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4000" windowHeight="9735" activeTab="1"/>
  </bookViews>
  <sheets>
    <sheet name="Feuil3" sheetId="3" r:id="rId1"/>
    <sheet name="COMMANDE" sheetId="1" r:id="rId2"/>
    <sheet name="Feuil2" sheetId="2" r:id="rId3"/>
  </sheets>
  <externalReferences>
    <externalReference r:id="rId4"/>
  </externalReferences>
  <definedNames>
    <definedName name="_xlnm._FilterDatabase" localSheetId="1" hidden="1">COMMANDE!$C$3:$T$1142</definedName>
    <definedName name="F_EPICERIE">OFFSET(P_EPICERIE,0,0,COUNTA(L_EPICERIE),1)</definedName>
    <definedName name="L_EPICERIE">[1]EPICERIE!$C$10:$C$1148</definedName>
    <definedName name="P_EPICERIE">[1]EPICERIE!$C$10</definedName>
    <definedName name="_xlnm.Print_Area" localSheetId="1">COMMANDE!$C$2:$T$54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3" i="1" l="1"/>
  <c r="R53" i="1"/>
  <c r="Q53" i="1"/>
  <c r="P53" i="1"/>
  <c r="O53" i="1"/>
  <c r="N53" i="1"/>
  <c r="M53" i="1"/>
  <c r="L53" i="1"/>
  <c r="K53" i="1"/>
  <c r="J53" i="1"/>
  <c r="I53" i="1"/>
  <c r="H53" i="1"/>
  <c r="T53" i="1" s="1"/>
  <c r="S52" i="1"/>
  <c r="R52" i="1"/>
  <c r="Q52" i="1"/>
  <c r="P52" i="1"/>
  <c r="O52" i="1"/>
  <c r="N52" i="1"/>
  <c r="M52" i="1"/>
  <c r="L52" i="1"/>
  <c r="K52" i="1"/>
  <c r="J52" i="1"/>
  <c r="I52" i="1"/>
  <c r="H52" i="1"/>
  <c r="T52" i="1" s="1"/>
  <c r="S51" i="1"/>
  <c r="R51" i="1"/>
  <c r="Q51" i="1"/>
  <c r="P51" i="1"/>
  <c r="O51" i="1"/>
  <c r="N51" i="1"/>
  <c r="M51" i="1"/>
  <c r="L51" i="1"/>
  <c r="K51" i="1"/>
  <c r="J51" i="1"/>
  <c r="I51" i="1"/>
  <c r="H51" i="1"/>
  <c r="T51" i="1" s="1"/>
  <c r="S50" i="1"/>
  <c r="R50" i="1"/>
  <c r="Q50" i="1"/>
  <c r="P50" i="1"/>
  <c r="O50" i="1"/>
  <c r="N50" i="1"/>
  <c r="M50" i="1"/>
  <c r="L50" i="1"/>
  <c r="K50" i="1"/>
  <c r="J50" i="1"/>
  <c r="I50" i="1"/>
  <c r="H50" i="1"/>
  <c r="T50" i="1" s="1"/>
  <c r="S49" i="1"/>
  <c r="R49" i="1"/>
  <c r="Q49" i="1"/>
  <c r="P49" i="1"/>
  <c r="O49" i="1"/>
  <c r="N49" i="1"/>
  <c r="M49" i="1"/>
  <c r="L49" i="1"/>
  <c r="K49" i="1"/>
  <c r="J49" i="1"/>
  <c r="I49" i="1"/>
  <c r="H49" i="1"/>
  <c r="T49" i="1" s="1"/>
  <c r="S48" i="1"/>
  <c r="R48" i="1"/>
  <c r="Q48" i="1"/>
  <c r="P48" i="1"/>
  <c r="O48" i="1"/>
  <c r="N48" i="1"/>
  <c r="M48" i="1"/>
  <c r="L48" i="1"/>
  <c r="K48" i="1"/>
  <c r="J48" i="1"/>
  <c r="I48" i="1"/>
  <c r="H48" i="1"/>
  <c r="T48" i="1" s="1"/>
  <c r="S47" i="1"/>
  <c r="R47" i="1"/>
  <c r="Q47" i="1"/>
  <c r="P47" i="1"/>
  <c r="O47" i="1"/>
  <c r="N47" i="1"/>
  <c r="M47" i="1"/>
  <c r="L47" i="1"/>
  <c r="K47" i="1"/>
  <c r="J47" i="1"/>
  <c r="I47" i="1"/>
  <c r="H47" i="1"/>
  <c r="T47" i="1" s="1"/>
  <c r="S46" i="1"/>
  <c r="R46" i="1"/>
  <c r="Q46" i="1"/>
  <c r="P46" i="1"/>
  <c r="O46" i="1"/>
  <c r="N46" i="1"/>
  <c r="M46" i="1"/>
  <c r="L46" i="1"/>
  <c r="K46" i="1"/>
  <c r="J46" i="1"/>
  <c r="I46" i="1"/>
  <c r="H46" i="1"/>
  <c r="T46" i="1" s="1"/>
  <c r="S45" i="1"/>
  <c r="R45" i="1"/>
  <c r="Q45" i="1"/>
  <c r="P45" i="1"/>
  <c r="O45" i="1"/>
  <c r="N45" i="1"/>
  <c r="M45" i="1"/>
  <c r="L45" i="1"/>
  <c r="K45" i="1"/>
  <c r="J45" i="1"/>
  <c r="I45" i="1"/>
  <c r="H45" i="1"/>
  <c r="T45" i="1" s="1"/>
  <c r="S44" i="1"/>
  <c r="R44" i="1"/>
  <c r="Q44" i="1"/>
  <c r="P44" i="1"/>
  <c r="O44" i="1"/>
  <c r="N44" i="1"/>
  <c r="M44" i="1"/>
  <c r="L44" i="1"/>
  <c r="K44" i="1"/>
  <c r="J44" i="1"/>
  <c r="I44" i="1"/>
  <c r="H44" i="1"/>
  <c r="T44" i="1" s="1"/>
  <c r="S43" i="1"/>
  <c r="R43" i="1"/>
  <c r="Q43" i="1"/>
  <c r="P43" i="1"/>
  <c r="O43" i="1"/>
  <c r="N43" i="1"/>
  <c r="M43" i="1"/>
  <c r="L43" i="1"/>
  <c r="K43" i="1"/>
  <c r="J43" i="1"/>
  <c r="I43" i="1"/>
  <c r="H43" i="1"/>
  <c r="T43" i="1" s="1"/>
  <c r="S42" i="1"/>
  <c r="R42" i="1"/>
  <c r="Q42" i="1"/>
  <c r="P42" i="1"/>
  <c r="O42" i="1"/>
  <c r="N42" i="1"/>
  <c r="M42" i="1"/>
  <c r="L42" i="1"/>
  <c r="K42" i="1"/>
  <c r="J42" i="1"/>
  <c r="I42" i="1"/>
  <c r="H42" i="1"/>
  <c r="T42" i="1" s="1"/>
  <c r="S41" i="1"/>
  <c r="R41" i="1"/>
  <c r="Q41" i="1"/>
  <c r="P41" i="1"/>
  <c r="O41" i="1"/>
  <c r="N41" i="1"/>
  <c r="M41" i="1"/>
  <c r="L41" i="1"/>
  <c r="K41" i="1"/>
  <c r="J41" i="1"/>
  <c r="I41" i="1"/>
  <c r="H41" i="1"/>
  <c r="T41" i="1" s="1"/>
  <c r="S40" i="1"/>
  <c r="R40" i="1"/>
  <c r="Q40" i="1"/>
  <c r="P40" i="1"/>
  <c r="O40" i="1"/>
  <c r="N40" i="1"/>
  <c r="M40" i="1"/>
  <c r="L40" i="1"/>
  <c r="K40" i="1"/>
  <c r="J40" i="1"/>
  <c r="I40" i="1"/>
  <c r="H40" i="1"/>
  <c r="T40" i="1" s="1"/>
  <c r="S39" i="1"/>
  <c r="R39" i="1"/>
  <c r="Q39" i="1"/>
  <c r="P39" i="1"/>
  <c r="O39" i="1"/>
  <c r="N39" i="1"/>
  <c r="M39" i="1"/>
  <c r="L39" i="1"/>
  <c r="K39" i="1"/>
  <c r="J39" i="1"/>
  <c r="I39" i="1"/>
  <c r="H39" i="1"/>
  <c r="T39" i="1" s="1"/>
  <c r="S38" i="1"/>
  <c r="R38" i="1"/>
  <c r="Q38" i="1"/>
  <c r="P38" i="1"/>
  <c r="O38" i="1"/>
  <c r="N38" i="1"/>
  <c r="M38" i="1"/>
  <c r="L38" i="1"/>
  <c r="K38" i="1"/>
  <c r="J38" i="1"/>
  <c r="I38" i="1"/>
  <c r="H38" i="1"/>
  <c r="T38" i="1" s="1"/>
  <c r="S37" i="1"/>
  <c r="R37" i="1"/>
  <c r="Q37" i="1"/>
  <c r="P37" i="1"/>
  <c r="O37" i="1"/>
  <c r="N37" i="1"/>
  <c r="M37" i="1"/>
  <c r="L37" i="1"/>
  <c r="K37" i="1"/>
  <c r="J37" i="1"/>
  <c r="I37" i="1"/>
  <c r="H37" i="1"/>
  <c r="T37" i="1" s="1"/>
  <c r="S36" i="1"/>
  <c r="R36" i="1"/>
  <c r="Q36" i="1"/>
  <c r="P36" i="1"/>
  <c r="O36" i="1"/>
  <c r="N36" i="1"/>
  <c r="M36" i="1"/>
  <c r="L36" i="1"/>
  <c r="K36" i="1"/>
  <c r="J36" i="1"/>
  <c r="I36" i="1"/>
  <c r="H36" i="1"/>
  <c r="T36" i="1" s="1"/>
  <c r="S35" i="1"/>
  <c r="R35" i="1"/>
  <c r="Q35" i="1"/>
  <c r="P35" i="1"/>
  <c r="O35" i="1"/>
  <c r="N35" i="1"/>
  <c r="M35" i="1"/>
  <c r="L35" i="1"/>
  <c r="K35" i="1"/>
  <c r="J35" i="1"/>
  <c r="I35" i="1"/>
  <c r="H35" i="1"/>
  <c r="T35" i="1" s="1"/>
  <c r="S34" i="1"/>
  <c r="R34" i="1"/>
  <c r="Q34" i="1"/>
  <c r="P34" i="1"/>
  <c r="O34" i="1"/>
  <c r="N34" i="1"/>
  <c r="M34" i="1"/>
  <c r="L34" i="1"/>
  <c r="K34" i="1"/>
  <c r="J34" i="1"/>
  <c r="I34" i="1"/>
  <c r="H34" i="1"/>
  <c r="T34" i="1" s="1"/>
  <c r="S33" i="1"/>
  <c r="R33" i="1"/>
  <c r="Q33" i="1"/>
  <c r="P33" i="1"/>
  <c r="O33" i="1"/>
  <c r="N33" i="1"/>
  <c r="M33" i="1"/>
  <c r="L33" i="1"/>
  <c r="K33" i="1"/>
  <c r="J33" i="1"/>
  <c r="I33" i="1"/>
  <c r="H33" i="1"/>
  <c r="T33" i="1" s="1"/>
  <c r="S32" i="1"/>
  <c r="R32" i="1"/>
  <c r="Q32" i="1"/>
  <c r="P32" i="1"/>
  <c r="O32" i="1"/>
  <c r="N32" i="1"/>
  <c r="M32" i="1"/>
  <c r="L32" i="1"/>
  <c r="K32" i="1"/>
  <c r="J32" i="1"/>
  <c r="I32" i="1"/>
  <c r="H32" i="1"/>
  <c r="T32" i="1" s="1"/>
  <c r="S31" i="1"/>
  <c r="R31" i="1"/>
  <c r="Q31" i="1"/>
  <c r="P31" i="1"/>
  <c r="O31" i="1"/>
  <c r="N31" i="1"/>
  <c r="M31" i="1"/>
  <c r="L31" i="1"/>
  <c r="K31" i="1"/>
  <c r="J31" i="1"/>
  <c r="I31" i="1"/>
  <c r="H31" i="1"/>
  <c r="T31" i="1" s="1"/>
  <c r="S30" i="1"/>
  <c r="R30" i="1"/>
  <c r="Q30" i="1"/>
  <c r="P30" i="1"/>
  <c r="O30" i="1"/>
  <c r="N30" i="1"/>
  <c r="M30" i="1"/>
  <c r="L30" i="1"/>
  <c r="K30" i="1"/>
  <c r="J30" i="1"/>
  <c r="I30" i="1"/>
  <c r="H30" i="1"/>
  <c r="T30" i="1" s="1"/>
  <c r="S29" i="1"/>
  <c r="R29" i="1"/>
  <c r="Q29" i="1"/>
  <c r="P29" i="1"/>
  <c r="O29" i="1"/>
  <c r="N29" i="1"/>
  <c r="M29" i="1"/>
  <c r="L29" i="1"/>
  <c r="K29" i="1"/>
  <c r="J29" i="1"/>
  <c r="I29" i="1"/>
  <c r="H29" i="1"/>
  <c r="T29" i="1" s="1"/>
  <c r="S28" i="1"/>
  <c r="R28" i="1"/>
  <c r="Q28" i="1"/>
  <c r="P28" i="1"/>
  <c r="O28" i="1"/>
  <c r="N28" i="1"/>
  <c r="M28" i="1"/>
  <c r="L28" i="1"/>
  <c r="K28" i="1"/>
  <c r="J28" i="1"/>
  <c r="I28" i="1"/>
  <c r="H28" i="1"/>
  <c r="T28" i="1" s="1"/>
  <c r="S27" i="1"/>
  <c r="R27" i="1"/>
  <c r="Q27" i="1"/>
  <c r="P27" i="1"/>
  <c r="O27" i="1"/>
  <c r="N27" i="1"/>
  <c r="M27" i="1"/>
  <c r="L27" i="1"/>
  <c r="K27" i="1"/>
  <c r="J27" i="1"/>
  <c r="I27" i="1"/>
  <c r="H27" i="1"/>
  <c r="T27" i="1" s="1"/>
  <c r="S26" i="1"/>
  <c r="R26" i="1"/>
  <c r="Q26" i="1"/>
  <c r="P26" i="1"/>
  <c r="O26" i="1"/>
  <c r="N26" i="1"/>
  <c r="M26" i="1"/>
  <c r="L26" i="1"/>
  <c r="K26" i="1"/>
  <c r="J26" i="1"/>
  <c r="I26" i="1"/>
  <c r="H26" i="1"/>
  <c r="T26" i="1" s="1"/>
  <c r="S25" i="1"/>
  <c r="R25" i="1"/>
  <c r="Q25" i="1"/>
  <c r="P25" i="1"/>
  <c r="O25" i="1"/>
  <c r="N25" i="1"/>
  <c r="M25" i="1"/>
  <c r="L25" i="1"/>
  <c r="K25" i="1"/>
  <c r="J25" i="1"/>
  <c r="I25" i="1"/>
  <c r="H25" i="1"/>
  <c r="T25" i="1" s="1"/>
  <c r="S24" i="1"/>
  <c r="R24" i="1"/>
  <c r="Q24" i="1"/>
  <c r="P24" i="1"/>
  <c r="O24" i="1"/>
  <c r="N24" i="1"/>
  <c r="M24" i="1"/>
  <c r="L24" i="1"/>
  <c r="K24" i="1"/>
  <c r="J24" i="1"/>
  <c r="I24" i="1"/>
  <c r="H24" i="1"/>
  <c r="T24" i="1" s="1"/>
  <c r="S23" i="1"/>
  <c r="R23" i="1"/>
  <c r="Q23" i="1"/>
  <c r="P23" i="1"/>
  <c r="O23" i="1"/>
  <c r="N23" i="1"/>
  <c r="M23" i="1"/>
  <c r="L23" i="1"/>
  <c r="K23" i="1"/>
  <c r="J23" i="1"/>
  <c r="I23" i="1"/>
  <c r="H23" i="1"/>
  <c r="T23" i="1" s="1"/>
  <c r="S22" i="1"/>
  <c r="R22" i="1"/>
  <c r="Q22" i="1"/>
  <c r="P22" i="1"/>
  <c r="O22" i="1"/>
  <c r="N22" i="1"/>
  <c r="M22" i="1"/>
  <c r="L22" i="1"/>
  <c r="K22" i="1"/>
  <c r="J22" i="1"/>
  <c r="I22" i="1"/>
  <c r="H22" i="1"/>
  <c r="T22" i="1" s="1"/>
  <c r="S21" i="1"/>
  <c r="R21" i="1"/>
  <c r="Q21" i="1"/>
  <c r="P21" i="1"/>
  <c r="O21" i="1"/>
  <c r="N21" i="1"/>
  <c r="M21" i="1"/>
  <c r="L21" i="1"/>
  <c r="K21" i="1"/>
  <c r="J21" i="1"/>
  <c r="I21" i="1"/>
  <c r="H21" i="1"/>
  <c r="T21" i="1" s="1"/>
  <c r="S20" i="1"/>
  <c r="R20" i="1"/>
  <c r="Q20" i="1"/>
  <c r="P20" i="1"/>
  <c r="O20" i="1"/>
  <c r="N20" i="1"/>
  <c r="M20" i="1"/>
  <c r="L20" i="1"/>
  <c r="K20" i="1"/>
  <c r="J20" i="1"/>
  <c r="I20" i="1"/>
  <c r="H20" i="1"/>
  <c r="T20" i="1" s="1"/>
  <c r="S19" i="1"/>
  <c r="R19" i="1"/>
  <c r="Q19" i="1"/>
  <c r="P19" i="1"/>
  <c r="O19" i="1"/>
  <c r="N19" i="1"/>
  <c r="M19" i="1"/>
  <c r="L19" i="1"/>
  <c r="K19" i="1"/>
  <c r="J19" i="1"/>
  <c r="I19" i="1"/>
  <c r="H19" i="1"/>
  <c r="T19" i="1" s="1"/>
  <c r="S18" i="1"/>
  <c r="R18" i="1"/>
  <c r="Q18" i="1"/>
  <c r="P18" i="1"/>
  <c r="O18" i="1"/>
  <c r="N18" i="1"/>
  <c r="M18" i="1"/>
  <c r="L18" i="1"/>
  <c r="K18" i="1"/>
  <c r="J18" i="1"/>
  <c r="I18" i="1"/>
  <c r="H18" i="1"/>
  <c r="T18" i="1" s="1"/>
  <c r="S17" i="1"/>
  <c r="R17" i="1"/>
  <c r="Q17" i="1"/>
  <c r="P17" i="1"/>
  <c r="O17" i="1"/>
  <c r="N17" i="1"/>
  <c r="M17" i="1"/>
  <c r="L17" i="1"/>
  <c r="K17" i="1"/>
  <c r="J17" i="1"/>
  <c r="I17" i="1"/>
  <c r="H17" i="1"/>
  <c r="T17" i="1" s="1"/>
  <c r="S16" i="1"/>
  <c r="R16" i="1"/>
  <c r="Q16" i="1"/>
  <c r="P16" i="1"/>
  <c r="O16" i="1"/>
  <c r="N16" i="1"/>
  <c r="M16" i="1"/>
  <c r="L16" i="1"/>
  <c r="K16" i="1"/>
  <c r="J16" i="1"/>
  <c r="I16" i="1"/>
  <c r="H16" i="1"/>
  <c r="T16" i="1" s="1"/>
  <c r="S15" i="1"/>
  <c r="R15" i="1"/>
  <c r="Q15" i="1"/>
  <c r="P15" i="1"/>
  <c r="O15" i="1"/>
  <c r="N15" i="1"/>
  <c r="M15" i="1"/>
  <c r="L15" i="1"/>
  <c r="K15" i="1"/>
  <c r="J15" i="1"/>
  <c r="I15" i="1"/>
  <c r="H15" i="1"/>
  <c r="T15" i="1" s="1"/>
  <c r="S14" i="1"/>
  <c r="R14" i="1"/>
  <c r="Q14" i="1"/>
  <c r="P14" i="1"/>
  <c r="O14" i="1"/>
  <c r="N14" i="1"/>
  <c r="M14" i="1"/>
  <c r="L14" i="1"/>
  <c r="K14" i="1"/>
  <c r="J14" i="1"/>
  <c r="I14" i="1"/>
  <c r="H14" i="1"/>
  <c r="T14" i="1" s="1"/>
  <c r="S13" i="1"/>
  <c r="R13" i="1"/>
  <c r="Q13" i="1"/>
  <c r="P13" i="1"/>
  <c r="O13" i="1"/>
  <c r="N13" i="1"/>
  <c r="M13" i="1"/>
  <c r="L13" i="1"/>
  <c r="K13" i="1"/>
  <c r="J13" i="1"/>
  <c r="I13" i="1"/>
  <c r="H13" i="1"/>
  <c r="T13" i="1" s="1"/>
  <c r="S12" i="1"/>
  <c r="R12" i="1"/>
  <c r="Q12" i="1"/>
  <c r="P12" i="1"/>
  <c r="O12" i="1"/>
  <c r="N12" i="1"/>
  <c r="M12" i="1"/>
  <c r="L12" i="1"/>
  <c r="K12" i="1"/>
  <c r="J12" i="1"/>
  <c r="I12" i="1"/>
  <c r="H12" i="1"/>
  <c r="T12" i="1" s="1"/>
  <c r="S11" i="1"/>
  <c r="R11" i="1"/>
  <c r="Q11" i="1"/>
  <c r="P11" i="1"/>
  <c r="O11" i="1"/>
  <c r="N11" i="1"/>
  <c r="M11" i="1"/>
  <c r="L11" i="1"/>
  <c r="K11" i="1"/>
  <c r="J11" i="1"/>
  <c r="I11" i="1"/>
  <c r="H11" i="1"/>
  <c r="T11" i="1" s="1"/>
  <c r="S10" i="1"/>
  <c r="R10" i="1"/>
  <c r="Q10" i="1"/>
  <c r="P10" i="1"/>
  <c r="O10" i="1"/>
  <c r="N10" i="1"/>
  <c r="M10" i="1"/>
  <c r="L10" i="1"/>
  <c r="K10" i="1"/>
  <c r="J10" i="1"/>
  <c r="I10" i="1"/>
  <c r="H10" i="1"/>
  <c r="T10" i="1" s="1"/>
  <c r="S9" i="1"/>
  <c r="R9" i="1"/>
  <c r="Q9" i="1"/>
  <c r="P9" i="1"/>
  <c r="O9" i="1"/>
  <c r="N9" i="1"/>
  <c r="M9" i="1"/>
  <c r="L9" i="1"/>
  <c r="K9" i="1"/>
  <c r="J9" i="1"/>
  <c r="I9" i="1"/>
  <c r="H9" i="1"/>
  <c r="T9" i="1" s="1"/>
  <c r="S8" i="1"/>
  <c r="R8" i="1"/>
  <c r="Q8" i="1"/>
  <c r="P8" i="1"/>
  <c r="O8" i="1"/>
  <c r="N8" i="1"/>
  <c r="M8" i="1"/>
  <c r="L8" i="1"/>
  <c r="K8" i="1"/>
  <c r="J8" i="1"/>
  <c r="I8" i="1"/>
  <c r="H8" i="1"/>
  <c r="T8" i="1" s="1"/>
  <c r="S7" i="1"/>
  <c r="R7" i="1"/>
  <c r="Q7" i="1"/>
  <c r="P7" i="1"/>
  <c r="O7" i="1"/>
  <c r="N7" i="1"/>
  <c r="M7" i="1"/>
  <c r="L7" i="1"/>
  <c r="K7" i="1"/>
  <c r="J7" i="1"/>
  <c r="I7" i="1"/>
  <c r="H7" i="1"/>
  <c r="T7" i="1" s="1"/>
  <c r="S6" i="1"/>
  <c r="R6" i="1"/>
  <c r="Q6" i="1"/>
  <c r="P6" i="1"/>
  <c r="O6" i="1"/>
  <c r="N6" i="1"/>
  <c r="M6" i="1"/>
  <c r="L6" i="1"/>
  <c r="K6" i="1"/>
  <c r="J6" i="1"/>
  <c r="I6" i="1"/>
  <c r="H6" i="1"/>
  <c r="T6" i="1" s="1"/>
  <c r="S5" i="1"/>
  <c r="S54" i="1" s="1"/>
  <c r="R5" i="1"/>
  <c r="Q5" i="1"/>
  <c r="P5" i="1"/>
  <c r="O5" i="1"/>
  <c r="N5" i="1"/>
  <c r="M5" i="1"/>
  <c r="L5" i="1"/>
  <c r="K5" i="1"/>
  <c r="J5" i="1"/>
  <c r="I5" i="1"/>
  <c r="H5" i="1"/>
  <c r="T5" i="1" s="1"/>
  <c r="S4" i="1"/>
  <c r="R4" i="1"/>
  <c r="Q4" i="1"/>
  <c r="P4" i="1"/>
  <c r="O4" i="1"/>
  <c r="N4" i="1"/>
  <c r="M4" i="1"/>
  <c r="L4" i="1"/>
  <c r="K4" i="1"/>
  <c r="J4" i="1"/>
  <c r="I4" i="1"/>
  <c r="H4" i="1"/>
  <c r="T4" i="1" s="1"/>
  <c r="T54" i="1" s="1"/>
  <c r="T1" i="1" s="1"/>
</calcChain>
</file>

<file path=xl/sharedStrings.xml><?xml version="1.0" encoding="utf-8"?>
<sst xmlns="http://schemas.openxmlformats.org/spreadsheetml/2006/main" count="19" uniqueCount="19">
  <si>
    <t>NON ALIMENTAIRE 20 %</t>
  </si>
  <si>
    <t>DESIGNATIONS COMMANDE</t>
  </si>
  <si>
    <t>REFERENCES</t>
  </si>
  <si>
    <t>FOURNISSEURS</t>
  </si>
  <si>
    <t>Qté</t>
  </si>
  <si>
    <t>EPICERIE</t>
  </si>
  <si>
    <t>HYGIENE         20 %</t>
  </si>
  <si>
    <t>COMPL. ALIM. 5,5 %</t>
  </si>
  <si>
    <t>COMPL. ALIM. 20 %</t>
  </si>
  <si>
    <t>ALCOOL           20 %</t>
  </si>
  <si>
    <t>PDS ENTRETIEN</t>
  </si>
  <si>
    <t>LIVRES</t>
  </si>
  <si>
    <t>SANS TVA</t>
  </si>
  <si>
    <t>FRAIS</t>
  </si>
  <si>
    <t>H.E. 5,5%</t>
  </si>
  <si>
    <t>NON ALIM. 20%</t>
  </si>
  <si>
    <t>RESERVE</t>
  </si>
  <si>
    <t>MONTANTS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</si>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</sst>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Border="1" applyProtection="1">
      <protection locked="0"/>
    </xf>
    <xf numFmtId="164" fontId="3" fillId="2" borderId="0" xfId="0" applyNumberFormat="1" applyFont="1" applyFill="1" applyBorder="1" applyAlignment="1" applyProtection="1">
      <alignment vertical="center"/>
      <protection locked="0"/>
    </xf>
    <xf numFmtId="164" fontId="4" fillId="0" borderId="1" xfId="0" applyNumberFormat="1" applyFont="1" applyBorder="1" applyProtection="1"/>
    <xf numFmtId="0" fontId="0" fillId="0" borderId="0" xfId="0" applyProtection="1"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0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1" fillId="2" borderId="0" xfId="0" applyFont="1" applyFill="1" applyProtection="1">
      <protection locked="0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1" fontId="1" fillId="0" borderId="4" xfId="0" applyNumberFormat="1" applyFont="1" applyBorder="1" applyAlignment="1" applyProtection="1">
      <alignment horizontal="center" vertical="center"/>
    </xf>
    <xf numFmtId="0" fontId="1" fillId="2" borderId="0" xfId="0" applyFont="1" applyFill="1" applyBorder="1" applyProtection="1">
      <protection locked="0"/>
    </xf>
    <xf numFmtId="2" fontId="5" fillId="0" borderId="2" xfId="0" applyNumberFormat="1" applyFont="1" applyBorder="1" applyAlignment="1" applyProtection="1">
      <alignment horizontal="center" vertical="center" wrapText="1"/>
    </xf>
    <xf numFmtId="2" fontId="5" fillId="0" borderId="3" xfId="0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164" fontId="3" fillId="0" borderId="5" xfId="0" applyNumberFormat="1" applyFont="1" applyBorder="1" applyProtection="1"/>
    <xf numFmtId="164" fontId="3" fillId="0" borderId="6" xfId="0" applyNumberFormat="1" applyFont="1" applyBorder="1" applyProtection="1"/>
    <xf numFmtId="164" fontId="4" fillId="0" borderId="7" xfId="0" applyNumberFormat="1" applyFont="1" applyBorder="1" applyProtection="1"/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164" fontId="3" fillId="0" borderId="10" xfId="0" applyNumberFormat="1" applyFont="1" applyBorder="1" applyProtection="1"/>
    <xf numFmtId="164" fontId="3" fillId="0" borderId="8" xfId="0" applyNumberFormat="1" applyFont="1" applyBorder="1" applyProtection="1"/>
    <xf numFmtId="0" fontId="3" fillId="0" borderId="0" xfId="0" applyFont="1" applyProtection="1"/>
    <xf numFmtId="164" fontId="4" fillId="0" borderId="9" xfId="0" applyNumberFormat="1" applyFont="1" applyBorder="1" applyProtection="1"/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164" fontId="3" fillId="0" borderId="13" xfId="0" applyNumberFormat="1" applyFont="1" applyBorder="1" applyProtection="1"/>
    <xf numFmtId="164" fontId="3" fillId="0" borderId="14" xfId="0" applyNumberFormat="1" applyFont="1" applyBorder="1" applyProtection="1"/>
    <xf numFmtId="164" fontId="3" fillId="0" borderId="15" xfId="0" applyNumberFormat="1" applyFont="1" applyBorder="1" applyProtection="1"/>
    <xf numFmtId="0" fontId="1" fillId="2" borderId="16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1" fontId="1" fillId="2" borderId="16" xfId="0" applyNumberFormat="1" applyFont="1" applyFill="1" applyBorder="1" applyAlignment="1" applyProtection="1">
      <alignment horizontal="center"/>
      <protection locked="0"/>
    </xf>
    <xf numFmtId="164" fontId="3" fillId="0" borderId="20" xfId="0" applyNumberFormat="1" applyFont="1" applyBorder="1" applyAlignment="1" applyProtection="1">
      <alignment vertical="center"/>
    </xf>
    <xf numFmtId="164" fontId="4" fillId="0" borderId="21" xfId="0" applyNumberFormat="1" applyFont="1" applyBorder="1" applyProtection="1"/>
    <xf numFmtId="0" fontId="0" fillId="2" borderId="0" xfId="0" applyFill="1" applyBorder="1" applyAlignment="1" applyProtection="1">
      <alignment horizontal="center"/>
      <protection locked="0"/>
    </xf>
    <xf numFmtId="164" fontId="0" fillId="2" borderId="0" xfId="0" applyNumberFormat="1" applyFill="1" applyBorder="1" applyProtection="1">
      <protection locked="0"/>
    </xf>
    <xf numFmtId="164" fontId="4" fillId="2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164" fontId="0" fillId="0" borderId="0" xfId="0" applyNumberFormat="1" applyBorder="1" applyProtection="1">
      <protection locked="0"/>
    </xf>
    <xf numFmtId="164" fontId="4" fillId="0" borderId="0" xfId="0" applyNumberFormat="1" applyFont="1" applyBorder="1" applyProtection="1">
      <protection locked="0"/>
    </xf>
    <xf numFmtId="0" fontId="0" fillId="2" borderId="0" xfId="0" applyFont="1" applyFill="1" applyBorder="1" applyProtection="1">
      <protection locked="0"/>
    </xf>
    <xf numFmtId="1" fontId="0" fillId="0" borderId="0" xfId="0" applyNumberForma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1" fontId="0" fillId="2" borderId="0" xfId="0" applyNumberFormat="1" applyFill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164" fontId="4" fillId="2" borderId="17" xfId="0" applyNumberFormat="1" applyFont="1" applyFill="1" applyBorder="1" applyAlignment="1" applyProtection="1">
      <alignment horizontal="center" vertical="center"/>
    </xf>
    <xf numFmtId="164" fontId="4" fillId="2" borderId="18" xfId="0" applyNumberFormat="1" applyFont="1" applyFill="1" applyBorder="1" applyAlignment="1" applyProtection="1">
      <alignment horizontal="center" vertical="center"/>
    </xf>
    <xf numFmtId="164" fontId="4" fillId="2" borderId="19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22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333375</xdr:colOff>
          <xdr:row>1</xdr:row>
          <xdr:rowOff>76200</xdr:rowOff>
        </xdr:from>
        <xdr:to>
          <xdr:col>21</xdr:col>
          <xdr:colOff>1733550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R.A.Z     COMMANDE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341312</xdr:colOff>
      <xdr:row>6</xdr:row>
      <xdr:rowOff>127000</xdr:rowOff>
    </xdr:from>
    <xdr:to>
      <xdr:col>21</xdr:col>
      <xdr:colOff>1722437</xdr:colOff>
      <xdr:row>10</xdr:row>
      <xdr:rowOff>87312</xdr:rowOff>
    </xdr:to>
    <xdr:sp macro="[1]!Macro4_Retour" textlink="">
      <xdr:nvSpPr>
        <xdr:cNvPr id="3" name="Flèche gauche 2"/>
        <xdr:cNvSpPr/>
      </xdr:nvSpPr>
      <xdr:spPr>
        <a:xfrm>
          <a:off x="13323887" y="1412875"/>
          <a:ext cx="1381125" cy="722312"/>
        </a:xfrm>
        <a:prstGeom prst="leftArrow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RETOUR</a:t>
          </a:r>
        </a:p>
      </xdr:txBody>
    </xdr:sp>
    <xdr:clientData fPrintsWithSheet="0"/>
  </xdr:twoCellAnchor>
  <xdr:twoCellAnchor editAs="oneCell">
    <xdr:from>
      <xdr:col>21</xdr:col>
      <xdr:colOff>533400</xdr:colOff>
      <xdr:row>11</xdr:row>
      <xdr:rowOff>161925</xdr:rowOff>
    </xdr:from>
    <xdr:to>
      <xdr:col>21</xdr:col>
      <xdr:colOff>1628775</xdr:colOff>
      <xdr:row>16</xdr:row>
      <xdr:rowOff>85725</xdr:rowOff>
    </xdr:to>
    <xdr:pic macro="[1]!Imprimer_Commande_Listing">
      <xdr:nvPicPr>
        <xdr:cNvPr id="4" name="Picture 16" descr="MC9004338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15975" y="2400300"/>
          <a:ext cx="10953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ISTING%20PRODUITS%20BIO%20DO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PICERIE"/>
      <sheetName val="COMPL. ALIM. 5,5 %"/>
      <sheetName val="FRAIS"/>
      <sheetName val="LIVRES"/>
      <sheetName val="H.E. 5,5%"/>
      <sheetName val="HYGIENE 20 %"/>
      <sheetName val="NON ALIMENTAIRE 20 %"/>
      <sheetName val="PDS ENTRETIEN"/>
      <sheetName val="ALCOOL 20 %"/>
      <sheetName val="COMPL. ALIM. 20%"/>
      <sheetName val="SANS TVA"/>
      <sheetName val="RESERVE"/>
      <sheetName val="COMMANDE"/>
      <sheetName val="RECAP. INV."/>
      <sheetName val="LISTING PRODUITS BIO DORE"/>
    </sheetNames>
    <definedNames>
      <definedName name="Imprimer_Commande_Listing"/>
      <definedName name="Macro2_RAZ_Commande"/>
      <definedName name="Macro4_Retour"/>
    </definedNames>
    <sheetDataSet>
      <sheetData sheetId="0">
        <row r="10">
          <cell r="C10" t="str">
            <v>ABRICOT</v>
          </cell>
          <cell r="D10">
            <v>25331</v>
          </cell>
          <cell r="G10">
            <v>2.29</v>
          </cell>
          <cell r="H10">
            <v>1.99</v>
          </cell>
          <cell r="I10">
            <v>0.1310043668122271</v>
          </cell>
        </row>
        <row r="11">
          <cell r="C11" t="str">
            <v>ABRICOT SEC TURQUIE 5KG</v>
          </cell>
          <cell r="D11">
            <v>27453</v>
          </cell>
          <cell r="H11">
            <v>51.79</v>
          </cell>
          <cell r="I11" t="str">
            <v/>
          </cell>
        </row>
        <row r="12">
          <cell r="C12" t="str">
            <v>ABRICOT VRAC  5 KG</v>
          </cell>
          <cell r="D12">
            <v>27453</v>
          </cell>
          <cell r="G12">
            <v>27.5</v>
          </cell>
          <cell r="H12">
            <v>26.4</v>
          </cell>
          <cell r="I12">
            <v>4.0000000000000049E-2</v>
          </cell>
        </row>
        <row r="13">
          <cell r="C13" t="str">
            <v>AGAR AGAR 2X4G</v>
          </cell>
          <cell r="D13">
            <v>31303</v>
          </cell>
          <cell r="F13">
            <v>23</v>
          </cell>
          <cell r="G13">
            <v>1.1100000000000001</v>
          </cell>
          <cell r="H13">
            <v>1</v>
          </cell>
          <cell r="I13">
            <v>9.9099099099099183E-2</v>
          </cell>
        </row>
        <row r="14">
          <cell r="C14" t="str">
            <v>AGAR AGAR 50 G</v>
          </cell>
          <cell r="D14">
            <v>5760</v>
          </cell>
          <cell r="G14">
            <v>4.3499999999999996</v>
          </cell>
          <cell r="H14">
            <v>3.47</v>
          </cell>
          <cell r="I14">
            <v>0.20229885057471253</v>
          </cell>
        </row>
        <row r="15">
          <cell r="C15" t="str">
            <v>AGAR AGAR 50G</v>
          </cell>
          <cell r="D15">
            <v>33054</v>
          </cell>
          <cell r="G15">
            <v>3.85</v>
          </cell>
          <cell r="H15">
            <v>3.39</v>
          </cell>
          <cell r="I15">
            <v>0.11948051948051946</v>
          </cell>
        </row>
        <row r="16">
          <cell r="C16" t="str">
            <v>AIL EN POUDRE</v>
          </cell>
          <cell r="D16">
            <v>22915</v>
          </cell>
          <cell r="F16">
            <v>1</v>
          </cell>
          <cell r="G16">
            <v>1.81</v>
          </cell>
          <cell r="H16">
            <v>1.56</v>
          </cell>
          <cell r="I16">
            <v>0.13812154696132597</v>
          </cell>
        </row>
        <row r="17">
          <cell r="C17" t="str">
            <v>ALCHEMILLE 25 G</v>
          </cell>
          <cell r="D17">
            <v>26579</v>
          </cell>
          <cell r="H17">
            <v>1.67</v>
          </cell>
          <cell r="I17" t="str">
            <v/>
          </cell>
        </row>
        <row r="18">
          <cell r="C18" t="str">
            <v>ALFALFA</v>
          </cell>
          <cell r="D18">
            <v>25348</v>
          </cell>
          <cell r="F18">
            <v>6</v>
          </cell>
          <cell r="G18">
            <v>2.41</v>
          </cell>
          <cell r="H18">
            <v>1.95</v>
          </cell>
          <cell r="I18">
            <v>0.19087136929460588</v>
          </cell>
        </row>
        <row r="19">
          <cell r="C19" t="str">
            <v>ALFALFA / ROQUETTE</v>
          </cell>
          <cell r="D19">
            <v>31830</v>
          </cell>
          <cell r="F19">
            <v>5</v>
          </cell>
          <cell r="H19">
            <v>3.74</v>
          </cell>
          <cell r="I19" t="str">
            <v/>
          </cell>
        </row>
        <row r="20">
          <cell r="C20" t="str">
            <v>AMANDE  DECORTIQUEE RAPUNZEL 250G</v>
          </cell>
          <cell r="D20">
            <v>25348</v>
          </cell>
          <cell r="F20">
            <v>3</v>
          </cell>
          <cell r="G20">
            <v>5.2</v>
          </cell>
          <cell r="H20">
            <v>5.52</v>
          </cell>
          <cell r="I20">
            <v>-6.1538461538461417E-2</v>
          </cell>
        </row>
        <row r="21">
          <cell r="C21" t="str">
            <v>AMANDE 5 KG</v>
          </cell>
          <cell r="D21">
            <v>20291</v>
          </cell>
          <cell r="I21" t="str">
            <v/>
          </cell>
        </row>
        <row r="22">
          <cell r="C22" t="str">
            <v>AMANDE DECORTIQUE 10KG</v>
          </cell>
          <cell r="D22">
            <v>32494</v>
          </cell>
          <cell r="H22">
            <v>163.1</v>
          </cell>
          <cell r="I22" t="str">
            <v/>
          </cell>
        </row>
        <row r="23">
          <cell r="C23" t="str">
            <v>AMANDE DECORTIQUE 250G</v>
          </cell>
          <cell r="D23">
            <v>25348</v>
          </cell>
          <cell r="H23">
            <v>5.52</v>
          </cell>
          <cell r="I23" t="str">
            <v/>
          </cell>
        </row>
        <row r="24">
          <cell r="C24" t="str">
            <v>AMANDINA 1L</v>
          </cell>
          <cell r="D24">
            <v>20822</v>
          </cell>
          <cell r="H24">
            <v>2.69</v>
          </cell>
          <cell r="I24" t="str">
            <v/>
          </cell>
        </row>
        <row r="25">
          <cell r="C25" t="str">
            <v>AMANDINA CHOCOLAT 1L</v>
          </cell>
          <cell r="D25">
            <v>21874</v>
          </cell>
          <cell r="H25">
            <v>2.85</v>
          </cell>
          <cell r="I25" t="str">
            <v/>
          </cell>
        </row>
        <row r="26">
          <cell r="C26" t="str">
            <v>AMANDINA CUISINE 3X20 CL</v>
          </cell>
          <cell r="D26">
            <v>22333</v>
          </cell>
          <cell r="F26">
            <v>2</v>
          </cell>
          <cell r="G26">
            <v>3.95</v>
          </cell>
          <cell r="H26">
            <v>3.53</v>
          </cell>
          <cell r="I26">
            <v>0.10632911392405073</v>
          </cell>
        </row>
        <row r="27">
          <cell r="C27" t="str">
            <v>AMARANTE</v>
          </cell>
          <cell r="D27">
            <v>26053</v>
          </cell>
          <cell r="F27">
            <v>3</v>
          </cell>
          <cell r="G27">
            <v>4.0599999999999996</v>
          </cell>
          <cell r="H27">
            <v>3.49</v>
          </cell>
          <cell r="I27">
            <v>0.1403940886699506</v>
          </cell>
        </row>
        <row r="28">
          <cell r="C28" t="str">
            <v>ANIS VERT GRAINE</v>
          </cell>
          <cell r="D28">
            <v>22471</v>
          </cell>
          <cell r="G28">
            <v>1.63</v>
          </cell>
          <cell r="H28">
            <v>1.42</v>
          </cell>
          <cell r="I28">
            <v>0.12883435582822084</v>
          </cell>
        </row>
        <row r="29">
          <cell r="C29" t="str">
            <v>APIBUL</v>
          </cell>
          <cell r="D29">
            <v>24201</v>
          </cell>
          <cell r="F29">
            <v>1</v>
          </cell>
          <cell r="H29">
            <v>2.08</v>
          </cell>
          <cell r="I29" t="str">
            <v/>
          </cell>
        </row>
        <row r="30">
          <cell r="C30" t="str">
            <v>ARROW ROOT</v>
          </cell>
          <cell r="D30">
            <v>25086</v>
          </cell>
          <cell r="F30">
            <v>1</v>
          </cell>
          <cell r="G30">
            <v>2.0299999999999998</v>
          </cell>
          <cell r="H30">
            <v>1.75</v>
          </cell>
          <cell r="I30">
            <v>0.13793103448275854</v>
          </cell>
        </row>
        <row r="31">
          <cell r="C31" t="str">
            <v>AUBIER TILLEUIL 60G</v>
          </cell>
          <cell r="D31">
            <v>31767</v>
          </cell>
          <cell r="G31">
            <v>2.2400000000000002</v>
          </cell>
          <cell r="H31">
            <v>2.09</v>
          </cell>
          <cell r="I31">
            <v>6.6964285714285865E-2</v>
          </cell>
        </row>
        <row r="32">
          <cell r="C32" t="str">
            <v>AUTHENTIQUE FOURRES 195G</v>
          </cell>
          <cell r="D32">
            <v>6330</v>
          </cell>
          <cell r="I32" t="str">
            <v/>
          </cell>
        </row>
        <row r="33">
          <cell r="C33" t="str">
            <v>AUTHENTIQUE SARRASIN 175G</v>
          </cell>
          <cell r="D33">
            <v>5665</v>
          </cell>
          <cell r="I33" t="str">
            <v/>
          </cell>
        </row>
        <row r="34">
          <cell r="C34" t="str">
            <v>AVOINE CUISINE 20 CL LIMA</v>
          </cell>
          <cell r="D34">
            <v>20702</v>
          </cell>
          <cell r="F34">
            <v>10</v>
          </cell>
          <cell r="H34">
            <v>0.65</v>
          </cell>
          <cell r="I34" t="str">
            <v/>
          </cell>
        </row>
        <row r="35">
          <cell r="C35" t="str">
            <v>AZUKI 500 G</v>
          </cell>
          <cell r="D35">
            <v>24984</v>
          </cell>
          <cell r="G35">
            <v>1.88</v>
          </cell>
          <cell r="H35">
            <v>1.62</v>
          </cell>
          <cell r="I35">
            <v>0.13829787234042543</v>
          </cell>
        </row>
        <row r="36">
          <cell r="C36" t="str">
            <v>BADIANE</v>
          </cell>
          <cell r="D36">
            <v>31773</v>
          </cell>
          <cell r="F36">
            <v>3</v>
          </cell>
          <cell r="H36">
            <v>2.2799999999999998</v>
          </cell>
          <cell r="I36" t="str">
            <v/>
          </cell>
        </row>
        <row r="37">
          <cell r="C37" t="str">
            <v>BADIANE 44G</v>
          </cell>
          <cell r="D37">
            <v>31773</v>
          </cell>
          <cell r="G37">
            <v>2.44</v>
          </cell>
          <cell r="H37">
            <v>2.2799999999999998</v>
          </cell>
          <cell r="I37">
            <v>6.5573770491803338E-2</v>
          </cell>
        </row>
        <row r="38">
          <cell r="C38" t="str">
            <v>BAGUETTE CLASSIQUE 2X180G SCHNITZER</v>
          </cell>
          <cell r="D38">
            <v>35057</v>
          </cell>
          <cell r="H38">
            <v>2.82</v>
          </cell>
          <cell r="I38" t="str">
            <v/>
          </cell>
        </row>
        <row r="39">
          <cell r="C39" t="str">
            <v>BAGUETTES SANS GLUTEN 2X160</v>
          </cell>
          <cell r="D39">
            <v>33303</v>
          </cell>
          <cell r="G39">
            <v>2.77</v>
          </cell>
          <cell r="H39">
            <v>2.4900000000000002</v>
          </cell>
          <cell r="I39">
            <v>0.10108303249097465</v>
          </cell>
        </row>
        <row r="40">
          <cell r="C40" t="str">
            <v>BAIE GOJI</v>
          </cell>
          <cell r="H40">
            <v>9.9600000000000009</v>
          </cell>
          <cell r="I40" t="str">
            <v/>
          </cell>
        </row>
        <row r="41">
          <cell r="C41" t="str">
            <v>BAIES GENIEVRE 25 G</v>
          </cell>
          <cell r="D41">
            <v>22486</v>
          </cell>
          <cell r="G41">
            <v>1.5</v>
          </cell>
          <cell r="H41">
            <v>1.31</v>
          </cell>
          <cell r="I41">
            <v>0.12666666666666662</v>
          </cell>
        </row>
        <row r="42">
          <cell r="C42" t="str">
            <v>BANANES SECHEES 100G</v>
          </cell>
          <cell r="H42">
            <v>1.89</v>
          </cell>
          <cell r="I42" t="str">
            <v/>
          </cell>
        </row>
        <row r="43">
          <cell r="C43" t="str">
            <v>BARDANE</v>
          </cell>
          <cell r="D43">
            <v>31774</v>
          </cell>
          <cell r="H43">
            <v>2.61</v>
          </cell>
          <cell r="I43" t="str">
            <v/>
          </cell>
        </row>
        <row r="44">
          <cell r="C44" t="str">
            <v>BARRES CEREAL ABRICOT</v>
          </cell>
          <cell r="D44">
            <v>28092</v>
          </cell>
          <cell r="H44">
            <v>4.84</v>
          </cell>
          <cell r="I44" t="str">
            <v/>
          </cell>
        </row>
        <row r="45">
          <cell r="C45" t="str">
            <v>BARRES CEREAL FIGUES</v>
          </cell>
          <cell r="H45">
            <v>5.1100000000000003</v>
          </cell>
          <cell r="I45" t="str">
            <v/>
          </cell>
        </row>
        <row r="46">
          <cell r="C46" t="str">
            <v>BARRES CEREAL NOIS RAISIN</v>
          </cell>
          <cell r="D46">
            <v>28093</v>
          </cell>
          <cell r="F46">
            <v>10</v>
          </cell>
          <cell r="H46">
            <v>2.21</v>
          </cell>
          <cell r="I46" t="str">
            <v/>
          </cell>
        </row>
        <row r="47">
          <cell r="C47" t="str">
            <v>BARRES CEREAL POM FRAMB</v>
          </cell>
          <cell r="D47">
            <v>28094</v>
          </cell>
          <cell r="F47">
            <v>10</v>
          </cell>
          <cell r="H47">
            <v>2.16</v>
          </cell>
          <cell r="I47" t="str">
            <v/>
          </cell>
        </row>
        <row r="48">
          <cell r="C48" t="str">
            <v>BICARBONATE SODIUM 100 G</v>
          </cell>
          <cell r="D48">
            <v>5765</v>
          </cell>
          <cell r="F48">
            <v>6</v>
          </cell>
          <cell r="G48">
            <v>0.73</v>
          </cell>
          <cell r="H48">
            <v>0.56999999999999995</v>
          </cell>
          <cell r="I48">
            <v>0.21917808219178087</v>
          </cell>
        </row>
        <row r="49">
          <cell r="C49" t="str">
            <v>BIO FLAN CACAO</v>
          </cell>
          <cell r="D49">
            <v>23312</v>
          </cell>
          <cell r="H49">
            <v>0.6</v>
          </cell>
          <cell r="I49" t="str">
            <v/>
          </cell>
        </row>
        <row r="50">
          <cell r="C50" t="str">
            <v>BIO FLAN VANILLE</v>
          </cell>
          <cell r="D50">
            <v>23310</v>
          </cell>
          <cell r="F50">
            <v>35</v>
          </cell>
          <cell r="G50">
            <v>0.65</v>
          </cell>
          <cell r="H50">
            <v>0.65</v>
          </cell>
          <cell r="I50">
            <v>0</v>
          </cell>
        </row>
        <row r="51">
          <cell r="C51" t="str">
            <v>BIOSOJA CUISINE 3X20</v>
          </cell>
          <cell r="D51">
            <v>24104</v>
          </cell>
          <cell r="H51">
            <v>2.33</v>
          </cell>
          <cell r="I51" t="str">
            <v/>
          </cell>
        </row>
        <row r="52">
          <cell r="C52" t="str">
            <v>BIOSOY NATURE 1L</v>
          </cell>
          <cell r="D52">
            <v>24095</v>
          </cell>
          <cell r="H52">
            <v>1.1499999999999999</v>
          </cell>
          <cell r="I52" t="str">
            <v/>
          </cell>
        </row>
        <row r="53">
          <cell r="C53" t="str">
            <v>BIOSOY NATURE STICK</v>
          </cell>
          <cell r="D53">
            <v>30060</v>
          </cell>
          <cell r="H53">
            <v>0.96</v>
          </cell>
          <cell r="I53" t="str">
            <v/>
          </cell>
        </row>
        <row r="54">
          <cell r="C54" t="str">
            <v>BIOSOY RIZ COMPLET  STICK</v>
          </cell>
          <cell r="D54">
            <v>33417</v>
          </cell>
          <cell r="H54">
            <v>1.3</v>
          </cell>
          <cell r="I54" t="str">
            <v/>
          </cell>
        </row>
        <row r="55">
          <cell r="C55" t="str">
            <v>BIOSOY VANILLE 1L</v>
          </cell>
          <cell r="D55">
            <v>24266</v>
          </cell>
          <cell r="H55">
            <v>1.55</v>
          </cell>
          <cell r="I55" t="str">
            <v/>
          </cell>
        </row>
        <row r="56">
          <cell r="C56" t="str">
            <v>BISCOTTE BIS</v>
          </cell>
          <cell r="D56">
            <v>26776</v>
          </cell>
          <cell r="F56">
            <v>10</v>
          </cell>
          <cell r="G56">
            <v>2.14</v>
          </cell>
          <cell r="H56">
            <v>1.95</v>
          </cell>
          <cell r="I56">
            <v>8.8785046728972042E-2</v>
          </cell>
        </row>
        <row r="57">
          <cell r="C57" t="str">
            <v>BISCOTTE EPAUTRE</v>
          </cell>
          <cell r="D57">
            <v>26773</v>
          </cell>
          <cell r="F57">
            <v>4</v>
          </cell>
          <cell r="G57">
            <v>2.65</v>
          </cell>
          <cell r="H57">
            <v>2.35</v>
          </cell>
          <cell r="I57">
            <v>0.11320754716981125</v>
          </cell>
        </row>
        <row r="58">
          <cell r="C58" t="str">
            <v>BISCUIT CEREALPES (Box)</v>
          </cell>
          <cell r="I58" t="str">
            <v/>
          </cell>
        </row>
        <row r="59">
          <cell r="C59" t="str">
            <v>BISCUIT PTIT DEJ CHOCO 190G</v>
          </cell>
          <cell r="D59">
            <v>30630</v>
          </cell>
          <cell r="I59" t="str">
            <v/>
          </cell>
        </row>
        <row r="60">
          <cell r="C60" t="str">
            <v>BISCUIT PTIT DEJ MIEL 190 G</v>
          </cell>
          <cell r="D60">
            <v>30631</v>
          </cell>
          <cell r="F60">
            <v>2</v>
          </cell>
          <cell r="G60">
            <v>2.02</v>
          </cell>
          <cell r="H60">
            <v>1.78</v>
          </cell>
          <cell r="I60">
            <v>0.11881188118811881</v>
          </cell>
        </row>
        <row r="61">
          <cell r="C61" t="str">
            <v>BISCUIT PTIWI 125 G</v>
          </cell>
          <cell r="D61">
            <v>32558</v>
          </cell>
          <cell r="F61">
            <v>4</v>
          </cell>
          <cell r="G61">
            <v>2.1</v>
          </cell>
          <cell r="H61">
            <v>1.85</v>
          </cell>
          <cell r="I61">
            <v>0.11904761904761904</v>
          </cell>
        </row>
        <row r="62">
          <cell r="C62" t="str">
            <v>BISCUIT PTIWI NOIR 125 G</v>
          </cell>
          <cell r="D62">
            <v>32559</v>
          </cell>
          <cell r="F62">
            <v>1</v>
          </cell>
          <cell r="G62">
            <v>2.1</v>
          </cell>
          <cell r="H62">
            <v>1.85</v>
          </cell>
          <cell r="I62">
            <v>0.11904761904761904</v>
          </cell>
        </row>
        <row r="63">
          <cell r="C63" t="str">
            <v>BISCUIT SOUCHET SG</v>
          </cell>
          <cell r="D63">
            <v>7233</v>
          </cell>
          <cell r="I63" t="str">
            <v/>
          </cell>
        </row>
        <row r="64">
          <cell r="C64" t="str">
            <v>BISCUITS PTITE BEURRE 155G</v>
          </cell>
          <cell r="D64">
            <v>31472</v>
          </cell>
          <cell r="G64">
            <v>1.63</v>
          </cell>
          <cell r="H64">
            <v>1.43</v>
          </cell>
          <cell r="I64">
            <v>0.12269938650306747</v>
          </cell>
        </row>
        <row r="65">
          <cell r="C65" t="str">
            <v>BLE TENDRE à GERMER</v>
          </cell>
          <cell r="D65">
            <v>24776</v>
          </cell>
          <cell r="F65">
            <v>5</v>
          </cell>
          <cell r="H65">
            <v>0.8</v>
          </cell>
          <cell r="I65" t="str">
            <v/>
          </cell>
        </row>
        <row r="66">
          <cell r="C66" t="str">
            <v>BOISSON RIZ CAMARGUE COMPLET 1L</v>
          </cell>
          <cell r="D66">
            <v>28321</v>
          </cell>
          <cell r="H66">
            <v>1.55</v>
          </cell>
          <cell r="I66" t="str">
            <v/>
          </cell>
        </row>
        <row r="67">
          <cell r="C67" t="str">
            <v>BOISSON RIZ COMPLET CAMARGUE 1L</v>
          </cell>
          <cell r="D67">
            <v>28321</v>
          </cell>
          <cell r="H67">
            <v>1.55</v>
          </cell>
          <cell r="I67" t="str">
            <v/>
          </cell>
        </row>
        <row r="68">
          <cell r="C68" t="str">
            <v>BOITE AU POISSON POUR CHAT</v>
          </cell>
          <cell r="D68">
            <v>29372</v>
          </cell>
          <cell r="H68">
            <v>1.29</v>
          </cell>
          <cell r="I68" t="str">
            <v/>
          </cell>
        </row>
        <row r="69">
          <cell r="C69" t="str">
            <v>BOUCHEE AU GOUDA</v>
          </cell>
          <cell r="D69">
            <v>7463</v>
          </cell>
          <cell r="I69" t="str">
            <v/>
          </cell>
        </row>
        <row r="70">
          <cell r="C70" t="str">
            <v>BOUDOIR BEBE HE ORANGE</v>
          </cell>
          <cell r="D70">
            <v>25912</v>
          </cell>
          <cell r="H70">
            <v>2.97</v>
          </cell>
          <cell r="I70" t="str">
            <v/>
          </cell>
        </row>
        <row r="71">
          <cell r="C71" t="str">
            <v>BOUILLON BŒUF</v>
          </cell>
          <cell r="D71">
            <v>7168</v>
          </cell>
          <cell r="F71">
            <v>6</v>
          </cell>
          <cell r="G71">
            <v>1.42</v>
          </cell>
          <cell r="H71">
            <v>1.37</v>
          </cell>
          <cell r="I71">
            <v>3.521126760563368E-2</v>
          </cell>
        </row>
        <row r="72">
          <cell r="C72" t="str">
            <v>BOUILLON BŒUF</v>
          </cell>
          <cell r="D72">
            <v>23447</v>
          </cell>
          <cell r="G72">
            <v>1.49</v>
          </cell>
          <cell r="H72">
            <v>1.1599999999999999</v>
          </cell>
          <cell r="I72">
            <v>0.22147651006711414</v>
          </cell>
        </row>
        <row r="73">
          <cell r="C73" t="str">
            <v>BOUILLON DE LEGUMES</v>
          </cell>
          <cell r="D73">
            <v>7169</v>
          </cell>
          <cell r="F73">
            <v>7</v>
          </cell>
          <cell r="G73">
            <v>1.31</v>
          </cell>
          <cell r="H73">
            <v>1.2</v>
          </cell>
          <cell r="I73">
            <v>8.3969465648855032E-2</v>
          </cell>
        </row>
        <row r="74">
          <cell r="C74" t="str">
            <v>BOUILLON DE LEGUMES MVSG</v>
          </cell>
          <cell r="D74">
            <v>7604</v>
          </cell>
          <cell r="H74">
            <v>1.17</v>
          </cell>
          <cell r="I74" t="str">
            <v/>
          </cell>
        </row>
        <row r="75">
          <cell r="C75" t="str">
            <v>BOUILLON DE POULE</v>
          </cell>
          <cell r="D75">
            <v>7167</v>
          </cell>
          <cell r="F75">
            <v>8</v>
          </cell>
          <cell r="G75">
            <v>1.4</v>
          </cell>
          <cell r="H75">
            <v>1.33</v>
          </cell>
          <cell r="I75">
            <v>4.9999999999999892E-2</v>
          </cell>
        </row>
        <row r="76">
          <cell r="C76" t="str">
            <v>BOUILLON DE POULE</v>
          </cell>
          <cell r="D76">
            <v>23448</v>
          </cell>
          <cell r="I76" t="str">
            <v/>
          </cell>
        </row>
        <row r="77">
          <cell r="C77" t="str">
            <v>BOUILLON LEGUMES</v>
          </cell>
          <cell r="D77">
            <v>32647</v>
          </cell>
          <cell r="H77">
            <v>1.1200000000000001</v>
          </cell>
          <cell r="I77" t="str">
            <v/>
          </cell>
        </row>
        <row r="78">
          <cell r="C78" t="str">
            <v>BOUILLON POULET</v>
          </cell>
          <cell r="D78">
            <v>7167</v>
          </cell>
          <cell r="H78">
            <v>1.28</v>
          </cell>
          <cell r="I78" t="str">
            <v/>
          </cell>
        </row>
        <row r="79">
          <cell r="C79" t="str">
            <v>BOUILLON SS SEL</v>
          </cell>
          <cell r="D79">
            <v>7170</v>
          </cell>
          <cell r="F79">
            <v>9</v>
          </cell>
          <cell r="G79">
            <v>1.38</v>
          </cell>
          <cell r="H79">
            <v>1.21</v>
          </cell>
          <cell r="I79">
            <v>0.12318840579710141</v>
          </cell>
        </row>
        <row r="80">
          <cell r="C80" t="str">
            <v>BOULGOUR DE RIZ 500G</v>
          </cell>
          <cell r="D80">
            <v>1153</v>
          </cell>
          <cell r="F80">
            <v>6</v>
          </cell>
          <cell r="G80">
            <v>1.98</v>
          </cell>
          <cell r="H80">
            <v>1.9</v>
          </cell>
          <cell r="I80">
            <v>4.0404040404040442E-2</v>
          </cell>
        </row>
        <row r="81">
          <cell r="C81" t="str">
            <v>BOULGOUR FIN DEMI COMPLET</v>
          </cell>
          <cell r="D81">
            <v>24942</v>
          </cell>
          <cell r="F81">
            <v>6</v>
          </cell>
          <cell r="G81">
            <v>1.25</v>
          </cell>
          <cell r="H81">
            <v>1.21</v>
          </cell>
          <cell r="I81">
            <v>3.2000000000000028E-2</v>
          </cell>
        </row>
        <row r="82">
          <cell r="C82" t="str">
            <v xml:space="preserve">BOULGOUR FORESTIER </v>
          </cell>
          <cell r="D82">
            <v>20316</v>
          </cell>
          <cell r="I82" t="str">
            <v/>
          </cell>
        </row>
        <row r="83">
          <cell r="C83" t="str">
            <v>BOULGOUR GROS</v>
          </cell>
          <cell r="D83">
            <v>24939</v>
          </cell>
          <cell r="I83" t="str">
            <v/>
          </cell>
        </row>
        <row r="84">
          <cell r="C84" t="str">
            <v>BOULGOUR KAMUT 300G</v>
          </cell>
          <cell r="D84">
            <v>28876</v>
          </cell>
          <cell r="I84" t="str">
            <v/>
          </cell>
        </row>
        <row r="85">
          <cell r="C85" t="str">
            <v>BOULGOUR PROVENCALE</v>
          </cell>
          <cell r="D85">
            <v>20317</v>
          </cell>
          <cell r="I85" t="str">
            <v/>
          </cell>
        </row>
        <row r="86">
          <cell r="C86" t="str">
            <v>BOULGOUR SICILIENNE</v>
          </cell>
          <cell r="D86">
            <v>20281</v>
          </cell>
          <cell r="I86" t="str">
            <v/>
          </cell>
        </row>
        <row r="87">
          <cell r="C87" t="str">
            <v>BOURGEON DE PIN 120G</v>
          </cell>
          <cell r="D87">
            <v>30430</v>
          </cell>
          <cell r="I87" t="str">
            <v/>
          </cell>
        </row>
        <row r="88">
          <cell r="C88" t="str">
            <v>BRETZELS QUINOA</v>
          </cell>
          <cell r="D88">
            <v>1740</v>
          </cell>
          <cell r="I88" t="str">
            <v/>
          </cell>
        </row>
        <row r="89">
          <cell r="C89" t="str">
            <v>CACAO + PANELA</v>
          </cell>
          <cell r="F89">
            <v>4</v>
          </cell>
          <cell r="H89">
            <v>2.68</v>
          </cell>
          <cell r="I89" t="str">
            <v/>
          </cell>
        </row>
        <row r="90">
          <cell r="C90" t="str">
            <v>CACAO 100% 200G</v>
          </cell>
          <cell r="D90">
            <v>31901</v>
          </cell>
          <cell r="F90">
            <v>8</v>
          </cell>
          <cell r="G90">
            <v>3.18</v>
          </cell>
          <cell r="H90">
            <v>2.61</v>
          </cell>
          <cell r="I90">
            <v>0.179245283018868</v>
          </cell>
        </row>
        <row r="91">
          <cell r="C91" t="str">
            <v>CACAO 100% PEROU 250G</v>
          </cell>
          <cell r="H91">
            <v>2.8</v>
          </cell>
          <cell r="I91" t="str">
            <v/>
          </cell>
        </row>
        <row r="92">
          <cell r="C92" t="str">
            <v>CAFE 250G</v>
          </cell>
          <cell r="F92">
            <v>11</v>
          </cell>
          <cell r="H92">
            <v>3.6</v>
          </cell>
          <cell r="I92" t="str">
            <v/>
          </cell>
        </row>
        <row r="93">
          <cell r="C93" t="str">
            <v>CAFE COLOMBIE 500G MOULU</v>
          </cell>
          <cell r="H93">
            <v>6.85</v>
          </cell>
          <cell r="I93" t="str">
            <v/>
          </cell>
        </row>
        <row r="94">
          <cell r="C94" t="str">
            <v>CAFE GRAIN GOUT ITALIEN KG</v>
          </cell>
          <cell r="F94">
            <v>5</v>
          </cell>
          <cell r="H94">
            <v>13.2</v>
          </cell>
          <cell r="I94" t="str">
            <v/>
          </cell>
        </row>
        <row r="95">
          <cell r="C95" t="str">
            <v>CAFE LYOPHILISE 100G</v>
          </cell>
          <cell r="D95">
            <v>24099</v>
          </cell>
          <cell r="F95">
            <v>4</v>
          </cell>
          <cell r="G95">
            <v>4.47</v>
          </cell>
          <cell r="H95">
            <v>4.0199999999999996</v>
          </cell>
          <cell r="I95">
            <v>0.10067114093959736</v>
          </cell>
        </row>
        <row r="96">
          <cell r="C96" t="str">
            <v>CAFE MEXIQUE MOULU 250G ELPALMORE</v>
          </cell>
          <cell r="F96">
            <v>4</v>
          </cell>
          <cell r="H96">
            <v>3.6</v>
          </cell>
          <cell r="I96" t="str">
            <v/>
          </cell>
        </row>
        <row r="97">
          <cell r="C97" t="str">
            <v>CAFE MOULU 500G</v>
          </cell>
          <cell r="F97">
            <v>3</v>
          </cell>
          <cell r="H97">
            <v>6.85</v>
          </cell>
          <cell r="I97" t="str">
            <v/>
          </cell>
        </row>
        <row r="98">
          <cell r="C98" t="str">
            <v>CAFE MOULU KG</v>
          </cell>
          <cell r="H98">
            <v>13.2</v>
          </cell>
          <cell r="I98" t="str">
            <v/>
          </cell>
        </row>
        <row r="99">
          <cell r="C99" t="str">
            <v>CAFE PEROU MOULU 250G</v>
          </cell>
          <cell r="H99">
            <v>3.6</v>
          </cell>
          <cell r="I99" t="str">
            <v/>
          </cell>
        </row>
        <row r="100">
          <cell r="C100" t="str">
            <v>CAKE EPAUTRE</v>
          </cell>
          <cell r="H100">
            <v>5.84</v>
          </cell>
          <cell r="I100" t="str">
            <v/>
          </cell>
        </row>
        <row r="101">
          <cell r="C101" t="str">
            <v>CANNELLE 35G</v>
          </cell>
          <cell r="D101">
            <v>22747</v>
          </cell>
          <cell r="F101">
            <v>2</v>
          </cell>
          <cell r="G101">
            <v>1.29</v>
          </cell>
          <cell r="H101">
            <v>1.1399999999999999</v>
          </cell>
          <cell r="I101">
            <v>0.11627906976744196</v>
          </cell>
        </row>
        <row r="102">
          <cell r="C102" t="str">
            <v>CANNELLE 80G</v>
          </cell>
          <cell r="D102">
            <v>22892</v>
          </cell>
          <cell r="G102">
            <v>2.33</v>
          </cell>
          <cell r="H102">
            <v>2.0299999999999998</v>
          </cell>
          <cell r="I102">
            <v>0.12875536480686706</v>
          </cell>
        </row>
        <row r="103">
          <cell r="C103" t="str">
            <v>CARDAMOME</v>
          </cell>
          <cell r="D103">
            <v>22516</v>
          </cell>
          <cell r="F103">
            <v>2</v>
          </cell>
          <cell r="G103">
            <v>2.6</v>
          </cell>
          <cell r="H103">
            <v>2.31</v>
          </cell>
          <cell r="I103">
            <v>0.11153846153846154</v>
          </cell>
        </row>
        <row r="104">
          <cell r="C104" t="str">
            <v>CARDAMOME</v>
          </cell>
          <cell r="D104">
            <v>4359</v>
          </cell>
          <cell r="I104" t="str">
            <v/>
          </cell>
        </row>
        <row r="105">
          <cell r="C105" t="str">
            <v>CAROUBE</v>
          </cell>
          <cell r="D105">
            <v>23369</v>
          </cell>
          <cell r="F105">
            <v>1</v>
          </cell>
          <cell r="G105">
            <v>2.54</v>
          </cell>
          <cell r="H105">
            <v>2.21</v>
          </cell>
          <cell r="I105">
            <v>0.1299212598425197</v>
          </cell>
        </row>
        <row r="106">
          <cell r="C106" t="str">
            <v>CAVIAR LENTILLES GERMEES</v>
          </cell>
          <cell r="D106">
            <v>10405</v>
          </cell>
          <cell r="H106">
            <v>2.34</v>
          </cell>
          <cell r="I106" t="str">
            <v/>
          </cell>
        </row>
        <row r="107">
          <cell r="C107" t="str">
            <v>CERNEAUX NOIX PERIGORD 1KG</v>
          </cell>
          <cell r="D107">
            <v>27462</v>
          </cell>
          <cell r="H107">
            <v>20.3</v>
          </cell>
          <cell r="I107" t="str">
            <v/>
          </cell>
        </row>
        <row r="108">
          <cell r="C108" t="str">
            <v>CHAMPIGNONS EMINCES 100G DANIVAL</v>
          </cell>
          <cell r="D108">
            <v>22566</v>
          </cell>
          <cell r="F108">
            <v>5</v>
          </cell>
          <cell r="H108">
            <v>2.08</v>
          </cell>
          <cell r="I108" t="str">
            <v/>
          </cell>
        </row>
        <row r="109">
          <cell r="C109" t="str">
            <v>CHAPELURE 3 CEREALES MVSG</v>
          </cell>
          <cell r="D109">
            <v>7634</v>
          </cell>
          <cell r="H109">
            <v>2.2000000000000002</v>
          </cell>
          <cell r="I109" t="str">
            <v/>
          </cell>
        </row>
        <row r="110">
          <cell r="C110" t="str">
            <v>CHEVEUX D'ANGE</v>
          </cell>
          <cell r="D110">
            <v>25780</v>
          </cell>
          <cell r="F110">
            <v>11</v>
          </cell>
          <cell r="G110">
            <v>1.3</v>
          </cell>
          <cell r="H110">
            <v>1.07</v>
          </cell>
          <cell r="I110">
            <v>0.17692307692307691</v>
          </cell>
        </row>
        <row r="111">
          <cell r="C111" t="str">
            <v>CHICOREE 200G</v>
          </cell>
          <cell r="D111">
            <v>30288</v>
          </cell>
          <cell r="F111">
            <v>6</v>
          </cell>
          <cell r="G111">
            <v>6.04</v>
          </cell>
          <cell r="H111">
            <v>5.43</v>
          </cell>
          <cell r="I111">
            <v>0.10099337748344377</v>
          </cell>
        </row>
        <row r="112">
          <cell r="C112" t="str">
            <v>CHIPS BANANES PEROU</v>
          </cell>
          <cell r="H112">
            <v>1.35</v>
          </cell>
          <cell r="I112" t="str">
            <v/>
          </cell>
        </row>
        <row r="113">
          <cell r="C113" t="str">
            <v>CHIPS BETTERAVE</v>
          </cell>
          <cell r="D113">
            <v>30509</v>
          </cell>
          <cell r="H113">
            <v>1.95</v>
          </cell>
          <cell r="I113" t="str">
            <v/>
          </cell>
        </row>
        <row r="114">
          <cell r="C114" t="str">
            <v>CHIPS CAROTTE</v>
          </cell>
          <cell r="D114">
            <v>30507</v>
          </cell>
          <cell r="H114">
            <v>1.95</v>
          </cell>
          <cell r="I114" t="str">
            <v/>
          </cell>
        </row>
        <row r="115">
          <cell r="C115" t="str">
            <v>CHIPS LENTILLE CHILI 90G</v>
          </cell>
          <cell r="D115">
            <v>34752</v>
          </cell>
          <cell r="F115">
            <v>6</v>
          </cell>
          <cell r="G115">
            <v>4.59</v>
          </cell>
          <cell r="H115">
            <v>1.07</v>
          </cell>
          <cell r="I115">
            <v>0.76688453159041392</v>
          </cell>
        </row>
        <row r="116">
          <cell r="C116" t="str">
            <v>CHIPS LENTILLES ORIGINAL</v>
          </cell>
          <cell r="D116">
            <v>34751</v>
          </cell>
          <cell r="F116">
            <v>4</v>
          </cell>
          <cell r="H116">
            <v>1.07</v>
          </cell>
          <cell r="I116" t="str">
            <v/>
          </cell>
        </row>
        <row r="117">
          <cell r="C117" t="str">
            <v>CHIPS NATURAL</v>
          </cell>
          <cell r="D117">
            <v>29179</v>
          </cell>
          <cell r="H117">
            <v>1.38</v>
          </cell>
          <cell r="I117" t="str">
            <v/>
          </cell>
        </row>
        <row r="118">
          <cell r="C118" t="str">
            <v>CHIPS PDT TERRA SANA</v>
          </cell>
          <cell r="D118">
            <v>29179</v>
          </cell>
          <cell r="F118">
            <v>7</v>
          </cell>
          <cell r="H118">
            <v>1.38</v>
          </cell>
          <cell r="I118" t="str">
            <v/>
          </cell>
        </row>
        <row r="119">
          <cell r="C119" t="str">
            <v>CHOCO BISSON CACO VANILLE</v>
          </cell>
          <cell r="D119">
            <v>7333</v>
          </cell>
          <cell r="I119" t="str">
            <v/>
          </cell>
        </row>
        <row r="120">
          <cell r="C120" t="str">
            <v>CHOCO BISSON X2</v>
          </cell>
          <cell r="D120">
            <v>6558</v>
          </cell>
          <cell r="F120">
            <v>15</v>
          </cell>
          <cell r="H120">
            <v>2.97</v>
          </cell>
          <cell r="I120" t="str">
            <v/>
          </cell>
        </row>
        <row r="121">
          <cell r="C121" t="str">
            <v>CHOCOLAT 50%</v>
          </cell>
          <cell r="D121">
            <v>30180</v>
          </cell>
          <cell r="H121">
            <v>1.5</v>
          </cell>
          <cell r="I121" t="str">
            <v/>
          </cell>
        </row>
        <row r="122">
          <cell r="C122" t="str">
            <v>CHOCOLAT 55%  - ORANGE</v>
          </cell>
          <cell r="D122">
            <v>32667</v>
          </cell>
          <cell r="H122">
            <v>1.44</v>
          </cell>
          <cell r="I122" t="str">
            <v/>
          </cell>
        </row>
        <row r="123">
          <cell r="C123" t="str">
            <v>CHOCOLAT 75 % CRU</v>
          </cell>
          <cell r="F123">
            <v>37</v>
          </cell>
          <cell r="H123">
            <v>3.3</v>
          </cell>
          <cell r="I123" t="str">
            <v/>
          </cell>
        </row>
        <row r="124">
          <cell r="C124" t="str">
            <v>CHOCOLAT DENTELLE 100G</v>
          </cell>
          <cell r="D124">
            <v>6963</v>
          </cell>
          <cell r="I124" t="str">
            <v/>
          </cell>
        </row>
        <row r="125">
          <cell r="C125" t="str">
            <v>CHOCOLAT LAIT 40%</v>
          </cell>
          <cell r="H125">
            <v>1.88</v>
          </cell>
          <cell r="I125" t="str">
            <v/>
          </cell>
        </row>
        <row r="126">
          <cell r="C126" t="str">
            <v>CHOCOLAT LAIT AMANDE</v>
          </cell>
          <cell r="H126">
            <v>2.02</v>
          </cell>
          <cell r="I126" t="str">
            <v/>
          </cell>
        </row>
        <row r="127">
          <cell r="C127" t="str">
            <v>CHOCOLAT NOIR 63% AMANDE</v>
          </cell>
          <cell r="H127">
            <v>1.96</v>
          </cell>
          <cell r="I127" t="str">
            <v/>
          </cell>
        </row>
        <row r="128">
          <cell r="C128" t="str">
            <v>CHOCOLAT NOIR 63% ECLAT FEVE</v>
          </cell>
          <cell r="D128">
            <v>32666</v>
          </cell>
          <cell r="H128">
            <v>1.9</v>
          </cell>
          <cell r="I128" t="str">
            <v/>
          </cell>
        </row>
        <row r="129">
          <cell r="C129" t="str">
            <v>CHOCOLAT NOIR 63% GINGEMBRE</v>
          </cell>
          <cell r="H129">
            <v>2.0499999999999998</v>
          </cell>
          <cell r="I129" t="str">
            <v/>
          </cell>
        </row>
        <row r="130">
          <cell r="C130" t="str">
            <v>CHOCOLAT NOIR 70%</v>
          </cell>
          <cell r="H130">
            <v>1.84</v>
          </cell>
          <cell r="I130" t="str">
            <v/>
          </cell>
        </row>
        <row r="131">
          <cell r="C131" t="str">
            <v>CHOCOLAT NOIR 70% FLEUR SEL</v>
          </cell>
          <cell r="D131">
            <v>34925</v>
          </cell>
          <cell r="H131">
            <v>1.89</v>
          </cell>
          <cell r="I131" t="str">
            <v/>
          </cell>
        </row>
        <row r="132">
          <cell r="C132" t="str">
            <v>CHOCOLAT NOIR 70% PIMENT</v>
          </cell>
          <cell r="H132">
            <v>1.88</v>
          </cell>
          <cell r="I132" t="str">
            <v/>
          </cell>
        </row>
        <row r="133">
          <cell r="C133" t="str">
            <v>CHOCOLAT NOIR 85%</v>
          </cell>
          <cell r="H133">
            <v>1.96</v>
          </cell>
          <cell r="I133" t="str">
            <v/>
          </cell>
        </row>
        <row r="134">
          <cell r="C134" t="str">
            <v>CHOCOLAT NOIR MASSOUD</v>
          </cell>
          <cell r="F134">
            <v>114</v>
          </cell>
          <cell r="H134">
            <v>1.96</v>
          </cell>
          <cell r="I134" t="str">
            <v/>
          </cell>
        </row>
        <row r="135">
          <cell r="C135" t="str">
            <v>CHOCOLAT NOIR SG</v>
          </cell>
          <cell r="D135">
            <v>30180</v>
          </cell>
          <cell r="F135">
            <v>6</v>
          </cell>
          <cell r="G135">
            <v>1.72</v>
          </cell>
          <cell r="H135">
            <v>1.51</v>
          </cell>
          <cell r="I135">
            <v>0.12209302325581393</v>
          </cell>
        </row>
        <row r="136">
          <cell r="C136" t="str">
            <v>CHOCOLAT ORANGE 100 G</v>
          </cell>
          <cell r="D136">
            <v>32667</v>
          </cell>
          <cell r="F136">
            <v>8</v>
          </cell>
          <cell r="G136">
            <v>1.48</v>
          </cell>
          <cell r="H136">
            <v>1.33</v>
          </cell>
          <cell r="I136">
            <v>0.10135135135135129</v>
          </cell>
        </row>
        <row r="137">
          <cell r="C137" t="str">
            <v>CHOCOLAT POUDRE 32%</v>
          </cell>
          <cell r="D137">
            <v>31099</v>
          </cell>
          <cell r="F137">
            <v>15</v>
          </cell>
          <cell r="G137">
            <v>3.16</v>
          </cell>
          <cell r="H137">
            <v>2.84</v>
          </cell>
          <cell r="I137">
            <v>0.10126582278481021</v>
          </cell>
        </row>
        <row r="138">
          <cell r="C138" t="str">
            <v>CHOUX ROUGE  A GERMER</v>
          </cell>
          <cell r="D138">
            <v>34141</v>
          </cell>
          <cell r="F138">
            <v>2</v>
          </cell>
          <cell r="H138">
            <v>3.83</v>
          </cell>
          <cell r="I138" t="str">
            <v/>
          </cell>
        </row>
        <row r="139">
          <cell r="C139" t="str">
            <v>CITRONNADE CITRON JAUNE</v>
          </cell>
          <cell r="D139">
            <v>28320</v>
          </cell>
          <cell r="F139">
            <v>5</v>
          </cell>
          <cell r="G139">
            <v>1.88</v>
          </cell>
          <cell r="H139">
            <v>1.65</v>
          </cell>
          <cell r="I139">
            <v>0.12234042553191489</v>
          </cell>
        </row>
        <row r="140">
          <cell r="C140" t="str">
            <v>CITRONNADE CITRON VERT</v>
          </cell>
          <cell r="D140">
            <v>28319</v>
          </cell>
          <cell r="G140">
            <v>1.88</v>
          </cell>
          <cell r="H140">
            <v>1.7</v>
          </cell>
          <cell r="I140">
            <v>9.5744680851063801E-2</v>
          </cell>
        </row>
        <row r="141">
          <cell r="C141" t="str">
            <v>CLOU GIROFLE  30G</v>
          </cell>
          <cell r="D141">
            <v>22478</v>
          </cell>
          <cell r="I141" t="str">
            <v/>
          </cell>
        </row>
        <row r="142">
          <cell r="C142" t="str">
            <v>COCKTAIL LEGUMES 75 CL</v>
          </cell>
          <cell r="D142">
            <v>24384</v>
          </cell>
          <cell r="F142">
            <v>5</v>
          </cell>
          <cell r="G142">
            <v>2.64</v>
          </cell>
          <cell r="H142">
            <v>2.46</v>
          </cell>
          <cell r="I142">
            <v>6.8181818181818232E-2</v>
          </cell>
        </row>
        <row r="143">
          <cell r="C143" t="str">
            <v>COCKTAIL LEGUMES 75 CL LACTOFERMENT</v>
          </cell>
          <cell r="D143">
            <v>34465</v>
          </cell>
          <cell r="H143">
            <v>2.09</v>
          </cell>
          <cell r="I143" t="str">
            <v/>
          </cell>
        </row>
        <row r="144">
          <cell r="C144" t="str">
            <v>CODINI CEREALES ANCIENNES</v>
          </cell>
          <cell r="H144">
            <v>1.52</v>
          </cell>
          <cell r="I144" t="str">
            <v/>
          </cell>
        </row>
        <row r="145">
          <cell r="C145" t="str">
            <v>CŒUR FONDANT S G</v>
          </cell>
          <cell r="D145">
            <v>7434</v>
          </cell>
          <cell r="F145">
            <v>5</v>
          </cell>
          <cell r="H145">
            <v>2.31</v>
          </cell>
          <cell r="I145" t="str">
            <v/>
          </cell>
        </row>
        <row r="146">
          <cell r="C146" t="str">
            <v>COFFRET  MOULIN SEL</v>
          </cell>
          <cell r="H146">
            <v>9</v>
          </cell>
          <cell r="I146" t="str">
            <v/>
          </cell>
        </row>
        <row r="147">
          <cell r="C147" t="str">
            <v>COFFRET TISANE BIOFLORAL</v>
          </cell>
          <cell r="F147">
            <v>3</v>
          </cell>
          <cell r="G147">
            <v>7.3</v>
          </cell>
          <cell r="H147">
            <v>6.94</v>
          </cell>
          <cell r="I147">
            <v>4.9315068493150607E-2</v>
          </cell>
        </row>
        <row r="148">
          <cell r="C148" t="str">
            <v xml:space="preserve">COMPOTE POM  X  4 </v>
          </cell>
          <cell r="D148">
            <v>25420</v>
          </cell>
          <cell r="G148">
            <v>2.13</v>
          </cell>
          <cell r="H148">
            <v>1.7</v>
          </cell>
          <cell r="I148">
            <v>0.20187793427230044</v>
          </cell>
        </row>
        <row r="149">
          <cell r="C149" t="str">
            <v>COMPOTE POM GOURDE</v>
          </cell>
          <cell r="D149">
            <v>30869</v>
          </cell>
          <cell r="I149" t="str">
            <v/>
          </cell>
        </row>
        <row r="150">
          <cell r="C150" t="str">
            <v>CONCENTRE DE TOMATE</v>
          </cell>
          <cell r="D150">
            <v>22546</v>
          </cell>
          <cell r="G150">
            <v>1.42</v>
          </cell>
          <cell r="H150">
            <v>1.24</v>
          </cell>
          <cell r="I150">
            <v>0.12676056338028166</v>
          </cell>
        </row>
        <row r="151">
          <cell r="C151" t="str">
            <v>CONFITURE  GRIOTTE</v>
          </cell>
          <cell r="D151">
            <v>21218</v>
          </cell>
          <cell r="F151">
            <v>2</v>
          </cell>
          <cell r="H151">
            <v>2.71</v>
          </cell>
          <cell r="I151" t="str">
            <v/>
          </cell>
        </row>
        <row r="152">
          <cell r="C152" t="str">
            <v>CONFITURE ABRICOT 350G</v>
          </cell>
          <cell r="D152">
            <v>21217</v>
          </cell>
          <cell r="F152">
            <v>1</v>
          </cell>
          <cell r="G152">
            <v>2.8</v>
          </cell>
          <cell r="H152">
            <v>2.4500000000000002</v>
          </cell>
          <cell r="I152">
            <v>0.12499999999999988</v>
          </cell>
        </row>
        <row r="153">
          <cell r="C153" t="str">
            <v>CONFITURE ABRICOT GM</v>
          </cell>
          <cell r="D153">
            <v>21071</v>
          </cell>
          <cell r="F153">
            <v>2</v>
          </cell>
          <cell r="G153">
            <v>4.6100000000000003</v>
          </cell>
          <cell r="H153">
            <v>4.05</v>
          </cell>
          <cell r="I153">
            <v>0.12147505422993503</v>
          </cell>
        </row>
        <row r="154">
          <cell r="C154" t="str">
            <v>CONFITURE CHATAIGNE Ane bleu</v>
          </cell>
          <cell r="F154">
            <v>11</v>
          </cell>
          <cell r="H154">
            <v>3.65</v>
          </cell>
          <cell r="I154" t="str">
            <v/>
          </cell>
        </row>
        <row r="155">
          <cell r="C155" t="str">
            <v>CONFITURE FIGUE</v>
          </cell>
          <cell r="D155">
            <v>21219</v>
          </cell>
          <cell r="H155">
            <v>2.63</v>
          </cell>
          <cell r="I155" t="str">
            <v/>
          </cell>
        </row>
        <row r="156">
          <cell r="C156" t="str">
            <v>CONFITURE FRAISE -30%</v>
          </cell>
          <cell r="D156">
            <v>33700</v>
          </cell>
          <cell r="G156">
            <v>5.25</v>
          </cell>
          <cell r="H156">
            <v>4.6500000000000004</v>
          </cell>
          <cell r="I156">
            <v>0.11428571428571421</v>
          </cell>
        </row>
        <row r="157">
          <cell r="C157" t="str">
            <v>CONFITURE FRAISE 350 G</v>
          </cell>
          <cell r="D157">
            <v>21220</v>
          </cell>
          <cell r="H157">
            <v>2.57</v>
          </cell>
          <cell r="I157" t="str">
            <v/>
          </cell>
        </row>
        <row r="158">
          <cell r="C158" t="str">
            <v>CONFITURE FRAISE 750G</v>
          </cell>
          <cell r="D158">
            <v>21078</v>
          </cell>
          <cell r="F158">
            <v>6</v>
          </cell>
          <cell r="G158">
            <v>5.25</v>
          </cell>
          <cell r="H158">
            <v>4.6500000000000004</v>
          </cell>
          <cell r="I158">
            <v>0.11428571428571421</v>
          </cell>
        </row>
        <row r="159">
          <cell r="C159" t="str">
            <v>CONFITURE PECHE</v>
          </cell>
          <cell r="D159">
            <v>21223</v>
          </cell>
          <cell r="G159">
            <v>3.02</v>
          </cell>
          <cell r="H159">
            <v>2.66</v>
          </cell>
          <cell r="I159">
            <v>0.11920529801324499</v>
          </cell>
        </row>
        <row r="160">
          <cell r="C160" t="str">
            <v>COOKIES CARAMEL</v>
          </cell>
          <cell r="D160">
            <v>34038</v>
          </cell>
          <cell r="F160">
            <v>10</v>
          </cell>
          <cell r="H160">
            <v>2.16</v>
          </cell>
          <cell r="I160" t="str">
            <v/>
          </cell>
        </row>
        <row r="161">
          <cell r="C161" t="str">
            <v>COOKIES FOURRES CHOC</v>
          </cell>
          <cell r="D161">
            <v>23158</v>
          </cell>
          <cell r="F161">
            <v>3</v>
          </cell>
          <cell r="H161">
            <v>2.16</v>
          </cell>
          <cell r="I161" t="str">
            <v/>
          </cell>
        </row>
        <row r="162">
          <cell r="C162" t="str">
            <v>COOKIES FRUITS ROUGES</v>
          </cell>
          <cell r="D162">
            <v>33033</v>
          </cell>
          <cell r="F162">
            <v>10</v>
          </cell>
          <cell r="G162">
            <v>2.39</v>
          </cell>
          <cell r="H162">
            <v>2.16</v>
          </cell>
          <cell r="I162">
            <v>9.623430962343095E-2</v>
          </cell>
        </row>
        <row r="163">
          <cell r="C163" t="str">
            <v>COOKIES PEPITE</v>
          </cell>
          <cell r="D163">
            <v>28384</v>
          </cell>
          <cell r="F163">
            <v>5</v>
          </cell>
          <cell r="G163">
            <v>2.06</v>
          </cell>
          <cell r="H163">
            <v>1.85</v>
          </cell>
          <cell r="I163">
            <v>0.10194174757281552</v>
          </cell>
        </row>
        <row r="164">
          <cell r="C164" t="str">
            <v>COOKIES TOUT CHOCO BISSON</v>
          </cell>
          <cell r="D164">
            <v>2695</v>
          </cell>
          <cell r="H164">
            <v>1.68</v>
          </cell>
          <cell r="I164" t="str">
            <v/>
          </cell>
        </row>
        <row r="165">
          <cell r="C165" t="str">
            <v>COQUILLETTE 1/2COMP CUIS RAPID 500G</v>
          </cell>
          <cell r="D165">
            <v>6858</v>
          </cell>
          <cell r="G165">
            <v>1.68</v>
          </cell>
          <cell r="H165">
            <v>1.38</v>
          </cell>
          <cell r="I165">
            <v>0.1785714285714286</v>
          </cell>
        </row>
        <row r="166">
          <cell r="C166" t="str">
            <v>COQUILLETTE BIS 5 KG</v>
          </cell>
          <cell r="D166">
            <v>30650</v>
          </cell>
          <cell r="I166" t="str">
            <v/>
          </cell>
        </row>
        <row r="167">
          <cell r="C167" t="str">
            <v>COQUILLETTE BIS 500G</v>
          </cell>
          <cell r="D167">
            <v>25781</v>
          </cell>
          <cell r="I167" t="str">
            <v/>
          </cell>
        </row>
        <row r="168">
          <cell r="C168" t="str">
            <v>CORIANDRE 30 G</v>
          </cell>
          <cell r="D168">
            <v>22719</v>
          </cell>
          <cell r="G168">
            <v>1.35</v>
          </cell>
          <cell r="H168">
            <v>1.17</v>
          </cell>
          <cell r="I168">
            <v>0.13333333333333344</v>
          </cell>
        </row>
        <row r="169">
          <cell r="C169" t="str">
            <v>CORN FLAKES</v>
          </cell>
          <cell r="D169">
            <v>25166</v>
          </cell>
          <cell r="F169">
            <v>3</v>
          </cell>
          <cell r="G169">
            <v>2.02</v>
          </cell>
          <cell r="H169">
            <v>1.78</v>
          </cell>
          <cell r="I169">
            <v>0.11881188118811881</v>
          </cell>
        </row>
        <row r="170">
          <cell r="C170" t="str">
            <v>CORNICHON  330 G</v>
          </cell>
          <cell r="D170">
            <v>27745</v>
          </cell>
          <cell r="F170">
            <v>4</v>
          </cell>
          <cell r="G170">
            <v>2.33</v>
          </cell>
          <cell r="H170">
            <v>2.09</v>
          </cell>
          <cell r="I170">
            <v>0.10300429184549365</v>
          </cell>
        </row>
        <row r="171">
          <cell r="C171" t="str">
            <v>CORNICHON  37 CL</v>
          </cell>
          <cell r="D171">
            <v>23207</v>
          </cell>
          <cell r="I171" t="str">
            <v/>
          </cell>
        </row>
        <row r="172">
          <cell r="C172" t="str">
            <v>COULIS DE TOMATES 355G PROS</v>
          </cell>
          <cell r="D172">
            <v>21354</v>
          </cell>
          <cell r="F172">
            <v>2</v>
          </cell>
          <cell r="G172">
            <v>1.67</v>
          </cell>
          <cell r="H172">
            <v>1.47</v>
          </cell>
          <cell r="I172">
            <v>0.11976047904191614</v>
          </cell>
        </row>
        <row r="173">
          <cell r="C173" t="str">
            <v>COULIS TOMATE 355G (2+1)</v>
          </cell>
          <cell r="D173" t="str">
            <v>21354P</v>
          </cell>
          <cell r="H173">
            <v>2.94</v>
          </cell>
          <cell r="I173" t="str">
            <v/>
          </cell>
        </row>
        <row r="174">
          <cell r="C174" t="str">
            <v>COULIS TOMATE 500G</v>
          </cell>
          <cell r="D174">
            <v>7307</v>
          </cell>
          <cell r="F174">
            <v>3</v>
          </cell>
          <cell r="G174">
            <v>1.5</v>
          </cell>
          <cell r="H174">
            <v>1.25</v>
          </cell>
          <cell r="I174">
            <v>0.16666666666666666</v>
          </cell>
        </row>
        <row r="175">
          <cell r="C175" t="str">
            <v>COULIS TOMATE 500G MASSOUD</v>
          </cell>
          <cell r="H175">
            <v>1.64</v>
          </cell>
          <cell r="I175" t="str">
            <v/>
          </cell>
        </row>
        <row r="176">
          <cell r="C176" t="str">
            <v>COULIS TOMATE MASSOUD</v>
          </cell>
          <cell r="H176">
            <v>1.64</v>
          </cell>
          <cell r="I176" t="str">
            <v/>
          </cell>
        </row>
        <row r="177">
          <cell r="C177" t="str">
            <v>COUSCOUS 1/2 CPT   3 KG</v>
          </cell>
          <cell r="D177">
            <v>20168</v>
          </cell>
          <cell r="I177" t="str">
            <v/>
          </cell>
        </row>
        <row r="178">
          <cell r="C178" t="str">
            <v>COUSCOUS 1/2 CPT - 1 KG</v>
          </cell>
          <cell r="D178">
            <v>24947</v>
          </cell>
          <cell r="F178">
            <v>5</v>
          </cell>
          <cell r="G178">
            <v>3.5</v>
          </cell>
          <cell r="H178">
            <v>2.88</v>
          </cell>
          <cell r="I178">
            <v>0.17714285714285719</v>
          </cell>
        </row>
        <row r="179">
          <cell r="C179" t="str">
            <v>COUSCOUS 7 LEGUMES</v>
          </cell>
          <cell r="D179">
            <v>21281</v>
          </cell>
          <cell r="F179">
            <v>4</v>
          </cell>
          <cell r="G179">
            <v>3.82</v>
          </cell>
          <cell r="H179">
            <v>3.38</v>
          </cell>
          <cell r="I179">
            <v>0.11518324607329843</v>
          </cell>
        </row>
        <row r="180">
          <cell r="C180" t="str">
            <v>COUSCOUS BLANC 3 KG</v>
          </cell>
          <cell r="D180">
            <v>20169</v>
          </cell>
          <cell r="H180">
            <v>7.43</v>
          </cell>
          <cell r="I180" t="str">
            <v/>
          </cell>
        </row>
        <row r="181">
          <cell r="C181" t="str">
            <v>COUSCOUS BLANC 500 G</v>
          </cell>
          <cell r="D181">
            <v>25835</v>
          </cell>
          <cell r="F181">
            <v>7</v>
          </cell>
          <cell r="G181">
            <v>1.84</v>
          </cell>
          <cell r="H181">
            <v>1.5</v>
          </cell>
          <cell r="I181">
            <v>0.18478260869565222</v>
          </cell>
        </row>
        <row r="182">
          <cell r="C182" t="str">
            <v>COUSCOUS COMPLET 500G</v>
          </cell>
          <cell r="D182">
            <v>28592</v>
          </cell>
          <cell r="F182">
            <v>4</v>
          </cell>
          <cell r="G182">
            <v>1.48</v>
          </cell>
          <cell r="H182">
            <v>1.38</v>
          </cell>
          <cell r="I182">
            <v>6.7567567567567627E-2</v>
          </cell>
        </row>
        <row r="183">
          <cell r="C183" t="str">
            <v>COUSCOUS FLEURS 300G</v>
          </cell>
          <cell r="D183">
            <v>6081</v>
          </cell>
          <cell r="F183">
            <v>5</v>
          </cell>
          <cell r="G183">
            <v>2.35</v>
          </cell>
          <cell r="H183">
            <v>1.93</v>
          </cell>
          <cell r="I183">
            <v>0.17872340425531921</v>
          </cell>
        </row>
        <row r="184">
          <cell r="C184" t="str">
            <v>COUSCOUS MAIS/RIZ/CHIA</v>
          </cell>
          <cell r="D184">
            <v>7180</v>
          </cell>
          <cell r="G184">
            <v>2.74</v>
          </cell>
          <cell r="H184">
            <v>2.06</v>
          </cell>
          <cell r="I184">
            <v>0.24817518248175185</v>
          </cell>
        </row>
        <row r="185">
          <cell r="C185" t="str">
            <v>COUSCOUS MAROCAIN 300G</v>
          </cell>
          <cell r="D185">
            <v>7181</v>
          </cell>
          <cell r="F185">
            <v>5</v>
          </cell>
          <cell r="G185">
            <v>2.04</v>
          </cell>
          <cell r="H185">
            <v>1.53</v>
          </cell>
          <cell r="I185">
            <v>0.25</v>
          </cell>
        </row>
        <row r="186">
          <cell r="C186" t="str">
            <v>CREME AVOINE</v>
          </cell>
          <cell r="D186">
            <v>24916</v>
          </cell>
          <cell r="F186">
            <v>2</v>
          </cell>
          <cell r="G186">
            <v>0.94</v>
          </cell>
          <cell r="H186">
            <v>0.81</v>
          </cell>
          <cell r="I186">
            <v>0.13829787234042543</v>
          </cell>
        </row>
        <row r="187">
          <cell r="C187" t="str">
            <v>CREME AVOINE CUISINE 20 CL</v>
          </cell>
          <cell r="D187">
            <v>20702</v>
          </cell>
          <cell r="I187" t="str">
            <v/>
          </cell>
        </row>
        <row r="188">
          <cell r="C188" t="str">
            <v>CREME DE COCO</v>
          </cell>
          <cell r="D188">
            <v>31868</v>
          </cell>
          <cell r="H188">
            <v>1.59</v>
          </cell>
          <cell r="I188" t="str">
            <v/>
          </cell>
        </row>
        <row r="189">
          <cell r="C189" t="str">
            <v>CREME DE POIVRON 100G</v>
          </cell>
          <cell r="D189">
            <v>30444</v>
          </cell>
          <cell r="H189">
            <v>2.12</v>
          </cell>
          <cell r="I189" t="str">
            <v/>
          </cell>
        </row>
        <row r="190">
          <cell r="C190" t="str">
            <v>CREME DE QUINOA</v>
          </cell>
          <cell r="D190">
            <v>25832</v>
          </cell>
          <cell r="G190">
            <v>1.9</v>
          </cell>
          <cell r="H190">
            <v>1.63</v>
          </cell>
          <cell r="I190">
            <v>0.14210526315789476</v>
          </cell>
        </row>
        <row r="191">
          <cell r="C191" t="str">
            <v>CREME DE SESAME NOIR 350G</v>
          </cell>
          <cell r="D191">
            <v>31619</v>
          </cell>
          <cell r="H191">
            <v>4.17</v>
          </cell>
          <cell r="I191" t="str">
            <v/>
          </cell>
        </row>
        <row r="192">
          <cell r="C192" t="str">
            <v>CREME d'ORGE 250G</v>
          </cell>
          <cell r="D192">
            <v>24910</v>
          </cell>
          <cell r="G192">
            <v>0.78</v>
          </cell>
          <cell r="H192">
            <v>0.67</v>
          </cell>
          <cell r="I192">
            <v>0.141025641025641</v>
          </cell>
        </row>
        <row r="193">
          <cell r="C193" t="str">
            <v>CREME ORGE 250G</v>
          </cell>
          <cell r="D193">
            <v>24910</v>
          </cell>
          <cell r="F193">
            <v>7</v>
          </cell>
          <cell r="G193">
            <v>0.78</v>
          </cell>
          <cell r="H193">
            <v>0.67</v>
          </cell>
          <cell r="I193">
            <v>0.141025641025641</v>
          </cell>
        </row>
        <row r="194">
          <cell r="C194" t="str">
            <v>CREME RIZ CPT   250G</v>
          </cell>
          <cell r="D194">
            <v>24913</v>
          </cell>
          <cell r="F194">
            <v>7</v>
          </cell>
          <cell r="G194">
            <v>1.23</v>
          </cell>
          <cell r="H194">
            <v>1.0900000000000001</v>
          </cell>
          <cell r="I194">
            <v>0.11382113821138204</v>
          </cell>
        </row>
        <row r="195">
          <cell r="C195" t="str">
            <v>CREME RIZ HOLLE</v>
          </cell>
          <cell r="H195">
            <v>2.72</v>
          </cell>
          <cell r="I195" t="str">
            <v/>
          </cell>
        </row>
        <row r="196">
          <cell r="C196" t="str">
            <v>CROC CEREALES QUINOA</v>
          </cell>
          <cell r="D196">
            <v>24435</v>
          </cell>
          <cell r="G196">
            <v>2.73</v>
          </cell>
          <cell r="H196">
            <v>2.4</v>
          </cell>
          <cell r="I196">
            <v>0.12087912087912091</v>
          </cell>
        </row>
        <row r="197">
          <cell r="C197" t="str">
            <v>CROC COCO</v>
          </cell>
          <cell r="D197">
            <v>23163</v>
          </cell>
          <cell r="I197" t="str">
            <v/>
          </cell>
        </row>
        <row r="198">
          <cell r="C198" t="str">
            <v>CROC'CEREALE MILLET</v>
          </cell>
          <cell r="D198">
            <v>24436</v>
          </cell>
          <cell r="F198">
            <v>18</v>
          </cell>
          <cell r="G198">
            <v>2.69</v>
          </cell>
          <cell r="H198">
            <v>2.39</v>
          </cell>
          <cell r="I198">
            <v>0.11152416356877318</v>
          </cell>
        </row>
        <row r="199">
          <cell r="C199" t="str">
            <v>CROC'SEITAN INDIENNE 2X100G</v>
          </cell>
          <cell r="D199">
            <v>15478</v>
          </cell>
          <cell r="I199" t="str">
            <v/>
          </cell>
        </row>
        <row r="200">
          <cell r="C200" t="str">
            <v>CROUSTILLANT TOMATE BASILIC</v>
          </cell>
          <cell r="D200">
            <v>7464</v>
          </cell>
          <cell r="I200" t="str">
            <v/>
          </cell>
        </row>
        <row r="201">
          <cell r="C201" t="str">
            <v>CROUTON NATURE</v>
          </cell>
          <cell r="D201">
            <v>34717</v>
          </cell>
          <cell r="F201">
            <v>29</v>
          </cell>
          <cell r="H201">
            <v>1.36</v>
          </cell>
          <cell r="I201" t="str">
            <v/>
          </cell>
        </row>
        <row r="202">
          <cell r="C202" t="str">
            <v>CRUNCHY CHOCOLAT 500G</v>
          </cell>
          <cell r="D202">
            <v>32752</v>
          </cell>
          <cell r="F202">
            <v>4</v>
          </cell>
          <cell r="G202">
            <v>3.12</v>
          </cell>
          <cell r="H202">
            <v>2.68</v>
          </cell>
          <cell r="I202">
            <v>0.141025641025641</v>
          </cell>
        </row>
        <row r="203">
          <cell r="C203" t="str">
            <v>CRUNCHY FIG/FIBRE 375G</v>
          </cell>
          <cell r="D203">
            <v>28675</v>
          </cell>
          <cell r="G203">
            <v>2.59</v>
          </cell>
          <cell r="H203">
            <v>2.23</v>
          </cell>
          <cell r="I203">
            <v>0.13899613899613897</v>
          </cell>
        </row>
        <row r="204">
          <cell r="C204" t="str">
            <v>CRUNCHY FRUITS ROUGES 500G</v>
          </cell>
          <cell r="D204">
            <v>32764</v>
          </cell>
          <cell r="F204">
            <v>2</v>
          </cell>
          <cell r="G204">
            <v>4.1900000000000004</v>
          </cell>
          <cell r="H204">
            <v>3.8</v>
          </cell>
          <cell r="I204">
            <v>9.3078758949880797E-2</v>
          </cell>
        </row>
        <row r="205">
          <cell r="C205" t="str">
            <v>CRUNCHY POM/CAN 500G</v>
          </cell>
          <cell r="D205">
            <v>32829</v>
          </cell>
          <cell r="F205">
            <v>6</v>
          </cell>
          <cell r="G205">
            <v>3.19</v>
          </cell>
          <cell r="H205">
            <v>2.74</v>
          </cell>
          <cell r="I205">
            <v>0.14106583072100307</v>
          </cell>
        </row>
        <row r="206">
          <cell r="C206" t="str">
            <v>CRUNCHY POMMES FIGUES 500G</v>
          </cell>
          <cell r="D206">
            <v>32829</v>
          </cell>
          <cell r="F206">
            <v>10</v>
          </cell>
          <cell r="G206">
            <v>3.32</v>
          </cell>
          <cell r="H206">
            <v>2.86</v>
          </cell>
          <cell r="I206">
            <v>0.13855421686746988</v>
          </cell>
        </row>
        <row r="207">
          <cell r="C207" t="str">
            <v>CUMIN</v>
          </cell>
          <cell r="D207">
            <v>22523</v>
          </cell>
          <cell r="F207">
            <v>3</v>
          </cell>
          <cell r="G207">
            <v>1.82</v>
          </cell>
          <cell r="H207">
            <v>1.58</v>
          </cell>
          <cell r="I207">
            <v>0.13186813186813187</v>
          </cell>
        </row>
        <row r="208">
          <cell r="C208" t="str">
            <v>CURCUMA POUDRE 80G</v>
          </cell>
          <cell r="D208">
            <v>22893</v>
          </cell>
          <cell r="H208">
            <v>2.2999999999999998</v>
          </cell>
          <cell r="I208" t="str">
            <v/>
          </cell>
        </row>
        <row r="209">
          <cell r="C209" t="str">
            <v>CURCUMA POUDRE COOK</v>
          </cell>
          <cell r="D209">
            <v>22481</v>
          </cell>
          <cell r="F209">
            <v>4</v>
          </cell>
          <cell r="G209">
            <v>1.61</v>
          </cell>
          <cell r="H209">
            <v>1.59</v>
          </cell>
          <cell r="I209">
            <v>1.2422360248447215E-2</v>
          </cell>
        </row>
        <row r="210">
          <cell r="C210" t="str">
            <v>CURCUMASIO</v>
          </cell>
          <cell r="H210">
            <v>6.1</v>
          </cell>
          <cell r="I210" t="str">
            <v/>
          </cell>
        </row>
        <row r="211">
          <cell r="C211" t="str">
            <v>CURRY 35G</v>
          </cell>
          <cell r="D211">
            <v>22482</v>
          </cell>
          <cell r="F211">
            <v>1</v>
          </cell>
          <cell r="G211">
            <v>1.79</v>
          </cell>
          <cell r="H211">
            <v>1.64</v>
          </cell>
          <cell r="I211">
            <v>8.3798882681564324E-2</v>
          </cell>
        </row>
        <row r="212">
          <cell r="C212" t="str">
            <v>curry 80g</v>
          </cell>
          <cell r="D212">
            <v>22933</v>
          </cell>
          <cell r="G212">
            <v>2.54</v>
          </cell>
          <cell r="H212">
            <v>2.1800000000000002</v>
          </cell>
          <cell r="I212">
            <v>0.14173228346456687</v>
          </cell>
        </row>
        <row r="213">
          <cell r="C213" t="str">
            <v>DANI POIRE 700G</v>
          </cell>
          <cell r="D213">
            <v>30374</v>
          </cell>
          <cell r="H213">
            <v>2.15</v>
          </cell>
          <cell r="I213" t="str">
            <v/>
          </cell>
        </row>
        <row r="214">
          <cell r="C214" t="str">
            <v>DANI POMME 840G</v>
          </cell>
          <cell r="D214">
            <v>30438</v>
          </cell>
          <cell r="H214">
            <v>1.92</v>
          </cell>
          <cell r="I214" t="str">
            <v/>
          </cell>
        </row>
        <row r="215">
          <cell r="C215" t="str">
            <v>DANI POMME ABRICOT 840G</v>
          </cell>
          <cell r="D215" t="str">
            <v>23590P</v>
          </cell>
          <cell r="H215">
            <v>2.23</v>
          </cell>
          <cell r="I215" t="str">
            <v/>
          </cell>
        </row>
        <row r="216">
          <cell r="C216" t="str">
            <v>DANI POMME MYRTILLE 840G</v>
          </cell>
          <cell r="D216" t="str">
            <v>23595P</v>
          </cell>
          <cell r="H216">
            <v>2.46</v>
          </cell>
          <cell r="I216" t="str">
            <v/>
          </cell>
        </row>
        <row r="217">
          <cell r="C217" t="str">
            <v>DATTE  SECHE</v>
          </cell>
          <cell r="D217">
            <v>31127</v>
          </cell>
          <cell r="I217" t="str">
            <v/>
          </cell>
        </row>
        <row r="218">
          <cell r="C218" t="str">
            <v>DATTE MALAFATI</v>
          </cell>
          <cell r="F218">
            <v>19</v>
          </cell>
          <cell r="G218">
            <v>4.5</v>
          </cell>
          <cell r="H218">
            <v>4.66</v>
          </cell>
          <cell r="I218">
            <v>-3.555555555555559E-2</v>
          </cell>
        </row>
        <row r="219">
          <cell r="C219" t="str">
            <v>DESSERT POMME FRUIT EXOTIC</v>
          </cell>
          <cell r="D219">
            <v>34985</v>
          </cell>
          <cell r="H219">
            <v>2.21</v>
          </cell>
          <cell r="I219" t="str">
            <v/>
          </cell>
        </row>
        <row r="220">
          <cell r="C220" t="str">
            <v>DESSERT SOJA CHOCOLAT</v>
          </cell>
          <cell r="D220">
            <v>31066</v>
          </cell>
          <cell r="I220" t="str">
            <v/>
          </cell>
        </row>
        <row r="221">
          <cell r="C221" t="str">
            <v>DESSERT SOJA VANILLE</v>
          </cell>
          <cell r="D221">
            <v>31065</v>
          </cell>
          <cell r="I221" t="str">
            <v/>
          </cell>
        </row>
        <row r="222">
          <cell r="C222" t="str">
            <v xml:space="preserve">DOUBLE CONCENTRE TOMATE TUBE </v>
          </cell>
          <cell r="D222">
            <v>7308</v>
          </cell>
          <cell r="F222">
            <v>8</v>
          </cell>
          <cell r="G222">
            <v>1.49</v>
          </cell>
          <cell r="H222">
            <v>1.25</v>
          </cell>
          <cell r="I222">
            <v>0.16107382550335569</v>
          </cell>
        </row>
        <row r="223">
          <cell r="C223" t="str">
            <v>DUO PERLES 500G</v>
          </cell>
          <cell r="D223">
            <v>7320</v>
          </cell>
          <cell r="F223">
            <v>3</v>
          </cell>
          <cell r="G223">
            <v>1.72</v>
          </cell>
          <cell r="H223">
            <v>1.27</v>
          </cell>
          <cell r="I223">
            <v>0.26162790697674415</v>
          </cell>
        </row>
        <row r="224">
          <cell r="C224" t="str">
            <v>DUO QUINOA 500 G</v>
          </cell>
          <cell r="D224">
            <v>6325</v>
          </cell>
          <cell r="G224">
            <v>4.8</v>
          </cell>
          <cell r="H224">
            <v>3.17</v>
          </cell>
          <cell r="I224">
            <v>0.33958333333333335</v>
          </cell>
        </row>
        <row r="225">
          <cell r="C225" t="str">
            <v>EAU DE COCO TETRA PAILLE 330ML</v>
          </cell>
          <cell r="D225">
            <v>32845</v>
          </cell>
          <cell r="H225">
            <v>1.1299999999999999</v>
          </cell>
          <cell r="I225" t="str">
            <v/>
          </cell>
        </row>
        <row r="226">
          <cell r="C226" t="str">
            <v>EAU MONTCALM 1,5 L</v>
          </cell>
          <cell r="D226">
            <v>22690</v>
          </cell>
          <cell r="G226">
            <v>0.56000000000000005</v>
          </cell>
          <cell r="H226">
            <v>0.56000000000000005</v>
          </cell>
          <cell r="I226">
            <v>0</v>
          </cell>
        </row>
        <row r="227">
          <cell r="C227" t="str">
            <v>EAU ROSEE DE LA REINE 1,5L</v>
          </cell>
          <cell r="D227">
            <v>22684</v>
          </cell>
          <cell r="F227">
            <v>27</v>
          </cell>
          <cell r="H227">
            <v>0.6</v>
          </cell>
          <cell r="I227" t="str">
            <v/>
          </cell>
        </row>
        <row r="228">
          <cell r="C228" t="str">
            <v>EAU ROSEE DE LA REINE 1,5L (5+1)</v>
          </cell>
          <cell r="D228" t="str">
            <v>22684P</v>
          </cell>
          <cell r="H228">
            <v>0.5</v>
          </cell>
          <cell r="I228" t="str">
            <v/>
          </cell>
        </row>
        <row r="229">
          <cell r="C229" t="str">
            <v>EAU ROSEE DE LA REINE 50 CL</v>
          </cell>
          <cell r="D229">
            <v>22685</v>
          </cell>
          <cell r="F229">
            <v>18</v>
          </cell>
          <cell r="G229">
            <v>0.41</v>
          </cell>
          <cell r="H229">
            <v>0.39</v>
          </cell>
          <cell r="I229">
            <v>4.878048780487796E-2</v>
          </cell>
        </row>
        <row r="230">
          <cell r="C230" t="str">
            <v>EAU ROSEE DE LA REINE 6 X 50 CL</v>
          </cell>
          <cell r="D230">
            <v>22685</v>
          </cell>
          <cell r="H230">
            <v>1.94</v>
          </cell>
          <cell r="I230" t="str">
            <v/>
          </cell>
        </row>
        <row r="231">
          <cell r="C231" t="str">
            <v>EAU ROSEE DE LA REINE 6 X 50 CL (5+1)</v>
          </cell>
          <cell r="D231" t="str">
            <v>22685P</v>
          </cell>
          <cell r="H231">
            <v>0.32</v>
          </cell>
          <cell r="I231" t="str">
            <v/>
          </cell>
        </row>
        <row r="232">
          <cell r="C232" t="str">
            <v>ENCAS FIGUES</v>
          </cell>
          <cell r="D232">
            <v>6212</v>
          </cell>
          <cell r="G232">
            <v>2.8</v>
          </cell>
          <cell r="H232">
            <v>2.38</v>
          </cell>
          <cell r="I232">
            <v>0.15</v>
          </cell>
        </row>
        <row r="233">
          <cell r="C233" t="str">
            <v>EPINARD BRANCHE 300G</v>
          </cell>
          <cell r="D233">
            <v>23520</v>
          </cell>
          <cell r="F233">
            <v>3</v>
          </cell>
          <cell r="G233">
            <v>2.2000000000000002</v>
          </cell>
          <cell r="H233">
            <v>1.91</v>
          </cell>
          <cell r="I233">
            <v>0.13181818181818192</v>
          </cell>
        </row>
        <row r="234">
          <cell r="C234" t="str">
            <v>ESCARGOT BLANC 500G PATE</v>
          </cell>
          <cell r="D234">
            <v>21206</v>
          </cell>
          <cell r="F234">
            <v>9</v>
          </cell>
          <cell r="H234">
            <v>0.98</v>
          </cell>
          <cell r="I234" t="str">
            <v/>
          </cell>
        </row>
        <row r="235">
          <cell r="C235" t="str">
            <v>EXTRAIT CITRON</v>
          </cell>
          <cell r="D235">
            <v>22424</v>
          </cell>
          <cell r="F235">
            <v>3</v>
          </cell>
          <cell r="H235">
            <v>1.78</v>
          </cell>
          <cell r="I235" t="str">
            <v/>
          </cell>
        </row>
        <row r="236">
          <cell r="C236" t="str">
            <v>EXTRAIT DE VANILLE 50 ML</v>
          </cell>
          <cell r="D236">
            <v>22420</v>
          </cell>
          <cell r="F236">
            <v>2</v>
          </cell>
          <cell r="G236">
            <v>3.84</v>
          </cell>
          <cell r="H236">
            <v>7.68</v>
          </cell>
          <cell r="I236">
            <v>-1</v>
          </cell>
        </row>
        <row r="237">
          <cell r="C237" t="str">
            <v>EXTRAIT FRAMBOISE</v>
          </cell>
          <cell r="D237">
            <v>27538</v>
          </cell>
          <cell r="H237">
            <v>1.86</v>
          </cell>
          <cell r="I237" t="str">
            <v/>
          </cell>
        </row>
        <row r="238">
          <cell r="C238" t="str">
            <v>EXTRAIT ORANGE</v>
          </cell>
          <cell r="D238">
            <v>22426</v>
          </cell>
          <cell r="F238">
            <v>4</v>
          </cell>
          <cell r="G238">
            <v>2.2000000000000002</v>
          </cell>
          <cell r="H238">
            <v>1.91</v>
          </cell>
          <cell r="I238">
            <v>0.13181818181818192</v>
          </cell>
        </row>
        <row r="239">
          <cell r="C239" t="str">
            <v>FARINE 5 CEREALES</v>
          </cell>
          <cell r="D239">
            <v>24901</v>
          </cell>
          <cell r="F239">
            <v>5</v>
          </cell>
          <cell r="G239">
            <v>1.96</v>
          </cell>
          <cell r="H239">
            <v>1.71</v>
          </cell>
          <cell r="I239">
            <v>0.12755102040816327</v>
          </cell>
        </row>
        <row r="240">
          <cell r="C240" t="str">
            <v>FARINE 7 CEREALES</v>
          </cell>
          <cell r="H240">
            <v>1.357</v>
          </cell>
          <cell r="I240" t="str">
            <v/>
          </cell>
        </row>
        <row r="241">
          <cell r="C241" t="str">
            <v>FARINE AMARANTE 500G</v>
          </cell>
          <cell r="D241">
            <v>20311</v>
          </cell>
          <cell r="F241">
            <v>5</v>
          </cell>
          <cell r="H241">
            <v>3.15</v>
          </cell>
          <cell r="I241" t="str">
            <v/>
          </cell>
        </row>
        <row r="242">
          <cell r="C242" t="str">
            <v>FARINE BLE BISE T80 5KG</v>
          </cell>
          <cell r="D242">
            <v>32838</v>
          </cell>
          <cell r="H242">
            <v>5.89</v>
          </cell>
          <cell r="I242" t="str">
            <v/>
          </cell>
        </row>
        <row r="243">
          <cell r="C243" t="str">
            <v>FARINE BLE COLMPLET T110 5KG</v>
          </cell>
          <cell r="D243">
            <v>32807</v>
          </cell>
          <cell r="H243">
            <v>5.72</v>
          </cell>
          <cell r="I243" t="str">
            <v/>
          </cell>
        </row>
        <row r="244">
          <cell r="C244" t="str">
            <v>FARINE BLE COMPLET T110 1KG</v>
          </cell>
          <cell r="D244">
            <v>24880</v>
          </cell>
          <cell r="F244">
            <v>2</v>
          </cell>
          <cell r="G244">
            <v>1.54</v>
          </cell>
          <cell r="H244">
            <v>1.35</v>
          </cell>
          <cell r="I244">
            <v>0.12337662337662333</v>
          </cell>
        </row>
        <row r="245">
          <cell r="C245" t="str">
            <v>FARINE BLE T110 5 KG</v>
          </cell>
          <cell r="D245">
            <v>32807</v>
          </cell>
          <cell r="G245">
            <v>6.5</v>
          </cell>
          <cell r="H245">
            <v>5.59</v>
          </cell>
          <cell r="I245">
            <v>0.14000000000000001</v>
          </cell>
        </row>
        <row r="246">
          <cell r="C246" t="str">
            <v>FARINE BLE T65</v>
          </cell>
          <cell r="D246">
            <v>24886</v>
          </cell>
          <cell r="F246">
            <v>15</v>
          </cell>
          <cell r="G246">
            <v>1.6</v>
          </cell>
          <cell r="H246">
            <v>1.4</v>
          </cell>
          <cell r="I246">
            <v>0.12500000000000011</v>
          </cell>
        </row>
        <row r="247">
          <cell r="C247" t="str">
            <v>FARINE BLE T65 1KG</v>
          </cell>
          <cell r="D247">
            <v>24886</v>
          </cell>
          <cell r="H247">
            <v>1.4</v>
          </cell>
          <cell r="I247" t="str">
            <v/>
          </cell>
        </row>
        <row r="248">
          <cell r="C248" t="str">
            <v>FARINE BLE T65 5KG</v>
          </cell>
          <cell r="D248">
            <v>32823</v>
          </cell>
          <cell r="F248">
            <v>2</v>
          </cell>
          <cell r="H248">
            <v>6.02</v>
          </cell>
          <cell r="I248" t="str">
            <v/>
          </cell>
        </row>
        <row r="249">
          <cell r="C249" t="str">
            <v>FARINE BLE T80 1KG</v>
          </cell>
          <cell r="D249">
            <v>24883</v>
          </cell>
          <cell r="F249">
            <v>15</v>
          </cell>
          <cell r="H249">
            <v>1.38</v>
          </cell>
          <cell r="I249" t="str">
            <v/>
          </cell>
        </row>
        <row r="250">
          <cell r="C250" t="str">
            <v>FARINE BLE T80 5 KG</v>
          </cell>
          <cell r="D250">
            <v>32838</v>
          </cell>
          <cell r="F250">
            <v>1</v>
          </cell>
          <cell r="G250">
            <v>6.7</v>
          </cell>
          <cell r="H250">
            <v>5.89</v>
          </cell>
          <cell r="I250">
            <v>0.12089552238805977</v>
          </cell>
        </row>
        <row r="251">
          <cell r="C251" t="str">
            <v>FARINE CHATAIGNE 500G</v>
          </cell>
          <cell r="D251">
            <v>24907</v>
          </cell>
          <cell r="F251">
            <v>0</v>
          </cell>
          <cell r="G251">
            <v>8.36</v>
          </cell>
          <cell r="H251">
            <v>7.19</v>
          </cell>
          <cell r="I251">
            <v>0.13995215311004774</v>
          </cell>
        </row>
        <row r="252">
          <cell r="C252" t="str">
            <v>FARINE CHATAIGNE Ane bleu</v>
          </cell>
          <cell r="F252">
            <v>35</v>
          </cell>
          <cell r="H252">
            <v>5.58</v>
          </cell>
          <cell r="I252" t="str">
            <v/>
          </cell>
        </row>
        <row r="253">
          <cell r="C253" t="str">
            <v>FARINE DE COCO 250 G</v>
          </cell>
          <cell r="D253">
            <v>34341</v>
          </cell>
          <cell r="F253">
            <v>15</v>
          </cell>
          <cell r="H253">
            <v>2.12</v>
          </cell>
          <cell r="I253" t="str">
            <v/>
          </cell>
        </row>
        <row r="254">
          <cell r="C254" t="str">
            <v>FARINE DE SOUCHET 250 G MARKAL</v>
          </cell>
          <cell r="D254">
            <v>34265</v>
          </cell>
          <cell r="F254">
            <v>6</v>
          </cell>
          <cell r="G254">
            <v>1.58</v>
          </cell>
          <cell r="H254">
            <v>2.48</v>
          </cell>
          <cell r="I254">
            <v>-0.56962025316455689</v>
          </cell>
        </row>
        <row r="255">
          <cell r="C255" t="str">
            <v>FARINE GD EPEAUTRE 1 KG</v>
          </cell>
          <cell r="D255">
            <v>24899</v>
          </cell>
          <cell r="F255">
            <v>13</v>
          </cell>
          <cell r="G255">
            <v>4.04</v>
          </cell>
          <cell r="H255">
            <v>2.4700000000000002</v>
          </cell>
          <cell r="I255">
            <v>0.38861386138613857</v>
          </cell>
        </row>
        <row r="256">
          <cell r="C256" t="str">
            <v>FARINE GD EPEAUTRE 25 KG</v>
          </cell>
          <cell r="D256">
            <v>24887</v>
          </cell>
          <cell r="G256">
            <v>47.25</v>
          </cell>
          <cell r="H256">
            <v>40.64</v>
          </cell>
          <cell r="I256">
            <v>0.13989417989417988</v>
          </cell>
        </row>
        <row r="257">
          <cell r="C257" t="str">
            <v>FARINE LENTILLE</v>
          </cell>
          <cell r="D257">
            <v>25158</v>
          </cell>
          <cell r="F257">
            <v>8</v>
          </cell>
          <cell r="G257">
            <v>2.66</v>
          </cell>
          <cell r="H257">
            <v>2.29</v>
          </cell>
          <cell r="I257">
            <v>0.13909774436090228</v>
          </cell>
        </row>
        <row r="258">
          <cell r="C258" t="str">
            <v>FARINE MAIS</v>
          </cell>
          <cell r="D258">
            <v>23054</v>
          </cell>
          <cell r="F258">
            <v>3</v>
          </cell>
          <cell r="G258">
            <v>1.57</v>
          </cell>
          <cell r="H258">
            <v>0.88</v>
          </cell>
          <cell r="I258">
            <v>0.43949044585987262</v>
          </cell>
        </row>
        <row r="259">
          <cell r="C259" t="str">
            <v>FARINE MIX PAIN</v>
          </cell>
          <cell r="D259">
            <v>23925</v>
          </cell>
          <cell r="H259">
            <v>1.52</v>
          </cell>
          <cell r="I259" t="str">
            <v/>
          </cell>
        </row>
        <row r="260">
          <cell r="C260" t="str">
            <v>FARINE PETIT  EPEAUTRE 1KG CPT</v>
          </cell>
          <cell r="D260">
            <v>33461</v>
          </cell>
          <cell r="I260" t="str">
            <v/>
          </cell>
        </row>
        <row r="261">
          <cell r="C261" t="str">
            <v>FARINE PETIT EPEAUTRE 1KG MDM</v>
          </cell>
          <cell r="H261">
            <v>3.56</v>
          </cell>
          <cell r="I261" t="str">
            <v/>
          </cell>
        </row>
        <row r="262">
          <cell r="C262" t="str">
            <v>FARINE PETIT EPEAUTRE 1KG T110</v>
          </cell>
          <cell r="D262">
            <v>24914</v>
          </cell>
          <cell r="H262">
            <v>2.0499999999999998</v>
          </cell>
          <cell r="I262" t="str">
            <v/>
          </cell>
        </row>
        <row r="263">
          <cell r="C263" t="str">
            <v>FARINE POIS CHICHE</v>
          </cell>
          <cell r="D263">
            <v>25831</v>
          </cell>
          <cell r="F263">
            <v>5</v>
          </cell>
          <cell r="G263">
            <v>1.92</v>
          </cell>
          <cell r="H263">
            <v>1.63</v>
          </cell>
          <cell r="I263">
            <v>0.15104166666666669</v>
          </cell>
        </row>
        <row r="264">
          <cell r="C264" t="str">
            <v>FARINE PT  EPEAUTRE 500G CPT</v>
          </cell>
          <cell r="D264">
            <v>24914</v>
          </cell>
          <cell r="G264">
            <v>3.66</v>
          </cell>
          <cell r="H264">
            <v>2.0499999999999998</v>
          </cell>
          <cell r="I264">
            <v>0.43989071038251371</v>
          </cell>
        </row>
        <row r="265">
          <cell r="C265" t="str">
            <v>FARINE PT EPEAUTRE 500G</v>
          </cell>
          <cell r="F265">
            <v>2</v>
          </cell>
          <cell r="H265">
            <v>1.69</v>
          </cell>
          <cell r="I265" t="str">
            <v/>
          </cell>
        </row>
        <row r="266">
          <cell r="C266" t="str">
            <v>FARINE QUINOA</v>
          </cell>
          <cell r="G266">
            <v>5.41</v>
          </cell>
          <cell r="H266">
            <v>4.6500000000000004</v>
          </cell>
          <cell r="I266">
            <v>0.1404805914972273</v>
          </cell>
        </row>
        <row r="267">
          <cell r="C267" t="str">
            <v>FARINE QUINOA 500 G</v>
          </cell>
          <cell r="D267">
            <v>25807</v>
          </cell>
          <cell r="H267">
            <v>3.1</v>
          </cell>
          <cell r="I267" t="str">
            <v/>
          </cell>
        </row>
        <row r="268">
          <cell r="C268" t="str">
            <v>FARINE RIZ BLANC 3 KG</v>
          </cell>
          <cell r="D268">
            <v>27826</v>
          </cell>
          <cell r="H268">
            <v>9.5500000000000007</v>
          </cell>
          <cell r="I268" t="str">
            <v/>
          </cell>
        </row>
        <row r="269">
          <cell r="C269" t="str">
            <v>FARINE RIZ BLANC 5 KG</v>
          </cell>
          <cell r="D269">
            <v>32760</v>
          </cell>
          <cell r="G269">
            <v>14.25</v>
          </cell>
          <cell r="H269">
            <v>12.26</v>
          </cell>
          <cell r="I269">
            <v>0.13964912280701755</v>
          </cell>
        </row>
        <row r="270">
          <cell r="C270" t="str">
            <v>FARINE RIZ BLANC 500G MDM</v>
          </cell>
          <cell r="D270">
            <v>27426</v>
          </cell>
          <cell r="F270">
            <v>6</v>
          </cell>
          <cell r="H270">
            <v>1.522</v>
          </cell>
          <cell r="I270" t="str">
            <v/>
          </cell>
        </row>
        <row r="271">
          <cell r="C271" t="str">
            <v xml:space="preserve">FARINE RIZ BLANC 500G NATUR </v>
          </cell>
          <cell r="D271">
            <v>23918</v>
          </cell>
          <cell r="G271">
            <v>2</v>
          </cell>
          <cell r="H271">
            <v>1.76</v>
          </cell>
          <cell r="I271">
            <v>0.12</v>
          </cell>
        </row>
        <row r="272">
          <cell r="C272" t="str">
            <v>FARINE RIZ COMPL 500G</v>
          </cell>
          <cell r="D272">
            <v>26596</v>
          </cell>
          <cell r="F272">
            <v>6</v>
          </cell>
          <cell r="G272">
            <v>1.8</v>
          </cell>
          <cell r="H272">
            <v>1.62</v>
          </cell>
          <cell r="I272">
            <v>9.9999999999999964E-2</v>
          </cell>
        </row>
        <row r="273">
          <cell r="C273" t="str">
            <v>FARINE RIZ COMPL 5KG</v>
          </cell>
          <cell r="D273">
            <v>32747</v>
          </cell>
          <cell r="G273">
            <v>12.85</v>
          </cell>
          <cell r="H273">
            <v>11.05</v>
          </cell>
          <cell r="I273">
            <v>0.14007782101167307</v>
          </cell>
        </row>
        <row r="274">
          <cell r="C274" t="str">
            <v>FARINE RIZ/SOUCHET</v>
          </cell>
          <cell r="D274">
            <v>7446</v>
          </cell>
          <cell r="F274">
            <v>2</v>
          </cell>
          <cell r="H274">
            <v>3.29</v>
          </cell>
          <cell r="I274" t="str">
            <v/>
          </cell>
        </row>
        <row r="275">
          <cell r="C275" t="str">
            <v>FARINE SARRASIN 1 KG</v>
          </cell>
          <cell r="D275">
            <v>24892</v>
          </cell>
          <cell r="F275">
            <v>5</v>
          </cell>
          <cell r="G275">
            <v>3.03</v>
          </cell>
          <cell r="H275">
            <v>2.95</v>
          </cell>
          <cell r="I275">
            <v>2.6402640264026282E-2</v>
          </cell>
        </row>
        <row r="276">
          <cell r="C276" t="str">
            <v xml:space="preserve">FARINE SEIGLE T130   </v>
          </cell>
          <cell r="D276">
            <v>24889</v>
          </cell>
          <cell r="F276">
            <v>8</v>
          </cell>
          <cell r="G276">
            <v>1.55</v>
          </cell>
          <cell r="H276">
            <v>1.33</v>
          </cell>
          <cell r="I276">
            <v>0.14193548387096772</v>
          </cell>
        </row>
        <row r="277">
          <cell r="C277" t="str">
            <v>FARINE SEIGLE T130   5 KG</v>
          </cell>
          <cell r="D277">
            <v>32766</v>
          </cell>
          <cell r="G277">
            <v>6.9</v>
          </cell>
          <cell r="H277">
            <v>5.93</v>
          </cell>
          <cell r="I277">
            <v>0.14057971014492762</v>
          </cell>
        </row>
        <row r="278">
          <cell r="C278" t="str">
            <v>FARINE SOJA</v>
          </cell>
          <cell r="D278">
            <v>27911</v>
          </cell>
          <cell r="H278">
            <v>1.79</v>
          </cell>
          <cell r="I278" t="str">
            <v/>
          </cell>
        </row>
        <row r="279">
          <cell r="C279" t="str">
            <v>FARINE SOUCHET 250G</v>
          </cell>
          <cell r="D279">
            <v>34265</v>
          </cell>
          <cell r="F279">
            <v>4</v>
          </cell>
          <cell r="H279">
            <v>2.48</v>
          </cell>
          <cell r="I279" t="str">
            <v/>
          </cell>
        </row>
        <row r="280">
          <cell r="C280" t="str">
            <v>FECULE DE MAIS 250 G</v>
          </cell>
          <cell r="D280">
            <v>28552</v>
          </cell>
          <cell r="F280">
            <v>6</v>
          </cell>
          <cell r="G280">
            <v>1.5</v>
          </cell>
          <cell r="H280">
            <v>1.42</v>
          </cell>
          <cell r="I280">
            <v>5.3333333333333378E-2</v>
          </cell>
        </row>
        <row r="281">
          <cell r="C281" t="str">
            <v>FECULE POM DE TERRE</v>
          </cell>
          <cell r="D281">
            <v>35158</v>
          </cell>
          <cell r="F281">
            <v>3</v>
          </cell>
          <cell r="G281">
            <v>3.02</v>
          </cell>
          <cell r="H281">
            <v>2.09</v>
          </cell>
          <cell r="I281">
            <v>0.30794701986754974</v>
          </cell>
        </row>
        <row r="282">
          <cell r="C282" t="str">
            <v>FECULE POM DE TERRE</v>
          </cell>
          <cell r="D282">
            <v>32436</v>
          </cell>
          <cell r="I282" t="str">
            <v/>
          </cell>
        </row>
        <row r="283">
          <cell r="C283" t="str">
            <v>FECULE POM DE TERRE MVSG 500G</v>
          </cell>
          <cell r="D283">
            <v>7605</v>
          </cell>
          <cell r="H283">
            <v>2.21</v>
          </cell>
          <cell r="I283" t="str">
            <v/>
          </cell>
        </row>
        <row r="284">
          <cell r="C284" t="str">
            <v>FECULE TAPIOCA</v>
          </cell>
          <cell r="D284">
            <v>7671</v>
          </cell>
          <cell r="H284">
            <v>2.34</v>
          </cell>
          <cell r="I284" t="str">
            <v/>
          </cell>
        </row>
        <row r="285">
          <cell r="C285" t="str">
            <v>FENOUIL 50 G VIE EN HERBE</v>
          </cell>
          <cell r="D285">
            <v>31780</v>
          </cell>
          <cell r="F285">
            <v>5</v>
          </cell>
          <cell r="G285">
            <v>2.3199999999999998</v>
          </cell>
          <cell r="H285">
            <v>1.92</v>
          </cell>
          <cell r="I285">
            <v>0.17241379310344826</v>
          </cell>
        </row>
        <row r="286">
          <cell r="C286" t="str">
            <v>FENOUIL GRAINE</v>
          </cell>
          <cell r="D286">
            <v>22748</v>
          </cell>
          <cell r="F286">
            <v>0</v>
          </cell>
          <cell r="G286">
            <v>1.39</v>
          </cell>
          <cell r="H286">
            <v>1.92</v>
          </cell>
          <cell r="I286">
            <v>-0.38129496402877705</v>
          </cell>
        </row>
        <row r="287">
          <cell r="C287" t="str">
            <v>FENOUIL POUDRE 30G</v>
          </cell>
          <cell r="D287">
            <v>22749</v>
          </cell>
          <cell r="F287">
            <v>0</v>
          </cell>
          <cell r="G287">
            <v>1.48</v>
          </cell>
          <cell r="H287">
            <v>1.29</v>
          </cell>
          <cell r="I287">
            <v>0.12837837837837834</v>
          </cell>
        </row>
        <row r="288">
          <cell r="C288" t="str">
            <v>FENUGRC A GERMER 150G</v>
          </cell>
          <cell r="D288">
            <v>28100</v>
          </cell>
          <cell r="F288">
            <v>4</v>
          </cell>
          <cell r="H288">
            <v>1.41</v>
          </cell>
          <cell r="I288" t="str">
            <v/>
          </cell>
        </row>
        <row r="289">
          <cell r="C289" t="str">
            <v>FENUGREC</v>
          </cell>
          <cell r="D289">
            <v>22485</v>
          </cell>
          <cell r="F289">
            <v>1</v>
          </cell>
          <cell r="G289">
            <v>1.6</v>
          </cell>
          <cell r="H289">
            <v>1.38</v>
          </cell>
          <cell r="I289">
            <v>0.13750000000000012</v>
          </cell>
        </row>
        <row r="290">
          <cell r="C290" t="str">
            <v>FERMENT YAOURT</v>
          </cell>
          <cell r="D290">
            <v>32178</v>
          </cell>
          <cell r="H290">
            <v>1.83</v>
          </cell>
          <cell r="I290" t="str">
            <v/>
          </cell>
        </row>
        <row r="291">
          <cell r="C291" t="str">
            <v>FEVE</v>
          </cell>
          <cell r="F291">
            <v>7</v>
          </cell>
          <cell r="H291">
            <v>3.68</v>
          </cell>
          <cell r="I291" t="str">
            <v/>
          </cell>
        </row>
        <row r="292">
          <cell r="C292" t="str">
            <v>FIGUE DEGLET</v>
          </cell>
          <cell r="D292">
            <v>31127</v>
          </cell>
          <cell r="G292">
            <v>1.27</v>
          </cell>
          <cell r="H292">
            <v>1.1000000000000001</v>
          </cell>
          <cell r="I292">
            <v>0.13385826771653536</v>
          </cell>
        </row>
        <row r="293">
          <cell r="C293" t="str">
            <v>FIGUE PROTOBEN  VRAC 5 KG</v>
          </cell>
          <cell r="D293">
            <v>27467</v>
          </cell>
          <cell r="G293">
            <v>31.25</v>
          </cell>
          <cell r="H293">
            <v>35.28</v>
          </cell>
          <cell r="I293">
            <v>-0.12896000000000005</v>
          </cell>
        </row>
        <row r="294">
          <cell r="C294" t="str">
            <v>FIGUE ZAGROS</v>
          </cell>
          <cell r="F294">
            <v>13</v>
          </cell>
          <cell r="H294">
            <v>3.19</v>
          </cell>
          <cell r="I294" t="str">
            <v/>
          </cell>
        </row>
        <row r="295">
          <cell r="C295" t="str">
            <v>FILET DE MAQUEREAU 113G natur</v>
          </cell>
          <cell r="D295">
            <v>30463</v>
          </cell>
          <cell r="G295">
            <v>1.78</v>
          </cell>
          <cell r="H295">
            <v>1.6</v>
          </cell>
          <cell r="I295">
            <v>0.10112359550561795</v>
          </cell>
        </row>
        <row r="296">
          <cell r="C296" t="str">
            <v>FILET MAQUEREAU VIN BLANC</v>
          </cell>
          <cell r="D296">
            <v>28435</v>
          </cell>
          <cell r="F296">
            <v>10</v>
          </cell>
          <cell r="G296">
            <v>1.88</v>
          </cell>
          <cell r="H296">
            <v>1.7</v>
          </cell>
          <cell r="I296">
            <v>9.5744680851063801E-2</v>
          </cell>
        </row>
        <row r="297">
          <cell r="C297" t="str">
            <v>FLAGEOLET 345G</v>
          </cell>
          <cell r="D297">
            <v>21737</v>
          </cell>
          <cell r="F297">
            <v>7</v>
          </cell>
          <cell r="G297">
            <v>2.15</v>
          </cell>
          <cell r="H297">
            <v>1.87</v>
          </cell>
          <cell r="I297">
            <v>0.1302325581395348</v>
          </cell>
        </row>
        <row r="298">
          <cell r="C298" t="str">
            <v>FLAGEOLETS PREPARES 345 G</v>
          </cell>
          <cell r="D298">
            <v>21737</v>
          </cell>
          <cell r="H298">
            <v>1.87</v>
          </cell>
          <cell r="I298" t="str">
            <v/>
          </cell>
        </row>
        <row r="299">
          <cell r="C299" t="str">
            <v>FLAN CITRON 40G</v>
          </cell>
          <cell r="D299">
            <v>183</v>
          </cell>
          <cell r="G299">
            <v>0.67</v>
          </cell>
          <cell r="H299">
            <v>0.64</v>
          </cell>
          <cell r="I299">
            <v>4.4776119402985114E-2</v>
          </cell>
        </row>
        <row r="300">
          <cell r="C300" t="str">
            <v>FLAN VANILLE 40 G</v>
          </cell>
          <cell r="D300">
            <v>6646</v>
          </cell>
          <cell r="G300">
            <v>0.7</v>
          </cell>
          <cell r="H300">
            <v>0.61</v>
          </cell>
          <cell r="I300">
            <v>0.12857142857142853</v>
          </cell>
        </row>
        <row r="301">
          <cell r="C301" t="str">
            <v>FLEUR DE SEL GUERANDE BOITE</v>
          </cell>
          <cell r="D301">
            <v>25614</v>
          </cell>
          <cell r="H301">
            <v>2.56</v>
          </cell>
          <cell r="I301" t="str">
            <v/>
          </cell>
        </row>
        <row r="302">
          <cell r="C302" t="str">
            <v>FLOCON 5 CEREALES</v>
          </cell>
          <cell r="D302">
            <v>24855</v>
          </cell>
          <cell r="H302">
            <v>1.1599999999999999</v>
          </cell>
          <cell r="I302" t="str">
            <v/>
          </cell>
        </row>
        <row r="303">
          <cell r="C303" t="str">
            <v>FLOCON AVOINE PETIT 500G</v>
          </cell>
          <cell r="D303">
            <v>24822</v>
          </cell>
          <cell r="F303">
            <v>12</v>
          </cell>
          <cell r="G303">
            <v>1.24</v>
          </cell>
          <cell r="H303">
            <v>1.07</v>
          </cell>
          <cell r="I303">
            <v>0.13709677419354832</v>
          </cell>
        </row>
        <row r="304">
          <cell r="C304" t="str">
            <v>FLOCON AVOINE PETIT 600G</v>
          </cell>
          <cell r="D304">
            <v>24822</v>
          </cell>
          <cell r="H304">
            <v>1.04</v>
          </cell>
          <cell r="I304" t="str">
            <v/>
          </cell>
        </row>
        <row r="305">
          <cell r="C305" t="str">
            <v>FLOCON AZUKI</v>
          </cell>
          <cell r="D305">
            <v>25889</v>
          </cell>
          <cell r="G305">
            <v>2.34</v>
          </cell>
          <cell r="H305">
            <v>2.0099999999999998</v>
          </cell>
          <cell r="I305">
            <v>0.14102564102564105</v>
          </cell>
        </row>
        <row r="306">
          <cell r="C306" t="str">
            <v>FLOCON DE BLE 500G</v>
          </cell>
          <cell r="D306">
            <v>24828</v>
          </cell>
          <cell r="F306">
            <v>7</v>
          </cell>
          <cell r="G306">
            <v>1</v>
          </cell>
          <cell r="H306">
            <v>0.88</v>
          </cell>
          <cell r="I306">
            <v>0.12</v>
          </cell>
        </row>
        <row r="307">
          <cell r="C307" t="str">
            <v>FLOCON DE CHATAIGNE</v>
          </cell>
          <cell r="F307">
            <v>3</v>
          </cell>
          <cell r="H307">
            <v>6.72</v>
          </cell>
          <cell r="I307" t="str">
            <v/>
          </cell>
        </row>
        <row r="308">
          <cell r="C308" t="str">
            <v>FLOCON DE CHATAIGNE TAOSTE</v>
          </cell>
          <cell r="D308">
            <v>25891</v>
          </cell>
          <cell r="H308">
            <v>6.1</v>
          </cell>
          <cell r="I308" t="str">
            <v/>
          </cell>
        </row>
        <row r="309">
          <cell r="C309" t="str">
            <v>FLOCON DE GRAND EPEAUTRE 500G</v>
          </cell>
          <cell r="D309">
            <v>24843</v>
          </cell>
          <cell r="F309">
            <v>8</v>
          </cell>
          <cell r="G309">
            <v>1.43</v>
          </cell>
          <cell r="H309">
            <v>1.36</v>
          </cell>
          <cell r="I309">
            <v>4.8951048951048841E-2</v>
          </cell>
        </row>
        <row r="310">
          <cell r="C310" t="str">
            <v>FLOCON DE MILLET 350G CELNAT</v>
          </cell>
          <cell r="D310">
            <v>24840</v>
          </cell>
          <cell r="F310">
            <v>11</v>
          </cell>
          <cell r="H310">
            <v>1.38</v>
          </cell>
          <cell r="I310" t="str">
            <v/>
          </cell>
        </row>
        <row r="311">
          <cell r="C311" t="str">
            <v>FLOCON DE POIS CASSES</v>
          </cell>
          <cell r="D311">
            <v>25893</v>
          </cell>
          <cell r="F311">
            <v>7</v>
          </cell>
          <cell r="G311">
            <v>2.06</v>
          </cell>
          <cell r="H311">
            <v>1.57</v>
          </cell>
          <cell r="I311">
            <v>0.23786407766990289</v>
          </cell>
        </row>
        <row r="312">
          <cell r="C312" t="str">
            <v>FLOCON DE POIS CHICHE</v>
          </cell>
          <cell r="D312">
            <v>25895</v>
          </cell>
          <cell r="F312">
            <v>8</v>
          </cell>
          <cell r="G312">
            <v>1.85</v>
          </cell>
          <cell r="H312">
            <v>1.58</v>
          </cell>
          <cell r="I312">
            <v>0.14594594594594595</v>
          </cell>
        </row>
        <row r="313">
          <cell r="C313" t="str">
            <v>FLOCON DE QUINOA</v>
          </cell>
          <cell r="D313">
            <v>27160</v>
          </cell>
          <cell r="H313">
            <v>2.0099999999999998</v>
          </cell>
          <cell r="I313" t="str">
            <v/>
          </cell>
        </row>
        <row r="314">
          <cell r="C314" t="str">
            <v>FLOCON DE QUINOA PEROU 500G</v>
          </cell>
          <cell r="H314">
            <v>3.85</v>
          </cell>
          <cell r="I314" t="str">
            <v/>
          </cell>
        </row>
        <row r="315">
          <cell r="C315" t="str">
            <v>FLOCON DE RIZ</v>
          </cell>
          <cell r="D315">
            <v>24834</v>
          </cell>
          <cell r="F315">
            <v>5</v>
          </cell>
          <cell r="G315">
            <v>1.46</v>
          </cell>
          <cell r="H315">
            <v>1.87</v>
          </cell>
          <cell r="I315">
            <v>-0.2808219178082193</v>
          </cell>
        </row>
        <row r="316">
          <cell r="C316" t="str">
            <v>FLOCON DE SARRASIN</v>
          </cell>
          <cell r="D316">
            <v>24837</v>
          </cell>
          <cell r="F316">
            <v>5</v>
          </cell>
          <cell r="H316">
            <v>1.87</v>
          </cell>
          <cell r="I316" t="str">
            <v/>
          </cell>
        </row>
        <row r="317">
          <cell r="C317" t="str">
            <v>FLOCON DE SEIGLE 500G</v>
          </cell>
          <cell r="D317">
            <v>24831</v>
          </cell>
          <cell r="H317">
            <v>0.84</v>
          </cell>
          <cell r="I317" t="str">
            <v/>
          </cell>
        </row>
        <row r="318">
          <cell r="C318" t="str">
            <v>FLOCONS 5 CEREALES 5 KG</v>
          </cell>
          <cell r="D318">
            <v>32730</v>
          </cell>
          <cell r="H318">
            <v>7.53</v>
          </cell>
          <cell r="I318" t="str">
            <v/>
          </cell>
        </row>
        <row r="319">
          <cell r="C319" t="str">
            <v>FONIO 500G MDM</v>
          </cell>
          <cell r="H319">
            <v>2.5750000000000002</v>
          </cell>
          <cell r="I319" t="str">
            <v/>
          </cell>
        </row>
        <row r="320">
          <cell r="C320" t="str">
            <v>FRITURE DE NOEL 100G</v>
          </cell>
          <cell r="D320">
            <v>92411</v>
          </cell>
          <cell r="G320">
            <v>3.61</v>
          </cell>
          <cell r="H320">
            <v>3.25</v>
          </cell>
          <cell r="I320">
            <v>9.9722991689750656E-2</v>
          </cell>
        </row>
        <row r="321">
          <cell r="C321" t="str">
            <v>FUSILLI 3 COULEURS</v>
          </cell>
          <cell r="D321">
            <v>25875</v>
          </cell>
          <cell r="F321">
            <v>8</v>
          </cell>
          <cell r="G321">
            <v>1.54</v>
          </cell>
          <cell r="H321">
            <v>1.23</v>
          </cell>
          <cell r="I321">
            <v>0.20129870129870134</v>
          </cell>
        </row>
        <row r="322">
          <cell r="C322" t="str">
            <v>FUSILLI COMP</v>
          </cell>
          <cell r="D322">
            <v>25160</v>
          </cell>
          <cell r="F322">
            <v>7</v>
          </cell>
          <cell r="G322">
            <v>1.19</v>
          </cell>
          <cell r="H322">
            <v>1.02</v>
          </cell>
          <cell r="I322">
            <v>0.14285714285714279</v>
          </cell>
        </row>
        <row r="323">
          <cell r="C323" t="str">
            <v>FUSILLI RIZ COMPLET 500G</v>
          </cell>
          <cell r="D323">
            <v>33828</v>
          </cell>
          <cell r="F323">
            <v>6</v>
          </cell>
          <cell r="H323">
            <v>2.44</v>
          </cell>
          <cell r="I323" t="str">
            <v/>
          </cell>
        </row>
        <row r="324">
          <cell r="C324" t="str">
            <v>FUSILLI SARRASIN</v>
          </cell>
          <cell r="D324">
            <v>7194</v>
          </cell>
          <cell r="F324">
            <v>9</v>
          </cell>
          <cell r="G324">
            <v>3.13</v>
          </cell>
          <cell r="H324">
            <v>2.66</v>
          </cell>
          <cell r="I324">
            <v>0.15015974440894561</v>
          </cell>
        </row>
        <row r="325">
          <cell r="C325" t="str">
            <v>GALETTE CPT EPEAUTRE 100G</v>
          </cell>
          <cell r="D325">
            <v>33828</v>
          </cell>
          <cell r="H325">
            <v>0.748</v>
          </cell>
          <cell r="I325" t="str">
            <v/>
          </cell>
        </row>
        <row r="326">
          <cell r="C326" t="str">
            <v>GALETTE DUO PACK RIZ CPL</v>
          </cell>
          <cell r="D326">
            <v>30197</v>
          </cell>
          <cell r="G326">
            <v>1.65</v>
          </cell>
          <cell r="H326">
            <v>1.49</v>
          </cell>
          <cell r="I326">
            <v>9.6969696969696928E-2</v>
          </cell>
        </row>
        <row r="327">
          <cell r="C327" t="str">
            <v>GALETTE EPEAUTRE 100G</v>
          </cell>
          <cell r="D327">
            <v>27672</v>
          </cell>
          <cell r="F327">
            <v>9</v>
          </cell>
          <cell r="G327">
            <v>0.71</v>
          </cell>
          <cell r="H327">
            <v>0.64</v>
          </cell>
          <cell r="I327">
            <v>9.8591549295774586E-2</v>
          </cell>
        </row>
        <row r="328">
          <cell r="C328" t="str">
            <v>GALETTE MAIS</v>
          </cell>
          <cell r="D328">
            <v>29540</v>
          </cell>
          <cell r="I328" t="str">
            <v/>
          </cell>
        </row>
        <row r="329">
          <cell r="C329" t="str">
            <v>GALETTE MAIS X 2 PROMO  LIMA</v>
          </cell>
          <cell r="D329" t="str">
            <v>29540P</v>
          </cell>
          <cell r="G329">
            <v>1.3</v>
          </cell>
          <cell r="H329">
            <v>2.1</v>
          </cell>
          <cell r="I329">
            <v>-0.61538461538461542</v>
          </cell>
        </row>
        <row r="330">
          <cell r="C330" t="str">
            <v>GALETTE PETIT EPEAUTRE</v>
          </cell>
          <cell r="H330">
            <v>0.95699999999999996</v>
          </cell>
          <cell r="I330" t="str">
            <v/>
          </cell>
        </row>
        <row r="331">
          <cell r="C331" t="str">
            <v>GALETTE PT EPEAUTRE 100G</v>
          </cell>
          <cell r="F331">
            <v>9</v>
          </cell>
          <cell r="H331">
            <v>0.93500000000000005</v>
          </cell>
          <cell r="I331" t="str">
            <v/>
          </cell>
        </row>
        <row r="332">
          <cell r="C332" t="str">
            <v>GALETTE QUINOA/HARICOT</v>
          </cell>
          <cell r="D332">
            <v>6838</v>
          </cell>
          <cell r="G332">
            <v>3.06</v>
          </cell>
          <cell r="H332">
            <v>2.6</v>
          </cell>
          <cell r="I332">
            <v>0.15032679738562091</v>
          </cell>
        </row>
        <row r="333">
          <cell r="C333" t="str">
            <v>GALETTE RIZ</v>
          </cell>
          <cell r="D333">
            <v>25110</v>
          </cell>
          <cell r="H333">
            <v>0.64</v>
          </cell>
          <cell r="I333" t="str">
            <v/>
          </cell>
        </row>
        <row r="334">
          <cell r="C334" t="str">
            <v>GALETTE RIZ 3 CEREAL 130 G</v>
          </cell>
          <cell r="D334">
            <v>29538</v>
          </cell>
          <cell r="F334">
            <v>11</v>
          </cell>
          <cell r="G334">
            <v>1.1000000000000001</v>
          </cell>
          <cell r="H334">
            <v>1.04</v>
          </cell>
          <cell r="I334">
            <v>5.4545454545454591E-2</v>
          </cell>
        </row>
        <row r="335">
          <cell r="C335" t="str">
            <v>GALETTE RIZ CHOCOLAT</v>
          </cell>
          <cell r="D335">
            <v>31710</v>
          </cell>
          <cell r="F335">
            <v>2</v>
          </cell>
          <cell r="G335">
            <v>1.63</v>
          </cell>
          <cell r="H335">
            <v>1.49</v>
          </cell>
          <cell r="I335">
            <v>8.5889570552147187E-2</v>
          </cell>
        </row>
        <row r="336">
          <cell r="C336" t="str">
            <v>GALETTE RIZ CPT 130 G</v>
          </cell>
          <cell r="D336">
            <v>29539</v>
          </cell>
          <cell r="G336">
            <v>1.1299999999999999</v>
          </cell>
          <cell r="H336">
            <v>1.02</v>
          </cell>
          <cell r="I336">
            <v>9.7345132743362733E-2</v>
          </cell>
        </row>
        <row r="337">
          <cell r="C337" t="str">
            <v>GALETTE RIZ QUINOA</v>
          </cell>
          <cell r="D337">
            <v>29539</v>
          </cell>
          <cell r="F337">
            <v>14</v>
          </cell>
          <cell r="G337">
            <v>1.1299999999999999</v>
          </cell>
          <cell r="H337">
            <v>1.02</v>
          </cell>
          <cell r="I337">
            <v>9.7345132743362733E-2</v>
          </cell>
        </row>
        <row r="338">
          <cell r="C338" t="str">
            <v>GALETTE RIZ QUINOA 130G</v>
          </cell>
          <cell r="D338">
            <v>29539</v>
          </cell>
          <cell r="H338">
            <v>1.02</v>
          </cell>
          <cell r="I338" t="str">
            <v/>
          </cell>
        </row>
        <row r="339">
          <cell r="C339" t="str">
            <v>GALETTE RIZ SANS SEL</v>
          </cell>
          <cell r="D339">
            <v>25108</v>
          </cell>
          <cell r="F339">
            <v>10</v>
          </cell>
          <cell r="G339">
            <v>0.85</v>
          </cell>
          <cell r="H339">
            <v>0.76</v>
          </cell>
          <cell r="I339">
            <v>0.10588235294117644</v>
          </cell>
        </row>
        <row r="340">
          <cell r="C340" t="str">
            <v>GALETTES FINES MAIS/LIN 150G</v>
          </cell>
          <cell r="D340">
            <v>33178</v>
          </cell>
          <cell r="G340">
            <v>1.06</v>
          </cell>
          <cell r="H340">
            <v>0.95</v>
          </cell>
          <cell r="I340">
            <v>0.10377358490566047</v>
          </cell>
        </row>
        <row r="341">
          <cell r="C341" t="str">
            <v>GALETTES RIZ/CHOCO/SESAME</v>
          </cell>
          <cell r="H341">
            <v>1.7050000000000001</v>
          </cell>
          <cell r="I341" t="str">
            <v/>
          </cell>
        </row>
        <row r="342">
          <cell r="C342" t="str">
            <v>GALETTES RIZ/LENTILLES  SG</v>
          </cell>
          <cell r="D342">
            <v>6839</v>
          </cell>
          <cell r="F342">
            <v>17</v>
          </cell>
          <cell r="G342">
            <v>3.14</v>
          </cell>
          <cell r="H342">
            <v>2.67</v>
          </cell>
          <cell r="I342">
            <v>0.14968152866242043</v>
          </cell>
        </row>
        <row r="343">
          <cell r="C343" t="str">
            <v>GALETTES SARRASIN LIN 130G</v>
          </cell>
          <cell r="D343">
            <v>33177</v>
          </cell>
          <cell r="H343">
            <v>1.1200000000000001</v>
          </cell>
          <cell r="I343" t="str">
            <v/>
          </cell>
        </row>
        <row r="344">
          <cell r="C344" t="str">
            <v>GALETTINE AVOIN/AZUKI 250G</v>
          </cell>
          <cell r="D344">
            <v>32831</v>
          </cell>
          <cell r="F344">
            <v>3</v>
          </cell>
          <cell r="G344">
            <v>1.87</v>
          </cell>
          <cell r="H344">
            <v>1.65</v>
          </cell>
          <cell r="I344">
            <v>0.11764705882352951</v>
          </cell>
        </row>
        <row r="345">
          <cell r="C345" t="str">
            <v>GALETTINES AVOINE CURRY</v>
          </cell>
          <cell r="D345">
            <v>33167</v>
          </cell>
          <cell r="F345">
            <v>6</v>
          </cell>
          <cell r="G345">
            <v>1.62</v>
          </cell>
          <cell r="H345">
            <v>1.48</v>
          </cell>
          <cell r="I345">
            <v>8.6419753086419818E-2</v>
          </cell>
        </row>
        <row r="346">
          <cell r="C346" t="str">
            <v>GALETTINES AVOINE/FINE HERB 250G</v>
          </cell>
          <cell r="D346">
            <v>32911</v>
          </cell>
          <cell r="H346">
            <v>1.43</v>
          </cell>
          <cell r="I346" t="str">
            <v/>
          </cell>
        </row>
        <row r="347">
          <cell r="C347" t="str">
            <v>GALETTINES QUINOA PETITS LEGUM250G</v>
          </cell>
          <cell r="D347">
            <v>32912</v>
          </cell>
          <cell r="F347">
            <v>1</v>
          </cell>
          <cell r="H347">
            <v>1.89</v>
          </cell>
          <cell r="I347" t="str">
            <v/>
          </cell>
        </row>
        <row r="348">
          <cell r="C348" t="str">
            <v>GATEAU CHOCOLAT SG</v>
          </cell>
          <cell r="H348">
            <v>2.15</v>
          </cell>
          <cell r="I348" t="str">
            <v/>
          </cell>
        </row>
        <row r="349">
          <cell r="C349" t="str">
            <v>GAUFFRE MIEL</v>
          </cell>
          <cell r="D349">
            <v>29061</v>
          </cell>
          <cell r="F349">
            <v>11</v>
          </cell>
          <cell r="G349">
            <v>1.68</v>
          </cell>
          <cell r="H349">
            <v>1.51</v>
          </cell>
          <cell r="I349">
            <v>0.10119047619047615</v>
          </cell>
        </row>
        <row r="350">
          <cell r="C350" t="str">
            <v>GELEE EXTRA FRAMBOISE 350G</v>
          </cell>
          <cell r="D350">
            <v>21229</v>
          </cell>
          <cell r="H350">
            <v>3.12</v>
          </cell>
          <cell r="I350" t="str">
            <v/>
          </cell>
        </row>
        <row r="351">
          <cell r="C351" t="str">
            <v>GELEE EXTRA MYRTILLES 350 G</v>
          </cell>
          <cell r="D351">
            <v>21230</v>
          </cell>
          <cell r="F351">
            <v>3</v>
          </cell>
          <cell r="G351">
            <v>3.75</v>
          </cell>
          <cell r="H351">
            <v>3.14</v>
          </cell>
          <cell r="I351">
            <v>0.16266666666666663</v>
          </cell>
        </row>
        <row r="352">
          <cell r="C352" t="str">
            <v>GELEE FRAMBOISE 350G</v>
          </cell>
          <cell r="D352">
            <v>21229</v>
          </cell>
          <cell r="F352">
            <v>1</v>
          </cell>
          <cell r="G352">
            <v>3.29</v>
          </cell>
          <cell r="H352">
            <v>2.9</v>
          </cell>
          <cell r="I352">
            <v>0.11854103343465049</v>
          </cell>
        </row>
        <row r="353">
          <cell r="C353" t="str">
            <v>GENIEVRE 25 G</v>
          </cell>
          <cell r="D353">
            <v>22486</v>
          </cell>
          <cell r="G353">
            <v>1.5</v>
          </cell>
          <cell r="H353">
            <v>1.29</v>
          </cell>
          <cell r="I353">
            <v>0.13999999999999999</v>
          </cell>
        </row>
        <row r="354">
          <cell r="C354" t="str">
            <v>GERMALYNE TRADITION 250G</v>
          </cell>
          <cell r="D354">
            <v>32136</v>
          </cell>
          <cell r="I354" t="str">
            <v/>
          </cell>
        </row>
        <row r="355">
          <cell r="C355" t="str">
            <v>GERME DE BLE 250G</v>
          </cell>
          <cell r="D355">
            <v>1391</v>
          </cell>
          <cell r="F355">
            <v>2</v>
          </cell>
          <cell r="G355">
            <v>2.5499999999999998</v>
          </cell>
          <cell r="H355">
            <v>1.39</v>
          </cell>
          <cell r="I355">
            <v>0.45490196078431372</v>
          </cell>
        </row>
        <row r="356">
          <cell r="C356" t="str">
            <v>GERME DE BLE PAILLETTES 200G</v>
          </cell>
          <cell r="D356">
            <v>31803</v>
          </cell>
          <cell r="H356">
            <v>2.09</v>
          </cell>
          <cell r="I356" t="str">
            <v/>
          </cell>
        </row>
        <row r="357">
          <cell r="C357" t="str">
            <v>GERME DE SOJA 180G</v>
          </cell>
          <cell r="D357">
            <v>22564</v>
          </cell>
          <cell r="G357">
            <v>2.5</v>
          </cell>
          <cell r="H357">
            <v>1.85</v>
          </cell>
          <cell r="I357">
            <v>0.25999999999999995</v>
          </cell>
        </row>
        <row r="358">
          <cell r="C358" t="str">
            <v>GINGEMBRE 80G</v>
          </cell>
          <cell r="D358">
            <v>22898</v>
          </cell>
          <cell r="F358">
            <v>4</v>
          </cell>
          <cell r="G358">
            <v>2.99</v>
          </cell>
          <cell r="H358">
            <v>3.12</v>
          </cell>
          <cell r="I358">
            <v>-4.3478260869565181E-2</v>
          </cell>
        </row>
        <row r="359">
          <cell r="C359" t="str">
            <v>gingembre confit</v>
          </cell>
          <cell r="D359">
            <v>29078</v>
          </cell>
          <cell r="F359">
            <v>2</v>
          </cell>
          <cell r="G359">
            <v>3.09</v>
          </cell>
          <cell r="H359">
            <v>2.78</v>
          </cell>
          <cell r="I359">
            <v>0.10032362459546927</v>
          </cell>
        </row>
        <row r="360">
          <cell r="C360" t="str">
            <v>GINGEMBRE CONFIT 5 KG</v>
          </cell>
          <cell r="D360" t="str">
            <v>GICOCH</v>
          </cell>
          <cell r="H360">
            <v>42.11</v>
          </cell>
          <cell r="I360" t="str">
            <v/>
          </cell>
        </row>
        <row r="361">
          <cell r="C361" t="str">
            <v>GINGEMBRE CONFIT PHILIA</v>
          </cell>
          <cell r="H361">
            <v>2.2000000000000002</v>
          </cell>
          <cell r="I361" t="str">
            <v/>
          </cell>
        </row>
        <row r="362">
          <cell r="C362" t="str">
            <v>GLUTEN DE BLE 500G</v>
          </cell>
          <cell r="D362">
            <v>24936</v>
          </cell>
          <cell r="F362">
            <v>3</v>
          </cell>
          <cell r="G362">
            <v>4.29</v>
          </cell>
          <cell r="H362">
            <v>3.84</v>
          </cell>
          <cell r="I362">
            <v>0.10489510489510494</v>
          </cell>
        </row>
        <row r="363">
          <cell r="C363" t="str">
            <v>GOJI</v>
          </cell>
          <cell r="H363">
            <v>9.9600000000000009</v>
          </cell>
          <cell r="I363" t="str">
            <v/>
          </cell>
        </row>
        <row r="364">
          <cell r="C364" t="str">
            <v>GOJI MELI   400 G</v>
          </cell>
          <cell r="H364">
            <v>6.84</v>
          </cell>
          <cell r="I364" t="str">
            <v/>
          </cell>
        </row>
        <row r="365">
          <cell r="C365" t="str">
            <v>GOJI MELI 400G</v>
          </cell>
          <cell r="H365">
            <v>5.5</v>
          </cell>
          <cell r="I365" t="str">
            <v/>
          </cell>
        </row>
        <row r="366">
          <cell r="C366" t="str">
            <v>GOMASIO 300G</v>
          </cell>
          <cell r="D366">
            <v>20345</v>
          </cell>
          <cell r="F366">
            <v>3</v>
          </cell>
          <cell r="G366">
            <v>2.71</v>
          </cell>
          <cell r="H366">
            <v>2.4300000000000002</v>
          </cell>
          <cell r="I366">
            <v>0.10332103321033204</v>
          </cell>
        </row>
        <row r="367">
          <cell r="C367" t="str">
            <v>GOMASIO ALGUES 100G</v>
          </cell>
          <cell r="D367">
            <v>1920</v>
          </cell>
          <cell r="F367">
            <v>5</v>
          </cell>
          <cell r="G367">
            <v>2.23</v>
          </cell>
          <cell r="H367">
            <v>1.96</v>
          </cell>
          <cell r="I367">
            <v>0.1210762331838565</v>
          </cell>
        </row>
        <row r="368">
          <cell r="C368" t="str">
            <v>GOMME DE XANTHANE</v>
          </cell>
          <cell r="D368">
            <v>31080</v>
          </cell>
          <cell r="F368">
            <v>3</v>
          </cell>
          <cell r="G368">
            <v>3.38</v>
          </cell>
          <cell r="H368">
            <v>3.04</v>
          </cell>
          <cell r="I368">
            <v>0.10059171597633132</v>
          </cell>
        </row>
        <row r="369">
          <cell r="C369" t="str">
            <v>GRAINE A  GERMER FENOUIL</v>
          </cell>
          <cell r="D369">
            <v>28107</v>
          </cell>
          <cell r="G369">
            <v>3.84</v>
          </cell>
          <cell r="H369">
            <v>3.46</v>
          </cell>
          <cell r="I369">
            <v>9.8958333333333315E-2</v>
          </cell>
        </row>
        <row r="370">
          <cell r="C370" t="str">
            <v>GRAINE A GERMER ALFA 150G</v>
          </cell>
          <cell r="D370">
            <v>32775</v>
          </cell>
          <cell r="G370">
            <v>4.0599999999999996</v>
          </cell>
          <cell r="H370">
            <v>3.65</v>
          </cell>
          <cell r="I370">
            <v>0.10098522167487678</v>
          </cell>
        </row>
        <row r="371">
          <cell r="C371" t="str">
            <v>GRAINE A GERMER TREFLE</v>
          </cell>
          <cell r="D371">
            <v>28108</v>
          </cell>
          <cell r="G371">
            <v>3.84</v>
          </cell>
          <cell r="H371">
            <v>3.46</v>
          </cell>
          <cell r="I371">
            <v>9.8958333333333315E-2</v>
          </cell>
        </row>
        <row r="372">
          <cell r="C372" t="str">
            <v>GRAINE BOULANGER 250G</v>
          </cell>
          <cell r="D372">
            <v>2168</v>
          </cell>
          <cell r="G372">
            <v>1.85</v>
          </cell>
          <cell r="H372">
            <v>1.52</v>
          </cell>
          <cell r="I372">
            <v>0.17837837837837842</v>
          </cell>
        </row>
        <row r="373">
          <cell r="C373" t="str">
            <v>GRAINE CHIA - 250G</v>
          </cell>
          <cell r="D373">
            <v>30679</v>
          </cell>
          <cell r="F373">
            <v>8</v>
          </cell>
          <cell r="G373">
            <v>3.94</v>
          </cell>
          <cell r="H373">
            <v>2.65</v>
          </cell>
          <cell r="I373">
            <v>0.32741116751269039</v>
          </cell>
        </row>
        <row r="374">
          <cell r="C374" t="str">
            <v>GRAINE CHIA 250G</v>
          </cell>
          <cell r="D374">
            <v>7079</v>
          </cell>
          <cell r="I374" t="str">
            <v/>
          </cell>
        </row>
        <row r="375">
          <cell r="C375" t="str">
            <v>GRAINE COURGE 250 G</v>
          </cell>
          <cell r="D375">
            <v>26590</v>
          </cell>
          <cell r="G375">
            <v>3.09</v>
          </cell>
          <cell r="H375">
            <v>2.66</v>
          </cell>
          <cell r="I375">
            <v>0.13915857605177984</v>
          </cell>
        </row>
        <row r="376">
          <cell r="C376" t="str">
            <v>GRAINE COURGE 250 G CELNAT</v>
          </cell>
          <cell r="D376">
            <v>34959</v>
          </cell>
          <cell r="H376">
            <v>2.48</v>
          </cell>
          <cell r="I376" t="str">
            <v/>
          </cell>
        </row>
        <row r="377">
          <cell r="C377" t="str">
            <v>GRAINE COURGES 250 G markal</v>
          </cell>
          <cell r="D377">
            <v>22955</v>
          </cell>
          <cell r="F377">
            <v>3</v>
          </cell>
          <cell r="G377">
            <v>2.54</v>
          </cell>
          <cell r="H377">
            <v>2.33</v>
          </cell>
          <cell r="I377">
            <v>8.2677165354330687E-2</v>
          </cell>
        </row>
        <row r="378">
          <cell r="C378" t="str">
            <v>GRAINE COURGES 500 G MARKAL</v>
          </cell>
          <cell r="D378">
            <v>30892</v>
          </cell>
          <cell r="F378">
            <v>7</v>
          </cell>
          <cell r="G378">
            <v>4.76</v>
          </cell>
          <cell r="H378">
            <v>4.38</v>
          </cell>
          <cell r="I378">
            <v>7.9831932773109224E-2</v>
          </cell>
        </row>
        <row r="379">
          <cell r="C379" t="str">
            <v>GRAINE LIN 3KG</v>
          </cell>
          <cell r="D379">
            <v>25022</v>
          </cell>
          <cell r="G379">
            <v>7.32</v>
          </cell>
          <cell r="H379">
            <v>6.3</v>
          </cell>
          <cell r="I379">
            <v>0.13934426229508204</v>
          </cell>
        </row>
        <row r="380">
          <cell r="C380" t="str">
            <v>GRAINE LIN BLOND France  250 G</v>
          </cell>
          <cell r="D380">
            <v>6294</v>
          </cell>
          <cell r="G380">
            <v>1.44</v>
          </cell>
          <cell r="H380">
            <v>1.1200000000000001</v>
          </cell>
          <cell r="I380">
            <v>0.22222222222222213</v>
          </cell>
        </row>
        <row r="381">
          <cell r="C381" t="str">
            <v>GRAINE LIN BRUN  250 G</v>
          </cell>
          <cell r="D381">
            <v>26591</v>
          </cell>
          <cell r="F381">
            <v>4</v>
          </cell>
          <cell r="G381">
            <v>1.05</v>
          </cell>
          <cell r="H381">
            <v>0.86</v>
          </cell>
          <cell r="I381">
            <v>0.180952380952381</v>
          </cell>
        </row>
        <row r="382">
          <cell r="C382" t="str">
            <v>GRAINE LIN BRUN  250 G</v>
          </cell>
          <cell r="D382">
            <v>1475</v>
          </cell>
          <cell r="I382" t="str">
            <v/>
          </cell>
        </row>
        <row r="383">
          <cell r="C383" t="str">
            <v>GRAINE LIN BRUN 250G</v>
          </cell>
          <cell r="D383">
            <v>1476</v>
          </cell>
          <cell r="G383">
            <v>0.92</v>
          </cell>
          <cell r="H383">
            <v>1.58</v>
          </cell>
          <cell r="I383">
            <v>-0.71739130434782605</v>
          </cell>
        </row>
        <row r="384">
          <cell r="C384" t="str">
            <v>GRAINE LIN BRUN 250G</v>
          </cell>
          <cell r="D384">
            <v>26591</v>
          </cell>
          <cell r="H384">
            <v>0.79</v>
          </cell>
          <cell r="I384" t="str">
            <v/>
          </cell>
        </row>
        <row r="385">
          <cell r="C385" t="str">
            <v>GRAINE LIN BRUN 3 KG</v>
          </cell>
          <cell r="D385">
            <v>25022</v>
          </cell>
          <cell r="H385">
            <v>6.3</v>
          </cell>
          <cell r="I385" t="str">
            <v/>
          </cell>
        </row>
        <row r="386">
          <cell r="C386" t="str">
            <v>GRAINE LIN BRUN 500G</v>
          </cell>
          <cell r="D386">
            <v>1476</v>
          </cell>
          <cell r="F386">
            <v>2</v>
          </cell>
          <cell r="G386">
            <v>1.97</v>
          </cell>
          <cell r="H386">
            <v>1.58</v>
          </cell>
          <cell r="I386">
            <v>0.19796954314720808</v>
          </cell>
        </row>
        <row r="387">
          <cell r="C387" t="str">
            <v>GRAINE LIN DORE 250 G</v>
          </cell>
          <cell r="D387">
            <v>544</v>
          </cell>
          <cell r="F387">
            <v>3</v>
          </cell>
          <cell r="G387">
            <v>1.25</v>
          </cell>
          <cell r="H387">
            <v>1.1499999999999999</v>
          </cell>
          <cell r="I387">
            <v>8.0000000000000071E-2</v>
          </cell>
        </row>
        <row r="388">
          <cell r="C388" t="str">
            <v>GRAINE LIN DORE 250G</v>
          </cell>
          <cell r="D388">
            <v>26592</v>
          </cell>
          <cell r="H388">
            <v>1.1499999999999999</v>
          </cell>
          <cell r="I388" t="str">
            <v/>
          </cell>
        </row>
        <row r="389">
          <cell r="C389" t="str">
            <v>GRAINE LIN DORE 3 KG</v>
          </cell>
          <cell r="D389">
            <v>20187</v>
          </cell>
          <cell r="G389">
            <v>10.35</v>
          </cell>
          <cell r="H389">
            <v>8.9</v>
          </cell>
          <cell r="I389">
            <v>0.14009661835748785</v>
          </cell>
        </row>
        <row r="390">
          <cell r="C390" t="str">
            <v>GRAINE LIN DORE 500G</v>
          </cell>
          <cell r="D390">
            <v>22959</v>
          </cell>
          <cell r="F390">
            <v>7</v>
          </cell>
          <cell r="G390">
            <v>1.91</v>
          </cell>
          <cell r="H390">
            <v>1.74</v>
          </cell>
          <cell r="I390">
            <v>8.900523560209421E-2</v>
          </cell>
        </row>
        <row r="391">
          <cell r="C391" t="str">
            <v>GRAINE LIN DORE 500G</v>
          </cell>
          <cell r="D391">
            <v>22959</v>
          </cell>
          <cell r="H391">
            <v>1.74</v>
          </cell>
          <cell r="I391" t="str">
            <v/>
          </cell>
        </row>
        <row r="392">
          <cell r="C392" t="str">
            <v>GRAINE LUZERNE 250G</v>
          </cell>
          <cell r="D392" t="str">
            <v>29719 ? PAGE 259</v>
          </cell>
          <cell r="H392">
            <v>1.6830000000000001</v>
          </cell>
          <cell r="I392" t="str">
            <v/>
          </cell>
        </row>
        <row r="393">
          <cell r="C393" t="str">
            <v>GRAINE PAVOT 250G</v>
          </cell>
          <cell r="D393">
            <v>27200</v>
          </cell>
          <cell r="F393">
            <v>6</v>
          </cell>
          <cell r="H393">
            <v>2</v>
          </cell>
          <cell r="I393" t="str">
            <v/>
          </cell>
        </row>
        <row r="394">
          <cell r="C394" t="str">
            <v>GRAINE SESAME 250 g</v>
          </cell>
          <cell r="D394">
            <v>22976</v>
          </cell>
          <cell r="F394">
            <v>4</v>
          </cell>
          <cell r="G394">
            <v>1.53</v>
          </cell>
          <cell r="H394">
            <v>1.38</v>
          </cell>
          <cell r="I394">
            <v>9.8039215686274592E-2</v>
          </cell>
        </row>
        <row r="395">
          <cell r="C395" t="str">
            <v>GRAINE SESAME BLOND COMPLET 500G</v>
          </cell>
          <cell r="D395">
            <v>22970</v>
          </cell>
          <cell r="F395">
            <v>1</v>
          </cell>
          <cell r="G395">
            <v>2.61</v>
          </cell>
          <cell r="H395">
            <v>2.35</v>
          </cell>
          <cell r="I395">
            <v>9.9616858237547817E-2</v>
          </cell>
        </row>
        <row r="396">
          <cell r="C396" t="str">
            <v>GRAINE TOURNESOL 250G</v>
          </cell>
          <cell r="D396">
            <v>22964</v>
          </cell>
          <cell r="F396">
            <v>2</v>
          </cell>
          <cell r="G396">
            <v>1.1399999999999999</v>
          </cell>
          <cell r="H396">
            <v>1.03</v>
          </cell>
          <cell r="I396">
            <v>9.6491228070175336E-2</v>
          </cell>
        </row>
        <row r="397">
          <cell r="C397" t="str">
            <v>GRAINE TOURNESOL 500G</v>
          </cell>
          <cell r="D397">
            <v>30893</v>
          </cell>
          <cell r="F397">
            <v>5</v>
          </cell>
          <cell r="G397">
            <v>1.96</v>
          </cell>
          <cell r="H397">
            <v>1.76</v>
          </cell>
          <cell r="I397">
            <v>0.10204081632653059</v>
          </cell>
        </row>
        <row r="398">
          <cell r="C398" t="str">
            <v>GRAINE TOURNESOL 600G</v>
          </cell>
          <cell r="H398">
            <v>1.66</v>
          </cell>
          <cell r="I398" t="str">
            <v/>
          </cell>
        </row>
        <row r="399">
          <cell r="C399" t="str">
            <v>GRAINES PAVOT</v>
          </cell>
          <cell r="D399">
            <v>27200</v>
          </cell>
          <cell r="G399">
            <v>2.39</v>
          </cell>
          <cell r="H399">
            <v>2</v>
          </cell>
          <cell r="I399">
            <v>0.16317991631799167</v>
          </cell>
        </row>
        <row r="400">
          <cell r="C400" t="str">
            <v>GRAINES TOURNESOL 500 G</v>
          </cell>
          <cell r="D400">
            <v>1666</v>
          </cell>
          <cell r="G400">
            <v>2.12</v>
          </cell>
          <cell r="H400">
            <v>1.74</v>
          </cell>
          <cell r="I400">
            <v>0.17924528301886797</v>
          </cell>
        </row>
        <row r="401">
          <cell r="C401" t="str">
            <v>GRAND EPEAUTRE 3 KG</v>
          </cell>
          <cell r="D401">
            <v>20132</v>
          </cell>
          <cell r="G401">
            <v>4.95</v>
          </cell>
          <cell r="H401">
            <v>4.26</v>
          </cell>
          <cell r="I401">
            <v>0.13939393939393946</v>
          </cell>
        </row>
        <row r="402">
          <cell r="C402" t="str">
            <v>GRANO  APERO</v>
          </cell>
          <cell r="F402">
            <v>1</v>
          </cell>
          <cell r="H402">
            <v>5.03</v>
          </cell>
          <cell r="I402" t="str">
            <v/>
          </cell>
        </row>
        <row r="403">
          <cell r="C403" t="str">
            <v>GRANO FRUIT</v>
          </cell>
          <cell r="F403">
            <v>1</v>
          </cell>
          <cell r="H403">
            <v>5.03</v>
          </cell>
          <cell r="I403" t="str">
            <v/>
          </cell>
        </row>
        <row r="404">
          <cell r="C404" t="str">
            <v>GRANO SANS GLUTEN</v>
          </cell>
          <cell r="H404">
            <v>5.5</v>
          </cell>
          <cell r="I404" t="str">
            <v/>
          </cell>
        </row>
        <row r="405">
          <cell r="C405" t="str">
            <v>GRANORIZ</v>
          </cell>
          <cell r="H405">
            <v>5.03</v>
          </cell>
          <cell r="I405" t="str">
            <v/>
          </cell>
        </row>
        <row r="406">
          <cell r="C406" t="str">
            <v>GRESSIN 3 GRAINES 125G</v>
          </cell>
          <cell r="F406">
            <v>3</v>
          </cell>
          <cell r="H406">
            <v>1.131</v>
          </cell>
          <cell r="I406" t="str">
            <v/>
          </cell>
        </row>
        <row r="407">
          <cell r="C407" t="str">
            <v>GRISSINI SESAME</v>
          </cell>
          <cell r="D407">
            <v>29292</v>
          </cell>
          <cell r="G407">
            <v>1.18</v>
          </cell>
          <cell r="H407">
            <v>1.06</v>
          </cell>
          <cell r="I407">
            <v>0.1016949152542372</v>
          </cell>
        </row>
        <row r="408">
          <cell r="C408" t="str">
            <v>GRUAU AVOINE</v>
          </cell>
          <cell r="D408">
            <v>24797</v>
          </cell>
          <cell r="F408">
            <v>3</v>
          </cell>
          <cell r="G408">
            <v>1.27</v>
          </cell>
          <cell r="H408">
            <v>1.0900000000000001</v>
          </cell>
          <cell r="I408">
            <v>0.14173228346456687</v>
          </cell>
        </row>
        <row r="409">
          <cell r="C409" t="str">
            <v>HARICOT BLANC COCO CELNAT</v>
          </cell>
          <cell r="D409">
            <v>25273</v>
          </cell>
          <cell r="G409">
            <v>2.6</v>
          </cell>
          <cell r="H409">
            <v>2.2400000000000002</v>
          </cell>
          <cell r="I409">
            <v>0.13846153846153841</v>
          </cell>
        </row>
        <row r="410">
          <cell r="C410" t="str">
            <v>HARICOT TRES FIN 660G</v>
          </cell>
          <cell r="D410">
            <v>21323</v>
          </cell>
          <cell r="F410">
            <v>6</v>
          </cell>
          <cell r="G410">
            <v>3.68</v>
          </cell>
          <cell r="H410">
            <v>3.31</v>
          </cell>
          <cell r="I410">
            <v>0.1005434782608696</v>
          </cell>
        </row>
        <row r="411">
          <cell r="C411" t="str">
            <v>HARICOTS BLANCS LINGOT PROSAIN 660G</v>
          </cell>
          <cell r="D411">
            <v>21330</v>
          </cell>
          <cell r="F411">
            <v>1</v>
          </cell>
          <cell r="G411">
            <v>2.95</v>
          </cell>
          <cell r="H411">
            <v>2.6</v>
          </cell>
          <cell r="I411">
            <v>0.11864406779661019</v>
          </cell>
        </row>
        <row r="412">
          <cell r="C412" t="str">
            <v>HERBE DU FOREZ</v>
          </cell>
          <cell r="H412">
            <v>3</v>
          </cell>
          <cell r="I412" t="str">
            <v/>
          </cell>
        </row>
        <row r="413">
          <cell r="C413" t="str">
            <v>HERBES DE PROVENCE GM</v>
          </cell>
          <cell r="D413">
            <v>23480</v>
          </cell>
          <cell r="F413">
            <v>6</v>
          </cell>
          <cell r="G413">
            <v>3.9</v>
          </cell>
          <cell r="H413">
            <v>3.35</v>
          </cell>
          <cell r="I413">
            <v>0.141025641025641</v>
          </cell>
        </row>
        <row r="414">
          <cell r="C414" t="str">
            <v>HIBISCUS - HERBIER DE France</v>
          </cell>
          <cell r="D414">
            <v>23498</v>
          </cell>
          <cell r="H414">
            <v>1.37</v>
          </cell>
          <cell r="I414" t="str">
            <v/>
          </cell>
        </row>
        <row r="415">
          <cell r="C415" t="str">
            <v>HOUMOUS POIS CHICHE GERMES</v>
          </cell>
          <cell r="D415">
            <v>10404</v>
          </cell>
          <cell r="H415">
            <v>2.54</v>
          </cell>
          <cell r="I415" t="str">
            <v/>
          </cell>
        </row>
        <row r="416">
          <cell r="C416" t="str">
            <v>HUIL OLIVE France PAPILLON 25</v>
          </cell>
          <cell r="H416">
            <v>4.25</v>
          </cell>
          <cell r="I416" t="str">
            <v/>
          </cell>
        </row>
        <row r="417">
          <cell r="C417" t="str">
            <v>HUIL OLIVE France PAPILLON 50</v>
          </cell>
          <cell r="H417">
            <v>7.61</v>
          </cell>
          <cell r="I417" t="str">
            <v/>
          </cell>
        </row>
        <row r="418">
          <cell r="C418" t="str">
            <v>HUILE  COCO 400 ML</v>
          </cell>
          <cell r="D418">
            <v>27783</v>
          </cell>
          <cell r="F418">
            <v>28</v>
          </cell>
          <cell r="G418">
            <v>6.53</v>
          </cell>
          <cell r="H418">
            <v>5.75</v>
          </cell>
          <cell r="I418">
            <v>0.1194486983154671</v>
          </cell>
        </row>
        <row r="419">
          <cell r="C419" t="str">
            <v>HUILE BOURRACHE 100ML</v>
          </cell>
          <cell r="G419">
            <v>8.92</v>
          </cell>
          <cell r="H419">
            <v>8.0299999999999994</v>
          </cell>
          <cell r="I419">
            <v>9.9775784753363295E-2</v>
          </cell>
        </row>
        <row r="420">
          <cell r="C420" t="str">
            <v>HUILE CAMELINE 25 CL</v>
          </cell>
          <cell r="D420">
            <v>28399</v>
          </cell>
          <cell r="F420">
            <v>7</v>
          </cell>
          <cell r="G420">
            <v>4.6100000000000003</v>
          </cell>
          <cell r="H420">
            <v>4.24</v>
          </cell>
          <cell r="I420">
            <v>8.0260303687635592E-2</v>
          </cell>
        </row>
        <row r="421">
          <cell r="C421" t="str">
            <v>HUILE CARTHAME</v>
          </cell>
          <cell r="D421">
            <v>28416</v>
          </cell>
          <cell r="F421">
            <v>1</v>
          </cell>
          <cell r="G421">
            <v>4.8499999999999996</v>
          </cell>
          <cell r="H421">
            <v>4.22</v>
          </cell>
          <cell r="I421">
            <v>0.12989690721649483</v>
          </cell>
        </row>
        <row r="422">
          <cell r="C422" t="str">
            <v>HUILE CHANVRE</v>
          </cell>
          <cell r="D422">
            <v>31973</v>
          </cell>
          <cell r="H422">
            <v>6.25</v>
          </cell>
          <cell r="I422" t="str">
            <v/>
          </cell>
        </row>
        <row r="423">
          <cell r="C423" t="str">
            <v>HUILE COCO 1L</v>
          </cell>
          <cell r="D423">
            <v>33678</v>
          </cell>
          <cell r="F423">
            <v>1</v>
          </cell>
          <cell r="H423">
            <v>13</v>
          </cell>
          <cell r="I423" t="str">
            <v/>
          </cell>
        </row>
        <row r="424">
          <cell r="C424" t="str">
            <v>HUILE COCO 400 ML</v>
          </cell>
          <cell r="D424">
            <v>27783</v>
          </cell>
          <cell r="H424">
            <v>5.75</v>
          </cell>
          <cell r="I424" t="str">
            <v/>
          </cell>
        </row>
        <row r="425">
          <cell r="C425" t="str">
            <v>HUILE COCO 400 ML</v>
          </cell>
          <cell r="D425">
            <v>27783</v>
          </cell>
          <cell r="F425">
            <v>2</v>
          </cell>
          <cell r="G425">
            <v>6.82</v>
          </cell>
          <cell r="H425">
            <v>5.75</v>
          </cell>
          <cell r="I425">
            <v>0.15689149560117305</v>
          </cell>
        </row>
        <row r="426">
          <cell r="C426" t="str">
            <v>HUILE COCO 400 ML DESO</v>
          </cell>
          <cell r="D426">
            <v>33952</v>
          </cell>
          <cell r="F426">
            <v>3</v>
          </cell>
          <cell r="H426">
            <v>4.17</v>
          </cell>
          <cell r="I426" t="str">
            <v/>
          </cell>
        </row>
        <row r="427">
          <cell r="C427" t="str">
            <v>HUILE COCO 400ML DESO</v>
          </cell>
          <cell r="D427">
            <v>33952</v>
          </cell>
          <cell r="H427">
            <v>4.17</v>
          </cell>
          <cell r="I427" t="str">
            <v/>
          </cell>
        </row>
        <row r="428">
          <cell r="C428" t="str">
            <v>HUILE COLZA 1/2 L</v>
          </cell>
          <cell r="D428">
            <v>28620</v>
          </cell>
          <cell r="H428">
            <v>3.07</v>
          </cell>
          <cell r="I428" t="str">
            <v/>
          </cell>
        </row>
        <row r="429">
          <cell r="C429" t="str">
            <v>HUILE COLZA 1L EM</v>
          </cell>
          <cell r="D429">
            <v>28621</v>
          </cell>
          <cell r="G429">
            <v>5.63</v>
          </cell>
          <cell r="H429">
            <v>5.39</v>
          </cell>
          <cell r="I429">
            <v>4.2628774422735383E-2</v>
          </cell>
        </row>
        <row r="430">
          <cell r="C430" t="str">
            <v>HUILE CUIRE ET POELER 1L</v>
          </cell>
          <cell r="D430">
            <v>20831</v>
          </cell>
          <cell r="H430">
            <v>4.51</v>
          </cell>
          <cell r="I430" t="str">
            <v/>
          </cell>
        </row>
        <row r="431">
          <cell r="C431" t="str">
            <v>HUILE CUISSON  1 L</v>
          </cell>
          <cell r="D431">
            <v>20831</v>
          </cell>
          <cell r="F431">
            <v>3</v>
          </cell>
          <cell r="G431">
            <v>5.61</v>
          </cell>
          <cell r="H431">
            <v>4.51</v>
          </cell>
          <cell r="I431">
            <v>0.1960784313725491</v>
          </cell>
        </row>
        <row r="432">
          <cell r="C432" t="str">
            <v>HUILE CUISSON BOX 3 LITRES</v>
          </cell>
          <cell r="D432">
            <v>23237</v>
          </cell>
          <cell r="F432">
            <v>5</v>
          </cell>
          <cell r="G432">
            <v>14.91</v>
          </cell>
          <cell r="H432">
            <v>12.74</v>
          </cell>
          <cell r="I432">
            <v>0.14553990610328638</v>
          </cell>
        </row>
        <row r="433">
          <cell r="C433" t="str">
            <v>HUILE CUISSON WOK</v>
          </cell>
          <cell r="D433">
            <v>34264</v>
          </cell>
          <cell r="F433">
            <v>6</v>
          </cell>
          <cell r="H433">
            <v>3.61</v>
          </cell>
          <cell r="I433" t="str">
            <v/>
          </cell>
        </row>
        <row r="434">
          <cell r="C434" t="str">
            <v>HUILE EQUILHUIL 1L</v>
          </cell>
          <cell r="D434">
            <v>30456</v>
          </cell>
          <cell r="F434">
            <v>4</v>
          </cell>
          <cell r="G434">
            <v>9.34</v>
          </cell>
          <cell r="H434">
            <v>8.41</v>
          </cell>
          <cell r="I434">
            <v>9.9571734475374707E-2</v>
          </cell>
        </row>
        <row r="435">
          <cell r="C435" t="str">
            <v>HUILE GERME DE BLE</v>
          </cell>
          <cell r="D435">
            <v>28623</v>
          </cell>
          <cell r="F435">
            <v>6</v>
          </cell>
          <cell r="G435">
            <v>12.17</v>
          </cell>
          <cell r="H435">
            <v>12.82</v>
          </cell>
          <cell r="I435">
            <v>-5.3410024650780638E-2</v>
          </cell>
        </row>
        <row r="436">
          <cell r="C436" t="str">
            <v>HUILE LIN DORE</v>
          </cell>
          <cell r="D436">
            <v>20954</v>
          </cell>
          <cell r="F436">
            <v>5</v>
          </cell>
          <cell r="G436">
            <v>3.93</v>
          </cell>
          <cell r="H436">
            <v>3.63</v>
          </cell>
          <cell r="I436">
            <v>7.6335877862595491E-2</v>
          </cell>
        </row>
        <row r="437">
          <cell r="C437" t="str">
            <v>HUILE NOISETTE 25 CL</v>
          </cell>
          <cell r="D437">
            <v>30452</v>
          </cell>
          <cell r="F437">
            <v>2</v>
          </cell>
          <cell r="G437">
            <v>10.51</v>
          </cell>
          <cell r="H437">
            <v>9.85</v>
          </cell>
          <cell r="I437">
            <v>6.2797335870599449E-2</v>
          </cell>
        </row>
        <row r="438">
          <cell r="C438" t="str">
            <v>HUILE NOIX 50 CL</v>
          </cell>
          <cell r="D438">
            <v>28629</v>
          </cell>
          <cell r="F438">
            <v>7</v>
          </cell>
          <cell r="G438">
            <v>10.58</v>
          </cell>
          <cell r="H438">
            <v>10.77</v>
          </cell>
          <cell r="I438">
            <v>-1.795841209829863E-2</v>
          </cell>
        </row>
        <row r="439">
          <cell r="C439" t="str">
            <v>HUILE OLIVE 3 LITRE</v>
          </cell>
          <cell r="D439">
            <v>20810</v>
          </cell>
          <cell r="F439">
            <v>1</v>
          </cell>
          <cell r="G439">
            <v>23.49</v>
          </cell>
          <cell r="H439">
            <v>20.67</v>
          </cell>
          <cell r="I439">
            <v>0.12005108556832682</v>
          </cell>
        </row>
        <row r="440">
          <cell r="C440" t="str">
            <v>HUILE OLIVE 75 CL</v>
          </cell>
          <cell r="D440">
            <v>30131</v>
          </cell>
          <cell r="G440">
            <v>4.84</v>
          </cell>
          <cell r="H440">
            <v>3.7</v>
          </cell>
          <cell r="I440">
            <v>0.23553719008264457</v>
          </cell>
        </row>
        <row r="441">
          <cell r="C441" t="str">
            <v>HUILE OLIVE BIOPLANET CRETE</v>
          </cell>
          <cell r="D441">
            <v>33028</v>
          </cell>
          <cell r="F441">
            <v>3</v>
          </cell>
          <cell r="H441">
            <v>5.6</v>
          </cell>
          <cell r="I441" t="str">
            <v/>
          </cell>
        </row>
        <row r="442">
          <cell r="C442" t="str">
            <v>HUILE OLIVE FRUITE</v>
          </cell>
          <cell r="D442">
            <v>28617</v>
          </cell>
          <cell r="F442">
            <v>2</v>
          </cell>
          <cell r="G442">
            <v>8.99</v>
          </cell>
          <cell r="H442">
            <v>8.6300000000000008</v>
          </cell>
          <cell r="I442">
            <v>4.0044493882091151E-2</v>
          </cell>
        </row>
        <row r="443">
          <cell r="C443" t="str">
            <v>HUILE OLIVE L</v>
          </cell>
          <cell r="D443">
            <v>28615</v>
          </cell>
          <cell r="F443">
            <v>6</v>
          </cell>
          <cell r="G443">
            <v>8.39</v>
          </cell>
          <cell r="H443">
            <v>7.27</v>
          </cell>
          <cell r="I443">
            <v>0.13349225268176412</v>
          </cell>
        </row>
        <row r="444">
          <cell r="C444" t="str">
            <v>HUILE OLIVE VIERGE EXTRA 1L EM</v>
          </cell>
          <cell r="D444">
            <v>28615</v>
          </cell>
          <cell r="H444">
            <v>7.92</v>
          </cell>
          <cell r="I444" t="str">
            <v/>
          </cell>
        </row>
        <row r="445">
          <cell r="C445" t="str">
            <v>HUILE OMEGA + 50CL BIOPLANET</v>
          </cell>
          <cell r="D445">
            <v>33027</v>
          </cell>
          <cell r="F445">
            <v>5</v>
          </cell>
          <cell r="G445">
            <v>19.55</v>
          </cell>
          <cell r="H445">
            <v>3.61</v>
          </cell>
          <cell r="I445">
            <v>0.81534526854219957</v>
          </cell>
        </row>
        <row r="446">
          <cell r="C446" t="str">
            <v>HUILE OMEGA3 50 CL</v>
          </cell>
          <cell r="D446">
            <v>28631</v>
          </cell>
          <cell r="F446">
            <v>3</v>
          </cell>
          <cell r="G446">
            <v>4.4000000000000004</v>
          </cell>
          <cell r="H446">
            <v>4.1100000000000003</v>
          </cell>
          <cell r="I446">
            <v>6.5909090909090917E-2</v>
          </cell>
        </row>
        <row r="447">
          <cell r="C447" t="str">
            <v>HUILE PEPIN DE COURGE 50CL</v>
          </cell>
          <cell r="D447">
            <v>28624</v>
          </cell>
          <cell r="F447">
            <v>4</v>
          </cell>
          <cell r="G447">
            <v>10.210000000000001</v>
          </cell>
          <cell r="H447">
            <v>10.6</v>
          </cell>
          <cell r="I447">
            <v>-3.8197845249755023E-2</v>
          </cell>
        </row>
        <row r="448">
          <cell r="C448" t="str">
            <v>HUILE RABELOS AUTENTICA 50C</v>
          </cell>
          <cell r="H448">
            <v>6.2</v>
          </cell>
          <cell r="I448" t="str">
            <v/>
          </cell>
        </row>
        <row r="449">
          <cell r="C449" t="str">
            <v>HUILE RABELOS SELECCAO 50CL</v>
          </cell>
          <cell r="F449">
            <v>2</v>
          </cell>
          <cell r="H449">
            <v>6.8</v>
          </cell>
          <cell r="I449" t="str">
            <v/>
          </cell>
        </row>
        <row r="450">
          <cell r="C450" t="str">
            <v>HUILE SESAME 0,5 L</v>
          </cell>
          <cell r="D450">
            <v>28625</v>
          </cell>
          <cell r="F450">
            <v>6</v>
          </cell>
          <cell r="G450">
            <v>5.57</v>
          </cell>
          <cell r="H450">
            <v>4.87</v>
          </cell>
          <cell r="I450">
            <v>0.12567324955116699</v>
          </cell>
        </row>
        <row r="451">
          <cell r="C451" t="str">
            <v>HUILE SESAME 1 LITRE</v>
          </cell>
          <cell r="D451">
            <v>28626</v>
          </cell>
          <cell r="F451">
            <v>3</v>
          </cell>
          <cell r="G451">
            <v>9.91</v>
          </cell>
          <cell r="H451">
            <v>8.65</v>
          </cell>
          <cell r="I451">
            <v>0.12714429868819371</v>
          </cell>
        </row>
        <row r="452">
          <cell r="C452" t="str">
            <v>HUILE SESAME GRILLE 1/4 L</v>
          </cell>
          <cell r="D452">
            <v>20833</v>
          </cell>
          <cell r="F452">
            <v>3</v>
          </cell>
          <cell r="G452">
            <v>3.85</v>
          </cell>
          <cell r="H452">
            <v>3.63</v>
          </cell>
          <cell r="I452">
            <v>5.714285714285719E-2</v>
          </cell>
        </row>
        <row r="453">
          <cell r="C453" t="str">
            <v>HUILE TOURNESOL 1 L</v>
          </cell>
          <cell r="D453">
            <v>20792</v>
          </cell>
          <cell r="G453">
            <v>4.47</v>
          </cell>
          <cell r="H453">
            <v>3.93</v>
          </cell>
          <cell r="I453">
            <v>0.12080536912751669</v>
          </cell>
        </row>
        <row r="454">
          <cell r="C454" t="str">
            <v>HUILE TOURNESOL 1/2 L</v>
          </cell>
          <cell r="D454">
            <v>28401</v>
          </cell>
          <cell r="H454">
            <v>2.2999999999999998</v>
          </cell>
          <cell r="I454" t="str">
            <v/>
          </cell>
        </row>
        <row r="455">
          <cell r="C455" t="str">
            <v>HUILE TOURNESOL BIOPLANETE</v>
          </cell>
          <cell r="D455">
            <v>20792</v>
          </cell>
          <cell r="F455">
            <v>4</v>
          </cell>
          <cell r="H455">
            <v>3.93</v>
          </cell>
          <cell r="I455" t="str">
            <v/>
          </cell>
        </row>
        <row r="456">
          <cell r="C456" t="str">
            <v>HUILE TOURNESOL BOX 3 LITRES</v>
          </cell>
          <cell r="D456">
            <v>20809</v>
          </cell>
          <cell r="G456">
            <v>11.36</v>
          </cell>
          <cell r="H456">
            <v>10</v>
          </cell>
          <cell r="I456">
            <v>0.11971830985915488</v>
          </cell>
        </row>
        <row r="457">
          <cell r="C457" t="str">
            <v>INFU LA VIE EN HERBE APRES REPAS</v>
          </cell>
          <cell r="D457">
            <v>31797</v>
          </cell>
          <cell r="H457">
            <v>2.41</v>
          </cell>
          <cell r="I457" t="str">
            <v/>
          </cell>
        </row>
        <row r="458">
          <cell r="C458" t="str">
            <v>INFU, CHAMPS FLEURI FONTAIN</v>
          </cell>
          <cell r="F458">
            <v>5</v>
          </cell>
          <cell r="H458">
            <v>3.82</v>
          </cell>
          <cell r="I458" t="str">
            <v/>
          </cell>
        </row>
        <row r="459">
          <cell r="C459" t="str">
            <v>INFU, CHAMPS FLEURI FRAICH,</v>
          </cell>
          <cell r="H459">
            <v>3.82</v>
          </cell>
          <cell r="I459" t="str">
            <v/>
          </cell>
        </row>
        <row r="460">
          <cell r="C460" t="str">
            <v>INFU, CHAMPS FLEURI MAUVE</v>
          </cell>
          <cell r="F460">
            <v>6</v>
          </cell>
          <cell r="H460">
            <v>3.4</v>
          </cell>
          <cell r="I460" t="str">
            <v/>
          </cell>
        </row>
        <row r="461">
          <cell r="C461" t="str">
            <v>INFU, CHAMPS FLEURI MENTHE</v>
          </cell>
          <cell r="H461">
            <v>3.4</v>
          </cell>
          <cell r="I461" t="str">
            <v/>
          </cell>
        </row>
        <row r="462">
          <cell r="C462" t="str">
            <v>INFU, CHAMPS FLEURI SARRIETT</v>
          </cell>
          <cell r="F462">
            <v>7</v>
          </cell>
          <cell r="H462">
            <v>3.05</v>
          </cell>
          <cell r="I462" t="str">
            <v/>
          </cell>
        </row>
        <row r="463">
          <cell r="C463" t="str">
            <v>INFU, CHAMPS FLEURI THYM</v>
          </cell>
          <cell r="H463">
            <v>3.05</v>
          </cell>
          <cell r="I463" t="str">
            <v/>
          </cell>
        </row>
        <row r="464">
          <cell r="C464" t="str">
            <v>INFUSION BIOFLORAL AUVERGNE</v>
          </cell>
          <cell r="H464">
            <v>2.52</v>
          </cell>
          <cell r="I464" t="str">
            <v/>
          </cell>
        </row>
        <row r="465">
          <cell r="C465" t="str">
            <v>INFUSION BIOFLORAL CONCENTRATION</v>
          </cell>
          <cell r="H465">
            <v>2.81</v>
          </cell>
          <cell r="I465" t="str">
            <v/>
          </cell>
        </row>
        <row r="466">
          <cell r="C466" t="str">
            <v>INFUSION BIOFLORAL DETENTE</v>
          </cell>
          <cell r="H466">
            <v>2.81</v>
          </cell>
          <cell r="I466" t="str">
            <v/>
          </cell>
        </row>
        <row r="467">
          <cell r="C467" t="str">
            <v>INFUSION BIOFLORAL ELIMINATION</v>
          </cell>
          <cell r="H467">
            <v>2.81</v>
          </cell>
          <cell r="I467" t="str">
            <v/>
          </cell>
        </row>
        <row r="468">
          <cell r="C468" t="str">
            <v>INFUSION BIOFLORAL SUEDOIS</v>
          </cell>
          <cell r="H468">
            <v>3.23</v>
          </cell>
          <cell r="I468" t="str">
            <v/>
          </cell>
        </row>
        <row r="469">
          <cell r="C469" t="str">
            <v>INFUSION YVES PONROY</v>
          </cell>
          <cell r="F469">
            <v>92</v>
          </cell>
          <cell r="G469">
            <v>2.83</v>
          </cell>
          <cell r="H469">
            <v>1.98</v>
          </cell>
          <cell r="I469">
            <v>0.30035335689045939</v>
          </cell>
        </row>
        <row r="470">
          <cell r="C470" t="str">
            <v>JARDINIERE 3 LEGUMES</v>
          </cell>
          <cell r="D470">
            <v>21334</v>
          </cell>
          <cell r="F470">
            <v>4</v>
          </cell>
          <cell r="G470">
            <v>3.99</v>
          </cell>
          <cell r="H470">
            <v>3.5</v>
          </cell>
          <cell r="I470">
            <v>0.1228070175438597</v>
          </cell>
        </row>
        <row r="471">
          <cell r="C471" t="str">
            <v>JUS BETTERAVE</v>
          </cell>
          <cell r="D471">
            <v>24387</v>
          </cell>
          <cell r="G471">
            <v>2.69</v>
          </cell>
          <cell r="H471">
            <v>2.37</v>
          </cell>
          <cell r="I471">
            <v>0.11895910780669139</v>
          </cell>
        </row>
        <row r="472">
          <cell r="C472" t="str">
            <v>JUS BETTERAVE LACTOFERMENTE</v>
          </cell>
          <cell r="D472">
            <v>22223</v>
          </cell>
          <cell r="F472">
            <v>4</v>
          </cell>
          <cell r="G472">
            <v>2.2000000000000002</v>
          </cell>
          <cell r="H472">
            <v>2.04</v>
          </cell>
          <cell r="I472">
            <v>7.2727272727272779E-2</v>
          </cell>
        </row>
        <row r="473">
          <cell r="C473" t="str">
            <v>JUS CHOUCROUTE</v>
          </cell>
          <cell r="D473">
            <v>22239</v>
          </cell>
          <cell r="F473">
            <v>5</v>
          </cell>
          <cell r="H473">
            <v>1.94</v>
          </cell>
          <cell r="I473" t="str">
            <v/>
          </cell>
        </row>
        <row r="474">
          <cell r="C474" t="str">
            <v>JUS COCKTAIL LACTOFERMENTE</v>
          </cell>
          <cell r="D474">
            <v>22224</v>
          </cell>
          <cell r="F474">
            <v>4</v>
          </cell>
          <cell r="G474">
            <v>2.3199999999999998</v>
          </cell>
          <cell r="H474">
            <v>2.09</v>
          </cell>
          <cell r="I474">
            <v>9.9137931034482762E-2</v>
          </cell>
        </row>
        <row r="475">
          <cell r="C475" t="str">
            <v>JUS CRANBERRY</v>
          </cell>
          <cell r="D475">
            <v>25206</v>
          </cell>
          <cell r="G475">
            <v>4.26</v>
          </cell>
          <cell r="H475">
            <v>3.71</v>
          </cell>
          <cell r="I475">
            <v>0.12910798122065725</v>
          </cell>
        </row>
        <row r="476">
          <cell r="C476" t="str">
            <v>JUS CURCUMA NATUVAL</v>
          </cell>
          <cell r="H476">
            <v>8.4499999999999993</v>
          </cell>
          <cell r="I476" t="str">
            <v/>
          </cell>
        </row>
        <row r="477">
          <cell r="C477" t="str">
            <v>JUS D ARGOUSIER 250  ML</v>
          </cell>
          <cell r="G477">
            <v>6.95</v>
          </cell>
          <cell r="H477">
            <v>6.26</v>
          </cell>
          <cell r="I477">
            <v>9.92805755395684E-2</v>
          </cell>
        </row>
        <row r="478">
          <cell r="C478" t="str">
            <v>JUS D'ANANAS 75CL</v>
          </cell>
          <cell r="D478">
            <v>24365</v>
          </cell>
          <cell r="F478">
            <v>2</v>
          </cell>
          <cell r="G478">
            <v>3.21</v>
          </cell>
          <cell r="H478">
            <v>3.28</v>
          </cell>
          <cell r="I478">
            <v>-2.1806853582554468E-2</v>
          </cell>
        </row>
        <row r="479">
          <cell r="C479" t="str">
            <v>JUS DE BETTERAVE 75CL</v>
          </cell>
          <cell r="D479">
            <v>24387</v>
          </cell>
          <cell r="F479">
            <v>9</v>
          </cell>
          <cell r="H479">
            <v>2.37</v>
          </cell>
          <cell r="I479" t="str">
            <v/>
          </cell>
        </row>
        <row r="480">
          <cell r="C480" t="str">
            <v>JUS DE CAROTTE 75 CL</v>
          </cell>
          <cell r="D480">
            <v>24385</v>
          </cell>
          <cell r="F480">
            <v>5</v>
          </cell>
          <cell r="G480">
            <v>2.0699999999999998</v>
          </cell>
          <cell r="H480">
            <v>1.82</v>
          </cell>
          <cell r="I480">
            <v>0.12077294685990328</v>
          </cell>
        </row>
        <row r="481">
          <cell r="C481" t="str">
            <v>JUS DE CITRON 50 CL</v>
          </cell>
          <cell r="D481">
            <v>24385</v>
          </cell>
          <cell r="F481">
            <v>1</v>
          </cell>
          <cell r="G481">
            <v>2.25</v>
          </cell>
          <cell r="H481">
            <v>2.69</v>
          </cell>
          <cell r="I481">
            <v>-0.19555555555555554</v>
          </cell>
        </row>
        <row r="482">
          <cell r="C482" t="str">
            <v>JUS DE POMME L</v>
          </cell>
          <cell r="D482">
            <v>22366</v>
          </cell>
          <cell r="F482">
            <v>4</v>
          </cell>
          <cell r="G482">
            <v>1.86</v>
          </cell>
          <cell r="H482">
            <v>1.67</v>
          </cell>
          <cell r="I482">
            <v>0.10215053763440869</v>
          </cell>
        </row>
        <row r="483">
          <cell r="C483" t="str">
            <v>JUS DE POMME L</v>
          </cell>
          <cell r="D483">
            <v>22366</v>
          </cell>
          <cell r="G483">
            <v>1.82</v>
          </cell>
          <cell r="H483">
            <v>1.64</v>
          </cell>
          <cell r="I483">
            <v>9.890109890109898E-2</v>
          </cell>
        </row>
        <row r="484">
          <cell r="C484" t="str">
            <v>JUS DE PRUNEAU</v>
          </cell>
          <cell r="D484">
            <v>24377</v>
          </cell>
          <cell r="F484">
            <v>2</v>
          </cell>
          <cell r="G484">
            <v>3.03</v>
          </cell>
          <cell r="H484">
            <v>3.04</v>
          </cell>
          <cell r="I484">
            <v>-3.3003300330033767E-3</v>
          </cell>
        </row>
        <row r="485">
          <cell r="C485" t="str">
            <v>JUS DE RAISIN 1L</v>
          </cell>
          <cell r="D485">
            <v>24398</v>
          </cell>
          <cell r="H485">
            <v>2.2599999999999998</v>
          </cell>
          <cell r="I485" t="str">
            <v/>
          </cell>
        </row>
        <row r="486">
          <cell r="C486" t="str">
            <v>JUS DE RAISIN 1L Carcassonne</v>
          </cell>
          <cell r="F486">
            <v>59</v>
          </cell>
          <cell r="H486">
            <v>2.2799999999999998</v>
          </cell>
          <cell r="I486" t="str">
            <v/>
          </cell>
        </row>
        <row r="487">
          <cell r="C487" t="str">
            <v>JUS DE TOMATE 75 CL</v>
          </cell>
          <cell r="D487">
            <v>24386</v>
          </cell>
          <cell r="F487">
            <v>10</v>
          </cell>
          <cell r="H487">
            <v>2.6</v>
          </cell>
          <cell r="I487" t="str">
            <v/>
          </cell>
        </row>
        <row r="488">
          <cell r="C488" t="str">
            <v>JUS GOJI</v>
          </cell>
          <cell r="D488">
            <v>26766</v>
          </cell>
          <cell r="G488">
            <v>12.03</v>
          </cell>
          <cell r="H488">
            <v>10.83</v>
          </cell>
          <cell r="I488">
            <v>9.9750623441396458E-2</v>
          </cell>
        </row>
        <row r="489">
          <cell r="C489" t="str">
            <v>JUS GRENADE</v>
          </cell>
          <cell r="D489">
            <v>32027</v>
          </cell>
          <cell r="F489">
            <v>1</v>
          </cell>
          <cell r="G489">
            <v>5.15</v>
          </cell>
          <cell r="H489">
            <v>4.53</v>
          </cell>
          <cell r="I489">
            <v>0.12038834951456312</v>
          </cell>
        </row>
        <row r="490">
          <cell r="C490" t="str">
            <v>JUS MYRTILLE</v>
          </cell>
          <cell r="D490">
            <v>31392</v>
          </cell>
          <cell r="H490">
            <v>4.87</v>
          </cell>
          <cell r="I490" t="str">
            <v/>
          </cell>
        </row>
        <row r="491">
          <cell r="C491" t="str">
            <v>JUS ORANGE</v>
          </cell>
          <cell r="D491">
            <v>24376</v>
          </cell>
          <cell r="F491">
            <v>4</v>
          </cell>
          <cell r="G491">
            <v>2.82</v>
          </cell>
          <cell r="H491">
            <v>2.5099999999999998</v>
          </cell>
          <cell r="I491">
            <v>0.10992907801418442</v>
          </cell>
        </row>
        <row r="492">
          <cell r="C492" t="str">
            <v>JUS POM/GROSEILLE 1 L</v>
          </cell>
          <cell r="H492">
            <v>3.61</v>
          </cell>
          <cell r="I492" t="str">
            <v/>
          </cell>
        </row>
        <row r="493">
          <cell r="C493" t="str">
            <v>JUS POM/MYRTILLE 1 L</v>
          </cell>
          <cell r="H493">
            <v>3.61</v>
          </cell>
          <cell r="I493" t="str">
            <v/>
          </cell>
        </row>
        <row r="494">
          <cell r="C494" t="str">
            <v>JUS POM/poire 1 L</v>
          </cell>
          <cell r="H494">
            <v>3.16</v>
          </cell>
          <cell r="I494" t="str">
            <v/>
          </cell>
        </row>
        <row r="495">
          <cell r="C495" t="str">
            <v>JUS POMME 1 L</v>
          </cell>
          <cell r="H495">
            <v>2.2599999999999998</v>
          </cell>
          <cell r="I495" t="str">
            <v/>
          </cell>
        </row>
        <row r="496">
          <cell r="C496" t="str">
            <v>JUS POMME MYRTILLE</v>
          </cell>
          <cell r="D496">
            <v>24181</v>
          </cell>
          <cell r="H496">
            <v>2.5299999999999998</v>
          </cell>
          <cell r="I496" t="str">
            <v/>
          </cell>
        </row>
        <row r="497">
          <cell r="C497" t="str">
            <v>KAMUT SOUFFLE 375G</v>
          </cell>
          <cell r="D497">
            <v>25116</v>
          </cell>
          <cell r="F497">
            <v>1</v>
          </cell>
          <cell r="G497">
            <v>3.85</v>
          </cell>
          <cell r="H497">
            <v>3.43</v>
          </cell>
          <cell r="I497">
            <v>0.10909090909090907</v>
          </cell>
        </row>
        <row r="498">
          <cell r="C498" t="str">
            <v>KAROUBA 700G</v>
          </cell>
          <cell r="D498">
            <v>20456</v>
          </cell>
          <cell r="F498">
            <v>2</v>
          </cell>
          <cell r="G498">
            <v>11.42</v>
          </cell>
          <cell r="H498">
            <v>11.56</v>
          </cell>
          <cell r="I498">
            <v>-1.2259194395796898E-2</v>
          </cell>
        </row>
        <row r="499">
          <cell r="C499" t="str">
            <v>KASHA</v>
          </cell>
          <cell r="D499">
            <v>24809</v>
          </cell>
          <cell r="F499">
            <v>5</v>
          </cell>
          <cell r="G499">
            <v>3.04</v>
          </cell>
          <cell r="H499">
            <v>2.78</v>
          </cell>
          <cell r="I499">
            <v>8.5526315789473756E-2</v>
          </cell>
        </row>
        <row r="500">
          <cell r="C500" t="str">
            <v>KEFIR DE FRUIT 4G</v>
          </cell>
          <cell r="D500">
            <v>5007003</v>
          </cell>
          <cell r="H500">
            <v>5.84</v>
          </cell>
          <cell r="I500" t="str">
            <v/>
          </cell>
        </row>
        <row r="501">
          <cell r="C501" t="str">
            <v>KETCHUP</v>
          </cell>
          <cell r="D501">
            <v>29983</v>
          </cell>
          <cell r="F501">
            <v>2</v>
          </cell>
          <cell r="G501">
            <v>2.82</v>
          </cell>
          <cell r="H501">
            <v>2.4500000000000002</v>
          </cell>
          <cell r="I501">
            <v>0.13120567375886513</v>
          </cell>
        </row>
        <row r="502">
          <cell r="C502" t="str">
            <v>KIDS</v>
          </cell>
          <cell r="H502">
            <v>1.6</v>
          </cell>
          <cell r="I502" t="str">
            <v/>
          </cell>
        </row>
        <row r="503">
          <cell r="C503" t="str">
            <v>KOMBUCHA 1 LITRE</v>
          </cell>
          <cell r="D503">
            <v>20672</v>
          </cell>
          <cell r="I503" t="str">
            <v/>
          </cell>
        </row>
        <row r="504">
          <cell r="C504" t="str">
            <v>KOMBUCHA 1 LITRE</v>
          </cell>
          <cell r="D504">
            <v>30847</v>
          </cell>
          <cell r="F504">
            <v>4</v>
          </cell>
          <cell r="G504">
            <v>4.08</v>
          </cell>
          <cell r="H504">
            <v>3.71</v>
          </cell>
          <cell r="I504">
            <v>9.0686274509803946E-2</v>
          </cell>
        </row>
        <row r="505">
          <cell r="C505" t="str">
            <v>KONJAC</v>
          </cell>
          <cell r="D505">
            <v>31825</v>
          </cell>
          <cell r="F505">
            <v>4</v>
          </cell>
          <cell r="H505">
            <v>2.19</v>
          </cell>
          <cell r="I505" t="str">
            <v/>
          </cell>
        </row>
        <row r="506">
          <cell r="C506" t="str">
            <v>KOUZOU</v>
          </cell>
          <cell r="H506">
            <v>3.97</v>
          </cell>
          <cell r="I506" t="str">
            <v/>
          </cell>
        </row>
        <row r="507">
          <cell r="C507" t="str">
            <v>LAIT  COCO 400ML</v>
          </cell>
          <cell r="D507">
            <v>29113</v>
          </cell>
          <cell r="H507">
            <v>1.44</v>
          </cell>
          <cell r="I507" t="str">
            <v/>
          </cell>
        </row>
        <row r="508">
          <cell r="C508" t="str">
            <v>LAIT AMANDE</v>
          </cell>
          <cell r="D508">
            <v>20822</v>
          </cell>
          <cell r="F508">
            <v>21</v>
          </cell>
          <cell r="G508">
            <v>2.99</v>
          </cell>
          <cell r="H508">
            <v>2.69</v>
          </cell>
          <cell r="I508">
            <v>0.1003344481605352</v>
          </cell>
        </row>
        <row r="509">
          <cell r="C509" t="str">
            <v>LAIT AVOINE</v>
          </cell>
          <cell r="D509">
            <v>29556</v>
          </cell>
          <cell r="G509">
            <v>1.46</v>
          </cell>
          <cell r="H509">
            <v>1.1200000000000001</v>
          </cell>
          <cell r="I509">
            <v>0.23287671232876703</v>
          </cell>
        </row>
        <row r="510">
          <cell r="C510" t="str">
            <v>LAIT COCO 400ML</v>
          </cell>
          <cell r="D510">
            <v>31867</v>
          </cell>
          <cell r="F510">
            <v>5</v>
          </cell>
          <cell r="G510">
            <v>1.6</v>
          </cell>
          <cell r="H510">
            <v>1.42</v>
          </cell>
          <cell r="I510">
            <v>0.1125000000000001</v>
          </cell>
        </row>
        <row r="511">
          <cell r="C511" t="str">
            <v>LAIT DE CHEVRE 1 L ENTIER</v>
          </cell>
          <cell r="D511">
            <v>14600</v>
          </cell>
          <cell r="G511">
            <v>2.79</v>
          </cell>
          <cell r="H511">
            <v>2.57</v>
          </cell>
          <cell r="I511">
            <v>7.8853046594982143E-2</v>
          </cell>
        </row>
        <row r="512">
          <cell r="C512" t="str">
            <v>LAIT DE RIZ 500 ML</v>
          </cell>
          <cell r="D512">
            <v>29605</v>
          </cell>
          <cell r="F512">
            <v>22</v>
          </cell>
          <cell r="G512">
            <v>1.07</v>
          </cell>
          <cell r="H512">
            <v>0.96</v>
          </cell>
          <cell r="I512">
            <v>0.10280373831775709</v>
          </cell>
        </row>
        <row r="513">
          <cell r="C513" t="str">
            <v>LAIT DE VACHE</v>
          </cell>
          <cell r="D513">
            <v>14142</v>
          </cell>
          <cell r="G513">
            <v>1.1200000000000001</v>
          </cell>
          <cell r="H513">
            <v>0.97</v>
          </cell>
          <cell r="I513">
            <v>0.13392857142857154</v>
          </cell>
        </row>
        <row r="514">
          <cell r="C514" t="str">
            <v>LAIT EPEAUTRE 1 L</v>
          </cell>
          <cell r="D514">
            <v>30088</v>
          </cell>
          <cell r="I514" t="str">
            <v/>
          </cell>
        </row>
        <row r="515">
          <cell r="C515" t="str">
            <v>LAIT EPEAUTRE calcium 1 L</v>
          </cell>
          <cell r="D515">
            <v>26475</v>
          </cell>
          <cell r="F515">
            <v>11</v>
          </cell>
          <cell r="G515">
            <v>1.52</v>
          </cell>
          <cell r="H515">
            <v>1.37</v>
          </cell>
          <cell r="I515">
            <v>9.8684210526315735E-2</v>
          </cell>
        </row>
        <row r="516">
          <cell r="C516" t="str">
            <v>LAIT EPEAUTRE/AMANDE 1 L</v>
          </cell>
          <cell r="D516">
            <v>30524</v>
          </cell>
          <cell r="F516">
            <v>6</v>
          </cell>
          <cell r="G516">
            <v>1.98</v>
          </cell>
          <cell r="H516">
            <v>1.78</v>
          </cell>
          <cell r="I516">
            <v>0.10101010101010099</v>
          </cell>
        </row>
        <row r="517">
          <cell r="C517" t="str">
            <v>LAIT NOISETTE/RIZ/AMANDE</v>
          </cell>
          <cell r="D517">
            <v>29557</v>
          </cell>
          <cell r="H517">
            <v>2.27</v>
          </cell>
          <cell r="I517" t="str">
            <v/>
          </cell>
        </row>
        <row r="518">
          <cell r="C518" t="str">
            <v>LAIT RIZ</v>
          </cell>
          <cell r="D518">
            <v>28321</v>
          </cell>
          <cell r="F518">
            <v>43</v>
          </cell>
          <cell r="G518">
            <v>1.73</v>
          </cell>
          <cell r="H518">
            <v>1.3</v>
          </cell>
          <cell r="I518">
            <v>0.24855491329479765</v>
          </cell>
        </row>
        <row r="519">
          <cell r="C519" t="str">
            <v>LAIT RIZ VANILLE</v>
          </cell>
          <cell r="D519">
            <v>29558</v>
          </cell>
          <cell r="F519">
            <v>10</v>
          </cell>
          <cell r="G519">
            <v>1.67</v>
          </cell>
          <cell r="H519">
            <v>1.41</v>
          </cell>
          <cell r="I519">
            <v>0.15568862275449102</v>
          </cell>
        </row>
        <row r="520">
          <cell r="C520" t="str">
            <v>LAIT SOJA</v>
          </cell>
          <cell r="D520">
            <v>24095</v>
          </cell>
          <cell r="F520">
            <v>18</v>
          </cell>
          <cell r="G520">
            <v>1.08</v>
          </cell>
          <cell r="H520">
            <v>0.96</v>
          </cell>
          <cell r="I520">
            <v>0.1111111111111112</v>
          </cell>
        </row>
        <row r="521">
          <cell r="C521" t="str">
            <v>LAIT SOJA VANILLE</v>
          </cell>
          <cell r="D521">
            <v>24266</v>
          </cell>
          <cell r="F521">
            <v>1</v>
          </cell>
          <cell r="G521">
            <v>1.73</v>
          </cell>
          <cell r="H521">
            <v>1.52</v>
          </cell>
          <cell r="I521">
            <v>0.1213872832369942</v>
          </cell>
        </row>
        <row r="522">
          <cell r="C522" t="str">
            <v>lait vache 1/2 ecremé  1 l</v>
          </cell>
          <cell r="D522">
            <v>14142</v>
          </cell>
          <cell r="F522">
            <v>13</v>
          </cell>
          <cell r="G522">
            <v>1.08</v>
          </cell>
          <cell r="H522">
            <v>0.97</v>
          </cell>
          <cell r="I522">
            <v>0.10185185185185193</v>
          </cell>
        </row>
        <row r="523">
          <cell r="C523" t="str">
            <v>LAITUE DE MER</v>
          </cell>
          <cell r="D523">
            <v>25060</v>
          </cell>
          <cell r="G523">
            <v>3.39</v>
          </cell>
          <cell r="H523">
            <v>2.92</v>
          </cell>
          <cell r="I523">
            <v>0.13864306784660771</v>
          </cell>
        </row>
        <row r="524">
          <cell r="C524" t="str">
            <v>LASAGNE BLANC 250G</v>
          </cell>
          <cell r="D524">
            <v>1775</v>
          </cell>
          <cell r="F524">
            <v>2</v>
          </cell>
          <cell r="G524">
            <v>1.24</v>
          </cell>
          <cell r="H524">
            <v>1.22</v>
          </cell>
          <cell r="I524">
            <v>1.612903225806453E-2</v>
          </cell>
        </row>
        <row r="525">
          <cell r="C525" t="str">
            <v>LASAGNE EPINARD 250G</v>
          </cell>
          <cell r="D525">
            <v>7029</v>
          </cell>
          <cell r="F525">
            <v>5</v>
          </cell>
          <cell r="G525">
            <v>1.43</v>
          </cell>
          <cell r="H525">
            <v>1.4</v>
          </cell>
          <cell r="I525">
            <v>2.0979020979020997E-2</v>
          </cell>
        </row>
        <row r="526">
          <cell r="C526" t="str">
            <v>LENTILE CORAIL 500G MARKAL</v>
          </cell>
          <cell r="D526">
            <v>23003</v>
          </cell>
          <cell r="F526">
            <v>6</v>
          </cell>
          <cell r="H526">
            <v>1.94</v>
          </cell>
          <cell r="I526" t="str">
            <v/>
          </cell>
        </row>
        <row r="527">
          <cell r="C527" t="str">
            <v>LENTILLE BLONDE 500G</v>
          </cell>
          <cell r="D527">
            <v>23006</v>
          </cell>
          <cell r="F527">
            <v>2</v>
          </cell>
          <cell r="G527">
            <v>1.96</v>
          </cell>
          <cell r="H527">
            <v>2.17</v>
          </cell>
          <cell r="I527">
            <v>-0.10714285714285712</v>
          </cell>
        </row>
        <row r="528">
          <cell r="C528" t="str">
            <v>LENTILLE CORAIL</v>
          </cell>
          <cell r="D528">
            <v>23003</v>
          </cell>
          <cell r="G528">
            <v>1.66</v>
          </cell>
          <cell r="H528">
            <v>1.94</v>
          </cell>
          <cell r="I528">
            <v>-0.16867469879518074</v>
          </cell>
        </row>
        <row r="529">
          <cell r="C529" t="str">
            <v>LENTILLE VERTE  500G</v>
          </cell>
          <cell r="D529">
            <v>32969</v>
          </cell>
          <cell r="F529">
            <v>8</v>
          </cell>
          <cell r="G529">
            <v>1.96</v>
          </cell>
          <cell r="H529">
            <v>1.8</v>
          </cell>
          <cell r="I529">
            <v>8.1632653061224456E-2</v>
          </cell>
        </row>
        <row r="530">
          <cell r="C530" t="str">
            <v>LENTILLE VERTE 3 KG</v>
          </cell>
          <cell r="D530">
            <v>20172</v>
          </cell>
          <cell r="G530">
            <v>9.51</v>
          </cell>
          <cell r="H530">
            <v>10.19</v>
          </cell>
          <cell r="I530">
            <v>-7.1503680336487879E-2</v>
          </cell>
        </row>
        <row r="531">
          <cell r="C531" t="str">
            <v>LENTILLE VERTE 500G CELNAT</v>
          </cell>
          <cell r="D531">
            <v>24954</v>
          </cell>
          <cell r="H531">
            <v>1.8</v>
          </cell>
          <cell r="I531" t="str">
            <v/>
          </cell>
        </row>
        <row r="532">
          <cell r="C532" t="str">
            <v>LENTILLE VERTE 600G</v>
          </cell>
          <cell r="D532">
            <v>5803</v>
          </cell>
          <cell r="H532">
            <v>1.63</v>
          </cell>
          <cell r="I532" t="str">
            <v/>
          </cell>
        </row>
        <row r="533">
          <cell r="C533" t="str">
            <v>LENTILLES VERTE MINUTE 300G</v>
          </cell>
          <cell r="D533">
            <v>6352</v>
          </cell>
          <cell r="G533">
            <v>2.82</v>
          </cell>
          <cell r="H533">
            <v>2.2599999999999998</v>
          </cell>
          <cell r="I533">
            <v>0.19858156028368798</v>
          </cell>
        </row>
        <row r="534">
          <cell r="C534" t="str">
            <v>LEVAIN BLE - LEV BLE</v>
          </cell>
          <cell r="D534">
            <v>28355</v>
          </cell>
          <cell r="F534">
            <v>4</v>
          </cell>
          <cell r="G534">
            <v>3.08</v>
          </cell>
          <cell r="H534">
            <v>2.88</v>
          </cell>
          <cell r="I534">
            <v>6.4935064935064984E-2</v>
          </cell>
        </row>
        <row r="535">
          <cell r="C535" t="str">
            <v>LEVAIN QUINOA  50 G</v>
          </cell>
          <cell r="D535">
            <v>7098</v>
          </cell>
          <cell r="G535">
            <v>1.82</v>
          </cell>
          <cell r="H535">
            <v>1.55</v>
          </cell>
          <cell r="I535">
            <v>0.14835164835164835</v>
          </cell>
        </row>
        <row r="536">
          <cell r="C536" t="str">
            <v>LEVAIN SARRASIN 50 G</v>
          </cell>
          <cell r="D536">
            <v>7211</v>
          </cell>
          <cell r="G536">
            <v>1.76</v>
          </cell>
          <cell r="H536">
            <v>1.41</v>
          </cell>
          <cell r="I536">
            <v>0.19886363636363641</v>
          </cell>
        </row>
        <row r="537">
          <cell r="C537" t="str">
            <v>LEVURE  PATISSIERE</v>
          </cell>
          <cell r="D537">
            <v>26707</v>
          </cell>
          <cell r="F537">
            <v>12</v>
          </cell>
          <cell r="G537">
            <v>0.34</v>
          </cell>
          <cell r="H537">
            <v>0.31</v>
          </cell>
          <cell r="I537">
            <v>8.8235294117647134E-2</v>
          </cell>
        </row>
        <row r="538">
          <cell r="C538" t="str">
            <v>LEVURE BOULANGER 1</v>
          </cell>
          <cell r="D538">
            <v>23381</v>
          </cell>
          <cell r="G538">
            <v>0.64</v>
          </cell>
          <cell r="H538">
            <v>0.56000000000000005</v>
          </cell>
          <cell r="I538">
            <v>0.12499999999999993</v>
          </cell>
        </row>
        <row r="539">
          <cell r="C539" t="str">
            <v>LEVURE BOULANGERE 5X11G</v>
          </cell>
          <cell r="H539">
            <v>1.94</v>
          </cell>
          <cell r="I539" t="str">
            <v/>
          </cell>
        </row>
        <row r="540">
          <cell r="C540" t="str">
            <v>LEVURE DE BIERE 175G</v>
          </cell>
          <cell r="D540">
            <v>7026</v>
          </cell>
          <cell r="G540">
            <v>2.35</v>
          </cell>
          <cell r="H540">
            <v>1.83</v>
          </cell>
          <cell r="I540">
            <v>0.22127659574468084</v>
          </cell>
        </row>
        <row r="541">
          <cell r="C541" t="str">
            <v>LEVURE MALTEE 250g</v>
          </cell>
          <cell r="D541">
            <v>32275</v>
          </cell>
          <cell r="F541">
            <v>6</v>
          </cell>
          <cell r="G541">
            <v>2.58</v>
          </cell>
          <cell r="H541">
            <v>2.41</v>
          </cell>
          <cell r="I541">
            <v>6.5891472868217019E-2</v>
          </cell>
        </row>
        <row r="542">
          <cell r="C542" t="str">
            <v>LEVURE MALTEE PAILLETTES MARKAL</v>
          </cell>
          <cell r="D542">
            <v>23067</v>
          </cell>
          <cell r="H542">
            <v>2.4900000000000002</v>
          </cell>
          <cell r="I542" t="str">
            <v/>
          </cell>
        </row>
        <row r="543">
          <cell r="C543" t="str">
            <v>LEVURE SECHE ACTIVE 125G MDN</v>
          </cell>
          <cell r="F543">
            <v>8</v>
          </cell>
          <cell r="H543">
            <v>1.292</v>
          </cell>
          <cell r="I543" t="str">
            <v/>
          </cell>
        </row>
        <row r="544">
          <cell r="C544" t="str">
            <v>LIMONADE</v>
          </cell>
          <cell r="D544">
            <v>24454</v>
          </cell>
          <cell r="G544">
            <v>2.1800000000000002</v>
          </cell>
          <cell r="H544">
            <v>1.92</v>
          </cell>
          <cell r="I544">
            <v>0.11926605504587166</v>
          </cell>
        </row>
        <row r="545">
          <cell r="C545" t="str">
            <v>LIMONADE D'ANTAN 75+25CL</v>
          </cell>
          <cell r="D545" t="str">
            <v>24454P</v>
          </cell>
          <cell r="H545">
            <v>1.89</v>
          </cell>
          <cell r="I545" t="str">
            <v/>
          </cell>
        </row>
        <row r="546">
          <cell r="C546" t="str">
            <v>LIMONADE d'ANTAN 75CL</v>
          </cell>
          <cell r="D546">
            <v>24454</v>
          </cell>
          <cell r="H546">
            <v>1.89</v>
          </cell>
          <cell r="I546" t="str">
            <v/>
          </cell>
        </row>
        <row r="547">
          <cell r="C547" t="str">
            <v>LIN BLOND 500G</v>
          </cell>
          <cell r="D547">
            <v>545</v>
          </cell>
          <cell r="G547">
            <v>2</v>
          </cell>
          <cell r="H547">
            <v>1.72</v>
          </cell>
          <cell r="I547">
            <v>0.14000000000000001</v>
          </cell>
        </row>
        <row r="548">
          <cell r="C548" t="str">
            <v>LIN BRUN 500G</v>
          </cell>
          <cell r="D548">
            <v>1476</v>
          </cell>
          <cell r="G548">
            <v>1.73</v>
          </cell>
          <cell r="H548">
            <v>1.42</v>
          </cell>
          <cell r="I548">
            <v>0.17919075144508673</v>
          </cell>
        </row>
        <row r="549">
          <cell r="C549" t="str">
            <v>LINGOT BLANC 500G</v>
          </cell>
          <cell r="D549">
            <v>25273</v>
          </cell>
          <cell r="F549">
            <v>6</v>
          </cell>
          <cell r="G549">
            <v>2.6</v>
          </cell>
          <cell r="H549">
            <v>2.2400000000000002</v>
          </cell>
          <cell r="I549">
            <v>0.13846153846153841</v>
          </cell>
        </row>
        <row r="550">
          <cell r="C550" t="str">
            <v>LUNETTE MYRTILLE</v>
          </cell>
          <cell r="D550">
            <v>21122</v>
          </cell>
          <cell r="G550">
            <v>1.86</v>
          </cell>
          <cell r="H550">
            <v>1.67</v>
          </cell>
          <cell r="I550">
            <v>0.10215053763440869</v>
          </cell>
        </row>
        <row r="551">
          <cell r="C551" t="str">
            <v>MACARONI 1/2 CPT  France</v>
          </cell>
          <cell r="D551">
            <v>1052</v>
          </cell>
          <cell r="F551">
            <v>2</v>
          </cell>
          <cell r="G551">
            <v>1.1299999999999999</v>
          </cell>
          <cell r="H551">
            <v>0.93</v>
          </cell>
          <cell r="I551">
            <v>0.17699115044247776</v>
          </cell>
        </row>
        <row r="552">
          <cell r="C552" t="str">
            <v>MACARONI BIS</v>
          </cell>
          <cell r="D552">
            <v>25783</v>
          </cell>
          <cell r="G552">
            <v>1.05</v>
          </cell>
          <cell r="H552">
            <v>0.9</v>
          </cell>
          <cell r="I552">
            <v>0.14285714285714288</v>
          </cell>
        </row>
        <row r="553">
          <cell r="C553" t="str">
            <v>MACARONI BIS   5 KG</v>
          </cell>
          <cell r="D553">
            <v>30651</v>
          </cell>
          <cell r="H553">
            <v>0</v>
          </cell>
          <cell r="I553" t="str">
            <v/>
          </cell>
        </row>
        <row r="554">
          <cell r="C554" t="str">
            <v>MACEDOINE 345G</v>
          </cell>
          <cell r="D554">
            <v>21747</v>
          </cell>
          <cell r="F554">
            <v>2</v>
          </cell>
          <cell r="G554">
            <v>2.0699999999999998</v>
          </cell>
          <cell r="H554">
            <v>1.82</v>
          </cell>
          <cell r="I554">
            <v>0.12077294685990328</v>
          </cell>
        </row>
        <row r="555">
          <cell r="C555" t="str">
            <v>MACEDOINE 660G</v>
          </cell>
          <cell r="D555">
            <v>21329</v>
          </cell>
          <cell r="F555">
            <v>6</v>
          </cell>
          <cell r="G555">
            <v>2.89</v>
          </cell>
          <cell r="H555">
            <v>2.54</v>
          </cell>
          <cell r="I555">
            <v>0.12110726643598618</v>
          </cell>
        </row>
        <row r="556">
          <cell r="C556" t="str">
            <v>MADELEINE EPEAUTRE</v>
          </cell>
          <cell r="D556">
            <v>28063</v>
          </cell>
          <cell r="H556">
            <v>2.6</v>
          </cell>
          <cell r="I556" t="str">
            <v/>
          </cell>
        </row>
        <row r="557">
          <cell r="C557" t="str">
            <v>MADELEINE PUR BEURRE</v>
          </cell>
          <cell r="D557">
            <v>28062</v>
          </cell>
          <cell r="F557">
            <v>12</v>
          </cell>
          <cell r="H557">
            <v>2.34</v>
          </cell>
          <cell r="I557" t="str">
            <v/>
          </cell>
        </row>
        <row r="558">
          <cell r="C558" t="str">
            <v>MAIS DOUX 345G</v>
          </cell>
          <cell r="D558">
            <v>21730</v>
          </cell>
          <cell r="F558">
            <v>4</v>
          </cell>
          <cell r="G558">
            <v>2.0099999999999998</v>
          </cell>
          <cell r="H558">
            <v>1.73</v>
          </cell>
          <cell r="I558">
            <v>0.1393034825870646</v>
          </cell>
        </row>
        <row r="559">
          <cell r="C559" t="str">
            <v>MAIS POP CORN</v>
          </cell>
          <cell r="D559">
            <v>24813</v>
          </cell>
          <cell r="H559">
            <v>1.47</v>
          </cell>
          <cell r="I559" t="str">
            <v/>
          </cell>
        </row>
        <row r="560">
          <cell r="C560" t="str">
            <v>MAMIE BIO 350 G</v>
          </cell>
          <cell r="D560">
            <v>32786</v>
          </cell>
          <cell r="F560">
            <v>5</v>
          </cell>
          <cell r="H560">
            <v>3.51</v>
          </cell>
          <cell r="I560" t="str">
            <v/>
          </cell>
        </row>
        <row r="561">
          <cell r="C561" t="str">
            <v>MAQUEREAU SANS SEL</v>
          </cell>
          <cell r="H561">
            <v>1.78</v>
          </cell>
          <cell r="I561" t="str">
            <v/>
          </cell>
        </row>
        <row r="562">
          <cell r="C562" t="str">
            <v>MAQUEREAU X2</v>
          </cell>
          <cell r="D562">
            <v>31450</v>
          </cell>
          <cell r="G562">
            <v>3.92</v>
          </cell>
          <cell r="H562">
            <v>2.93</v>
          </cell>
          <cell r="I562">
            <v>0.25255102040816318</v>
          </cell>
        </row>
        <row r="563">
          <cell r="C563" t="str">
            <v>MARMELADE ORANGE</v>
          </cell>
          <cell r="D563">
            <v>21225</v>
          </cell>
          <cell r="F563">
            <v>5</v>
          </cell>
          <cell r="G563">
            <v>2.59</v>
          </cell>
          <cell r="H563">
            <v>2.2799999999999998</v>
          </cell>
          <cell r="I563">
            <v>0.11969111969111972</v>
          </cell>
        </row>
        <row r="564">
          <cell r="C564" t="str">
            <v>MARRONS ENTIERS DANIVAL</v>
          </cell>
          <cell r="D564">
            <v>29979</v>
          </cell>
          <cell r="F564">
            <v>5</v>
          </cell>
          <cell r="H564">
            <v>4.43</v>
          </cell>
          <cell r="I564" t="str">
            <v/>
          </cell>
        </row>
        <row r="565">
          <cell r="C565" t="str">
            <v>MARRONS NATUREL 420G</v>
          </cell>
          <cell r="H565">
            <v>4.76</v>
          </cell>
          <cell r="I565" t="str">
            <v/>
          </cell>
        </row>
        <row r="566">
          <cell r="C566" t="str">
            <v>MATE AGRUME</v>
          </cell>
          <cell r="F566">
            <v>2</v>
          </cell>
          <cell r="H566">
            <v>2.58</v>
          </cell>
          <cell r="I566" t="str">
            <v/>
          </cell>
        </row>
        <row r="567">
          <cell r="C567" t="str">
            <v>MATE EPICE 100G</v>
          </cell>
          <cell r="F567">
            <v>9</v>
          </cell>
          <cell r="H567">
            <v>3.29</v>
          </cell>
          <cell r="I567" t="str">
            <v/>
          </cell>
        </row>
        <row r="568">
          <cell r="C568" t="str">
            <v>MATE GM 500G</v>
          </cell>
          <cell r="F568">
            <v>4</v>
          </cell>
          <cell r="H568">
            <v>6.44</v>
          </cell>
          <cell r="I568" t="str">
            <v/>
          </cell>
        </row>
        <row r="569">
          <cell r="C569" t="str">
            <v>MATE INFUSETTES</v>
          </cell>
          <cell r="F569">
            <v>12</v>
          </cell>
          <cell r="H569">
            <v>2.4500000000000002</v>
          </cell>
          <cell r="I569" t="str">
            <v/>
          </cell>
        </row>
        <row r="570">
          <cell r="C570" t="str">
            <v>MATE PM 100G</v>
          </cell>
          <cell r="F570">
            <v>7</v>
          </cell>
          <cell r="H570">
            <v>2.39</v>
          </cell>
          <cell r="I570" t="str">
            <v/>
          </cell>
        </row>
        <row r="571">
          <cell r="C571" t="str">
            <v>MATI MALT</v>
          </cell>
          <cell r="D571">
            <v>20034</v>
          </cell>
          <cell r="F571">
            <v>3</v>
          </cell>
          <cell r="G571">
            <v>4.0999999999999996</v>
          </cell>
          <cell r="H571">
            <v>3.78</v>
          </cell>
          <cell r="I571">
            <v>7.804878048780485E-2</v>
          </cell>
        </row>
        <row r="572">
          <cell r="C572" t="str">
            <v>MATINOISETTE</v>
          </cell>
          <cell r="D572">
            <v>28218</v>
          </cell>
          <cell r="H572">
            <v>9.4499999999999993</v>
          </cell>
          <cell r="I572" t="str">
            <v/>
          </cell>
        </row>
        <row r="573">
          <cell r="C573" t="str">
            <v>MAYONNAISE 245 G</v>
          </cell>
          <cell r="D573">
            <v>23250</v>
          </cell>
          <cell r="F573">
            <v>6</v>
          </cell>
          <cell r="G573">
            <v>2.14</v>
          </cell>
          <cell r="H573">
            <v>1.88</v>
          </cell>
          <cell r="I573">
            <v>0.12149532710280384</v>
          </cell>
        </row>
        <row r="574">
          <cell r="C574" t="str">
            <v>MAYONNAISE 315G</v>
          </cell>
          <cell r="D574">
            <v>20604</v>
          </cell>
          <cell r="G574">
            <v>3.04</v>
          </cell>
          <cell r="H574">
            <v>2.74</v>
          </cell>
          <cell r="I574">
            <v>9.8684210526315735E-2</v>
          </cell>
        </row>
        <row r="575">
          <cell r="C575" t="str">
            <v>MELANGE 3 BAIES 45 G</v>
          </cell>
          <cell r="D575">
            <v>32148</v>
          </cell>
          <cell r="G575">
            <v>3.17</v>
          </cell>
          <cell r="H575">
            <v>2.73</v>
          </cell>
          <cell r="I575">
            <v>0.13880126182965299</v>
          </cell>
        </row>
        <row r="576">
          <cell r="C576" t="str">
            <v>MELANGE A GERMER 250G</v>
          </cell>
          <cell r="D576">
            <v>2065</v>
          </cell>
          <cell r="F576">
            <v>5</v>
          </cell>
          <cell r="G576">
            <v>2.0099999999999998</v>
          </cell>
          <cell r="H576">
            <v>1.71</v>
          </cell>
          <cell r="I576">
            <v>0.14925373134328351</v>
          </cell>
        </row>
        <row r="577">
          <cell r="C577" t="str">
            <v>MELANGE ETUDIANT</v>
          </cell>
          <cell r="D577">
            <v>25725</v>
          </cell>
          <cell r="G577">
            <v>3.85</v>
          </cell>
          <cell r="H577">
            <v>3.35</v>
          </cell>
          <cell r="I577">
            <v>0.12987012987012986</v>
          </cell>
        </row>
        <row r="578">
          <cell r="C578" t="str">
            <v>MELANGE FRUIT SEC 200G MDM</v>
          </cell>
          <cell r="F578">
            <v>6</v>
          </cell>
          <cell r="H578">
            <v>3.923</v>
          </cell>
          <cell r="I578" t="str">
            <v/>
          </cell>
        </row>
        <row r="579">
          <cell r="C579" t="str">
            <v>MELANGE LEGUMINEUSES 500G MDM</v>
          </cell>
          <cell r="F579">
            <v>5</v>
          </cell>
          <cell r="H579">
            <v>2.19</v>
          </cell>
          <cell r="I579" t="str">
            <v/>
          </cell>
        </row>
        <row r="580">
          <cell r="C580" t="str">
            <v>MELANGE PAIN EPICE</v>
          </cell>
          <cell r="D580">
            <v>27809</v>
          </cell>
          <cell r="F580">
            <v>3</v>
          </cell>
          <cell r="G580">
            <v>1.51</v>
          </cell>
          <cell r="H580">
            <v>1.32</v>
          </cell>
          <cell r="I580">
            <v>0.1258278145695364</v>
          </cell>
        </row>
        <row r="581">
          <cell r="C581" t="str">
            <v>MELANGE PROFESSEUR</v>
          </cell>
          <cell r="D581">
            <v>25727</v>
          </cell>
          <cell r="F581">
            <v>3</v>
          </cell>
          <cell r="G581">
            <v>4.83</v>
          </cell>
          <cell r="H581">
            <v>5.87</v>
          </cell>
          <cell r="I581">
            <v>-0.21532091097308489</v>
          </cell>
        </row>
        <row r="582">
          <cell r="C582" t="str">
            <v>MELASSE NOIRE 450G</v>
          </cell>
          <cell r="D582">
            <v>30334</v>
          </cell>
          <cell r="F582">
            <v>2</v>
          </cell>
          <cell r="G582">
            <v>2.14</v>
          </cell>
          <cell r="H582">
            <v>2.0299999999999998</v>
          </cell>
          <cell r="I582">
            <v>5.1401869158878649E-2</v>
          </cell>
        </row>
        <row r="583">
          <cell r="C583" t="str">
            <v>MELISSE FEUILLES VIE EN HERBE</v>
          </cell>
          <cell r="D583">
            <v>31860</v>
          </cell>
          <cell r="F583">
            <v>6</v>
          </cell>
          <cell r="H583">
            <v>1.92</v>
          </cell>
          <cell r="I583" t="str">
            <v/>
          </cell>
        </row>
        <row r="584">
          <cell r="C584" t="str">
            <v>MIE DE MIE 350G</v>
          </cell>
          <cell r="H584">
            <v>2.2200000000000002</v>
          </cell>
          <cell r="I584" t="str">
            <v/>
          </cell>
        </row>
        <row r="585">
          <cell r="C585" t="str">
            <v>MIEL 250 G</v>
          </cell>
          <cell r="F585">
            <v>15</v>
          </cell>
          <cell r="H585">
            <v>3.8</v>
          </cell>
          <cell r="I585" t="str">
            <v/>
          </cell>
        </row>
        <row r="586">
          <cell r="C586" t="str">
            <v>MIEL 500G</v>
          </cell>
          <cell r="F586">
            <v>14</v>
          </cell>
          <cell r="H586">
            <v>5.3</v>
          </cell>
          <cell r="I586" t="str">
            <v/>
          </cell>
        </row>
        <row r="587">
          <cell r="C587" t="str">
            <v>MIEL KG</v>
          </cell>
          <cell r="F587">
            <v>7</v>
          </cell>
          <cell r="H587">
            <v>10.62</v>
          </cell>
          <cell r="I587" t="str">
            <v/>
          </cell>
        </row>
        <row r="588">
          <cell r="C588" t="str">
            <v>MIEL PACCAUD 500G SAPIN</v>
          </cell>
          <cell r="F588">
            <v>6</v>
          </cell>
          <cell r="H588">
            <v>6.3</v>
          </cell>
          <cell r="I588" t="str">
            <v/>
          </cell>
        </row>
        <row r="589">
          <cell r="C589" t="str">
            <v>MIJO 390G RIZ</v>
          </cell>
          <cell r="H589">
            <v>3.82</v>
          </cell>
          <cell r="I589" t="str">
            <v/>
          </cell>
        </row>
        <row r="590">
          <cell r="C590" t="str">
            <v>MILK HERVE 300 G</v>
          </cell>
          <cell r="D590">
            <v>21121</v>
          </cell>
          <cell r="H590">
            <v>6.58</v>
          </cell>
          <cell r="I590" t="str">
            <v/>
          </cell>
        </row>
        <row r="591">
          <cell r="C591" t="str">
            <v>MILLET DORE DECORTIQUE</v>
          </cell>
          <cell r="D591">
            <v>24800</v>
          </cell>
          <cell r="F591">
            <v>3</v>
          </cell>
          <cell r="G591">
            <v>1.56</v>
          </cell>
          <cell r="H591">
            <v>1.36</v>
          </cell>
          <cell r="I591">
            <v>0.12820512820512817</v>
          </cell>
        </row>
        <row r="592">
          <cell r="C592" t="str">
            <v>MINESTRONE</v>
          </cell>
          <cell r="D592">
            <v>25092</v>
          </cell>
          <cell r="F592">
            <v>10</v>
          </cell>
          <cell r="G592">
            <v>1.75</v>
          </cell>
          <cell r="H592">
            <v>1.59</v>
          </cell>
          <cell r="I592">
            <v>9.1428571428571387E-2</v>
          </cell>
        </row>
        <row r="593">
          <cell r="C593" t="str">
            <v>MINI CRAKERS OLIVE ROMARIN</v>
          </cell>
          <cell r="D593">
            <v>6854</v>
          </cell>
          <cell r="H593">
            <v>1.1299999999999999</v>
          </cell>
          <cell r="I593" t="str">
            <v/>
          </cell>
        </row>
        <row r="594">
          <cell r="C594" t="str">
            <v>MINI GALETTE MAIS ROMARIN</v>
          </cell>
          <cell r="D594">
            <v>6856</v>
          </cell>
          <cell r="G594">
            <v>0.79</v>
          </cell>
          <cell r="H594">
            <v>0.67</v>
          </cell>
          <cell r="I594">
            <v>0.15189873417721517</v>
          </cell>
        </row>
        <row r="595">
          <cell r="C595" t="str">
            <v>MINI GAUFRETTES LEGUMES</v>
          </cell>
          <cell r="H595">
            <v>1.24</v>
          </cell>
          <cell r="I595" t="str">
            <v/>
          </cell>
        </row>
        <row r="596">
          <cell r="C596" t="str">
            <v>MINI PALMIER OLIVE</v>
          </cell>
          <cell r="D596">
            <v>7465</v>
          </cell>
          <cell r="I596" t="str">
            <v/>
          </cell>
        </row>
        <row r="597">
          <cell r="C597" t="str">
            <v>MISO ORGE 400G</v>
          </cell>
          <cell r="D597">
            <v>25043</v>
          </cell>
          <cell r="G597">
            <v>5.99</v>
          </cell>
          <cell r="H597">
            <v>4.6399999999999997</v>
          </cell>
          <cell r="I597">
            <v>0.22537562604340575</v>
          </cell>
        </row>
        <row r="598">
          <cell r="C598" t="str">
            <v>MISO RIZ 200G</v>
          </cell>
          <cell r="D598">
            <v>22572</v>
          </cell>
          <cell r="F598">
            <v>2</v>
          </cell>
          <cell r="G598">
            <v>2.85</v>
          </cell>
          <cell r="H598">
            <v>2.48</v>
          </cell>
          <cell r="I598">
            <v>0.12982456140350881</v>
          </cell>
        </row>
        <row r="599">
          <cell r="C599" t="str">
            <v>MITONNE 3 HARICOTS  525G</v>
          </cell>
          <cell r="D599">
            <v>34518</v>
          </cell>
          <cell r="H599">
            <v>2.31</v>
          </cell>
          <cell r="I599" t="str">
            <v/>
          </cell>
        </row>
        <row r="600">
          <cell r="C600" t="str">
            <v>MIX BOULANGER</v>
          </cell>
          <cell r="H600">
            <v>2.2400000000000002</v>
          </cell>
          <cell r="I600" t="str">
            <v/>
          </cell>
        </row>
        <row r="601">
          <cell r="C601" t="str">
            <v>MIX COOKIES 250 G</v>
          </cell>
          <cell r="D601">
            <v>28475</v>
          </cell>
          <cell r="G601">
            <v>2.31</v>
          </cell>
          <cell r="H601">
            <v>2.08</v>
          </cell>
          <cell r="I601">
            <v>9.9567099567099554E-2</v>
          </cell>
        </row>
        <row r="602">
          <cell r="C602" t="str">
            <v>MIX GOM 60G</v>
          </cell>
          <cell r="D602">
            <v>5764</v>
          </cell>
          <cell r="F602">
            <v>3</v>
          </cell>
          <cell r="G602">
            <v>2.56</v>
          </cell>
          <cell r="H602">
            <v>2.1800000000000002</v>
          </cell>
          <cell r="I602">
            <v>0.14843749999999994</v>
          </cell>
        </row>
        <row r="603">
          <cell r="C603" t="str">
            <v>MIX GRAINES OMEGA3</v>
          </cell>
          <cell r="D603">
            <v>24278</v>
          </cell>
          <cell r="F603">
            <v>8</v>
          </cell>
          <cell r="G603">
            <v>1.3</v>
          </cell>
          <cell r="H603">
            <v>1.1200000000000001</v>
          </cell>
          <cell r="I603">
            <v>0.13846153846153841</v>
          </cell>
        </row>
        <row r="604">
          <cell r="C604" t="str">
            <v xml:space="preserve">MIX PAIN 500G </v>
          </cell>
          <cell r="D604">
            <v>23925</v>
          </cell>
          <cell r="F604">
            <v>5</v>
          </cell>
          <cell r="G604">
            <v>3.29</v>
          </cell>
          <cell r="H604">
            <v>3.02</v>
          </cell>
          <cell r="I604">
            <v>8.2066869300911865E-2</v>
          </cell>
        </row>
        <row r="605">
          <cell r="C605" t="str">
            <v>MIX PAIN MILLET 500G</v>
          </cell>
          <cell r="F605">
            <v>0</v>
          </cell>
          <cell r="G605">
            <v>2.96</v>
          </cell>
          <cell r="H605">
            <v>2.37</v>
          </cell>
          <cell r="I605">
            <v>0.19932432432432429</v>
          </cell>
        </row>
        <row r="606">
          <cell r="C606" t="str">
            <v>MIX PATISSERIE 500G</v>
          </cell>
          <cell r="D606">
            <v>23926</v>
          </cell>
          <cell r="F606">
            <v>5</v>
          </cell>
          <cell r="G606">
            <v>2.56</v>
          </cell>
          <cell r="H606">
            <v>3.02</v>
          </cell>
          <cell r="I606">
            <v>-0.17968749999999997</v>
          </cell>
        </row>
        <row r="607">
          <cell r="C607" t="str">
            <v>MIX PROTEINE A GERMER 200G</v>
          </cell>
          <cell r="D607">
            <v>20023</v>
          </cell>
          <cell r="F607">
            <v>0</v>
          </cell>
          <cell r="G607">
            <v>2.7</v>
          </cell>
          <cell r="H607">
            <v>2.4300000000000002</v>
          </cell>
          <cell r="I607">
            <v>0.1</v>
          </cell>
        </row>
        <row r="608">
          <cell r="C608" t="str">
            <v>MIX'GOM 60 G</v>
          </cell>
          <cell r="D608">
            <v>5764</v>
          </cell>
          <cell r="F608">
            <v>0</v>
          </cell>
          <cell r="G608">
            <v>2.31</v>
          </cell>
          <cell r="H608">
            <v>1.85</v>
          </cell>
          <cell r="I608">
            <v>0.19913419913419911</v>
          </cell>
        </row>
        <row r="609">
          <cell r="C609" t="str">
            <v>MOELLEUX  POIS CHICHE</v>
          </cell>
          <cell r="F609">
            <v>0</v>
          </cell>
          <cell r="H609">
            <v>4.58</v>
          </cell>
          <cell r="I609" t="str">
            <v/>
          </cell>
        </row>
        <row r="610">
          <cell r="C610" t="str">
            <v>MOELLEUX ABRICOT SG</v>
          </cell>
          <cell r="D610">
            <v>30581</v>
          </cell>
          <cell r="F610">
            <v>0</v>
          </cell>
          <cell r="G610">
            <v>2.65</v>
          </cell>
          <cell r="H610">
            <v>2.39</v>
          </cell>
          <cell r="I610">
            <v>9.8113207547169734E-2</v>
          </cell>
        </row>
        <row r="611">
          <cell r="C611" t="str">
            <v>MOELLEUX CHOCOLAT 210G</v>
          </cell>
          <cell r="D611">
            <v>30585</v>
          </cell>
          <cell r="F611">
            <v>0</v>
          </cell>
          <cell r="G611">
            <v>2.7</v>
          </cell>
          <cell r="H611">
            <v>2.4300000000000002</v>
          </cell>
          <cell r="I611">
            <v>0.1</v>
          </cell>
        </row>
        <row r="612">
          <cell r="C612" t="str">
            <v>MOELLEUX FLAGEOLET VERT</v>
          </cell>
          <cell r="F612">
            <v>0</v>
          </cell>
          <cell r="H612">
            <v>5.04</v>
          </cell>
          <cell r="I612" t="str">
            <v/>
          </cell>
        </row>
        <row r="613">
          <cell r="C613" t="str">
            <v>MOELLEUX FONDANT 210g SG</v>
          </cell>
          <cell r="D613">
            <v>30583</v>
          </cell>
          <cell r="F613">
            <v>0</v>
          </cell>
          <cell r="G613">
            <v>2.77</v>
          </cell>
          <cell r="H613">
            <v>2.4900000000000002</v>
          </cell>
          <cell r="I613">
            <v>0.10108303249097465</v>
          </cell>
        </row>
        <row r="614">
          <cell r="C614" t="str">
            <v>MOELLEUX HARICO ROUGE</v>
          </cell>
          <cell r="F614">
            <v>5</v>
          </cell>
          <cell r="H614">
            <v>4.9800000000000004</v>
          </cell>
          <cell r="I614" t="str">
            <v/>
          </cell>
        </row>
        <row r="615">
          <cell r="C615" t="str">
            <v>MOELLEUX LENTILLE EPINARD</v>
          </cell>
          <cell r="F615">
            <v>0</v>
          </cell>
          <cell r="H615">
            <v>4.6500000000000004</v>
          </cell>
          <cell r="I615" t="str">
            <v/>
          </cell>
        </row>
        <row r="616">
          <cell r="C616" t="str">
            <v>MOELLEUX LENTILLES</v>
          </cell>
          <cell r="F616">
            <v>0</v>
          </cell>
          <cell r="H616">
            <v>4.1100000000000003</v>
          </cell>
          <cell r="I616" t="str">
            <v/>
          </cell>
        </row>
        <row r="617">
          <cell r="C617" t="str">
            <v>MOELLEUX MARBRE 210G   SG</v>
          </cell>
          <cell r="D617">
            <v>30585</v>
          </cell>
          <cell r="F617">
            <v>0</v>
          </cell>
          <cell r="G617">
            <v>2.71</v>
          </cell>
          <cell r="H617">
            <v>2.44</v>
          </cell>
          <cell r="I617">
            <v>9.963099630996311E-2</v>
          </cell>
        </row>
        <row r="618">
          <cell r="C618" t="str">
            <v>MOELLEUX POIS CASSES</v>
          </cell>
          <cell r="F618">
            <v>0</v>
          </cell>
          <cell r="H618">
            <v>4.6500000000000004</v>
          </cell>
          <cell r="I618" t="str">
            <v/>
          </cell>
        </row>
        <row r="619">
          <cell r="C619" t="str">
            <v>MONCALM</v>
          </cell>
          <cell r="D619">
            <v>22690</v>
          </cell>
          <cell r="F619">
            <v>0</v>
          </cell>
          <cell r="G619">
            <v>0.47</v>
          </cell>
          <cell r="H619">
            <v>0.42</v>
          </cell>
          <cell r="I619">
            <v>0.10638297872340424</v>
          </cell>
        </row>
        <row r="620">
          <cell r="C620" t="str">
            <v>MOUTARDE DE DIJON EXTRA FORT 350G</v>
          </cell>
          <cell r="D620">
            <v>22686</v>
          </cell>
          <cell r="H620">
            <v>1.78</v>
          </cell>
          <cell r="I620" t="str">
            <v/>
          </cell>
        </row>
        <row r="621">
          <cell r="C621" t="str">
            <v>MOUTARDE FORTE DE DIJON 700G</v>
          </cell>
          <cell r="D621">
            <v>20055</v>
          </cell>
          <cell r="F621">
            <v>10</v>
          </cell>
          <cell r="G621">
            <v>4.58</v>
          </cell>
          <cell r="H621">
            <v>4.12</v>
          </cell>
          <cell r="I621">
            <v>0.10043668122270741</v>
          </cell>
        </row>
        <row r="622">
          <cell r="C622" t="str">
            <v>MOUTARDE PM 350G</v>
          </cell>
          <cell r="D622">
            <v>21009</v>
          </cell>
          <cell r="F622">
            <v>4</v>
          </cell>
          <cell r="G622">
            <v>1.88</v>
          </cell>
          <cell r="H622">
            <v>1.56</v>
          </cell>
          <cell r="I622">
            <v>0.17021276595744672</v>
          </cell>
        </row>
        <row r="623">
          <cell r="C623" t="str">
            <v>MOUTARDE SANS SEL</v>
          </cell>
          <cell r="D623">
            <v>22636</v>
          </cell>
          <cell r="F623">
            <v>3</v>
          </cell>
          <cell r="G623">
            <v>1.53</v>
          </cell>
          <cell r="H623">
            <v>1.35</v>
          </cell>
          <cell r="I623">
            <v>0.11764705882352937</v>
          </cell>
        </row>
        <row r="624">
          <cell r="C624" t="str">
            <v>MU EPICES INFUSETTES 10X1,5G</v>
          </cell>
          <cell r="D624">
            <v>29653</v>
          </cell>
          <cell r="F624">
            <v>0</v>
          </cell>
          <cell r="G624">
            <v>3.12</v>
          </cell>
          <cell r="H624">
            <v>2.81</v>
          </cell>
          <cell r="I624">
            <v>9.9358974358974367E-2</v>
          </cell>
        </row>
        <row r="625">
          <cell r="C625" t="str">
            <v>MUESLI  ANTIOXYDANT 375G</v>
          </cell>
          <cell r="D625">
            <v>31642</v>
          </cell>
          <cell r="F625">
            <v>0</v>
          </cell>
          <cell r="G625">
            <v>3.62</v>
          </cell>
          <cell r="H625">
            <v>3.11</v>
          </cell>
          <cell r="I625">
            <v>0.14088397790055254</v>
          </cell>
        </row>
        <row r="626">
          <cell r="C626" t="str">
            <v>MUESLI 5 CEREALES</v>
          </cell>
          <cell r="D626">
            <v>24862</v>
          </cell>
          <cell r="F626">
            <v>0</v>
          </cell>
          <cell r="G626">
            <v>1.97</v>
          </cell>
          <cell r="H626">
            <v>1.69</v>
          </cell>
          <cell r="I626">
            <v>0.14213197969543148</v>
          </cell>
        </row>
        <row r="627">
          <cell r="C627" t="str">
            <v>MUESLI ANTIOXYDANT 375 G</v>
          </cell>
          <cell r="D627">
            <v>31642</v>
          </cell>
          <cell r="F627">
            <v>0</v>
          </cell>
          <cell r="G627">
            <v>3.34</v>
          </cell>
          <cell r="H627">
            <v>2.87</v>
          </cell>
          <cell r="I627">
            <v>0.14071856287425144</v>
          </cell>
        </row>
        <row r="628">
          <cell r="C628" t="str">
            <v>MUESLI ETUDIANT 3 KG</v>
          </cell>
          <cell r="D628">
            <v>20161</v>
          </cell>
          <cell r="F628">
            <v>1</v>
          </cell>
          <cell r="G628">
            <v>12.48</v>
          </cell>
          <cell r="H628">
            <v>13.91</v>
          </cell>
          <cell r="I628">
            <v>-0.1145833333333333</v>
          </cell>
        </row>
        <row r="629">
          <cell r="C629" t="str">
            <v>MUESLI FRUIT ROUGE</v>
          </cell>
          <cell r="D629">
            <v>32764</v>
          </cell>
          <cell r="F629">
            <v>0</v>
          </cell>
          <cell r="H629">
            <v>2.57</v>
          </cell>
          <cell r="I629" t="str">
            <v/>
          </cell>
        </row>
        <row r="630">
          <cell r="C630" t="str">
            <v>MUESLI SARRASIN CHOC 375G</v>
          </cell>
          <cell r="D630">
            <v>31639</v>
          </cell>
          <cell r="F630">
            <v>0</v>
          </cell>
          <cell r="G630">
            <v>2.62</v>
          </cell>
          <cell r="H630">
            <v>2.25</v>
          </cell>
          <cell r="I630">
            <v>0.14122137404580157</v>
          </cell>
        </row>
        <row r="631">
          <cell r="C631" t="str">
            <v>MUESLY ETUDIANT 500 G</v>
          </cell>
          <cell r="D631">
            <v>24865</v>
          </cell>
          <cell r="F631">
            <v>10</v>
          </cell>
          <cell r="G631">
            <v>2.56</v>
          </cell>
          <cell r="H631">
            <v>2.56</v>
          </cell>
          <cell r="I631">
            <v>0</v>
          </cell>
        </row>
        <row r="632">
          <cell r="C632" t="str">
            <v>MUESLY FIBRE/TRANSIT 375 G</v>
          </cell>
          <cell r="D632">
            <v>32038</v>
          </cell>
          <cell r="F632">
            <v>8</v>
          </cell>
          <cell r="G632">
            <v>2.42</v>
          </cell>
          <cell r="H632">
            <v>2.46</v>
          </cell>
          <cell r="I632">
            <v>-1.6528925619834725E-2</v>
          </cell>
        </row>
        <row r="633">
          <cell r="C633" t="str">
            <v>MUESLY P EPEAU CHOC /PRAL</v>
          </cell>
          <cell r="D633">
            <v>31640</v>
          </cell>
          <cell r="F633">
            <v>0</v>
          </cell>
          <cell r="G633">
            <v>2.79</v>
          </cell>
          <cell r="H633">
            <v>2.4</v>
          </cell>
          <cell r="I633">
            <v>0.13978494623655918</v>
          </cell>
        </row>
        <row r="634">
          <cell r="C634" t="str">
            <v>MUESLY SANS GLUTEN 375G</v>
          </cell>
          <cell r="D634">
            <v>26597</v>
          </cell>
          <cell r="F634">
            <v>1</v>
          </cell>
          <cell r="G634">
            <v>2.81</v>
          </cell>
          <cell r="H634">
            <v>2.61</v>
          </cell>
          <cell r="I634">
            <v>7.1174377224199351E-2</v>
          </cell>
        </row>
        <row r="635">
          <cell r="C635" t="str">
            <v>MUESLY VITALITE</v>
          </cell>
          <cell r="D635">
            <v>31641</v>
          </cell>
          <cell r="H635">
            <v>3.4</v>
          </cell>
          <cell r="I635" t="str">
            <v/>
          </cell>
        </row>
        <row r="636">
          <cell r="C636" t="str">
            <v>MUFFIN CHOC</v>
          </cell>
          <cell r="F636">
            <v>0</v>
          </cell>
          <cell r="H636">
            <v>6.5</v>
          </cell>
          <cell r="I636" t="str">
            <v/>
          </cell>
        </row>
        <row r="637">
          <cell r="C637" t="str">
            <v>MULTIFRUIT LITRE BRICK</v>
          </cell>
          <cell r="D637">
            <v>28260</v>
          </cell>
          <cell r="F637">
            <v>5</v>
          </cell>
          <cell r="G637">
            <v>2.4500000000000002</v>
          </cell>
          <cell r="H637">
            <v>2.2799999999999998</v>
          </cell>
          <cell r="I637">
            <v>6.9387755102040968E-2</v>
          </cell>
        </row>
        <row r="638">
          <cell r="C638" t="str">
            <v>MURES BLANCHES 250G</v>
          </cell>
          <cell r="F638">
            <v>6</v>
          </cell>
          <cell r="H638">
            <v>3.33</v>
          </cell>
          <cell r="I638" t="str">
            <v/>
          </cell>
        </row>
        <row r="639">
          <cell r="C639" t="str">
            <v>MYRTILLE S SUCRE</v>
          </cell>
          <cell r="F639">
            <v>0</v>
          </cell>
          <cell r="H639">
            <v>3</v>
          </cell>
          <cell r="I639" t="str">
            <v/>
          </cell>
        </row>
        <row r="640">
          <cell r="C640" t="str">
            <v>NAPPES CHOCOLAT LAIT</v>
          </cell>
          <cell r="D640">
            <v>7737</v>
          </cell>
          <cell r="H640">
            <v>1.29</v>
          </cell>
          <cell r="I640" t="str">
            <v/>
          </cell>
        </row>
        <row r="641">
          <cell r="C641" t="str">
            <v>NAPPES CHOCOLAT NOIR</v>
          </cell>
          <cell r="D641">
            <v>7736</v>
          </cell>
          <cell r="H641">
            <v>1.29</v>
          </cell>
          <cell r="I641" t="str">
            <v/>
          </cell>
        </row>
        <row r="642">
          <cell r="C642" t="str">
            <v>NATINE FIGUES 2X75G</v>
          </cell>
          <cell r="D642">
            <v>32167</v>
          </cell>
          <cell r="F642">
            <v>0</v>
          </cell>
          <cell r="G642">
            <v>3.1</v>
          </cell>
          <cell r="H642">
            <v>2.79</v>
          </cell>
          <cell r="I642">
            <v>0.10000000000000002</v>
          </cell>
        </row>
        <row r="643">
          <cell r="C643" t="str">
            <v>NATINE MILLET 2X75G</v>
          </cell>
          <cell r="D643">
            <v>32165</v>
          </cell>
          <cell r="F643">
            <v>0</v>
          </cell>
          <cell r="G643">
            <v>2.46</v>
          </cell>
          <cell r="H643">
            <v>2.21</v>
          </cell>
          <cell r="I643">
            <v>0.1016260162601626</v>
          </cell>
        </row>
        <row r="644">
          <cell r="C644" t="str">
            <v>NIGARI 1000G</v>
          </cell>
          <cell r="D644">
            <v>26606</v>
          </cell>
          <cell r="F644">
            <v>4</v>
          </cell>
          <cell r="G644">
            <v>3.86</v>
          </cell>
          <cell r="H644">
            <v>3.14</v>
          </cell>
          <cell r="I644">
            <v>0.18652849740932637</v>
          </cell>
        </row>
        <row r="645">
          <cell r="C645" t="str">
            <v>NIGARI 100G</v>
          </cell>
          <cell r="D645">
            <v>26568</v>
          </cell>
          <cell r="F645">
            <v>2</v>
          </cell>
          <cell r="G645">
            <v>1.36</v>
          </cell>
          <cell r="H645">
            <v>1.1399999999999999</v>
          </cell>
          <cell r="I645">
            <v>0.16176470588235306</v>
          </cell>
        </row>
        <row r="646">
          <cell r="C646" t="str">
            <v>NIGELLE</v>
          </cell>
          <cell r="F646">
            <v>0</v>
          </cell>
          <cell r="H646">
            <v>2.21</v>
          </cell>
          <cell r="I646" t="str">
            <v/>
          </cell>
        </row>
        <row r="647">
          <cell r="C647" t="str">
            <v>NIGELLE GRAINE 50G</v>
          </cell>
          <cell r="D647">
            <v>30394</v>
          </cell>
          <cell r="F647">
            <v>0</v>
          </cell>
          <cell r="G647">
            <v>1.95</v>
          </cell>
          <cell r="H647">
            <v>1.68</v>
          </cell>
          <cell r="I647">
            <v>0.13846153846153847</v>
          </cell>
        </row>
        <row r="648">
          <cell r="C648" t="str">
            <v>NOISETTE</v>
          </cell>
          <cell r="F648">
            <v>0</v>
          </cell>
          <cell r="H648">
            <v>3.88</v>
          </cell>
          <cell r="I648" t="str">
            <v/>
          </cell>
        </row>
        <row r="649">
          <cell r="C649" t="str">
            <v>NOISETTE 5 KG</v>
          </cell>
          <cell r="D649">
            <v>230310</v>
          </cell>
          <cell r="F649">
            <v>0</v>
          </cell>
          <cell r="G649">
            <v>56.91</v>
          </cell>
          <cell r="H649">
            <v>54.63</v>
          </cell>
          <cell r="I649">
            <v>4.0063257775434798E-2</v>
          </cell>
        </row>
        <row r="650">
          <cell r="C650" t="str">
            <v>NOISETTES DECORTIQUEES 5KG</v>
          </cell>
          <cell r="D650">
            <v>20310</v>
          </cell>
          <cell r="H650">
            <v>82.03</v>
          </cell>
          <cell r="I650" t="str">
            <v/>
          </cell>
        </row>
        <row r="651">
          <cell r="C651" t="str">
            <v>NOIX DE CAJOU  3 KG</v>
          </cell>
          <cell r="D651">
            <v>20324</v>
          </cell>
          <cell r="F651">
            <v>0</v>
          </cell>
          <cell r="G651">
            <v>45.7</v>
          </cell>
          <cell r="H651">
            <v>44.23</v>
          </cell>
          <cell r="I651">
            <v>3.2166301969365554E-2</v>
          </cell>
        </row>
        <row r="652">
          <cell r="C652" t="str">
            <v>NOIX DE COCO RAPEE</v>
          </cell>
          <cell r="D652">
            <v>33593</v>
          </cell>
          <cell r="F652">
            <v>9</v>
          </cell>
          <cell r="H652">
            <v>2.59</v>
          </cell>
          <cell r="I652" t="str">
            <v/>
          </cell>
        </row>
        <row r="653">
          <cell r="C653" t="str">
            <v>NOIX DU BRESIL 100G</v>
          </cell>
          <cell r="D653">
            <v>25353</v>
          </cell>
          <cell r="F653">
            <v>5</v>
          </cell>
          <cell r="G653">
            <v>2.35</v>
          </cell>
          <cell r="H653">
            <v>2.2400000000000002</v>
          </cell>
          <cell r="I653">
            <v>4.6808510638297815E-2</v>
          </cell>
        </row>
        <row r="654">
          <cell r="C654" t="str">
            <v>NOIX MUSCADE 35 G</v>
          </cell>
          <cell r="D654">
            <v>22489</v>
          </cell>
          <cell r="F654">
            <v>2</v>
          </cell>
          <cell r="G654">
            <v>3.29</v>
          </cell>
          <cell r="H654">
            <v>2.9</v>
          </cell>
          <cell r="I654">
            <v>0.11854103343465049</v>
          </cell>
        </row>
        <row r="655">
          <cell r="C655" t="str">
            <v>NONNETTES FRAMBOISE</v>
          </cell>
          <cell r="D655">
            <v>30425</v>
          </cell>
          <cell r="H655">
            <v>1.98</v>
          </cell>
          <cell r="I655" t="str">
            <v/>
          </cell>
        </row>
        <row r="656">
          <cell r="C656" t="str">
            <v>NUTRIMALT</v>
          </cell>
          <cell r="D656">
            <v>20034</v>
          </cell>
          <cell r="H656">
            <v>3.15</v>
          </cell>
          <cell r="I656" t="str">
            <v/>
          </cell>
        </row>
        <row r="657">
          <cell r="C657" t="str">
            <v>OAT AVOINE CUISINE 20CL</v>
          </cell>
          <cell r="D657">
            <v>20702</v>
          </cell>
          <cell r="H657">
            <v>0.65</v>
          </cell>
          <cell r="I657" t="str">
            <v/>
          </cell>
        </row>
        <row r="658">
          <cell r="C658" t="str">
            <v>OAT DRINK NATRURAL 1L</v>
          </cell>
          <cell r="D658">
            <v>29556</v>
          </cell>
          <cell r="H658">
            <v>1.31</v>
          </cell>
          <cell r="I658" t="str">
            <v/>
          </cell>
        </row>
        <row r="659">
          <cell r="C659" t="str">
            <v>OAT DRINK SS GLUTEN 1L</v>
          </cell>
          <cell r="D659">
            <v>35322</v>
          </cell>
          <cell r="H659">
            <v>1.43</v>
          </cell>
          <cell r="I659" t="str">
            <v/>
          </cell>
        </row>
        <row r="660">
          <cell r="C660" t="str">
            <v>OLIVE NOIRE 130 G</v>
          </cell>
          <cell r="D660">
            <v>22188</v>
          </cell>
          <cell r="F660">
            <v>0</v>
          </cell>
          <cell r="G660">
            <v>1.98</v>
          </cell>
          <cell r="H660">
            <v>1.4</v>
          </cell>
          <cell r="I660">
            <v>0.29292929292929298</v>
          </cell>
        </row>
        <row r="661">
          <cell r="C661" t="str">
            <v>OLIVE NOIRE à l'AIL</v>
          </cell>
          <cell r="D661">
            <v>22175</v>
          </cell>
          <cell r="H661">
            <v>1.4</v>
          </cell>
          <cell r="I661" t="str">
            <v/>
          </cell>
        </row>
        <row r="662">
          <cell r="C662" t="str">
            <v>OLIVE NOIRE DENOYAUTEES</v>
          </cell>
          <cell r="D662">
            <v>30666</v>
          </cell>
          <cell r="F662">
            <v>6</v>
          </cell>
          <cell r="H662">
            <v>4.4400000000000004</v>
          </cell>
          <cell r="I662" t="str">
            <v/>
          </cell>
        </row>
        <row r="663">
          <cell r="C663" t="str">
            <v>OLIVE NOIRE ENTIERE</v>
          </cell>
          <cell r="D663">
            <v>6709</v>
          </cell>
          <cell r="I663" t="str">
            <v/>
          </cell>
        </row>
        <row r="664">
          <cell r="C664" t="str">
            <v>OLIVE VERTE  130G</v>
          </cell>
          <cell r="D664">
            <v>22185</v>
          </cell>
          <cell r="F664">
            <v>0</v>
          </cell>
          <cell r="G664">
            <v>2.81</v>
          </cell>
          <cell r="H664">
            <v>1.4</v>
          </cell>
          <cell r="I664">
            <v>0.50177935943060503</v>
          </cell>
        </row>
        <row r="665">
          <cell r="C665" t="str">
            <v>OLIVE VERTE DENOYAUT 100G</v>
          </cell>
          <cell r="D665">
            <v>31437</v>
          </cell>
          <cell r="I665" t="str">
            <v/>
          </cell>
        </row>
        <row r="666">
          <cell r="C666" t="str">
            <v>OLIVE VERTE DENOYAUTEES</v>
          </cell>
          <cell r="D666">
            <v>30598</v>
          </cell>
          <cell r="F666">
            <v>8</v>
          </cell>
          <cell r="H666">
            <v>1.38</v>
          </cell>
          <cell r="I666" t="str">
            <v/>
          </cell>
        </row>
        <row r="667">
          <cell r="C667" t="str">
            <v>OMEGA 3</v>
          </cell>
          <cell r="F667">
            <v>0</v>
          </cell>
          <cell r="H667">
            <v>3.72</v>
          </cell>
          <cell r="I667" t="str">
            <v/>
          </cell>
        </row>
        <row r="668">
          <cell r="C668" t="str">
            <v>ORGE GERMER</v>
          </cell>
          <cell r="F668">
            <v>0</v>
          </cell>
          <cell r="H668">
            <v>0.69</v>
          </cell>
          <cell r="I668" t="str">
            <v/>
          </cell>
        </row>
        <row r="669">
          <cell r="C669" t="str">
            <v>ORGE PERLE</v>
          </cell>
          <cell r="D669">
            <v>24794</v>
          </cell>
          <cell r="F669">
            <v>6</v>
          </cell>
          <cell r="G669">
            <v>1.32</v>
          </cell>
          <cell r="H669">
            <v>1.1399999999999999</v>
          </cell>
          <cell r="I669">
            <v>0.13636363636363646</v>
          </cell>
        </row>
        <row r="670">
          <cell r="C670" t="str">
            <v>ORTIE PIQUANTE 32G</v>
          </cell>
          <cell r="D670">
            <v>31769</v>
          </cell>
          <cell r="F670">
            <v>6</v>
          </cell>
          <cell r="G670">
            <v>1.55</v>
          </cell>
          <cell r="H670">
            <v>1.44</v>
          </cell>
          <cell r="I670">
            <v>7.0967741935483927E-2</v>
          </cell>
        </row>
        <row r="671">
          <cell r="C671" t="str">
            <v>P. EPAUTRE</v>
          </cell>
          <cell r="F671">
            <v>0</v>
          </cell>
          <cell r="H671">
            <v>1.36</v>
          </cell>
          <cell r="I671" t="str">
            <v/>
          </cell>
        </row>
        <row r="672">
          <cell r="C672" t="str">
            <v>P.F MULTI CEREALES 150G</v>
          </cell>
          <cell r="D672">
            <v>32366</v>
          </cell>
          <cell r="F672">
            <v>0</v>
          </cell>
          <cell r="G672">
            <v>1.92</v>
          </cell>
          <cell r="H672">
            <v>1.73</v>
          </cell>
          <cell r="I672">
            <v>9.8958333333333315E-2</v>
          </cell>
        </row>
        <row r="673">
          <cell r="C673" t="str">
            <v>PAIN au lin sg</v>
          </cell>
          <cell r="D673">
            <v>7246</v>
          </cell>
          <cell r="F673">
            <v>0</v>
          </cell>
          <cell r="G673">
            <v>2.85</v>
          </cell>
          <cell r="H673">
            <v>2.42</v>
          </cell>
          <cell r="I673">
            <v>0.15087719298245619</v>
          </cell>
        </row>
        <row r="674">
          <cell r="C674" t="str">
            <v>PAIN AUX GRAINE TOURNESOL</v>
          </cell>
          <cell r="D674">
            <v>33300</v>
          </cell>
          <cell r="F674">
            <v>0</v>
          </cell>
          <cell r="G674">
            <v>3.44</v>
          </cell>
          <cell r="H674">
            <v>3.06</v>
          </cell>
          <cell r="I674">
            <v>0.11046511627906974</v>
          </cell>
        </row>
        <row r="675">
          <cell r="C675" t="str">
            <v>PAIN CAMPAGNARD SG  260 G</v>
          </cell>
          <cell r="D675">
            <v>33831</v>
          </cell>
          <cell r="F675">
            <v>0</v>
          </cell>
          <cell r="G675">
            <v>2.76</v>
          </cell>
          <cell r="H675">
            <v>2.48</v>
          </cell>
          <cell r="I675">
            <v>0.10144927536231878</v>
          </cell>
        </row>
        <row r="676">
          <cell r="C676" t="str">
            <v>PAIN DE MIE BLANC</v>
          </cell>
          <cell r="D676">
            <v>33867</v>
          </cell>
          <cell r="F676">
            <v>1</v>
          </cell>
          <cell r="H676">
            <v>2.19</v>
          </cell>
          <cell r="I676" t="str">
            <v/>
          </cell>
        </row>
        <row r="677">
          <cell r="C677" t="str">
            <v>PAIN GRILLE</v>
          </cell>
          <cell r="D677">
            <v>23154</v>
          </cell>
          <cell r="F677">
            <v>10</v>
          </cell>
          <cell r="G677">
            <v>2.04</v>
          </cell>
          <cell r="H677">
            <v>1.85</v>
          </cell>
          <cell r="I677">
            <v>9.3137254901960759E-2</v>
          </cell>
        </row>
        <row r="678">
          <cell r="C678" t="str">
            <v>PALET AVOINE ABRICOT</v>
          </cell>
          <cell r="D678">
            <v>35165</v>
          </cell>
          <cell r="H678">
            <v>1.88</v>
          </cell>
          <cell r="I678" t="str">
            <v/>
          </cell>
        </row>
        <row r="679">
          <cell r="C679" t="str">
            <v>PALET ORANGE</v>
          </cell>
          <cell r="F679">
            <v>0</v>
          </cell>
          <cell r="H679">
            <v>2.14</v>
          </cell>
          <cell r="I679" t="str">
            <v/>
          </cell>
        </row>
        <row r="680">
          <cell r="C680" t="str">
            <v>PALET PRUNEAU</v>
          </cell>
          <cell r="F680">
            <v>0</v>
          </cell>
          <cell r="H680">
            <v>2.19</v>
          </cell>
          <cell r="I680" t="str">
            <v/>
          </cell>
        </row>
        <row r="681">
          <cell r="C681" t="str">
            <v>PALMIER APERO PRIMEAL</v>
          </cell>
          <cell r="F681">
            <v>9</v>
          </cell>
          <cell r="H681">
            <v>1.22</v>
          </cell>
          <cell r="I681" t="str">
            <v/>
          </cell>
        </row>
        <row r="682">
          <cell r="C682" t="str">
            <v>PALMIER PUR BEURRE 100G</v>
          </cell>
          <cell r="D682">
            <v>7738</v>
          </cell>
          <cell r="H682">
            <v>1.44</v>
          </cell>
          <cell r="I682" t="str">
            <v/>
          </cell>
        </row>
        <row r="683">
          <cell r="C683" t="str">
            <v>PANELA</v>
          </cell>
          <cell r="F683">
            <v>10</v>
          </cell>
          <cell r="H683">
            <v>1.88</v>
          </cell>
          <cell r="I683" t="str">
            <v/>
          </cell>
        </row>
        <row r="684">
          <cell r="C684" t="str">
            <v>PANETTONE PEPIT CHOCOLAT</v>
          </cell>
          <cell r="D684">
            <v>90515</v>
          </cell>
          <cell r="F684">
            <v>0</v>
          </cell>
          <cell r="G684">
            <v>6.35</v>
          </cell>
          <cell r="H684">
            <v>5.72</v>
          </cell>
          <cell r="I684">
            <v>9.9212598425196835E-2</v>
          </cell>
        </row>
        <row r="685">
          <cell r="C685" t="str">
            <v>PANETTONE PEPIT CHOCOLAT</v>
          </cell>
          <cell r="D685">
            <v>90525</v>
          </cell>
          <cell r="I685" t="str">
            <v/>
          </cell>
        </row>
        <row r="686">
          <cell r="C686" t="str">
            <v>PANETTONE TRADITIONNEL</v>
          </cell>
          <cell r="D686">
            <v>90522</v>
          </cell>
          <cell r="I686" t="str">
            <v/>
          </cell>
        </row>
        <row r="687">
          <cell r="C687" t="str">
            <v>PANETTTONE EPEAUTRE 500G</v>
          </cell>
          <cell r="D687">
            <v>90504</v>
          </cell>
          <cell r="F687">
            <v>0</v>
          </cell>
          <cell r="G687">
            <v>6.2</v>
          </cell>
          <cell r="H687">
            <v>5.58</v>
          </cell>
          <cell r="I687">
            <v>0.10000000000000002</v>
          </cell>
        </row>
        <row r="688">
          <cell r="C688" t="str">
            <v>PAPILLON BLANC</v>
          </cell>
          <cell r="D688">
            <v>25786</v>
          </cell>
          <cell r="F688">
            <v>0</v>
          </cell>
          <cell r="G688">
            <v>1.37</v>
          </cell>
          <cell r="H688">
            <v>1.18</v>
          </cell>
          <cell r="I688">
            <v>0.13868613138686142</v>
          </cell>
        </row>
        <row r="689">
          <cell r="C689" t="str">
            <v>PATE A TARTE SS GLUTEN</v>
          </cell>
          <cell r="F689">
            <v>0</v>
          </cell>
          <cell r="H689">
            <v>3.85</v>
          </cell>
          <cell r="I689" t="str">
            <v/>
          </cell>
        </row>
        <row r="690">
          <cell r="C690" t="str">
            <v>PATE A TARTINER 350 G MAMIE BIO</v>
          </cell>
          <cell r="D690">
            <v>32786</v>
          </cell>
          <cell r="H690">
            <v>3.51</v>
          </cell>
          <cell r="I690" t="str">
            <v/>
          </cell>
        </row>
        <row r="691">
          <cell r="C691" t="str">
            <v>PATE A TARTINER CHOCOLADE 350G</v>
          </cell>
          <cell r="D691">
            <v>32786</v>
          </cell>
          <cell r="F691">
            <v>0</v>
          </cell>
          <cell r="H691">
            <v>4.7300000000000004</v>
          </cell>
          <cell r="I691" t="str">
            <v/>
          </cell>
        </row>
        <row r="692">
          <cell r="C692" t="str">
            <v>PATE AMANDE 250G B879</v>
          </cell>
          <cell r="D692">
            <v>26404</v>
          </cell>
          <cell r="F692">
            <v>26</v>
          </cell>
          <cell r="G692">
            <v>4.5</v>
          </cell>
          <cell r="H692">
            <v>4.66</v>
          </cell>
          <cell r="I692">
            <v>-3.555555555555559E-2</v>
          </cell>
        </row>
        <row r="693">
          <cell r="C693" t="str">
            <v>PATE AMANDE PERLAMANDE 500G</v>
          </cell>
          <cell r="D693">
            <v>34703</v>
          </cell>
          <cell r="H693">
            <v>7.65</v>
          </cell>
          <cell r="I693" t="str">
            <v/>
          </cell>
        </row>
        <row r="694">
          <cell r="C694" t="str">
            <v>PATE JAPONNAISE UDON 250G</v>
          </cell>
          <cell r="D694">
            <v>29500</v>
          </cell>
          <cell r="F694">
            <v>0</v>
          </cell>
          <cell r="G694">
            <v>2.78</v>
          </cell>
          <cell r="H694">
            <v>2.5</v>
          </cell>
          <cell r="I694">
            <v>0.1007194244604316</v>
          </cell>
        </row>
        <row r="695">
          <cell r="C695" t="str">
            <v>PATE SOBA 250G</v>
          </cell>
          <cell r="D695">
            <v>29502</v>
          </cell>
          <cell r="F695">
            <v>0</v>
          </cell>
          <cell r="G695">
            <v>2.92</v>
          </cell>
          <cell r="H695">
            <v>2.66</v>
          </cell>
          <cell r="I695">
            <v>8.9041095890410885E-2</v>
          </cell>
        </row>
        <row r="696">
          <cell r="C696" t="str">
            <v>PATE VEGETAUX</v>
          </cell>
          <cell r="F696">
            <v>2</v>
          </cell>
          <cell r="H696">
            <v>1.63</v>
          </cell>
          <cell r="I696" t="str">
            <v/>
          </cell>
        </row>
        <row r="697">
          <cell r="C697" t="str">
            <v>PAVOT COOK 55G</v>
          </cell>
          <cell r="D697">
            <v>22528</v>
          </cell>
          <cell r="H697">
            <v>1.36</v>
          </cell>
          <cell r="I697" t="str">
            <v/>
          </cell>
        </row>
        <row r="698">
          <cell r="C698" t="str">
            <v>PDF AVOINE</v>
          </cell>
          <cell r="D698">
            <v>7730</v>
          </cell>
          <cell r="H698">
            <v>1.81</v>
          </cell>
          <cell r="I698" t="str">
            <v/>
          </cell>
        </row>
        <row r="699">
          <cell r="C699" t="str">
            <v>PDF MAIS RIZ</v>
          </cell>
          <cell r="D699">
            <v>7729</v>
          </cell>
          <cell r="H699">
            <v>1.32</v>
          </cell>
          <cell r="I699" t="str">
            <v/>
          </cell>
        </row>
        <row r="700">
          <cell r="C700" t="str">
            <v>PDF SOUCHET</v>
          </cell>
          <cell r="D700">
            <v>34765</v>
          </cell>
          <cell r="F700">
            <v>2</v>
          </cell>
          <cell r="H700">
            <v>2</v>
          </cell>
          <cell r="I700" t="str">
            <v/>
          </cell>
        </row>
        <row r="701">
          <cell r="C701" t="str">
            <v>PENNE CEREALE ANCIENNE</v>
          </cell>
          <cell r="H701">
            <v>1.52</v>
          </cell>
          <cell r="I701" t="str">
            <v/>
          </cell>
        </row>
        <row r="702">
          <cell r="C702" t="str">
            <v>PENNE MAIS</v>
          </cell>
          <cell r="D702">
            <v>30744</v>
          </cell>
          <cell r="F702">
            <v>0</v>
          </cell>
          <cell r="G702">
            <v>2.61</v>
          </cell>
          <cell r="H702">
            <v>2.35</v>
          </cell>
          <cell r="I702">
            <v>9.9616858237547817E-2</v>
          </cell>
        </row>
        <row r="703">
          <cell r="C703" t="str">
            <v>PENNE SARRASIN 250 G</v>
          </cell>
          <cell r="D703">
            <v>5751</v>
          </cell>
          <cell r="F703">
            <v>0</v>
          </cell>
          <cell r="G703">
            <v>1.97</v>
          </cell>
          <cell r="H703">
            <v>1.62</v>
          </cell>
          <cell r="I703">
            <v>0.17766497461928926</v>
          </cell>
        </row>
        <row r="704">
          <cell r="C704" t="str">
            <v>PEPITE DE FEVE</v>
          </cell>
          <cell r="F704">
            <v>0</v>
          </cell>
          <cell r="H704">
            <v>3.85</v>
          </cell>
          <cell r="I704" t="str">
            <v/>
          </cell>
        </row>
        <row r="705">
          <cell r="C705" t="str">
            <v>PERLES BLANCHES 500G</v>
          </cell>
          <cell r="D705">
            <v>7321</v>
          </cell>
          <cell r="F705">
            <v>0</v>
          </cell>
          <cell r="G705">
            <v>1.56</v>
          </cell>
          <cell r="H705">
            <v>1.1499999999999999</v>
          </cell>
          <cell r="I705">
            <v>0.26282051282051289</v>
          </cell>
        </row>
        <row r="706">
          <cell r="C706" t="str">
            <v>PERSIL FEUILLES 35 G</v>
          </cell>
          <cell r="D706">
            <v>23472</v>
          </cell>
          <cell r="F706">
            <v>5</v>
          </cell>
          <cell r="G706">
            <v>2.98</v>
          </cell>
          <cell r="H706">
            <v>2.56</v>
          </cell>
          <cell r="I706">
            <v>0.14093959731543623</v>
          </cell>
        </row>
        <row r="707">
          <cell r="C707" t="str">
            <v>PESTO AIL DES OURS GM</v>
          </cell>
          <cell r="H707">
            <v>7</v>
          </cell>
          <cell r="I707" t="str">
            <v/>
          </cell>
        </row>
        <row r="708">
          <cell r="C708" t="str">
            <v>PESTO AIL DES OURS PM</v>
          </cell>
          <cell r="F708">
            <v>0</v>
          </cell>
          <cell r="H708">
            <v>3.5</v>
          </cell>
          <cell r="I708" t="str">
            <v/>
          </cell>
        </row>
        <row r="709">
          <cell r="C709" t="str">
            <v>PETIT BEURRE LOT DE 2</v>
          </cell>
          <cell r="D709">
            <v>7713</v>
          </cell>
          <cell r="H709">
            <v>2.15</v>
          </cell>
          <cell r="I709" t="str">
            <v/>
          </cell>
        </row>
        <row r="710">
          <cell r="C710" t="str">
            <v>PETIT BEURRE PEPITES POCKET</v>
          </cell>
          <cell r="D710">
            <v>7756</v>
          </cell>
          <cell r="H710">
            <v>0.39</v>
          </cell>
          <cell r="I710" t="str">
            <v/>
          </cell>
        </row>
        <row r="711">
          <cell r="C711" t="str">
            <v>PETIT EPEAUTRE MONDE 500G</v>
          </cell>
          <cell r="D711">
            <v>20312</v>
          </cell>
          <cell r="F711">
            <v>18</v>
          </cell>
          <cell r="H711">
            <v>1.9550000000000001</v>
          </cell>
          <cell r="I711" t="str">
            <v/>
          </cell>
        </row>
        <row r="712">
          <cell r="C712" t="str">
            <v>PETIT FLOCON D'AVOINE</v>
          </cell>
          <cell r="D712">
            <v>24822</v>
          </cell>
          <cell r="F712">
            <v>0</v>
          </cell>
          <cell r="G712">
            <v>1.3</v>
          </cell>
          <cell r="H712">
            <v>1.07</v>
          </cell>
          <cell r="I712">
            <v>0.17692307692307691</v>
          </cell>
        </row>
        <row r="713">
          <cell r="C713" t="str">
            <v>PETIT PAIN GRILLE</v>
          </cell>
          <cell r="D713">
            <v>23160</v>
          </cell>
          <cell r="F713">
            <v>8</v>
          </cell>
          <cell r="G713">
            <v>2.04</v>
          </cell>
          <cell r="H713">
            <v>1.8</v>
          </cell>
          <cell r="I713">
            <v>0.11764705882352941</v>
          </cell>
        </row>
        <row r="714">
          <cell r="C714" t="str">
            <v>PETIT POIS CAROTTES 660G</v>
          </cell>
          <cell r="D714">
            <v>21384</v>
          </cell>
          <cell r="F714">
            <v>0</v>
          </cell>
          <cell r="G714">
            <v>2.96</v>
          </cell>
          <cell r="H714">
            <v>2.6</v>
          </cell>
          <cell r="I714">
            <v>0.12162162162162159</v>
          </cell>
        </row>
        <row r="715">
          <cell r="C715" t="str">
            <v>PETIT POIS EXTRA FIN 345G</v>
          </cell>
          <cell r="D715">
            <v>21749</v>
          </cell>
          <cell r="F715">
            <v>0</v>
          </cell>
          <cell r="G715">
            <v>1.99</v>
          </cell>
          <cell r="H715">
            <v>1.73</v>
          </cell>
          <cell r="I715">
            <v>0.1306532663316583</v>
          </cell>
        </row>
        <row r="716">
          <cell r="C716" t="str">
            <v>PETITS PAVES SG 280G</v>
          </cell>
          <cell r="D716">
            <v>30587</v>
          </cell>
          <cell r="F716">
            <v>0</v>
          </cell>
          <cell r="G716">
            <v>2.61</v>
          </cell>
          <cell r="H716">
            <v>2.35</v>
          </cell>
          <cell r="I716">
            <v>9.9616858237547817E-2</v>
          </cell>
        </row>
        <row r="717">
          <cell r="C717" t="str">
            <v>PETITS POIS SSEL 345 G</v>
          </cell>
          <cell r="D717">
            <v>21264</v>
          </cell>
          <cell r="F717">
            <v>2</v>
          </cell>
          <cell r="G717">
            <v>2.0099999999999998</v>
          </cell>
          <cell r="H717">
            <v>1.73</v>
          </cell>
          <cell r="I717">
            <v>0.1393034825870646</v>
          </cell>
        </row>
        <row r="718">
          <cell r="C718" t="str">
            <v>PETITS POIS TRES FINS ET CAROTTES 660G</v>
          </cell>
          <cell r="D718">
            <v>21384</v>
          </cell>
          <cell r="F718">
            <v>1</v>
          </cell>
          <cell r="H718">
            <v>2.6</v>
          </cell>
          <cell r="I718" t="str">
            <v/>
          </cell>
        </row>
        <row r="719">
          <cell r="C719" t="str">
            <v>PF CACAO 150 G</v>
          </cell>
          <cell r="D719">
            <v>7243</v>
          </cell>
          <cell r="F719">
            <v>0</v>
          </cell>
          <cell r="G719">
            <v>2.14</v>
          </cell>
          <cell r="H719">
            <v>1.88</v>
          </cell>
          <cell r="I719">
            <v>0.12149532710280384</v>
          </cell>
        </row>
        <row r="720">
          <cell r="C720" t="str">
            <v>PF CHATAIGNE</v>
          </cell>
          <cell r="D720">
            <v>28434</v>
          </cell>
          <cell r="F720">
            <v>0</v>
          </cell>
          <cell r="G720">
            <v>2.66</v>
          </cell>
          <cell r="H720">
            <v>2.39</v>
          </cell>
          <cell r="I720">
            <v>0.10150375939849623</v>
          </cell>
        </row>
        <row r="721">
          <cell r="C721" t="str">
            <v>PF CHATAIGNE  2X150G</v>
          </cell>
          <cell r="D721">
            <v>32362</v>
          </cell>
          <cell r="F721">
            <v>3</v>
          </cell>
          <cell r="G721">
            <v>4.8</v>
          </cell>
          <cell r="H721">
            <v>4.32</v>
          </cell>
          <cell r="I721">
            <v>9.9999999999999908E-2</v>
          </cell>
        </row>
        <row r="722">
          <cell r="C722" t="str">
            <v>PF COCO 150 G</v>
          </cell>
          <cell r="D722">
            <v>7245</v>
          </cell>
          <cell r="F722">
            <v>0</v>
          </cell>
          <cell r="G722">
            <v>2.66</v>
          </cell>
          <cell r="H722">
            <v>2.34</v>
          </cell>
          <cell r="I722">
            <v>0.12030075187969935</v>
          </cell>
        </row>
        <row r="723">
          <cell r="C723" t="str">
            <v>PF FIGUE 150G</v>
          </cell>
          <cell r="D723">
            <v>7241</v>
          </cell>
          <cell r="F723">
            <v>0</v>
          </cell>
          <cell r="G723">
            <v>2.79</v>
          </cell>
          <cell r="H723">
            <v>2.46</v>
          </cell>
          <cell r="I723">
            <v>0.11827956989247314</v>
          </cell>
        </row>
        <row r="724">
          <cell r="C724" t="str">
            <v>PF MULTICEREALE 150G</v>
          </cell>
          <cell r="D724">
            <v>32366</v>
          </cell>
          <cell r="F724">
            <v>6</v>
          </cell>
          <cell r="G724">
            <v>1.95</v>
          </cell>
          <cell r="H724">
            <v>1.86</v>
          </cell>
          <cell r="I724">
            <v>4.615384615384608E-2</v>
          </cell>
        </row>
        <row r="725">
          <cell r="C725" t="str">
            <v>PF OIGNON 150G</v>
          </cell>
          <cell r="D725">
            <v>7251</v>
          </cell>
          <cell r="F725">
            <v>8</v>
          </cell>
          <cell r="G725">
            <v>1.95</v>
          </cell>
          <cell r="H725">
            <v>1.76</v>
          </cell>
          <cell r="I725">
            <v>9.7435897435897409E-2</v>
          </cell>
        </row>
        <row r="726">
          <cell r="C726" t="str">
            <v>PF QUINOA</v>
          </cell>
          <cell r="D726">
            <v>28433</v>
          </cell>
          <cell r="F726">
            <v>12</v>
          </cell>
          <cell r="G726">
            <v>2.72</v>
          </cell>
          <cell r="H726">
            <v>2.4500000000000002</v>
          </cell>
          <cell r="I726">
            <v>9.9264705882352935E-2</v>
          </cell>
        </row>
        <row r="727">
          <cell r="C727" t="str">
            <v>PF SARRASIN 150G</v>
          </cell>
          <cell r="D727">
            <v>28432</v>
          </cell>
          <cell r="F727">
            <v>20</v>
          </cell>
          <cell r="G727">
            <v>1.99</v>
          </cell>
          <cell r="H727">
            <v>1.93</v>
          </cell>
          <cell r="I727">
            <v>3.0150753768844248E-2</v>
          </cell>
        </row>
        <row r="728">
          <cell r="C728" t="str">
            <v>PF SARRASIN 2X150</v>
          </cell>
          <cell r="D728">
            <v>28431</v>
          </cell>
          <cell r="F728">
            <v>20</v>
          </cell>
          <cell r="G728">
            <v>3.67</v>
          </cell>
          <cell r="H728">
            <v>2.91</v>
          </cell>
          <cell r="I728">
            <v>0.20708446866485009</v>
          </cell>
        </row>
        <row r="729">
          <cell r="C729" t="str">
            <v>PF SARRASIN SANS SEL</v>
          </cell>
          <cell r="D729">
            <v>28432</v>
          </cell>
          <cell r="F729">
            <v>10</v>
          </cell>
          <cell r="H729">
            <v>1.85</v>
          </cell>
          <cell r="I729" t="str">
            <v/>
          </cell>
        </row>
        <row r="730">
          <cell r="C730" t="str">
            <v>POIS CASSES</v>
          </cell>
          <cell r="D730">
            <v>24981</v>
          </cell>
          <cell r="F730">
            <v>5</v>
          </cell>
          <cell r="G730">
            <v>1.92</v>
          </cell>
          <cell r="H730">
            <v>1.44</v>
          </cell>
          <cell r="I730">
            <v>0.25</v>
          </cell>
        </row>
        <row r="731">
          <cell r="C731" t="str">
            <v>POIS CHICHE 3 KG</v>
          </cell>
          <cell r="D731">
            <v>20175</v>
          </cell>
          <cell r="F731">
            <v>0</v>
          </cell>
          <cell r="G731">
            <v>8.43</v>
          </cell>
          <cell r="H731">
            <v>7.25</v>
          </cell>
          <cell r="I731">
            <v>0.1399762752075919</v>
          </cell>
        </row>
        <row r="732">
          <cell r="C732" t="str">
            <v>POIS CHICHE 345G</v>
          </cell>
          <cell r="D732">
            <v>21756</v>
          </cell>
          <cell r="F732">
            <v>5</v>
          </cell>
          <cell r="G732">
            <v>1.9</v>
          </cell>
          <cell r="H732">
            <v>1.65</v>
          </cell>
          <cell r="I732">
            <v>0.13157894736842105</v>
          </cell>
        </row>
        <row r="733">
          <cell r="C733" t="str">
            <v>POIS CHICHE 500G</v>
          </cell>
          <cell r="D733">
            <v>32972</v>
          </cell>
          <cell r="F733">
            <v>2</v>
          </cell>
          <cell r="G733">
            <v>1.49</v>
          </cell>
          <cell r="H733">
            <v>1.55</v>
          </cell>
          <cell r="I733">
            <v>-4.0268456375838965E-2</v>
          </cell>
        </row>
        <row r="734">
          <cell r="C734" t="str">
            <v>POIS CHICHE 500G CELNAT</v>
          </cell>
          <cell r="D734">
            <v>32367</v>
          </cell>
          <cell r="H734">
            <v>1.51</v>
          </cell>
          <cell r="I734" t="str">
            <v/>
          </cell>
        </row>
        <row r="735">
          <cell r="C735" t="str">
            <v>POIVRE NOIR 200G GRAIN</v>
          </cell>
          <cell r="D735">
            <v>23481</v>
          </cell>
          <cell r="F735">
            <v>3</v>
          </cell>
          <cell r="H735">
            <v>6.25</v>
          </cell>
          <cell r="I735" t="str">
            <v/>
          </cell>
        </row>
        <row r="736">
          <cell r="C736" t="str">
            <v>POIVRE NOIR 50 G GRAIN</v>
          </cell>
          <cell r="D736">
            <v>22505</v>
          </cell>
          <cell r="I736" t="str">
            <v/>
          </cell>
        </row>
        <row r="737">
          <cell r="C737" t="str">
            <v>POIVRE NOIR MOULU 220G</v>
          </cell>
          <cell r="D737">
            <v>23482</v>
          </cell>
          <cell r="H737">
            <v>8.06</v>
          </cell>
          <cell r="I737" t="str">
            <v/>
          </cell>
        </row>
        <row r="738">
          <cell r="C738" t="str">
            <v>POIVRE NOIR MOULU 45G</v>
          </cell>
          <cell r="D738">
            <v>22717</v>
          </cell>
          <cell r="F738">
            <v>1</v>
          </cell>
          <cell r="G738">
            <v>2.63</v>
          </cell>
          <cell r="H738">
            <v>5.52</v>
          </cell>
          <cell r="I738">
            <v>-1.0988593155893536</v>
          </cell>
        </row>
        <row r="739">
          <cell r="C739" t="str">
            <v>POKI FRUIT ROUGE X8</v>
          </cell>
          <cell r="D739">
            <v>35480</v>
          </cell>
          <cell r="H739">
            <v>3.66</v>
          </cell>
          <cell r="I739" t="str">
            <v/>
          </cell>
        </row>
        <row r="740">
          <cell r="C740" t="str">
            <v>POKI GOURDE X 8  POM</v>
          </cell>
          <cell r="D740">
            <v>31176</v>
          </cell>
          <cell r="F740">
            <v>3</v>
          </cell>
          <cell r="G740">
            <v>4.3099999999999996</v>
          </cell>
          <cell r="H740">
            <v>3.78</v>
          </cell>
          <cell r="I740">
            <v>0.12296983758700693</v>
          </cell>
        </row>
        <row r="741">
          <cell r="C741" t="str">
            <v>POKI GOURDE X 8 PANACHE</v>
          </cell>
          <cell r="D741">
            <v>32175</v>
          </cell>
          <cell r="F741">
            <v>0</v>
          </cell>
          <cell r="G741">
            <v>4.55</v>
          </cell>
          <cell r="H741">
            <v>3.96</v>
          </cell>
          <cell r="I741">
            <v>0.12967032967032965</v>
          </cell>
        </row>
        <row r="742">
          <cell r="C742" t="str">
            <v>POKI GOURDE X 8 POIRES</v>
          </cell>
          <cell r="D742">
            <v>32174</v>
          </cell>
          <cell r="F742">
            <v>4</v>
          </cell>
          <cell r="G742">
            <v>4.62</v>
          </cell>
          <cell r="H742">
            <v>4.0599999999999996</v>
          </cell>
          <cell r="I742">
            <v>0.12121212121212131</v>
          </cell>
        </row>
        <row r="743">
          <cell r="C743" t="str">
            <v>POKI POIRE X 4</v>
          </cell>
          <cell r="D743">
            <v>33004</v>
          </cell>
          <cell r="F743">
            <v>0</v>
          </cell>
          <cell r="G743">
            <v>2.25</v>
          </cell>
          <cell r="H743">
            <v>1.96</v>
          </cell>
          <cell r="I743">
            <v>0.12888888888888891</v>
          </cell>
        </row>
        <row r="744">
          <cell r="C744" t="str">
            <v>POKI POM X4</v>
          </cell>
          <cell r="D744">
            <v>33000</v>
          </cell>
          <cell r="F744">
            <v>0</v>
          </cell>
          <cell r="G744">
            <v>2.25</v>
          </cell>
          <cell r="H744">
            <v>1.96</v>
          </cell>
          <cell r="I744">
            <v>0.12888888888888891</v>
          </cell>
        </row>
        <row r="745">
          <cell r="C745" t="str">
            <v>POKI POMME PECHE X8</v>
          </cell>
          <cell r="D745">
            <v>35479</v>
          </cell>
          <cell r="H745">
            <v>4.0599999999999996</v>
          </cell>
          <cell r="I745" t="str">
            <v/>
          </cell>
        </row>
        <row r="746">
          <cell r="C746" t="str">
            <v>POKI POMME X8</v>
          </cell>
          <cell r="D746">
            <v>31176</v>
          </cell>
          <cell r="H746">
            <v>3.78</v>
          </cell>
          <cell r="I746" t="str">
            <v/>
          </cell>
        </row>
        <row r="747">
          <cell r="C747" t="str">
            <v>POLENTA 500G CELNAT</v>
          </cell>
          <cell r="D747">
            <v>24951</v>
          </cell>
          <cell r="F747">
            <v>4</v>
          </cell>
          <cell r="G747">
            <v>1.33</v>
          </cell>
          <cell r="H747">
            <v>1.18</v>
          </cell>
          <cell r="I747">
            <v>0.11278195488721814</v>
          </cell>
        </row>
        <row r="748">
          <cell r="C748" t="str">
            <v>POLENTA CITRON GINGEMBRE</v>
          </cell>
          <cell r="D748">
            <v>7445</v>
          </cell>
          <cell r="F748">
            <v>0</v>
          </cell>
          <cell r="H748">
            <v>1.3</v>
          </cell>
          <cell r="I748" t="str">
            <v/>
          </cell>
        </row>
        <row r="749">
          <cell r="C749" t="str">
            <v>POLLEN 220 G</v>
          </cell>
          <cell r="D749">
            <v>30421</v>
          </cell>
          <cell r="F749">
            <v>0</v>
          </cell>
          <cell r="G749">
            <v>8.0500000000000007</v>
          </cell>
          <cell r="H749">
            <v>7.25</v>
          </cell>
          <cell r="I749">
            <v>9.9378881987577716E-2</v>
          </cell>
        </row>
        <row r="750">
          <cell r="C750" t="str">
            <v>POTAGE CHATAIGNE 100 G</v>
          </cell>
          <cell r="D750">
            <v>25096</v>
          </cell>
          <cell r="F750">
            <v>5</v>
          </cell>
          <cell r="G750">
            <v>2.2799999999999998</v>
          </cell>
          <cell r="H750">
            <v>1.96</v>
          </cell>
          <cell r="I750">
            <v>0.14035087719298239</v>
          </cell>
        </row>
        <row r="751">
          <cell r="C751" t="str">
            <v>POTAGE QUINOA</v>
          </cell>
          <cell r="F751">
            <v>0</v>
          </cell>
          <cell r="H751">
            <v>1.42</v>
          </cell>
          <cell r="I751" t="str">
            <v/>
          </cell>
        </row>
        <row r="752">
          <cell r="C752" t="str">
            <v>POUDRE A LEVER 14G NATALI</v>
          </cell>
          <cell r="D752">
            <v>26707</v>
          </cell>
          <cell r="F752">
            <v>0</v>
          </cell>
          <cell r="H752">
            <v>0.31</v>
          </cell>
          <cell r="I752" t="str">
            <v/>
          </cell>
        </row>
        <row r="753">
          <cell r="C753" t="str">
            <v>POUDRE AMANDE 150G</v>
          </cell>
          <cell r="D753">
            <v>25777</v>
          </cell>
          <cell r="F753">
            <v>4</v>
          </cell>
          <cell r="G753">
            <v>3.85</v>
          </cell>
          <cell r="H753">
            <v>4.51</v>
          </cell>
          <cell r="I753">
            <v>-0.17142857142857135</v>
          </cell>
        </row>
        <row r="754">
          <cell r="C754" t="str">
            <v>POUDRE CAROUBE 250G</v>
          </cell>
          <cell r="D754">
            <v>23369</v>
          </cell>
          <cell r="H754">
            <v>2.21</v>
          </cell>
          <cell r="I754" t="str">
            <v/>
          </cell>
        </row>
        <row r="755">
          <cell r="C755" t="str">
            <v>PRELE 40G</v>
          </cell>
          <cell r="D755">
            <v>31849</v>
          </cell>
          <cell r="F755">
            <v>0</v>
          </cell>
          <cell r="G755">
            <v>2.06</v>
          </cell>
          <cell r="H755">
            <v>1.92</v>
          </cell>
          <cell r="I755">
            <v>6.7961165048543742E-2</v>
          </cell>
        </row>
        <row r="756">
          <cell r="C756" t="str">
            <v>PREPARATION CREME BRULEE</v>
          </cell>
          <cell r="D756">
            <v>30986</v>
          </cell>
          <cell r="H756">
            <v>0.93</v>
          </cell>
          <cell r="I756" t="str">
            <v/>
          </cell>
        </row>
        <row r="757">
          <cell r="C757" t="str">
            <v>PREPARATION CREME CHOCO INTENSE</v>
          </cell>
          <cell r="D757">
            <v>33381</v>
          </cell>
          <cell r="H757">
            <v>1.1000000000000001</v>
          </cell>
          <cell r="I757" t="str">
            <v/>
          </cell>
        </row>
        <row r="758">
          <cell r="C758" t="str">
            <v>PRESENTAOIRE APPERITIF</v>
          </cell>
          <cell r="D758">
            <v>33073</v>
          </cell>
          <cell r="H758">
            <v>45.68</v>
          </cell>
          <cell r="I758" t="str">
            <v/>
          </cell>
        </row>
        <row r="759">
          <cell r="C759" t="str">
            <v>PRESURE 30 ML</v>
          </cell>
          <cell r="D759">
            <v>30773</v>
          </cell>
          <cell r="F759">
            <v>0</v>
          </cell>
          <cell r="G759">
            <v>2.23</v>
          </cell>
          <cell r="H759">
            <v>2.0099999999999998</v>
          </cell>
          <cell r="I759">
            <v>9.8654708520179463E-2</v>
          </cell>
        </row>
        <row r="760">
          <cell r="C760" t="str">
            <v>PROTEINE DE SOJA GROS 175G</v>
          </cell>
          <cell r="D760">
            <v>23051</v>
          </cell>
          <cell r="F760">
            <v>8</v>
          </cell>
          <cell r="G760">
            <v>1.32</v>
          </cell>
          <cell r="H760">
            <v>1.2</v>
          </cell>
          <cell r="I760">
            <v>9.0909090909090981E-2</v>
          </cell>
        </row>
        <row r="761">
          <cell r="C761" t="str">
            <v>PROTEINE DE SOJA PETIT 175G</v>
          </cell>
          <cell r="D761">
            <v>23052</v>
          </cell>
          <cell r="F761">
            <v>7</v>
          </cell>
          <cell r="G761">
            <v>1.32</v>
          </cell>
          <cell r="H761">
            <v>1.2</v>
          </cell>
          <cell r="I761">
            <v>9.0909090909090981E-2</v>
          </cell>
        </row>
        <row r="762">
          <cell r="C762" t="str">
            <v>PRUNEAU AGEN</v>
          </cell>
          <cell r="F762">
            <v>1</v>
          </cell>
          <cell r="H762">
            <v>4.75</v>
          </cell>
          <cell r="I762" t="str">
            <v/>
          </cell>
        </row>
        <row r="763">
          <cell r="C763" t="str">
            <v>PRUNEAU MI CUIT   500G</v>
          </cell>
          <cell r="F763">
            <v>42</v>
          </cell>
          <cell r="H763">
            <v>4.6500000000000004</v>
          </cell>
          <cell r="I763" t="str">
            <v/>
          </cell>
        </row>
        <row r="764">
          <cell r="C764" t="str">
            <v>PRUNEAU SEC 33/44  500G</v>
          </cell>
          <cell r="F764">
            <v>34</v>
          </cell>
          <cell r="H764">
            <v>3.75</v>
          </cell>
          <cell r="I764" t="str">
            <v/>
          </cell>
        </row>
        <row r="765">
          <cell r="C765" t="str">
            <v>PSYLLIUM BLOND 150G</v>
          </cell>
          <cell r="D765">
            <v>7049</v>
          </cell>
          <cell r="F765">
            <v>0</v>
          </cell>
          <cell r="G765">
            <v>4.97</v>
          </cell>
          <cell r="H765">
            <v>4.37</v>
          </cell>
          <cell r="I765">
            <v>0.12072434607645868</v>
          </cell>
        </row>
        <row r="766">
          <cell r="C766" t="str">
            <v>PUR JUS CITRON JAUNE 50CL</v>
          </cell>
          <cell r="D766">
            <v>24426</v>
          </cell>
          <cell r="H766">
            <v>2.1</v>
          </cell>
          <cell r="I766" t="str">
            <v/>
          </cell>
        </row>
        <row r="767">
          <cell r="C767" t="str">
            <v>PUR JUS CRANBERRY 1L</v>
          </cell>
          <cell r="D767">
            <v>35431</v>
          </cell>
          <cell r="H767">
            <v>6.51</v>
          </cell>
          <cell r="I767" t="str">
            <v/>
          </cell>
        </row>
        <row r="768">
          <cell r="C768" t="str">
            <v>PUR JUS CRANBERRY 50 CL</v>
          </cell>
          <cell r="D768">
            <v>25206</v>
          </cell>
          <cell r="H768">
            <v>3.81</v>
          </cell>
          <cell r="I768" t="str">
            <v/>
          </cell>
        </row>
        <row r="769">
          <cell r="C769" t="str">
            <v>PUR JUS GRENADE 1L</v>
          </cell>
          <cell r="D769">
            <v>32027</v>
          </cell>
          <cell r="H769">
            <v>4.53</v>
          </cell>
          <cell r="I769" t="str">
            <v/>
          </cell>
        </row>
        <row r="770">
          <cell r="C770" t="str">
            <v>PUR JUS MYRTILLE 50CL</v>
          </cell>
          <cell r="D770">
            <v>31392</v>
          </cell>
          <cell r="H770">
            <v>4.53</v>
          </cell>
          <cell r="I770" t="str">
            <v/>
          </cell>
        </row>
        <row r="771">
          <cell r="C771" t="str">
            <v>PUR JUS ORANGE 1L</v>
          </cell>
          <cell r="D771">
            <v>24376</v>
          </cell>
          <cell r="H771">
            <v>2.13</v>
          </cell>
          <cell r="I771" t="str">
            <v/>
          </cell>
        </row>
        <row r="772">
          <cell r="C772" t="str">
            <v>PUREE AMANDE BL GM</v>
          </cell>
          <cell r="D772">
            <v>20212</v>
          </cell>
          <cell r="F772">
            <v>7</v>
          </cell>
          <cell r="G772">
            <v>13.83</v>
          </cell>
          <cell r="H772">
            <v>17.14</v>
          </cell>
          <cell r="I772">
            <v>-0.23933477946493134</v>
          </cell>
        </row>
        <row r="773">
          <cell r="C773" t="str">
            <v>PUREE AMANDE BL PM</v>
          </cell>
          <cell r="D773">
            <v>20211</v>
          </cell>
          <cell r="F773">
            <v>0</v>
          </cell>
          <cell r="G773">
            <v>8.52</v>
          </cell>
          <cell r="H773">
            <v>7.5</v>
          </cell>
          <cell r="I773">
            <v>0.11971830985915488</v>
          </cell>
        </row>
        <row r="774">
          <cell r="C774" t="str">
            <v>PUREE AMANDE CPT GM</v>
          </cell>
          <cell r="D774">
            <v>20209</v>
          </cell>
          <cell r="F774">
            <v>4</v>
          </cell>
          <cell r="G774">
            <v>12.08</v>
          </cell>
          <cell r="H774">
            <v>17.03</v>
          </cell>
          <cell r="I774">
            <v>-0.40976821192052987</v>
          </cell>
        </row>
        <row r="775">
          <cell r="C775" t="str">
            <v>PUREE AMANDE CPT PM</v>
          </cell>
          <cell r="D775">
            <v>20208</v>
          </cell>
          <cell r="F775">
            <v>0</v>
          </cell>
          <cell r="G775">
            <v>7.7</v>
          </cell>
          <cell r="H775">
            <v>6.78</v>
          </cell>
          <cell r="I775">
            <v>0.11948051948051946</v>
          </cell>
        </row>
        <row r="776">
          <cell r="C776" t="str">
            <v>PUREE AMANDE CRUE BLAN 300G</v>
          </cell>
          <cell r="D776">
            <v>21771</v>
          </cell>
          <cell r="F776">
            <v>10</v>
          </cell>
          <cell r="H776">
            <v>7.18</v>
          </cell>
          <cell r="I776" t="str">
            <v/>
          </cell>
        </row>
        <row r="777">
          <cell r="C777" t="str">
            <v>PUREE AMANDE CRUE CPT 300G</v>
          </cell>
          <cell r="D777">
            <v>29302</v>
          </cell>
          <cell r="F777">
            <v>3</v>
          </cell>
          <cell r="H777">
            <v>6.65</v>
          </cell>
          <cell r="I777" t="str">
            <v/>
          </cell>
        </row>
        <row r="778">
          <cell r="C778" t="str">
            <v>PUREE AMANDE SUCREE PM</v>
          </cell>
          <cell r="D778">
            <v>20210</v>
          </cell>
          <cell r="F778">
            <v>1</v>
          </cell>
          <cell r="G778">
            <v>5.13</v>
          </cell>
          <cell r="H778">
            <v>4.51</v>
          </cell>
          <cell r="I778">
            <v>0.12085769980506825</v>
          </cell>
        </row>
        <row r="779">
          <cell r="C779" t="str">
            <v>PUREE CACAHUETE</v>
          </cell>
          <cell r="D779">
            <v>20213</v>
          </cell>
          <cell r="H779">
            <v>2.7</v>
          </cell>
          <cell r="I779" t="str">
            <v/>
          </cell>
        </row>
        <row r="780">
          <cell r="C780" t="str">
            <v>PUREE CHATAIGNE 300G</v>
          </cell>
          <cell r="F780">
            <v>0</v>
          </cell>
          <cell r="H780">
            <v>2.59</v>
          </cell>
          <cell r="I780" t="str">
            <v/>
          </cell>
        </row>
        <row r="781">
          <cell r="C781" t="str">
            <v>PUREE CHATAIGNE Ane bleu</v>
          </cell>
          <cell r="F781">
            <v>17</v>
          </cell>
          <cell r="H781">
            <v>3.9</v>
          </cell>
          <cell r="I781" t="str">
            <v/>
          </cell>
        </row>
        <row r="782">
          <cell r="C782" t="str">
            <v>PUREE fruit exotic X4 (PV 3,7)</v>
          </cell>
          <cell r="D782">
            <v>34985</v>
          </cell>
          <cell r="F782">
            <v>2</v>
          </cell>
          <cell r="G782">
            <v>2.09</v>
          </cell>
          <cell r="H782">
            <v>2.0499999999999998</v>
          </cell>
          <cell r="I782">
            <v>1.9138755980861261E-2</v>
          </cell>
        </row>
        <row r="783">
          <cell r="C783" t="str">
            <v>PUREE NOISETTE GM</v>
          </cell>
          <cell r="D783">
            <v>20206</v>
          </cell>
          <cell r="F783">
            <v>3</v>
          </cell>
          <cell r="H783">
            <v>15.23</v>
          </cell>
          <cell r="I783" t="str">
            <v/>
          </cell>
        </row>
        <row r="784">
          <cell r="C784" t="str">
            <v>PUREE NOISETTE PM</v>
          </cell>
          <cell r="D784">
            <v>20205</v>
          </cell>
          <cell r="F784">
            <v>2</v>
          </cell>
          <cell r="G784">
            <v>8.3000000000000007</v>
          </cell>
          <cell r="H784">
            <v>7.71</v>
          </cell>
          <cell r="I784">
            <v>7.1084337349397675E-2</v>
          </cell>
        </row>
        <row r="785">
          <cell r="C785" t="str">
            <v>PUREE NOIX CAJOU</v>
          </cell>
          <cell r="D785">
            <v>20218</v>
          </cell>
          <cell r="F785">
            <v>7</v>
          </cell>
          <cell r="G785">
            <v>6.2</v>
          </cell>
          <cell r="H785">
            <v>5.46</v>
          </cell>
          <cell r="I785">
            <v>0.11935483870967745</v>
          </cell>
        </row>
        <row r="786">
          <cell r="C786" t="str">
            <v>PUREE POM 700G</v>
          </cell>
          <cell r="D786">
            <v>23596</v>
          </cell>
          <cell r="F786">
            <v>0</v>
          </cell>
          <cell r="H786">
            <v>1.3</v>
          </cell>
          <cell r="I786" t="str">
            <v/>
          </cell>
        </row>
        <row r="787">
          <cell r="C787" t="str">
            <v>PUREE POM. 620G</v>
          </cell>
          <cell r="F787">
            <v>0</v>
          </cell>
          <cell r="G787">
            <v>2.34</v>
          </cell>
          <cell r="H787">
            <v>2.06</v>
          </cell>
          <cell r="I787">
            <v>0.11965811965811958</v>
          </cell>
        </row>
        <row r="788">
          <cell r="C788" t="str">
            <v>PUREE POM/ POIRES 1,650 KG</v>
          </cell>
          <cell r="D788">
            <v>26748</v>
          </cell>
          <cell r="F788">
            <v>2</v>
          </cell>
          <cell r="G788">
            <v>5.71</v>
          </cell>
          <cell r="H788">
            <v>5.01</v>
          </cell>
          <cell r="I788">
            <v>0.1225919439579685</v>
          </cell>
        </row>
        <row r="789">
          <cell r="C789" t="str">
            <v>PUREE POM/FRAMBOISE 700G</v>
          </cell>
          <cell r="D789">
            <v>30365</v>
          </cell>
          <cell r="F789">
            <v>3</v>
          </cell>
          <cell r="G789">
            <v>3.06</v>
          </cell>
          <cell r="H789">
            <v>2.66</v>
          </cell>
          <cell r="I789">
            <v>0.13071895424836599</v>
          </cell>
        </row>
        <row r="790">
          <cell r="C790" t="str">
            <v>PUREE POM/MYRTILLE X2</v>
          </cell>
          <cell r="D790">
            <v>24463</v>
          </cell>
          <cell r="F790">
            <v>0</v>
          </cell>
          <cell r="G790">
            <v>1.62</v>
          </cell>
          <cell r="H790">
            <v>1.58</v>
          </cell>
          <cell r="I790">
            <v>2.4691358024691377E-2</v>
          </cell>
        </row>
        <row r="791">
          <cell r="C791" t="str">
            <v>PUREE POMME</v>
          </cell>
          <cell r="F791">
            <v>0</v>
          </cell>
          <cell r="H791">
            <v>2.82</v>
          </cell>
          <cell r="I791" t="str">
            <v/>
          </cell>
        </row>
        <row r="792">
          <cell r="C792" t="str">
            <v>PUREE POMME / COING</v>
          </cell>
          <cell r="F792">
            <v>0</v>
          </cell>
          <cell r="H792">
            <v>3.17</v>
          </cell>
          <cell r="I792" t="str">
            <v/>
          </cell>
        </row>
        <row r="793">
          <cell r="C793" t="str">
            <v>PUREE POMME 1,65 KG</v>
          </cell>
          <cell r="D793">
            <v>26748</v>
          </cell>
          <cell r="F793">
            <v>0</v>
          </cell>
          <cell r="G793">
            <v>5.5</v>
          </cell>
          <cell r="H793">
            <v>4.95</v>
          </cell>
          <cell r="I793">
            <v>9.9999999999999964E-2</v>
          </cell>
        </row>
        <row r="794">
          <cell r="C794" t="str">
            <v>PUREE POMME X4</v>
          </cell>
          <cell r="D794">
            <v>25420</v>
          </cell>
          <cell r="I794" t="str">
            <v/>
          </cell>
        </row>
        <row r="795">
          <cell r="C795" t="str">
            <v>PUREE POMME/POIRE</v>
          </cell>
          <cell r="F795">
            <v>0</v>
          </cell>
          <cell r="H795">
            <v>3.17</v>
          </cell>
          <cell r="I795" t="str">
            <v/>
          </cell>
        </row>
        <row r="796">
          <cell r="C796" t="str">
            <v>PUREE SESAME 1/2 COMPLET 700G</v>
          </cell>
          <cell r="D796">
            <v>20328</v>
          </cell>
          <cell r="H796">
            <v>5.73</v>
          </cell>
          <cell r="I796" t="str">
            <v/>
          </cell>
        </row>
        <row r="797">
          <cell r="C797" t="str">
            <v>PUREE SESAME BLANC 350 G</v>
          </cell>
          <cell r="D797">
            <v>20329</v>
          </cell>
          <cell r="F797">
            <v>5</v>
          </cell>
          <cell r="G797">
            <v>3.61</v>
          </cell>
          <cell r="H797">
            <v>3.26</v>
          </cell>
          <cell r="I797">
            <v>9.695290858725765E-2</v>
          </cell>
        </row>
        <row r="798">
          <cell r="C798" t="str">
            <v>PUREE SESAME BLANC 700G</v>
          </cell>
          <cell r="D798">
            <v>20343</v>
          </cell>
          <cell r="F798">
            <v>0</v>
          </cell>
          <cell r="G798">
            <v>6.35</v>
          </cell>
          <cell r="H798">
            <v>5.59</v>
          </cell>
          <cell r="I798">
            <v>0.11968503937007871</v>
          </cell>
        </row>
        <row r="799">
          <cell r="C799" t="str">
            <v>PUREE SESAME NOIR 350G</v>
          </cell>
          <cell r="D799">
            <v>31619</v>
          </cell>
          <cell r="F799">
            <v>7</v>
          </cell>
          <cell r="H799">
            <v>4.3499999999999996</v>
          </cell>
          <cell r="I799" t="str">
            <v/>
          </cell>
        </row>
        <row r="800">
          <cell r="C800" t="str">
            <v>PUREE TOMATE 3X200G</v>
          </cell>
          <cell r="D800">
            <v>5725</v>
          </cell>
          <cell r="F800">
            <v>0</v>
          </cell>
          <cell r="G800">
            <v>1.7</v>
          </cell>
          <cell r="H800">
            <v>1.5</v>
          </cell>
          <cell r="I800">
            <v>0.11764705882352938</v>
          </cell>
        </row>
        <row r="801">
          <cell r="C801" t="str">
            <v>QUICO</v>
          </cell>
          <cell r="D801">
            <v>4553</v>
          </cell>
          <cell r="H801">
            <v>2.99</v>
          </cell>
          <cell r="I801" t="str">
            <v/>
          </cell>
        </row>
        <row r="802">
          <cell r="C802" t="str">
            <v>QUINAMA</v>
          </cell>
          <cell r="D802">
            <v>7444</v>
          </cell>
          <cell r="F802">
            <v>0</v>
          </cell>
          <cell r="H802">
            <v>2.88</v>
          </cell>
          <cell r="I802" t="str">
            <v/>
          </cell>
        </row>
        <row r="803">
          <cell r="C803" t="str">
            <v>QUINOA BLANC 500G</v>
          </cell>
          <cell r="D803">
            <v>22967</v>
          </cell>
          <cell r="I803" t="str">
            <v/>
          </cell>
        </row>
        <row r="804">
          <cell r="C804" t="str">
            <v>QUINOA BLANC 500G MASSOUD</v>
          </cell>
          <cell r="F804">
            <v>5</v>
          </cell>
          <cell r="G804">
            <v>2.96</v>
          </cell>
          <cell r="H804">
            <v>3.36</v>
          </cell>
          <cell r="I804">
            <v>-0.13513513513513511</v>
          </cell>
        </row>
        <row r="805">
          <cell r="C805" t="str">
            <v>QUINOA BLANC 5KG</v>
          </cell>
          <cell r="D805">
            <v>33959</v>
          </cell>
          <cell r="H805">
            <v>23.96</v>
          </cell>
          <cell r="I805" t="str">
            <v/>
          </cell>
        </row>
        <row r="806">
          <cell r="C806" t="str">
            <v>QUINOA BOITE COLLECTOR</v>
          </cell>
          <cell r="D806">
            <v>95768</v>
          </cell>
          <cell r="I806" t="str">
            <v/>
          </cell>
        </row>
        <row r="807">
          <cell r="C807" t="str">
            <v>QUINOA boite metal</v>
          </cell>
          <cell r="F807">
            <v>15</v>
          </cell>
          <cell r="G807">
            <v>4.8</v>
          </cell>
          <cell r="H807">
            <v>4.08</v>
          </cell>
          <cell r="I807">
            <v>0.14999999999999997</v>
          </cell>
        </row>
        <row r="808">
          <cell r="C808" t="str">
            <v>QUINOA CUISINE PETIT LEGUMES</v>
          </cell>
          <cell r="D808">
            <v>7720</v>
          </cell>
          <cell r="H808">
            <v>1.55</v>
          </cell>
          <cell r="I808" t="str">
            <v/>
          </cell>
        </row>
        <row r="809">
          <cell r="C809" t="str">
            <v>QUINOA HUILE OLIVE 220G</v>
          </cell>
          <cell r="D809">
            <v>7718</v>
          </cell>
          <cell r="H809">
            <v>1.55</v>
          </cell>
          <cell r="I809" t="str">
            <v/>
          </cell>
        </row>
        <row r="810">
          <cell r="C810" t="str">
            <v>QUINOA NOIR 500G</v>
          </cell>
          <cell r="D810">
            <v>7645</v>
          </cell>
          <cell r="H810">
            <v>3.62</v>
          </cell>
          <cell r="I810" t="str">
            <v/>
          </cell>
        </row>
        <row r="811">
          <cell r="C811" t="str">
            <v>QUINOA NOIR PEROU 425 G</v>
          </cell>
          <cell r="F811">
            <v>9</v>
          </cell>
          <cell r="H811">
            <v>3.95</v>
          </cell>
          <cell r="I811" t="str">
            <v/>
          </cell>
        </row>
        <row r="812">
          <cell r="C812" t="str">
            <v>QUINOA PEROU</v>
          </cell>
          <cell r="F812">
            <v>0</v>
          </cell>
          <cell r="H812">
            <v>3.16</v>
          </cell>
          <cell r="I812" t="str">
            <v/>
          </cell>
        </row>
        <row r="813">
          <cell r="C813" t="str">
            <v>QUINOA REAL 500G</v>
          </cell>
          <cell r="D813">
            <v>1408</v>
          </cell>
          <cell r="H813">
            <v>2.94</v>
          </cell>
          <cell r="I813" t="str">
            <v/>
          </cell>
        </row>
        <row r="814">
          <cell r="C814" t="str">
            <v>QUINOA ROUGE 500G</v>
          </cell>
          <cell r="D814">
            <v>1833</v>
          </cell>
          <cell r="F814">
            <v>0</v>
          </cell>
          <cell r="G814">
            <v>3.15</v>
          </cell>
          <cell r="H814">
            <v>3.24</v>
          </cell>
          <cell r="I814">
            <v>-2.8571428571428668E-2</v>
          </cell>
        </row>
        <row r="815">
          <cell r="C815" t="str">
            <v>QUINORI 500G</v>
          </cell>
          <cell r="D815">
            <v>2167</v>
          </cell>
          <cell r="H815">
            <v>2.59</v>
          </cell>
          <cell r="I815" t="str">
            <v/>
          </cell>
        </row>
        <row r="816">
          <cell r="C816" t="str">
            <v>RAISIN SECS SULTANINE 500G</v>
          </cell>
          <cell r="D816">
            <v>31917</v>
          </cell>
          <cell r="F816">
            <v>1</v>
          </cell>
          <cell r="H816">
            <v>4.37</v>
          </cell>
          <cell r="I816" t="str">
            <v/>
          </cell>
        </row>
        <row r="817">
          <cell r="C817" t="str">
            <v>RAISIN SULTANINE 12,5KG</v>
          </cell>
          <cell r="D817">
            <v>34956</v>
          </cell>
          <cell r="H817">
            <v>59.57</v>
          </cell>
          <cell r="I817" t="str">
            <v/>
          </cell>
        </row>
        <row r="818">
          <cell r="C818" t="str">
            <v>RAPADURA</v>
          </cell>
          <cell r="D818">
            <v>23396</v>
          </cell>
          <cell r="F818">
            <v>0</v>
          </cell>
          <cell r="H818">
            <v>2.7</v>
          </cell>
          <cell r="I818" t="str">
            <v/>
          </cell>
        </row>
        <row r="819">
          <cell r="C819" t="str">
            <v>RATATOUILLE CATALAN 650G</v>
          </cell>
          <cell r="D819">
            <v>21344</v>
          </cell>
          <cell r="F819">
            <v>6</v>
          </cell>
          <cell r="G819">
            <v>3.03</v>
          </cell>
          <cell r="H819">
            <v>2.68</v>
          </cell>
          <cell r="I819">
            <v>0.1155115511551154</v>
          </cell>
        </row>
        <row r="820">
          <cell r="C820" t="str">
            <v>RATATOUILLE DANIVAL 670G</v>
          </cell>
          <cell r="D820">
            <v>22544</v>
          </cell>
          <cell r="F820">
            <v>0</v>
          </cell>
          <cell r="H820">
            <v>2.4900000000000002</v>
          </cell>
          <cell r="I820" t="str">
            <v/>
          </cell>
        </row>
        <row r="821">
          <cell r="C821" t="str">
            <v>RATATOUILLE SS 345G</v>
          </cell>
          <cell r="D821">
            <v>21292</v>
          </cell>
          <cell r="F821">
            <v>4</v>
          </cell>
          <cell r="G821">
            <v>2.4300000000000002</v>
          </cell>
          <cell r="H821">
            <v>2.11</v>
          </cell>
          <cell r="I821">
            <v>0.131687242798354</v>
          </cell>
        </row>
        <row r="822">
          <cell r="C822" t="str">
            <v>RAVIOLI TOFU</v>
          </cell>
          <cell r="D822">
            <v>31560</v>
          </cell>
          <cell r="H822">
            <v>3.52</v>
          </cell>
          <cell r="I822" t="str">
            <v/>
          </cell>
        </row>
        <row r="823">
          <cell r="C823" t="str">
            <v>RAVIOLLI BŒUF</v>
          </cell>
          <cell r="D823">
            <v>21318</v>
          </cell>
          <cell r="F823">
            <v>5</v>
          </cell>
          <cell r="G823">
            <v>4.01</v>
          </cell>
          <cell r="H823">
            <v>1.7</v>
          </cell>
          <cell r="I823">
            <v>0.57605985037406482</v>
          </cell>
        </row>
        <row r="824">
          <cell r="C824" t="str">
            <v>RAVIOLLI EPINARD FROMAGE</v>
          </cell>
          <cell r="H824">
            <v>3.57</v>
          </cell>
          <cell r="I824" t="str">
            <v/>
          </cell>
        </row>
        <row r="825">
          <cell r="C825" t="str">
            <v>RAVIOLLI LEGUMES 680G</v>
          </cell>
          <cell r="D825">
            <v>21308</v>
          </cell>
          <cell r="F825">
            <v>3</v>
          </cell>
          <cell r="G825">
            <v>4.0599999999999996</v>
          </cell>
          <cell r="H825">
            <v>2.88</v>
          </cell>
          <cell r="I825">
            <v>0.29064039408866993</v>
          </cell>
        </row>
        <row r="826">
          <cell r="C826" t="str">
            <v>RAVIOLLI POULET 680G</v>
          </cell>
          <cell r="D826">
            <v>21321</v>
          </cell>
          <cell r="F826">
            <v>5</v>
          </cell>
          <cell r="G826">
            <v>3.29</v>
          </cell>
          <cell r="H826">
            <v>3.56</v>
          </cell>
          <cell r="I826">
            <v>-8.2066869300911865E-2</v>
          </cell>
        </row>
        <row r="827">
          <cell r="C827" t="str">
            <v>RAVIOLLI TOMATE RICOTTA</v>
          </cell>
          <cell r="H827">
            <v>3.5</v>
          </cell>
          <cell r="I827" t="str">
            <v/>
          </cell>
        </row>
        <row r="828">
          <cell r="C828" t="str">
            <v>RECETTE CELIANE CHOCOLAT</v>
          </cell>
          <cell r="F828">
            <v>3</v>
          </cell>
          <cell r="G828">
            <v>3.98</v>
          </cell>
          <cell r="H828">
            <v>2.39</v>
          </cell>
          <cell r="I828">
            <v>0.39949748743718588</v>
          </cell>
        </row>
        <row r="829">
          <cell r="C829" t="str">
            <v>RECETTE CELIANE FRAISE</v>
          </cell>
          <cell r="F829">
            <v>0</v>
          </cell>
          <cell r="H829">
            <v>2.37</v>
          </cell>
          <cell r="I829" t="str">
            <v/>
          </cell>
        </row>
        <row r="830">
          <cell r="C830" t="str">
            <v>REPAS TRIO QUINOA</v>
          </cell>
          <cell r="D830">
            <v>7719</v>
          </cell>
          <cell r="H830">
            <v>1.55</v>
          </cell>
          <cell r="I830" t="str">
            <v/>
          </cell>
        </row>
        <row r="831">
          <cell r="C831" t="str">
            <v>RICE DRINK ORIGINAL 500 ML</v>
          </cell>
          <cell r="D831">
            <v>29605</v>
          </cell>
          <cell r="I831" t="str">
            <v/>
          </cell>
        </row>
        <row r="832">
          <cell r="C832" t="str">
            <v>RICE DRINK VANILLE 1L</v>
          </cell>
          <cell r="D832">
            <v>29558</v>
          </cell>
          <cell r="F832">
            <v>0</v>
          </cell>
          <cell r="H832">
            <v>1.5</v>
          </cell>
          <cell r="I832" t="str">
            <v/>
          </cell>
        </row>
        <row r="833">
          <cell r="C833" t="str">
            <v>RILLETTE  SAUMONS 90G</v>
          </cell>
          <cell r="D833">
            <v>26659</v>
          </cell>
          <cell r="F833">
            <v>0</v>
          </cell>
          <cell r="H833">
            <v>3.04</v>
          </cell>
          <cell r="I833" t="str">
            <v/>
          </cell>
        </row>
        <row r="834">
          <cell r="C834" t="str">
            <v>RISOTTO CHAMP,DANIVAL</v>
          </cell>
          <cell r="D834">
            <v>32757</v>
          </cell>
          <cell r="F834">
            <v>0</v>
          </cell>
          <cell r="G834">
            <v>3.46</v>
          </cell>
          <cell r="H834">
            <v>2.0299999999999998</v>
          </cell>
          <cell r="I834">
            <v>0.41329479768786131</v>
          </cell>
        </row>
        <row r="835">
          <cell r="C835" t="str">
            <v>RISOTTO EPEAUTRE CHATAIGNE</v>
          </cell>
          <cell r="F835">
            <v>5</v>
          </cell>
          <cell r="H835">
            <v>5.24</v>
          </cell>
          <cell r="I835" t="str">
            <v/>
          </cell>
        </row>
        <row r="836">
          <cell r="C836" t="str">
            <v>RISTE AUBERGINES 650G</v>
          </cell>
          <cell r="D836">
            <v>23267</v>
          </cell>
          <cell r="F836">
            <v>0</v>
          </cell>
          <cell r="H836">
            <v>3.42</v>
          </cell>
          <cell r="I836" t="str">
            <v/>
          </cell>
        </row>
        <row r="837">
          <cell r="C837" t="str">
            <v>RIZ 1/2 COMP CARNAROLI</v>
          </cell>
          <cell r="F837">
            <v>0</v>
          </cell>
          <cell r="G837">
            <v>3.77</v>
          </cell>
          <cell r="H837">
            <v>1.55</v>
          </cell>
          <cell r="I837">
            <v>0.58885941644562323</v>
          </cell>
        </row>
        <row r="838">
          <cell r="C838" t="str">
            <v>RIZ 3 SAVEURS 500G</v>
          </cell>
          <cell r="H838">
            <v>1.966</v>
          </cell>
          <cell r="I838" t="str">
            <v/>
          </cell>
        </row>
        <row r="839">
          <cell r="C839" t="str">
            <v>RIZ ARBORIO 600G</v>
          </cell>
          <cell r="D839">
            <v>7401</v>
          </cell>
          <cell r="F839">
            <v>0</v>
          </cell>
          <cell r="H839">
            <v>1.76</v>
          </cell>
          <cell r="I839" t="str">
            <v/>
          </cell>
        </row>
        <row r="840">
          <cell r="C840" t="str">
            <v>RIZ BASMATI 1/2 COMP 500G</v>
          </cell>
          <cell r="D840">
            <v>25897</v>
          </cell>
          <cell r="H840">
            <v>1.85</v>
          </cell>
          <cell r="I840" t="str">
            <v/>
          </cell>
        </row>
        <row r="841">
          <cell r="C841" t="str">
            <v>RIZ BASMATI BLANC 3KG</v>
          </cell>
          <cell r="D841">
            <v>20125</v>
          </cell>
          <cell r="F841">
            <v>0</v>
          </cell>
          <cell r="G841">
            <v>2.15</v>
          </cell>
          <cell r="H841">
            <v>9.34</v>
          </cell>
          <cell r="I841">
            <v>-3.344186046511628</v>
          </cell>
        </row>
        <row r="842">
          <cell r="C842" t="str">
            <v>RIZ BASMATI BLANC 500G</v>
          </cell>
          <cell r="D842">
            <v>24759</v>
          </cell>
          <cell r="F842">
            <v>2</v>
          </cell>
          <cell r="G842">
            <v>11.85</v>
          </cell>
          <cell r="H842">
            <v>1.85</v>
          </cell>
          <cell r="I842">
            <v>0.84388185654008441</v>
          </cell>
        </row>
        <row r="843">
          <cell r="C843" t="str">
            <v>RIZ COMPLET SOUFFLE GRILLON D'OR</v>
          </cell>
          <cell r="D843">
            <v>29228</v>
          </cell>
          <cell r="H843">
            <v>1.96</v>
          </cell>
          <cell r="I843" t="str">
            <v/>
          </cell>
        </row>
        <row r="844">
          <cell r="C844" t="str">
            <v>RIZ CUISINE 20 CL LIMA</v>
          </cell>
          <cell r="D844">
            <v>34523</v>
          </cell>
          <cell r="F844">
            <v>7</v>
          </cell>
          <cell r="G844">
            <v>2.2799999999999998</v>
          </cell>
          <cell r="H844">
            <v>0.65</v>
          </cell>
          <cell r="I844">
            <v>0.71491228070175439</v>
          </cell>
        </row>
        <row r="845">
          <cell r="C845" t="str">
            <v>RIZ CUISINE 3 X 20 CL</v>
          </cell>
          <cell r="D845">
            <v>33417</v>
          </cell>
          <cell r="F845">
            <v>12</v>
          </cell>
          <cell r="H845">
            <v>2.59</v>
          </cell>
          <cell r="I845" t="str">
            <v/>
          </cell>
        </row>
        <row r="846">
          <cell r="C846" t="str">
            <v>RIZ GOURMAND 300G</v>
          </cell>
          <cell r="D846">
            <v>6355</v>
          </cell>
          <cell r="F846">
            <v>6</v>
          </cell>
          <cell r="G846">
            <v>2.91</v>
          </cell>
          <cell r="H846">
            <v>2.7</v>
          </cell>
          <cell r="I846">
            <v>7.2164948453608227E-2</v>
          </cell>
        </row>
        <row r="847">
          <cell r="C847" t="str">
            <v>RIZ LOG BASMATI BLANC 3KG</v>
          </cell>
          <cell r="D847">
            <v>20125</v>
          </cell>
          <cell r="H847">
            <v>9.5500000000000007</v>
          </cell>
          <cell r="I847" t="str">
            <v/>
          </cell>
        </row>
        <row r="848">
          <cell r="C848" t="str">
            <v>RIZ LONG 1/2 COMP kg</v>
          </cell>
          <cell r="D848">
            <v>24747</v>
          </cell>
          <cell r="I848" t="str">
            <v/>
          </cell>
        </row>
        <row r="849">
          <cell r="C849" t="str">
            <v>RIZ LONG 1/2 COMP kg</v>
          </cell>
          <cell r="D849">
            <v>20328</v>
          </cell>
          <cell r="F849">
            <v>0</v>
          </cell>
          <cell r="G849">
            <v>2.56</v>
          </cell>
          <cell r="H849">
            <v>2.7</v>
          </cell>
          <cell r="I849">
            <v>-5.4687500000000049E-2</v>
          </cell>
        </row>
        <row r="850">
          <cell r="C850" t="str">
            <v>RIZ LONG 1/2 COMPL 3 kg</v>
          </cell>
          <cell r="D850">
            <v>20118</v>
          </cell>
          <cell r="F850">
            <v>4</v>
          </cell>
          <cell r="G850">
            <v>2.89</v>
          </cell>
          <cell r="H850">
            <v>7.48</v>
          </cell>
          <cell r="I850">
            <v>-1.588235294117647</v>
          </cell>
        </row>
        <row r="851">
          <cell r="C851" t="str">
            <v>RIZ LONG 1/2 CPT 500G</v>
          </cell>
          <cell r="D851">
            <v>683</v>
          </cell>
          <cell r="F851">
            <v>6</v>
          </cell>
          <cell r="G851">
            <v>8.0399999999999991</v>
          </cell>
          <cell r="H851">
            <v>1.28</v>
          </cell>
          <cell r="I851">
            <v>0.84079601990049746</v>
          </cell>
        </row>
        <row r="852">
          <cell r="C852" t="str">
            <v>RIZ LONG BLANC 1 KG</v>
          </cell>
          <cell r="D852">
            <v>1308</v>
          </cell>
          <cell r="F852">
            <v>0</v>
          </cell>
          <cell r="G852">
            <v>1.56</v>
          </cell>
          <cell r="H852">
            <v>2.87</v>
          </cell>
          <cell r="I852">
            <v>-0.83974358974358976</v>
          </cell>
        </row>
        <row r="853">
          <cell r="C853" t="str">
            <v>RIZ LONG BLANC 3 KG</v>
          </cell>
          <cell r="D853">
            <v>20119</v>
          </cell>
          <cell r="F853">
            <v>12</v>
          </cell>
          <cell r="G853">
            <v>2.76</v>
          </cell>
          <cell r="H853">
            <v>6.4</v>
          </cell>
          <cell r="I853">
            <v>-1.3188405797101452</v>
          </cell>
        </row>
        <row r="854">
          <cell r="C854" t="str">
            <v>RIZ LONG BLANC KG</v>
          </cell>
          <cell r="D854">
            <v>24793</v>
          </cell>
          <cell r="F854">
            <v>0</v>
          </cell>
          <cell r="G854">
            <v>7.44</v>
          </cell>
          <cell r="H854">
            <v>2.87</v>
          </cell>
          <cell r="I854">
            <v>0.614247311827957</v>
          </cell>
        </row>
        <row r="855">
          <cell r="C855" t="str">
            <v>RIZ LONG COMP 3 KG</v>
          </cell>
          <cell r="D855">
            <v>20117</v>
          </cell>
          <cell r="F855">
            <v>14</v>
          </cell>
          <cell r="G855">
            <v>2.14</v>
          </cell>
          <cell r="H855">
            <v>6.76</v>
          </cell>
          <cell r="I855">
            <v>-2.1588785046728969</v>
          </cell>
        </row>
        <row r="856">
          <cell r="C856" t="str">
            <v>RIZ LONG COMP KG</v>
          </cell>
          <cell r="D856">
            <v>24744</v>
          </cell>
          <cell r="F856">
            <v>0</v>
          </cell>
          <cell r="G856">
            <v>3.07</v>
          </cell>
          <cell r="H856">
            <v>2.67</v>
          </cell>
          <cell r="I856">
            <v>0.1302931596091205</v>
          </cell>
        </row>
        <row r="857">
          <cell r="C857" t="str">
            <v>RIZ NOIR ALCE NERO</v>
          </cell>
          <cell r="D857">
            <v>32380</v>
          </cell>
          <cell r="F857">
            <v>0</v>
          </cell>
          <cell r="G857">
            <v>1.96</v>
          </cell>
          <cell r="H857">
            <v>2.4700000000000002</v>
          </cell>
          <cell r="I857">
            <v>-0.26020408163265318</v>
          </cell>
        </row>
        <row r="858">
          <cell r="C858" t="str">
            <v>RIZ ROND 1/2 COMP 3KG</v>
          </cell>
          <cell r="D858">
            <v>20116</v>
          </cell>
          <cell r="H858">
            <v>7.48</v>
          </cell>
          <cell r="I858" t="str">
            <v/>
          </cell>
        </row>
        <row r="859">
          <cell r="C859" t="str">
            <v>RIZ ROND 1/2 COMP KG</v>
          </cell>
          <cell r="D859">
            <v>24741</v>
          </cell>
          <cell r="F859">
            <v>0</v>
          </cell>
          <cell r="G859">
            <v>7.86</v>
          </cell>
          <cell r="H859">
            <v>2.86</v>
          </cell>
          <cell r="I859">
            <v>0.63613231552162852</v>
          </cell>
        </row>
        <row r="860">
          <cell r="C860" t="str">
            <v>RIZ ROND BLANC 1 KG</v>
          </cell>
          <cell r="D860">
            <v>979</v>
          </cell>
          <cell r="F860">
            <v>0</v>
          </cell>
          <cell r="H860">
            <v>2.65</v>
          </cell>
          <cell r="I860" t="str">
            <v/>
          </cell>
        </row>
        <row r="861">
          <cell r="C861" t="str">
            <v>RIZ ROND BLANC KG</v>
          </cell>
          <cell r="D861">
            <v>20659</v>
          </cell>
          <cell r="F861">
            <v>0</v>
          </cell>
          <cell r="G861">
            <v>2.68</v>
          </cell>
          <cell r="H861">
            <v>2.86</v>
          </cell>
          <cell r="I861">
            <v>-6.7164179104477501E-2</v>
          </cell>
        </row>
        <row r="862">
          <cell r="C862" t="str">
            <v>RIZ ROND COMP KG</v>
          </cell>
          <cell r="D862">
            <v>24738</v>
          </cell>
          <cell r="F862">
            <v>5</v>
          </cell>
          <cell r="G862">
            <v>3.08</v>
          </cell>
          <cell r="H862">
            <v>2.61</v>
          </cell>
          <cell r="I862">
            <v>0.15259740259740265</v>
          </cell>
        </row>
        <row r="863">
          <cell r="C863" t="str">
            <v>RIZ ROUGE CAMARGUE 500G</v>
          </cell>
          <cell r="D863">
            <v>864</v>
          </cell>
          <cell r="F863">
            <v>3</v>
          </cell>
          <cell r="H863">
            <v>2.06</v>
          </cell>
          <cell r="I863" t="str">
            <v/>
          </cell>
        </row>
        <row r="864">
          <cell r="C864" t="str">
            <v>RIZ ROUGE CPT 500G</v>
          </cell>
          <cell r="D864">
            <v>22951</v>
          </cell>
          <cell r="F864">
            <v>12</v>
          </cell>
          <cell r="G864">
            <v>2.5099999999999998</v>
          </cell>
          <cell r="H864">
            <v>1.76</v>
          </cell>
          <cell r="I864">
            <v>0.29880478087649398</v>
          </cell>
        </row>
        <row r="865">
          <cell r="C865" t="str">
            <v>RIZ SOUFFLE 500G</v>
          </cell>
          <cell r="D865">
            <v>25145</v>
          </cell>
          <cell r="F865">
            <v>3</v>
          </cell>
          <cell r="H865">
            <v>2.75</v>
          </cell>
          <cell r="I865" t="str">
            <v/>
          </cell>
        </row>
        <row r="866">
          <cell r="C866" t="str">
            <v>RIZ SOUFFLE 500G</v>
          </cell>
          <cell r="D866">
            <v>25145</v>
          </cell>
          <cell r="I866" t="str">
            <v/>
          </cell>
        </row>
        <row r="867">
          <cell r="C867" t="str">
            <v>RIZ THAI 1/2 COMP 500G CELNAT</v>
          </cell>
          <cell r="D867">
            <v>25119</v>
          </cell>
          <cell r="F867">
            <v>0</v>
          </cell>
          <cell r="G867">
            <v>2.11</v>
          </cell>
          <cell r="H867">
            <v>1.78</v>
          </cell>
          <cell r="I867">
            <v>0.15639810426540279</v>
          </cell>
        </row>
        <row r="868">
          <cell r="C868" t="str">
            <v>RIZ THAI 1/2 CPT  3 KG</v>
          </cell>
          <cell r="D868">
            <v>20128</v>
          </cell>
          <cell r="F868">
            <v>4</v>
          </cell>
          <cell r="G868">
            <v>3.17</v>
          </cell>
          <cell r="H868">
            <v>9.16</v>
          </cell>
          <cell r="I868">
            <v>-1.889589905362776</v>
          </cell>
        </row>
        <row r="869">
          <cell r="C869" t="str">
            <v>RIZ THAI 1/2 CPT LIMA</v>
          </cell>
          <cell r="D869">
            <v>29670</v>
          </cell>
          <cell r="F869">
            <v>0</v>
          </cell>
          <cell r="G869">
            <v>10.65</v>
          </cell>
          <cell r="H869">
            <v>1.9</v>
          </cell>
          <cell r="I869">
            <v>0.82159624413145538</v>
          </cell>
        </row>
        <row r="870">
          <cell r="C870" t="str">
            <v>RIZ THAI LONG 1/2 COMP 500G</v>
          </cell>
          <cell r="D870">
            <v>24759</v>
          </cell>
          <cell r="H870">
            <v>1.85</v>
          </cell>
          <cell r="I870" t="str">
            <v/>
          </cell>
        </row>
        <row r="871">
          <cell r="C871" t="str">
            <v>RIZOTTO AUX CEPE</v>
          </cell>
          <cell r="F871">
            <v>6</v>
          </cell>
          <cell r="G871">
            <v>2.1</v>
          </cell>
          <cell r="H871">
            <v>1.39</v>
          </cell>
          <cell r="I871">
            <v>0.33809523809523817</v>
          </cell>
        </row>
        <row r="872">
          <cell r="C872" t="str">
            <v>RONDELINE EPEAUTRE CHOCO</v>
          </cell>
          <cell r="H872">
            <v>1.3049999999999999</v>
          </cell>
          <cell r="I872" t="str">
            <v/>
          </cell>
        </row>
        <row r="873">
          <cell r="C873" t="str">
            <v>ROOISBOS CLASSIC 20 INF</v>
          </cell>
          <cell r="D873">
            <v>35297</v>
          </cell>
          <cell r="F873">
            <v>0</v>
          </cell>
          <cell r="H873">
            <v>1.39</v>
          </cell>
          <cell r="I873" t="str">
            <v/>
          </cell>
        </row>
        <row r="874">
          <cell r="C874" t="str">
            <v>ROSEE DE LA REINE</v>
          </cell>
          <cell r="D874">
            <v>22684</v>
          </cell>
          <cell r="F874">
            <v>0</v>
          </cell>
          <cell r="H874">
            <v>0.59</v>
          </cell>
          <cell r="I874" t="str">
            <v/>
          </cell>
        </row>
        <row r="875">
          <cell r="C875" t="str">
            <v>SABLE AMANDE SOUCHET</v>
          </cell>
          <cell r="D875">
            <v>7233</v>
          </cell>
          <cell r="F875">
            <v>0</v>
          </cell>
          <cell r="G875">
            <v>0.65</v>
          </cell>
          <cell r="H875">
            <v>2.2400000000000002</v>
          </cell>
          <cell r="I875">
            <v>-2.4461538461538463</v>
          </cell>
        </row>
        <row r="876">
          <cell r="C876" t="str">
            <v>SABLE AU BEURRE BISSON</v>
          </cell>
          <cell r="F876">
            <v>0</v>
          </cell>
          <cell r="G876">
            <v>2.52</v>
          </cell>
          <cell r="H876">
            <v>1.66</v>
          </cell>
          <cell r="I876">
            <v>0.34126984126984128</v>
          </cell>
        </row>
        <row r="877">
          <cell r="C877" t="str">
            <v>SABLE AUTHENTIQUE CITRON BISSON</v>
          </cell>
          <cell r="D877">
            <v>5740</v>
          </cell>
          <cell r="H877">
            <v>1.91</v>
          </cell>
          <cell r="I877" t="str">
            <v/>
          </cell>
        </row>
        <row r="878">
          <cell r="C878" t="str">
            <v>SABLE AUTHENTIQUE SARRASIN BISSON</v>
          </cell>
          <cell r="D878">
            <v>5665</v>
          </cell>
          <cell r="H878">
            <v>1.64</v>
          </cell>
          <cell r="I878" t="str">
            <v/>
          </cell>
        </row>
        <row r="879">
          <cell r="C879" t="str">
            <v>SABLE CHOCO LAIT SG</v>
          </cell>
          <cell r="D879">
            <v>30569</v>
          </cell>
          <cell r="H879">
            <v>2.54</v>
          </cell>
          <cell r="I879" t="str">
            <v/>
          </cell>
        </row>
        <row r="880">
          <cell r="C880" t="str">
            <v>SABLE CITRON CHIA 150 g</v>
          </cell>
          <cell r="D880">
            <v>7232</v>
          </cell>
          <cell r="F880">
            <v>0</v>
          </cell>
          <cell r="H880">
            <v>2.14</v>
          </cell>
          <cell r="I880" t="str">
            <v/>
          </cell>
        </row>
        <row r="881">
          <cell r="C881" t="str">
            <v>SABLE FRUIT ROUGE  SG</v>
          </cell>
          <cell r="D881">
            <v>30575</v>
          </cell>
          <cell r="F881">
            <v>0</v>
          </cell>
          <cell r="G881">
            <v>2.52</v>
          </cell>
          <cell r="H881">
            <v>2.16</v>
          </cell>
          <cell r="I881">
            <v>0.14285714285714279</v>
          </cell>
        </row>
        <row r="882">
          <cell r="C882" t="str">
            <v xml:space="preserve">SABLE noix de coco  S G </v>
          </cell>
          <cell r="D882">
            <v>7177</v>
          </cell>
          <cell r="F882">
            <v>0</v>
          </cell>
          <cell r="G882">
            <v>2.4</v>
          </cell>
          <cell r="H882">
            <v>2.17</v>
          </cell>
          <cell r="I882">
            <v>9.5833333333333326E-2</v>
          </cell>
        </row>
        <row r="883">
          <cell r="C883" t="str">
            <v>SABLE SG COCO 150 G</v>
          </cell>
          <cell r="D883">
            <v>7177</v>
          </cell>
          <cell r="F883">
            <v>13</v>
          </cell>
          <cell r="G883">
            <v>2.4500000000000002</v>
          </cell>
          <cell r="H883">
            <v>2.08</v>
          </cell>
          <cell r="I883">
            <v>0.15102040816326534</v>
          </cell>
        </row>
        <row r="884">
          <cell r="C884" t="str">
            <v>SALADE DU PECHEUR</v>
          </cell>
          <cell r="D884">
            <v>25064</v>
          </cell>
          <cell r="F884">
            <v>0</v>
          </cell>
          <cell r="G884">
            <v>2.4500000000000002</v>
          </cell>
          <cell r="H884">
            <v>3.29</v>
          </cell>
          <cell r="I884">
            <v>-0.34285714285714275</v>
          </cell>
        </row>
        <row r="885">
          <cell r="C885" t="str">
            <v>SALIERE 200G SEL HIMALAYA</v>
          </cell>
          <cell r="F885">
            <v>0</v>
          </cell>
          <cell r="G885">
            <v>3.83</v>
          </cell>
          <cell r="H885">
            <v>1.95</v>
          </cell>
          <cell r="I885">
            <v>0.49086161879895562</v>
          </cell>
        </row>
        <row r="886">
          <cell r="C886" t="str">
            <v>SARDINE  OLIVE x2</v>
          </cell>
          <cell r="F886">
            <v>2</v>
          </cell>
          <cell r="H886">
            <v>4.3</v>
          </cell>
          <cell r="I886" t="str">
            <v/>
          </cell>
        </row>
        <row r="887">
          <cell r="C887" t="str">
            <v>SARDINE  TOMATE 135G</v>
          </cell>
          <cell r="D887">
            <v>28689</v>
          </cell>
          <cell r="F887">
            <v>10</v>
          </cell>
          <cell r="G887">
            <v>2.63</v>
          </cell>
          <cell r="H887">
            <v>2.31</v>
          </cell>
          <cell r="I887">
            <v>0.12167300380228131</v>
          </cell>
        </row>
        <row r="888">
          <cell r="C888" t="str">
            <v>SARDINE A LA TOMATES X 2</v>
          </cell>
          <cell r="D888">
            <v>7438</v>
          </cell>
          <cell r="F888">
            <v>4</v>
          </cell>
          <cell r="G888">
            <v>2.63</v>
          </cell>
          <cell r="H888">
            <v>4.18</v>
          </cell>
          <cell r="I888">
            <v>-0.58935361216730031</v>
          </cell>
        </row>
        <row r="889">
          <cell r="C889" t="str">
            <v>SARDINE HUIL OLIVE 115G</v>
          </cell>
          <cell r="D889">
            <v>35062</v>
          </cell>
          <cell r="H889">
            <v>2.2000000000000002</v>
          </cell>
          <cell r="I889" t="str">
            <v/>
          </cell>
        </row>
        <row r="890">
          <cell r="C890" t="str">
            <v>SARDINE HUIL OLIVE 135 G</v>
          </cell>
          <cell r="D890">
            <v>28257</v>
          </cell>
          <cell r="F890">
            <v>15</v>
          </cell>
          <cell r="G890">
            <v>5.5</v>
          </cell>
          <cell r="H890">
            <v>2.31</v>
          </cell>
          <cell r="I890">
            <v>0.57999999999999996</v>
          </cell>
        </row>
        <row r="891">
          <cell r="C891" t="str">
            <v>SARDINE OLIVE CITRON</v>
          </cell>
          <cell r="D891">
            <v>35170</v>
          </cell>
          <cell r="H891">
            <v>2.2000000000000002</v>
          </cell>
          <cell r="I891" t="str">
            <v/>
          </cell>
        </row>
        <row r="892">
          <cell r="C892" t="str">
            <v>SARDINE TOMATE OLIVE</v>
          </cell>
          <cell r="D892">
            <v>35062</v>
          </cell>
          <cell r="H892">
            <v>2.2000000000000002</v>
          </cell>
          <cell r="I892" t="str">
            <v/>
          </cell>
        </row>
        <row r="893">
          <cell r="C893" t="str">
            <v>SARDINES TOURNESOL 2X135G</v>
          </cell>
          <cell r="D893">
            <v>7000</v>
          </cell>
          <cell r="F893">
            <v>7</v>
          </cell>
          <cell r="G893">
            <v>2.63</v>
          </cell>
          <cell r="H893">
            <v>4.45</v>
          </cell>
          <cell r="I893">
            <v>-0.69201520912547543</v>
          </cell>
        </row>
        <row r="894">
          <cell r="C894" t="str">
            <v>SARRASIN DECORTIQUE 500G</v>
          </cell>
          <cell r="D894">
            <v>24806</v>
          </cell>
          <cell r="F894">
            <v>4</v>
          </cell>
          <cell r="H894">
            <v>2.0499999999999998</v>
          </cell>
          <cell r="I894" t="str">
            <v/>
          </cell>
        </row>
        <row r="895">
          <cell r="C895" t="str">
            <v>SAUCE BOLOGNAISE AU TOFU</v>
          </cell>
          <cell r="D895">
            <v>34193</v>
          </cell>
          <cell r="H895">
            <v>1.44</v>
          </cell>
          <cell r="I895" t="str">
            <v/>
          </cell>
        </row>
        <row r="896">
          <cell r="C896" t="str">
            <v>SAUCE INDIENNE 7 EPICES</v>
          </cell>
          <cell r="D896">
            <v>33976</v>
          </cell>
          <cell r="H896">
            <v>1.54</v>
          </cell>
          <cell r="I896" t="str">
            <v/>
          </cell>
        </row>
        <row r="897">
          <cell r="C897" t="str">
            <v>SAUCE LEGUMES DU SOLEIL</v>
          </cell>
          <cell r="D897">
            <v>33655</v>
          </cell>
          <cell r="H897">
            <v>1.44</v>
          </cell>
          <cell r="I897" t="str">
            <v/>
          </cell>
        </row>
        <row r="898">
          <cell r="C898" t="str">
            <v>SAUCE PROVENCALE</v>
          </cell>
          <cell r="D898">
            <v>33947</v>
          </cell>
          <cell r="H898">
            <v>1.44</v>
          </cell>
          <cell r="I898" t="str">
            <v/>
          </cell>
        </row>
        <row r="899">
          <cell r="C899" t="str">
            <v>SAUCE TOMATE</v>
          </cell>
          <cell r="F899">
            <v>0</v>
          </cell>
          <cell r="G899">
            <v>1.85</v>
          </cell>
          <cell r="H899">
            <v>2.0699999999999998</v>
          </cell>
          <cell r="I899">
            <v>-0.11891891891891877</v>
          </cell>
        </row>
        <row r="900">
          <cell r="C900" t="str">
            <v>SAUCE TOMATE BASILIC</v>
          </cell>
          <cell r="D900">
            <v>21335</v>
          </cell>
          <cell r="F900">
            <v>0</v>
          </cell>
          <cell r="H900">
            <v>1.27</v>
          </cell>
          <cell r="I900" t="str">
            <v/>
          </cell>
        </row>
        <row r="901">
          <cell r="C901" t="str">
            <v>SAUCE TOMATE BASILIC</v>
          </cell>
          <cell r="D901">
            <v>33880</v>
          </cell>
          <cell r="H901">
            <v>1.44</v>
          </cell>
          <cell r="I901" t="str">
            <v/>
          </cell>
        </row>
        <row r="902">
          <cell r="C902" t="str">
            <v>SAUCE TOMATE POIVRON</v>
          </cell>
          <cell r="H902">
            <v>1.9</v>
          </cell>
          <cell r="I902" t="str">
            <v/>
          </cell>
        </row>
        <row r="903">
          <cell r="C903" t="str">
            <v>SAUCE TOMATE SS 200G</v>
          </cell>
          <cell r="F903">
            <v>0</v>
          </cell>
          <cell r="G903">
            <v>1.44</v>
          </cell>
          <cell r="H903">
            <v>1.22</v>
          </cell>
          <cell r="I903">
            <v>0.15277777777777776</v>
          </cell>
        </row>
        <row r="904">
          <cell r="C904" t="str">
            <v>SAUGE 40G</v>
          </cell>
          <cell r="D904">
            <v>31851</v>
          </cell>
          <cell r="F904">
            <v>0</v>
          </cell>
          <cell r="H904">
            <v>2.0299999999999998</v>
          </cell>
          <cell r="I904" t="str">
            <v/>
          </cell>
        </row>
        <row r="905">
          <cell r="C905" t="str">
            <v>SAVOUREUX AUX CEREALES</v>
          </cell>
          <cell r="F905">
            <v>0</v>
          </cell>
          <cell r="G905">
            <v>2.3199999999999998</v>
          </cell>
          <cell r="H905">
            <v>3.41</v>
          </cell>
          <cell r="I905">
            <v>-0.46982758620689674</v>
          </cell>
        </row>
        <row r="906">
          <cell r="C906" t="str">
            <v>SEITAN 250G</v>
          </cell>
          <cell r="D906">
            <v>29742</v>
          </cell>
          <cell r="F906">
            <v>0</v>
          </cell>
          <cell r="H906">
            <v>3.38</v>
          </cell>
          <cell r="I906" t="str">
            <v/>
          </cell>
        </row>
        <row r="907">
          <cell r="C907" t="str">
            <v>SEL AUX PLANTES</v>
          </cell>
          <cell r="D907">
            <v>25607</v>
          </cell>
          <cell r="F907">
            <v>4</v>
          </cell>
          <cell r="G907">
            <v>3.75</v>
          </cell>
          <cell r="H907">
            <v>2.2000000000000002</v>
          </cell>
          <cell r="I907">
            <v>0.41333333333333327</v>
          </cell>
        </row>
        <row r="908">
          <cell r="C908" t="str">
            <v>SEL DE GUERANDE 500G</v>
          </cell>
          <cell r="D908">
            <v>32100</v>
          </cell>
          <cell r="F908">
            <v>6</v>
          </cell>
          <cell r="H908">
            <v>1.29</v>
          </cell>
          <cell r="I908" t="str">
            <v/>
          </cell>
        </row>
        <row r="909">
          <cell r="C909" t="str">
            <v>SEL FIN  25 KG</v>
          </cell>
          <cell r="D909">
            <v>25231</v>
          </cell>
          <cell r="F909">
            <v>21</v>
          </cell>
          <cell r="G909">
            <v>0.88</v>
          </cell>
          <cell r="H909">
            <v>23.27</v>
          </cell>
          <cell r="I909">
            <v>-25.44318181818182</v>
          </cell>
        </row>
        <row r="910">
          <cell r="C910" t="str">
            <v>SEL FIN ATLANTIQUE</v>
          </cell>
          <cell r="D910">
            <v>22596</v>
          </cell>
          <cell r="F910">
            <v>4</v>
          </cell>
          <cell r="G910">
            <v>2.44</v>
          </cell>
          <cell r="H910">
            <v>0.79</v>
          </cell>
          <cell r="I910">
            <v>0.67622950819672134</v>
          </cell>
        </row>
        <row r="911">
          <cell r="C911" t="str">
            <v>SEL FIN HIMALAYA 500G</v>
          </cell>
          <cell r="F911">
            <v>0</v>
          </cell>
          <cell r="G911">
            <v>26.75</v>
          </cell>
          <cell r="H911">
            <v>1.65</v>
          </cell>
          <cell r="I911">
            <v>0.93831775700934583</v>
          </cell>
        </row>
        <row r="912">
          <cell r="C912" t="str">
            <v>SEL GROS</v>
          </cell>
          <cell r="D912">
            <v>22593</v>
          </cell>
          <cell r="F912">
            <v>9</v>
          </cell>
          <cell r="H912">
            <v>0.93</v>
          </cell>
          <cell r="I912" t="str">
            <v/>
          </cell>
        </row>
        <row r="913">
          <cell r="C913" t="str">
            <v>SEL GROS  KG NATURE ET PROGRES</v>
          </cell>
          <cell r="D913">
            <v>25391</v>
          </cell>
          <cell r="F913">
            <v>0</v>
          </cell>
          <cell r="G913">
            <v>1.07</v>
          </cell>
          <cell r="H913">
            <v>1.86</v>
          </cell>
          <cell r="I913">
            <v>-0.73831775700934577</v>
          </cell>
        </row>
        <row r="914">
          <cell r="C914" t="str">
            <v>SEL GROS ATLANTIQUE 1 KG</v>
          </cell>
          <cell r="D914">
            <v>25391</v>
          </cell>
          <cell r="F914">
            <v>0</v>
          </cell>
          <cell r="G914">
            <v>2.14</v>
          </cell>
          <cell r="H914">
            <v>0.93</v>
          </cell>
          <cell r="I914">
            <v>0.56542056074766345</v>
          </cell>
        </row>
        <row r="915">
          <cell r="C915" t="str">
            <v>SEL GROS GUERANDE KG</v>
          </cell>
          <cell r="D915">
            <v>25391</v>
          </cell>
          <cell r="F915">
            <v>10</v>
          </cell>
          <cell r="H915">
            <v>1.86</v>
          </cell>
          <cell r="I915" t="str">
            <v/>
          </cell>
        </row>
        <row r="916">
          <cell r="C916" t="str">
            <v>SEL GROS HIMALAYA 500 G</v>
          </cell>
          <cell r="F916">
            <v>8</v>
          </cell>
          <cell r="G916">
            <v>2.14</v>
          </cell>
          <cell r="H916">
            <v>1.75</v>
          </cell>
          <cell r="I916">
            <v>0.18224299065420566</v>
          </cell>
        </row>
        <row r="917">
          <cell r="C917" t="str">
            <v>SEL ORTIE 50G</v>
          </cell>
          <cell r="F917">
            <v>0</v>
          </cell>
          <cell r="G917">
            <v>1.43</v>
          </cell>
          <cell r="H917">
            <v>3</v>
          </cell>
          <cell r="I917">
            <v>-1.0979020979020979</v>
          </cell>
        </row>
        <row r="918">
          <cell r="C918" t="str">
            <v>SEL ROSE 500G BOUTIQUE NATURE</v>
          </cell>
          <cell r="H918">
            <v>1.71</v>
          </cell>
          <cell r="I918" t="str">
            <v/>
          </cell>
        </row>
        <row r="919">
          <cell r="C919" t="str">
            <v>SELOPLANTE LEGUMES</v>
          </cell>
          <cell r="D919">
            <v>25607</v>
          </cell>
          <cell r="H919">
            <v>2.2000000000000002</v>
          </cell>
          <cell r="I919" t="str">
            <v/>
          </cell>
        </row>
        <row r="920">
          <cell r="C920" t="str">
            <v>SELS MINERAUX  VICHY 50 G</v>
          </cell>
          <cell r="D920">
            <v>33139</v>
          </cell>
          <cell r="F920">
            <v>0</v>
          </cell>
          <cell r="H920">
            <v>2.5099999999999998</v>
          </cell>
          <cell r="I920" t="str">
            <v/>
          </cell>
        </row>
        <row r="921">
          <cell r="C921" t="str">
            <v>SEMOULE BLE 500G</v>
          </cell>
          <cell r="D921">
            <v>24948</v>
          </cell>
          <cell r="F921">
            <v>0</v>
          </cell>
          <cell r="G921">
            <v>3.24</v>
          </cell>
          <cell r="H921">
            <v>1.04</v>
          </cell>
          <cell r="I921">
            <v>0.67901234567901236</v>
          </cell>
        </row>
        <row r="922">
          <cell r="C922" t="str">
            <v>SEMOULE MAIS POLENTA 500G</v>
          </cell>
          <cell r="D922">
            <v>24951</v>
          </cell>
          <cell r="H922">
            <v>1.18</v>
          </cell>
          <cell r="I922" t="str">
            <v/>
          </cell>
        </row>
        <row r="923">
          <cell r="C923" t="str">
            <v>SESAME BLOND COMPLET 500G</v>
          </cell>
          <cell r="D923">
            <v>22970</v>
          </cell>
          <cell r="H923">
            <v>2.35</v>
          </cell>
          <cell r="I923" t="str">
            <v/>
          </cell>
        </row>
        <row r="924">
          <cell r="C924" t="str">
            <v>SESAME DECORTI 250G</v>
          </cell>
          <cell r="D924">
            <v>22976</v>
          </cell>
          <cell r="F924">
            <v>6</v>
          </cell>
          <cell r="G924">
            <v>1.02</v>
          </cell>
          <cell r="H924">
            <v>1.4</v>
          </cell>
          <cell r="I924">
            <v>-0.37254901960784303</v>
          </cell>
        </row>
        <row r="925">
          <cell r="C925" t="str">
            <v>SEVE DE BOULEAU 2 L</v>
          </cell>
          <cell r="D925">
            <v>31674</v>
          </cell>
          <cell r="F925">
            <v>0</v>
          </cell>
          <cell r="H925">
            <v>12.29</v>
          </cell>
          <cell r="I925" t="str">
            <v/>
          </cell>
        </row>
        <row r="926">
          <cell r="C926" t="str">
            <v>SHAKER VINAIGRETTE</v>
          </cell>
          <cell r="D926">
            <v>22816</v>
          </cell>
          <cell r="H926">
            <v>2.0099999999999998</v>
          </cell>
          <cell r="I926" t="str">
            <v/>
          </cell>
        </row>
        <row r="927">
          <cell r="C927" t="str">
            <v>SHARITAKI KONJAC</v>
          </cell>
          <cell r="D927">
            <v>31825</v>
          </cell>
          <cell r="F927">
            <v>0</v>
          </cell>
          <cell r="G927">
            <v>13.65</v>
          </cell>
          <cell r="H927">
            <v>2.06</v>
          </cell>
          <cell r="I927">
            <v>0.84908424908424907</v>
          </cell>
        </row>
        <row r="928">
          <cell r="C928" t="str">
            <v>SHOYOU 25 CL</v>
          </cell>
          <cell r="D928">
            <v>29757</v>
          </cell>
          <cell r="F928">
            <v>0</v>
          </cell>
          <cell r="G928">
            <v>2.38</v>
          </cell>
          <cell r="H928">
            <v>3.05</v>
          </cell>
          <cell r="I928">
            <v>-0.28151260504201681</v>
          </cell>
        </row>
        <row r="929">
          <cell r="C929" t="str">
            <v>SHOYU LESS SALT  50 CL</v>
          </cell>
          <cell r="D929">
            <v>30871</v>
          </cell>
          <cell r="F929">
            <v>6</v>
          </cell>
          <cell r="G929">
            <v>7.33</v>
          </cell>
          <cell r="H929">
            <v>4.3</v>
          </cell>
          <cell r="I929">
            <v>0.41336971350613916</v>
          </cell>
        </row>
        <row r="930">
          <cell r="C930" t="str">
            <v>SHOYU MILD 1 LITRE</v>
          </cell>
          <cell r="D930">
            <v>29759</v>
          </cell>
          <cell r="F930">
            <v>0</v>
          </cell>
          <cell r="H930">
            <v>6.8</v>
          </cell>
          <cell r="I930" t="str">
            <v/>
          </cell>
        </row>
        <row r="931">
          <cell r="C931" t="str">
            <v>SIROP AGAVE 850G</v>
          </cell>
          <cell r="D931">
            <v>23735</v>
          </cell>
          <cell r="F931">
            <v>6</v>
          </cell>
          <cell r="G931">
            <v>4.78</v>
          </cell>
          <cell r="H931">
            <v>5.13</v>
          </cell>
          <cell r="I931">
            <v>-7.322175732217566E-2</v>
          </cell>
        </row>
        <row r="932">
          <cell r="C932" t="str">
            <v>SIROP CASSIS</v>
          </cell>
          <cell r="D932">
            <v>27247</v>
          </cell>
          <cell r="F932">
            <v>2</v>
          </cell>
          <cell r="G932">
            <v>5.31</v>
          </cell>
          <cell r="H932">
            <v>4.47</v>
          </cell>
          <cell r="I932">
            <v>0.15819209039548021</v>
          </cell>
        </row>
        <row r="933">
          <cell r="C933" t="str">
            <v>SIROP ERABLE</v>
          </cell>
          <cell r="D933">
            <v>1638</v>
          </cell>
          <cell r="F933">
            <v>0</v>
          </cell>
          <cell r="G933">
            <v>5.26</v>
          </cell>
          <cell r="H933">
            <v>4.4800000000000004</v>
          </cell>
          <cell r="I933">
            <v>0.1482889733840303</v>
          </cell>
        </row>
        <row r="934">
          <cell r="C934" t="str">
            <v>SIROP FRAISE 50 CL</v>
          </cell>
          <cell r="D934">
            <v>27248</v>
          </cell>
          <cell r="F934">
            <v>2</v>
          </cell>
          <cell r="H934">
            <v>4.03</v>
          </cell>
          <cell r="I934" t="str">
            <v/>
          </cell>
        </row>
        <row r="935">
          <cell r="C935" t="str">
            <v>SIROP FRUIT DU VERGER</v>
          </cell>
          <cell r="D935">
            <v>27243</v>
          </cell>
          <cell r="F935">
            <v>2</v>
          </cell>
          <cell r="G935">
            <v>4.6399999999999997</v>
          </cell>
          <cell r="H935">
            <v>3.2</v>
          </cell>
          <cell r="I935">
            <v>0.3103448275862068</v>
          </cell>
        </row>
        <row r="936">
          <cell r="C936" t="str">
            <v>SIROP MENTHE</v>
          </cell>
          <cell r="D936">
            <v>27239</v>
          </cell>
          <cell r="F936">
            <v>6</v>
          </cell>
          <cell r="H936">
            <v>3.45</v>
          </cell>
          <cell r="I936" t="str">
            <v/>
          </cell>
        </row>
        <row r="937">
          <cell r="C937" t="str">
            <v>SIROP RIZ</v>
          </cell>
          <cell r="D937">
            <v>25122</v>
          </cell>
          <cell r="F937">
            <v>2</v>
          </cell>
          <cell r="G937">
            <v>4.01</v>
          </cell>
          <cell r="H937">
            <v>1.2</v>
          </cell>
          <cell r="I937">
            <v>0.70074812967581046</v>
          </cell>
        </row>
        <row r="938">
          <cell r="C938" t="str">
            <v>SNACK NOMAD AMANDE LENTILLE</v>
          </cell>
          <cell r="D938">
            <v>7635</v>
          </cell>
          <cell r="H938">
            <v>1.0900000000000001</v>
          </cell>
          <cell r="I938" t="str">
            <v/>
          </cell>
        </row>
        <row r="939">
          <cell r="C939" t="str">
            <v>SNACK NOMAD CAJOU CURRY</v>
          </cell>
          <cell r="D939">
            <v>7638</v>
          </cell>
          <cell r="H939">
            <v>2.79</v>
          </cell>
          <cell r="I939" t="str">
            <v/>
          </cell>
        </row>
        <row r="940">
          <cell r="C940" t="str">
            <v>SNACK NOMAD SOJA COURGE</v>
          </cell>
          <cell r="D940">
            <v>7636</v>
          </cell>
          <cell r="H940">
            <v>1.26</v>
          </cell>
          <cell r="I940" t="str">
            <v/>
          </cell>
        </row>
        <row r="941">
          <cell r="C941" t="str">
            <v>SNACK NOMAD SUPER FRUIT</v>
          </cell>
          <cell r="D941">
            <v>7637</v>
          </cell>
          <cell r="H941">
            <v>1.2</v>
          </cell>
          <cell r="I941" t="str">
            <v/>
          </cell>
        </row>
        <row r="942">
          <cell r="C942" t="str">
            <v>SOBA</v>
          </cell>
          <cell r="D942">
            <v>29502</v>
          </cell>
          <cell r="F942">
            <v>3</v>
          </cell>
          <cell r="H942">
            <v>2.63</v>
          </cell>
          <cell r="I942" t="str">
            <v/>
          </cell>
        </row>
        <row r="943">
          <cell r="C943" t="str">
            <v>SOJA CUSINE 20 CL LIMA</v>
          </cell>
          <cell r="D943">
            <v>34524</v>
          </cell>
          <cell r="F943">
            <v>2</v>
          </cell>
          <cell r="G943">
            <v>2.92</v>
          </cell>
          <cell r="H943">
            <v>0.59</v>
          </cell>
          <cell r="I943">
            <v>0.79794520547945214</v>
          </cell>
        </row>
        <row r="944">
          <cell r="C944" t="str">
            <v>SOJA DE CUISINE 3X20 CL</v>
          </cell>
          <cell r="D944">
            <v>24104</v>
          </cell>
          <cell r="F944">
            <v>8</v>
          </cell>
          <cell r="H944">
            <v>2.41</v>
          </cell>
          <cell r="I944" t="str">
            <v/>
          </cell>
        </row>
        <row r="945">
          <cell r="C945" t="str">
            <v>SOJA JAUNE 500G</v>
          </cell>
          <cell r="D945">
            <v>24987</v>
          </cell>
          <cell r="H945">
            <v>1.3919999999999999</v>
          </cell>
          <cell r="I945" t="str">
            <v/>
          </cell>
        </row>
        <row r="946">
          <cell r="C946" t="str">
            <v>SOJA VERT MONGO 500G</v>
          </cell>
          <cell r="D946">
            <v>24990</v>
          </cell>
          <cell r="F946">
            <v>8</v>
          </cell>
          <cell r="G946">
            <v>2.71</v>
          </cell>
          <cell r="H946">
            <v>1.81</v>
          </cell>
          <cell r="I946">
            <v>0.33210332103321033</v>
          </cell>
        </row>
        <row r="947">
          <cell r="C947" t="str">
            <v>SOJADE CUISINE 3X20 CL</v>
          </cell>
          <cell r="D947">
            <v>30346</v>
          </cell>
          <cell r="F947">
            <v>0</v>
          </cell>
          <cell r="G947">
            <v>2.1</v>
          </cell>
          <cell r="H947">
            <v>2.16</v>
          </cell>
          <cell r="I947">
            <v>-2.8571428571428595E-2</v>
          </cell>
        </row>
        <row r="948">
          <cell r="C948" t="str">
            <v>SON AVOINE 3 KG</v>
          </cell>
          <cell r="D948">
            <v>24931</v>
          </cell>
          <cell r="F948">
            <v>10</v>
          </cell>
          <cell r="G948">
            <v>1.59</v>
          </cell>
          <cell r="H948">
            <v>6.5</v>
          </cell>
          <cell r="I948">
            <v>-3.0880503144654088</v>
          </cell>
        </row>
        <row r="949">
          <cell r="C949" t="str">
            <v>SON AVOINE 500G</v>
          </cell>
          <cell r="D949">
            <v>26808</v>
          </cell>
          <cell r="F949">
            <v>0</v>
          </cell>
          <cell r="G949">
            <v>2.4</v>
          </cell>
          <cell r="H949">
            <v>1.37</v>
          </cell>
          <cell r="I949">
            <v>0.42916666666666659</v>
          </cell>
        </row>
        <row r="950">
          <cell r="C950" t="str">
            <v>SON BLE 250G</v>
          </cell>
          <cell r="D950">
            <v>24930</v>
          </cell>
          <cell r="F950">
            <v>0</v>
          </cell>
          <cell r="G950">
            <v>7.56</v>
          </cell>
          <cell r="H950">
            <v>0.53</v>
          </cell>
          <cell r="I950">
            <v>0.92989417989417988</v>
          </cell>
        </row>
        <row r="951">
          <cell r="C951" t="str">
            <v>SON BLE KG</v>
          </cell>
          <cell r="D951">
            <v>20191</v>
          </cell>
          <cell r="F951">
            <v>11</v>
          </cell>
          <cell r="G951">
            <v>0.6</v>
          </cell>
          <cell r="H951">
            <v>1.01</v>
          </cell>
          <cell r="I951">
            <v>-0.68333333333333346</v>
          </cell>
        </row>
        <row r="952">
          <cell r="C952" t="str">
            <v>SOUP OUDRE</v>
          </cell>
          <cell r="F952">
            <v>0</v>
          </cell>
          <cell r="G952">
            <v>1.18</v>
          </cell>
          <cell r="H952">
            <v>3</v>
          </cell>
          <cell r="I952">
            <v>-1.5423728813559323</v>
          </cell>
        </row>
        <row r="953">
          <cell r="C953" t="str">
            <v>SOUPE CHAMPIGNON LIMA</v>
          </cell>
          <cell r="D953">
            <v>32216</v>
          </cell>
          <cell r="F953">
            <v>0</v>
          </cell>
          <cell r="H953">
            <v>2.2400000000000002</v>
          </cell>
          <cell r="I953" t="str">
            <v/>
          </cell>
        </row>
        <row r="954">
          <cell r="C954" t="str">
            <v>SOUPE DANIVAL 50 CL PROMO</v>
          </cell>
          <cell r="F954">
            <v>0</v>
          </cell>
          <cell r="G954">
            <v>2.82</v>
          </cell>
          <cell r="H954">
            <v>1.84</v>
          </cell>
          <cell r="I954">
            <v>0.34751773049645385</v>
          </cell>
        </row>
        <row r="955">
          <cell r="C955" t="str">
            <v>SOUPE LEGUME 1/2L</v>
          </cell>
          <cell r="F955">
            <v>0</v>
          </cell>
          <cell r="G955">
            <v>2.12</v>
          </cell>
          <cell r="H955">
            <v>1.66</v>
          </cell>
          <cell r="I955">
            <v>0.21698113207547179</v>
          </cell>
        </row>
        <row r="956">
          <cell r="C956" t="str">
            <v>SOUPE LEGUMES 1 L</v>
          </cell>
          <cell r="F956">
            <v>1</v>
          </cell>
          <cell r="H956">
            <v>2.73</v>
          </cell>
          <cell r="I956" t="str">
            <v/>
          </cell>
        </row>
        <row r="957">
          <cell r="C957" t="str">
            <v>SOUPE LEGUMES LIMA</v>
          </cell>
          <cell r="D957">
            <v>32217</v>
          </cell>
          <cell r="F957">
            <v>7</v>
          </cell>
          <cell r="H957">
            <v>2.3199999999999998</v>
          </cell>
          <cell r="I957" t="str">
            <v/>
          </cell>
        </row>
        <row r="958">
          <cell r="C958" t="str">
            <v>SOUPE MISO  4X10g</v>
          </cell>
          <cell r="D958">
            <v>29774</v>
          </cell>
          <cell r="F958">
            <v>0</v>
          </cell>
          <cell r="G958">
            <v>2.92</v>
          </cell>
          <cell r="H958">
            <v>2.94</v>
          </cell>
          <cell r="I958">
            <v>-6.8493150684931572E-3</v>
          </cell>
        </row>
        <row r="959">
          <cell r="C959" t="str">
            <v>SOUPE MISO CHAMP. 4X10G</v>
          </cell>
          <cell r="D959">
            <v>29770</v>
          </cell>
          <cell r="F959">
            <v>8</v>
          </cell>
          <cell r="G959">
            <v>3.21</v>
          </cell>
          <cell r="H959">
            <v>3.01</v>
          </cell>
          <cell r="I959">
            <v>6.2305295950155819E-2</v>
          </cell>
        </row>
        <row r="960">
          <cell r="C960" t="str">
            <v>SOUPE ORTIE 1 L</v>
          </cell>
          <cell r="F960">
            <v>1</v>
          </cell>
          <cell r="G960">
            <v>3.34</v>
          </cell>
          <cell r="H960">
            <v>3.12</v>
          </cell>
          <cell r="I960">
            <v>6.5868263473053815E-2</v>
          </cell>
        </row>
        <row r="961">
          <cell r="C961" t="str">
            <v>SOUPE ORTIE ou COURGET 50 CL</v>
          </cell>
          <cell r="F961">
            <v>1</v>
          </cell>
          <cell r="H961">
            <v>2.34</v>
          </cell>
          <cell r="I961" t="str">
            <v/>
          </cell>
        </row>
        <row r="962">
          <cell r="C962" t="str">
            <v>SOUPE PETIT EPAUTRE</v>
          </cell>
          <cell r="D962">
            <v>25093</v>
          </cell>
          <cell r="F962">
            <v>9</v>
          </cell>
          <cell r="H962">
            <v>1.67</v>
          </cell>
          <cell r="I962" t="str">
            <v/>
          </cell>
        </row>
        <row r="963">
          <cell r="C963" t="str">
            <v>SOUPE POCHE DANIVAL</v>
          </cell>
          <cell r="F963">
            <v>9</v>
          </cell>
          <cell r="G963">
            <v>1.94</v>
          </cell>
          <cell r="H963">
            <v>1.73</v>
          </cell>
          <cell r="I963">
            <v>0.10824742268041236</v>
          </cell>
        </row>
        <row r="964">
          <cell r="C964" t="str">
            <v>SOUPE POTIMARRON  50 CL</v>
          </cell>
          <cell r="F964">
            <v>0</v>
          </cell>
          <cell r="H964">
            <v>2.34</v>
          </cell>
          <cell r="I964" t="str">
            <v/>
          </cell>
        </row>
        <row r="965">
          <cell r="C965" t="str">
            <v>SOUPE POTIRON</v>
          </cell>
          <cell r="F965">
            <v>0</v>
          </cell>
          <cell r="H965">
            <v>1.95</v>
          </cell>
          <cell r="I965" t="str">
            <v/>
          </cell>
        </row>
        <row r="966">
          <cell r="C966" t="str">
            <v>SOUPE POTIRON 1/2 L</v>
          </cell>
          <cell r="F966">
            <v>0</v>
          </cell>
          <cell r="H966">
            <v>1.95</v>
          </cell>
          <cell r="I966" t="str">
            <v/>
          </cell>
        </row>
        <row r="967">
          <cell r="C967" t="str">
            <v>SOUPE POTIRON LITRE</v>
          </cell>
          <cell r="F967">
            <v>0</v>
          </cell>
          <cell r="H967">
            <v>2.73</v>
          </cell>
          <cell r="I967" t="str">
            <v/>
          </cell>
        </row>
        <row r="968">
          <cell r="C968" t="str">
            <v>SOUPE PRIMEAL BRICK</v>
          </cell>
          <cell r="F968">
            <v>14</v>
          </cell>
          <cell r="H968">
            <v>1.67</v>
          </cell>
          <cell r="I968" t="str">
            <v/>
          </cell>
        </row>
        <row r="969">
          <cell r="C969" t="str">
            <v>SOYA CUISINE 3X20</v>
          </cell>
          <cell r="D969">
            <v>24104</v>
          </cell>
          <cell r="H969">
            <v>2.17</v>
          </cell>
          <cell r="I969" t="str">
            <v/>
          </cell>
        </row>
        <row r="970">
          <cell r="C970" t="str">
            <v>soya partie  nature</v>
          </cell>
          <cell r="D970">
            <v>27387</v>
          </cell>
          <cell r="F970">
            <v>1</v>
          </cell>
          <cell r="H970">
            <v>0.85</v>
          </cell>
          <cell r="I970" t="str">
            <v/>
          </cell>
        </row>
        <row r="971">
          <cell r="C971" t="str">
            <v>soya partie CHILI</v>
          </cell>
          <cell r="D971">
            <v>30730</v>
          </cell>
          <cell r="F971">
            <v>0</v>
          </cell>
          <cell r="G971">
            <v>1.1299999999999999</v>
          </cell>
          <cell r="H971">
            <v>1.19</v>
          </cell>
          <cell r="I971">
            <v>-5.3097345132743418E-2</v>
          </cell>
        </row>
        <row r="972">
          <cell r="C972" t="str">
            <v>soya partie melange</v>
          </cell>
          <cell r="D972">
            <v>27388</v>
          </cell>
          <cell r="F972">
            <v>0</v>
          </cell>
          <cell r="G972">
            <v>1.25</v>
          </cell>
          <cell r="H972">
            <v>1.01</v>
          </cell>
          <cell r="I972">
            <v>0.192</v>
          </cell>
        </row>
        <row r="973">
          <cell r="C973" t="str">
            <v>SPAGHETTI AUX ŒUFS 500 G</v>
          </cell>
          <cell r="F973">
            <v>0</v>
          </cell>
          <cell r="G973">
            <v>1.35</v>
          </cell>
          <cell r="H973">
            <v>1.82</v>
          </cell>
          <cell r="I973">
            <v>-0.3481481481481481</v>
          </cell>
        </row>
        <row r="974">
          <cell r="C974" t="str">
            <v>SPAGHETTI BIS</v>
          </cell>
          <cell r="D974">
            <v>25784</v>
          </cell>
          <cell r="F974">
            <v>11</v>
          </cell>
          <cell r="H974">
            <v>0.9</v>
          </cell>
          <cell r="I974" t="str">
            <v/>
          </cell>
        </row>
        <row r="975">
          <cell r="C975" t="str">
            <v>SPAGHETTI DES ANDES</v>
          </cell>
          <cell r="D975">
            <v>7126</v>
          </cell>
          <cell r="F975">
            <v>0</v>
          </cell>
          <cell r="G975">
            <v>1.05</v>
          </cell>
          <cell r="H975">
            <v>2.06</v>
          </cell>
          <cell r="I975">
            <v>-0.96190476190476182</v>
          </cell>
        </row>
        <row r="976">
          <cell r="C976" t="str">
            <v>SPAGHETTI EPAUTRE BLANCHE</v>
          </cell>
          <cell r="D976">
            <v>21594</v>
          </cell>
          <cell r="F976">
            <v>0</v>
          </cell>
          <cell r="G976">
            <v>2.57</v>
          </cell>
          <cell r="H976">
            <v>1.92</v>
          </cell>
          <cell r="I976">
            <v>0.25291828793774318</v>
          </cell>
        </row>
        <row r="977">
          <cell r="C977" t="str">
            <v>SPAGHETTI SG</v>
          </cell>
          <cell r="F977">
            <v>2</v>
          </cell>
          <cell r="H977">
            <v>2.33</v>
          </cell>
          <cell r="I977" t="str">
            <v/>
          </cell>
        </row>
        <row r="978">
          <cell r="C978" t="str">
            <v>SPECIALITE ABRICOT 100% FRUIT</v>
          </cell>
          <cell r="D978">
            <v>28970</v>
          </cell>
          <cell r="H978">
            <v>2.21</v>
          </cell>
          <cell r="I978" t="str">
            <v/>
          </cell>
        </row>
        <row r="979">
          <cell r="C979" t="str">
            <v>SPECIALITE EPEAUTRE 250G</v>
          </cell>
          <cell r="F979">
            <v>0</v>
          </cell>
          <cell r="H979">
            <v>2.0699999999999998</v>
          </cell>
          <cell r="I979" t="str">
            <v/>
          </cell>
        </row>
        <row r="980">
          <cell r="C980" t="str">
            <v>SPECIALITE FRUIT ROUGE  100% FRUIT</v>
          </cell>
          <cell r="D980">
            <v>26192</v>
          </cell>
          <cell r="H980">
            <v>2.2999999999999998</v>
          </cell>
          <cell r="I980" t="str">
            <v/>
          </cell>
        </row>
        <row r="981">
          <cell r="C981" t="str">
            <v>SPECIALITE MYRTILLE 100% FRUIT</v>
          </cell>
          <cell r="D981">
            <v>28971</v>
          </cell>
          <cell r="H981">
            <v>2.72</v>
          </cell>
          <cell r="I981" t="str">
            <v/>
          </cell>
        </row>
        <row r="982">
          <cell r="C982" t="str">
            <v>SPECULOS</v>
          </cell>
          <cell r="D982">
            <v>30423</v>
          </cell>
          <cell r="F982">
            <v>15</v>
          </cell>
          <cell r="H982">
            <v>2.12</v>
          </cell>
          <cell r="I982" t="str">
            <v/>
          </cell>
        </row>
        <row r="983">
          <cell r="C983" t="str">
            <v>SPELT EPEAUTRE AMANDE DRINK 1L</v>
          </cell>
          <cell r="D983">
            <v>30524</v>
          </cell>
          <cell r="H983">
            <v>1.78</v>
          </cell>
          <cell r="I983" t="str">
            <v/>
          </cell>
        </row>
        <row r="984">
          <cell r="C984" t="str">
            <v>SPELT EPEAUTRE DRINK CALCIUM</v>
          </cell>
          <cell r="D984">
            <v>30088</v>
          </cell>
          <cell r="H984">
            <v>1.37</v>
          </cell>
          <cell r="I984" t="str">
            <v/>
          </cell>
        </row>
        <row r="985">
          <cell r="C985" t="str">
            <v>SPIRALE POIS CASSES 250G</v>
          </cell>
          <cell r="D985">
            <v>5752</v>
          </cell>
          <cell r="F985">
            <v>8</v>
          </cell>
          <cell r="G985">
            <v>2.33</v>
          </cell>
          <cell r="H985">
            <v>1.47</v>
          </cell>
          <cell r="I985">
            <v>0.36909871244635195</v>
          </cell>
        </row>
        <row r="986">
          <cell r="C986" t="str">
            <v>SPIRALES CUIS RAPID 500G</v>
          </cell>
          <cell r="D986">
            <v>6859</v>
          </cell>
          <cell r="F986">
            <v>3</v>
          </cell>
          <cell r="G986">
            <v>1.79</v>
          </cell>
          <cell r="H986">
            <v>1.38</v>
          </cell>
          <cell r="I986">
            <v>0.229050279329609</v>
          </cell>
        </row>
        <row r="987">
          <cell r="C987" t="str">
            <v>SPIRALES HARICOT ROUGE 250G</v>
          </cell>
          <cell r="D987">
            <v>5753</v>
          </cell>
          <cell r="H987">
            <v>1.5</v>
          </cell>
          <cell r="I987" t="str">
            <v/>
          </cell>
        </row>
        <row r="988">
          <cell r="C988" t="str">
            <v>SPIRALES LENTILLES CORAIL 250G</v>
          </cell>
          <cell r="D988">
            <v>7322</v>
          </cell>
          <cell r="F988">
            <v>3</v>
          </cell>
          <cell r="G988">
            <v>1.68</v>
          </cell>
          <cell r="H988">
            <v>1.32</v>
          </cell>
          <cell r="I988">
            <v>0.21428571428571422</v>
          </cell>
        </row>
        <row r="989">
          <cell r="C989" t="str">
            <v>STELLINES QUINOA 250 G</v>
          </cell>
          <cell r="D989">
            <v>4969</v>
          </cell>
          <cell r="F989">
            <v>0</v>
          </cell>
          <cell r="G989">
            <v>1.79</v>
          </cell>
          <cell r="H989">
            <v>2.41</v>
          </cell>
          <cell r="I989">
            <v>-0.34636871508379896</v>
          </cell>
        </row>
        <row r="990">
          <cell r="C990" t="str">
            <v>STEVIA POUDRE</v>
          </cell>
          <cell r="F990">
            <v>4</v>
          </cell>
          <cell r="G990">
            <v>2.83</v>
          </cell>
          <cell r="H990">
            <v>5.85</v>
          </cell>
          <cell r="I990">
            <v>-1.067137809187279</v>
          </cell>
        </row>
        <row r="991">
          <cell r="C991" t="str">
            <v>STICK QUINOA 100G</v>
          </cell>
          <cell r="F991">
            <v>0</v>
          </cell>
          <cell r="H991">
            <v>0.76</v>
          </cell>
          <cell r="I991" t="str">
            <v/>
          </cell>
        </row>
        <row r="992">
          <cell r="C992" t="str">
            <v>SUCRE CANNE BLOND 1 KG</v>
          </cell>
          <cell r="D992">
            <v>3135</v>
          </cell>
          <cell r="F992">
            <v>0</v>
          </cell>
          <cell r="H992">
            <v>2.34</v>
          </cell>
          <cell r="I992" t="str">
            <v/>
          </cell>
        </row>
        <row r="993">
          <cell r="C993" t="str">
            <v>SUCRE DE COCO 250G</v>
          </cell>
          <cell r="D993">
            <v>31870</v>
          </cell>
          <cell r="F993">
            <v>0</v>
          </cell>
          <cell r="G993">
            <v>2.66</v>
          </cell>
          <cell r="H993">
            <v>2.68</v>
          </cell>
          <cell r="I993">
            <v>-7.5187969924812095E-3</v>
          </cell>
        </row>
        <row r="994">
          <cell r="C994" t="str">
            <v>SUCRE MORCEAU</v>
          </cell>
          <cell r="D994">
            <v>27820</v>
          </cell>
          <cell r="F994">
            <v>5</v>
          </cell>
          <cell r="H994">
            <v>2.85</v>
          </cell>
          <cell r="I994" t="str">
            <v/>
          </cell>
        </row>
        <row r="995">
          <cell r="C995" t="str">
            <v>SUCRE SEMOULE BLOND  25 KG</v>
          </cell>
          <cell r="D995">
            <v>24123</v>
          </cell>
          <cell r="F995">
            <v>10</v>
          </cell>
          <cell r="G995">
            <v>3.17</v>
          </cell>
          <cell r="H995">
            <v>2.35</v>
          </cell>
          <cell r="I995">
            <v>0.25867507886435326</v>
          </cell>
        </row>
        <row r="996">
          <cell r="C996" t="str">
            <v>SUCRE SEMOULE BLOND 1 KG</v>
          </cell>
          <cell r="D996">
            <v>27051</v>
          </cell>
          <cell r="F996">
            <v>0</v>
          </cell>
          <cell r="G996">
            <v>50.63</v>
          </cell>
          <cell r="H996">
            <v>2.35</v>
          </cell>
          <cell r="I996">
            <v>0.9535848311277898</v>
          </cell>
        </row>
        <row r="997">
          <cell r="C997" t="str">
            <v>SUCRE SEMOULE BLOND 1 KG</v>
          </cell>
          <cell r="D997">
            <v>3135</v>
          </cell>
          <cell r="H997">
            <v>2.1800000000000002</v>
          </cell>
          <cell r="I997" t="str">
            <v/>
          </cell>
        </row>
        <row r="998">
          <cell r="C998" t="str">
            <v>SUCRE SEMOULE BLOND 5 KG</v>
          </cell>
          <cell r="D998">
            <v>3134</v>
          </cell>
          <cell r="F998">
            <v>7</v>
          </cell>
          <cell r="G998">
            <v>2.61</v>
          </cell>
          <cell r="H998">
            <v>10.67</v>
          </cell>
          <cell r="I998">
            <v>-3.088122605363985</v>
          </cell>
        </row>
        <row r="999">
          <cell r="C999" t="str">
            <v>SUCRE SEMOULE ROUX 5 KG</v>
          </cell>
          <cell r="D999">
            <v>24125</v>
          </cell>
          <cell r="I999" t="str">
            <v/>
          </cell>
        </row>
        <row r="1000">
          <cell r="C1000" t="str">
            <v>SUCRE SEMOULE ROUX 5 KG</v>
          </cell>
          <cell r="D1000">
            <v>4502</v>
          </cell>
          <cell r="F1000">
            <v>4</v>
          </cell>
          <cell r="G1000">
            <v>11.85</v>
          </cell>
          <cell r="H1000">
            <v>2.66</v>
          </cell>
          <cell r="I1000">
            <v>0.77552742616033754</v>
          </cell>
        </row>
        <row r="1001">
          <cell r="C1001" t="str">
            <v>SUCRE SEMOULE ROUX KG</v>
          </cell>
          <cell r="D1001">
            <v>24124</v>
          </cell>
          <cell r="I1001" t="str">
            <v/>
          </cell>
        </row>
        <row r="1002">
          <cell r="C1002" t="str">
            <v>SUCRE SEMOULE ROUX KG</v>
          </cell>
          <cell r="D1002">
            <v>4503</v>
          </cell>
          <cell r="F1002">
            <v>4</v>
          </cell>
          <cell r="G1002">
            <v>14.91</v>
          </cell>
          <cell r="H1002">
            <v>2.81</v>
          </cell>
          <cell r="I1002">
            <v>0.81153588195841719</v>
          </cell>
        </row>
        <row r="1003">
          <cell r="C1003" t="str">
            <v>SUCRE VANILLE 2X8G</v>
          </cell>
          <cell r="D1003">
            <v>23331</v>
          </cell>
          <cell r="F1003">
            <v>6</v>
          </cell>
          <cell r="G1003">
            <v>3.17</v>
          </cell>
          <cell r="H1003">
            <v>0.91</v>
          </cell>
          <cell r="I1003">
            <v>0.71293375394321756</v>
          </cell>
        </row>
        <row r="1004">
          <cell r="C1004" t="str">
            <v>TABLETTE CHOCO LAIT 70% FRUCTOSE</v>
          </cell>
          <cell r="D1004">
            <v>30977</v>
          </cell>
          <cell r="H1004">
            <v>2.0699999999999998</v>
          </cell>
          <cell r="I1004" t="str">
            <v/>
          </cell>
        </row>
        <row r="1005">
          <cell r="C1005" t="str">
            <v>TABLETTE CHOCO NOIR SUCRE 50%</v>
          </cell>
          <cell r="D1005">
            <v>30180</v>
          </cell>
          <cell r="F1005">
            <v>12</v>
          </cell>
          <cell r="G1005">
            <v>0.72</v>
          </cell>
          <cell r="H1005">
            <v>1.58</v>
          </cell>
          <cell r="I1005">
            <v>-1.1944444444444446</v>
          </cell>
        </row>
        <row r="1006">
          <cell r="C1006" t="str">
            <v>TABOULE  300G</v>
          </cell>
          <cell r="D1006">
            <v>6207</v>
          </cell>
          <cell r="F1006">
            <v>0</v>
          </cell>
          <cell r="H1006">
            <v>2.04</v>
          </cell>
          <cell r="I1006" t="str">
            <v/>
          </cell>
        </row>
        <row r="1007">
          <cell r="C1007" t="str">
            <v>TAGLIATELLE AUX ŒUFS 250 G</v>
          </cell>
          <cell r="D1007">
            <v>1302</v>
          </cell>
          <cell r="F1007">
            <v>0</v>
          </cell>
          <cell r="G1007">
            <v>2</v>
          </cell>
          <cell r="H1007">
            <v>1.48</v>
          </cell>
          <cell r="I1007">
            <v>0.26</v>
          </cell>
        </row>
        <row r="1008">
          <cell r="C1008" t="str">
            <v>TAGLIATELLE SPIRULINE 250G</v>
          </cell>
          <cell r="D1008">
            <v>2314</v>
          </cell>
          <cell r="F1008">
            <v>7</v>
          </cell>
          <cell r="H1008">
            <v>1.91</v>
          </cell>
          <cell r="I1008" t="str">
            <v/>
          </cell>
        </row>
        <row r="1009">
          <cell r="C1009" t="str">
            <v>TAGLIATELLES BIS 500G</v>
          </cell>
          <cell r="D1009">
            <v>25801</v>
          </cell>
          <cell r="F1009">
            <v>5</v>
          </cell>
          <cell r="G1009">
            <v>2.33</v>
          </cell>
          <cell r="H1009">
            <v>1.08</v>
          </cell>
          <cell r="I1009">
            <v>0.53648068669527893</v>
          </cell>
        </row>
        <row r="1010">
          <cell r="C1010" t="str">
            <v>TAJINE AMANDE</v>
          </cell>
          <cell r="D1010">
            <v>30400</v>
          </cell>
          <cell r="F1010">
            <v>10</v>
          </cell>
          <cell r="G1010">
            <v>1.05</v>
          </cell>
          <cell r="H1010">
            <v>3.02</v>
          </cell>
          <cell r="I1010">
            <v>-1.8761904761904762</v>
          </cell>
        </row>
        <row r="1011">
          <cell r="C1011" t="str">
            <v>TAJINE ORIENTALE PRUNEAU</v>
          </cell>
          <cell r="D1011">
            <v>30400</v>
          </cell>
          <cell r="H1011">
            <v>3.62</v>
          </cell>
          <cell r="I1011" t="str">
            <v/>
          </cell>
        </row>
        <row r="1012">
          <cell r="C1012" t="str">
            <v>TAMARI 50 CL LESS SALT</v>
          </cell>
          <cell r="D1012">
            <v>29541</v>
          </cell>
          <cell r="F1012">
            <v>5</v>
          </cell>
          <cell r="G1012">
            <v>4.04</v>
          </cell>
          <cell r="H1012">
            <v>5.94</v>
          </cell>
          <cell r="I1012">
            <v>-0.47029702970297038</v>
          </cell>
        </row>
        <row r="1013">
          <cell r="C1013" t="str">
            <v>TAMARI STRONG 1L</v>
          </cell>
          <cell r="D1013">
            <v>29763</v>
          </cell>
          <cell r="F1013">
            <v>1</v>
          </cell>
          <cell r="G1013">
            <v>6.6</v>
          </cell>
          <cell r="H1013">
            <v>8.82</v>
          </cell>
          <cell r="I1013">
            <v>-0.33636363636363648</v>
          </cell>
        </row>
        <row r="1014">
          <cell r="C1014" t="str">
            <v>TAPENADE 100G</v>
          </cell>
          <cell r="D1014">
            <v>33050</v>
          </cell>
          <cell r="H1014">
            <v>2.12</v>
          </cell>
          <cell r="I1014" t="str">
            <v/>
          </cell>
        </row>
        <row r="1015">
          <cell r="C1015" t="str">
            <v>TAPIOCA</v>
          </cell>
          <cell r="D1015">
            <v>24816</v>
          </cell>
          <cell r="F1015">
            <v>7</v>
          </cell>
          <cell r="G1015">
            <v>9.51</v>
          </cell>
          <cell r="H1015">
            <v>1.43</v>
          </cell>
          <cell r="I1015">
            <v>0.8496319663512093</v>
          </cell>
        </row>
        <row r="1016">
          <cell r="C1016" t="str">
            <v>TARTELETTE EPEAUT/FRAMBOISE</v>
          </cell>
          <cell r="D1016">
            <v>21125</v>
          </cell>
          <cell r="F1016">
            <v>6</v>
          </cell>
          <cell r="G1016">
            <v>1.46</v>
          </cell>
          <cell r="H1016">
            <v>1.5</v>
          </cell>
          <cell r="I1016">
            <v>-2.7397260273972629E-2</v>
          </cell>
        </row>
        <row r="1017">
          <cell r="C1017" t="str">
            <v>TARTELETTE FRAMBOISE</v>
          </cell>
          <cell r="D1017">
            <v>30573</v>
          </cell>
          <cell r="F1017">
            <v>0</v>
          </cell>
          <cell r="G1017">
            <v>1.67</v>
          </cell>
          <cell r="H1017">
            <v>4.49</v>
          </cell>
          <cell r="I1017">
            <v>-1.6886227544910182</v>
          </cell>
        </row>
        <row r="1018">
          <cell r="C1018" t="str">
            <v>TARTELETTES ABRICOT SG</v>
          </cell>
          <cell r="D1018">
            <v>30574</v>
          </cell>
          <cell r="H1018">
            <v>2.5499999999999998</v>
          </cell>
          <cell r="I1018" t="str">
            <v/>
          </cell>
        </row>
        <row r="1019">
          <cell r="C1019" t="str">
            <v>TARTINE CHATAIGNE 300G  PDF</v>
          </cell>
          <cell r="D1019">
            <v>32362</v>
          </cell>
          <cell r="F1019">
            <v>0</v>
          </cell>
          <cell r="G1019">
            <v>2.63</v>
          </cell>
          <cell r="H1019">
            <v>4.49</v>
          </cell>
          <cell r="I1019">
            <v>-0.70722433460076062</v>
          </cell>
        </row>
        <row r="1020">
          <cell r="C1020" t="str">
            <v>TARTINE MULTICEREALES</v>
          </cell>
          <cell r="D1020">
            <v>32366</v>
          </cell>
          <cell r="H1020">
            <v>1.86</v>
          </cell>
          <cell r="I1020" t="str">
            <v/>
          </cell>
        </row>
        <row r="1021">
          <cell r="C1021" t="str">
            <v>TARTINE OIGNON</v>
          </cell>
          <cell r="D1021">
            <v>33733</v>
          </cell>
          <cell r="H1021">
            <v>1.86</v>
          </cell>
          <cell r="I1021" t="str">
            <v/>
          </cell>
        </row>
        <row r="1022">
          <cell r="C1022" t="str">
            <v>TARTINE SARRASIN PDF 150G</v>
          </cell>
          <cell r="D1022">
            <v>28432</v>
          </cell>
          <cell r="F1022">
            <v>0</v>
          </cell>
          <cell r="H1022">
            <v>1.93</v>
          </cell>
          <cell r="I1022" t="str">
            <v/>
          </cell>
        </row>
        <row r="1023">
          <cell r="C1023" t="str">
            <v>TARTINE SARRASIN PDF 300G</v>
          </cell>
          <cell r="D1023">
            <v>28431</v>
          </cell>
          <cell r="F1023">
            <v>0</v>
          </cell>
          <cell r="H1023">
            <v>3.5</v>
          </cell>
          <cell r="I1023" t="str">
            <v/>
          </cell>
        </row>
        <row r="1024">
          <cell r="C1024" t="str">
            <v>TARTINE SARRASIN SANS SEL PDF 150G</v>
          </cell>
          <cell r="D1024">
            <v>28432</v>
          </cell>
          <cell r="H1024">
            <v>1.93</v>
          </cell>
          <cell r="I1024" t="str">
            <v/>
          </cell>
        </row>
        <row r="1025">
          <cell r="C1025" t="str">
            <v>TARTINE SOUCHET 150G</v>
          </cell>
          <cell r="D1025">
            <v>34765</v>
          </cell>
          <cell r="H1025">
            <v>2.3199999999999998</v>
          </cell>
          <cell r="I1025" t="str">
            <v/>
          </cell>
        </row>
        <row r="1026">
          <cell r="C1026" t="str">
            <v>TARTINECROQUANTE CHATAI</v>
          </cell>
          <cell r="D1026">
            <v>28434</v>
          </cell>
          <cell r="F1026">
            <v>0</v>
          </cell>
          <cell r="H1026">
            <v>2.23</v>
          </cell>
          <cell r="I1026" t="str">
            <v/>
          </cell>
        </row>
        <row r="1027">
          <cell r="C1027" t="str">
            <v>TERRINE DE VOLAILLE</v>
          </cell>
          <cell r="F1027">
            <v>0</v>
          </cell>
          <cell r="H1027">
            <v>1.67</v>
          </cell>
          <cell r="I1027" t="str">
            <v/>
          </cell>
        </row>
        <row r="1028">
          <cell r="C1028" t="str">
            <v>TERRINE VEGETAL AIL FINES HERBES</v>
          </cell>
          <cell r="D1028">
            <v>35077</v>
          </cell>
          <cell r="H1028">
            <v>1.67</v>
          </cell>
          <cell r="I1028" t="str">
            <v/>
          </cell>
        </row>
        <row r="1029">
          <cell r="C1029" t="str">
            <v>TERRINE VEGETALE PESTO</v>
          </cell>
          <cell r="D1029">
            <v>35082</v>
          </cell>
          <cell r="H1029">
            <v>1.67</v>
          </cell>
          <cell r="I1029" t="str">
            <v/>
          </cell>
        </row>
        <row r="1030">
          <cell r="C1030" t="str">
            <v>TERRINE VEGETALE POTIMARRON</v>
          </cell>
          <cell r="D1030">
            <v>35078</v>
          </cell>
          <cell r="H1030">
            <v>1.67</v>
          </cell>
          <cell r="I1030" t="str">
            <v/>
          </cell>
        </row>
        <row r="1031">
          <cell r="C1031" t="str">
            <v>TERRINE VEGETALE PROVENCALE</v>
          </cell>
          <cell r="D1031">
            <v>34081</v>
          </cell>
          <cell r="H1031">
            <v>2.5499999999999998</v>
          </cell>
          <cell r="I1031" t="str">
            <v/>
          </cell>
        </row>
        <row r="1032">
          <cell r="C1032" t="str">
            <v>THE BLANC 25 INF</v>
          </cell>
          <cell r="F1032">
            <v>0</v>
          </cell>
          <cell r="H1032">
            <v>1.99</v>
          </cell>
          <cell r="I1032" t="str">
            <v/>
          </cell>
        </row>
        <row r="1033">
          <cell r="C1033" t="str">
            <v>THE BLANC PLAISIR 25 SAC</v>
          </cell>
          <cell r="D1033">
            <v>21637</v>
          </cell>
          <cell r="H1033">
            <v>1.99</v>
          </cell>
          <cell r="I1033" t="str">
            <v/>
          </cell>
        </row>
        <row r="1034">
          <cell r="C1034" t="str">
            <v>THE GREEN BANCHA X10 INF,</v>
          </cell>
          <cell r="D1034">
            <v>28261</v>
          </cell>
          <cell r="F1034">
            <v>4</v>
          </cell>
          <cell r="G1034">
            <v>2.21</v>
          </cell>
          <cell r="H1034">
            <v>1.7</v>
          </cell>
          <cell r="I1034">
            <v>0.23076923076923078</v>
          </cell>
        </row>
        <row r="1035">
          <cell r="C1035" t="str">
            <v>THE NOIR DORE 25 SAC</v>
          </cell>
          <cell r="D1035">
            <v>26763</v>
          </cell>
          <cell r="H1035">
            <v>1.39</v>
          </cell>
          <cell r="I1035" t="str">
            <v/>
          </cell>
        </row>
        <row r="1036">
          <cell r="C1036" t="str">
            <v>THE NOIR IRAN  KG</v>
          </cell>
          <cell r="H1036">
            <v>19.399999999999999</v>
          </cell>
          <cell r="I1036" t="str">
            <v/>
          </cell>
        </row>
        <row r="1037">
          <cell r="C1037" t="str">
            <v>THE NOIR VRAC IRAN 100G</v>
          </cell>
          <cell r="F1037">
            <v>8</v>
          </cell>
          <cell r="G1037">
            <v>1.54</v>
          </cell>
          <cell r="H1037">
            <v>2.2000000000000002</v>
          </cell>
          <cell r="I1037">
            <v>-0.42857142857142866</v>
          </cell>
        </row>
        <row r="1038">
          <cell r="C1038" t="str">
            <v>THE ROOIBOS INFU X 22</v>
          </cell>
          <cell r="D1038">
            <v>30927</v>
          </cell>
          <cell r="F1038">
            <v>0</v>
          </cell>
          <cell r="H1038">
            <v>1.39</v>
          </cell>
          <cell r="I1038" t="str">
            <v/>
          </cell>
        </row>
        <row r="1039">
          <cell r="C1039" t="str">
            <v>THE ROOIBOS VRAC</v>
          </cell>
          <cell r="D1039">
            <v>5789</v>
          </cell>
          <cell r="F1039">
            <v>7</v>
          </cell>
          <cell r="G1039">
            <v>1.34</v>
          </cell>
          <cell r="H1039">
            <v>1.65</v>
          </cell>
          <cell r="I1039">
            <v>-0.23134328358208942</v>
          </cell>
        </row>
        <row r="1040">
          <cell r="C1040" t="str">
            <v>THE VERT CHUN MEE 100G</v>
          </cell>
          <cell r="D1040">
            <v>31632</v>
          </cell>
          <cell r="H1040">
            <v>2.0699999999999998</v>
          </cell>
          <cell r="I1040" t="str">
            <v/>
          </cell>
        </row>
        <row r="1041">
          <cell r="C1041" t="str">
            <v>THE VERT CHUN MEE 25 SAC</v>
          </cell>
          <cell r="D1041">
            <v>21631</v>
          </cell>
          <cell r="F1041">
            <v>7</v>
          </cell>
          <cell r="G1041">
            <v>1.5</v>
          </cell>
          <cell r="H1041">
            <v>1.35</v>
          </cell>
          <cell r="I1041">
            <v>9.9999999999999936E-2</v>
          </cell>
        </row>
        <row r="1042">
          <cell r="C1042" t="str">
            <v>THE VERT VRAC VIETNAM 100G</v>
          </cell>
          <cell r="F1042">
            <v>7</v>
          </cell>
          <cell r="G1042">
            <v>2.2999999999999998</v>
          </cell>
          <cell r="H1042">
            <v>2.7</v>
          </cell>
          <cell r="I1042">
            <v>-0.17391304347826103</v>
          </cell>
        </row>
        <row r="1043">
          <cell r="C1043" t="str">
            <v>THE VIETNAM 500G</v>
          </cell>
          <cell r="H1043">
            <v>24.3</v>
          </cell>
          <cell r="I1043" t="str">
            <v/>
          </cell>
        </row>
        <row r="1044">
          <cell r="C1044" t="str">
            <v>THON ALBACORE HUILE OLIVE X2</v>
          </cell>
          <cell r="D1044">
            <v>26918</v>
          </cell>
          <cell r="H1044">
            <v>5.67</v>
          </cell>
          <cell r="I1044" t="str">
            <v/>
          </cell>
        </row>
        <row r="1045">
          <cell r="C1045" t="str">
            <v>THON ALBACORE NATUREL</v>
          </cell>
          <cell r="D1045">
            <v>28372</v>
          </cell>
          <cell r="F1045">
            <v>9</v>
          </cell>
          <cell r="H1045">
            <v>5.34</v>
          </cell>
          <cell r="I1045" t="str">
            <v/>
          </cell>
        </row>
        <row r="1046">
          <cell r="C1046" t="str">
            <v>THON ALBACORE NATUREL</v>
          </cell>
          <cell r="D1046">
            <v>35434</v>
          </cell>
          <cell r="H1046">
            <v>2.09</v>
          </cell>
          <cell r="I1046" t="str">
            <v/>
          </cell>
        </row>
        <row r="1047">
          <cell r="C1047" t="str">
            <v>THON ALBACORE NATUREL X3</v>
          </cell>
          <cell r="D1047">
            <v>28372</v>
          </cell>
          <cell r="H1047">
            <v>2.0499999999999998</v>
          </cell>
          <cell r="I1047" t="str">
            <v/>
          </cell>
        </row>
        <row r="1048">
          <cell r="C1048" t="str">
            <v>THON NATURE 160G</v>
          </cell>
          <cell r="D1048">
            <v>25326</v>
          </cell>
          <cell r="F1048">
            <v>0</v>
          </cell>
          <cell r="H1048">
            <v>2.09</v>
          </cell>
          <cell r="I1048" t="str">
            <v/>
          </cell>
        </row>
        <row r="1049">
          <cell r="C1049" t="str">
            <v xml:space="preserve">THON NATURE x2 </v>
          </cell>
          <cell r="F1049">
            <v>5</v>
          </cell>
          <cell r="G1049">
            <v>2.38</v>
          </cell>
          <cell r="H1049">
            <v>3.91</v>
          </cell>
          <cell r="I1049">
            <v>-0.64285714285714302</v>
          </cell>
        </row>
        <row r="1050">
          <cell r="C1050" t="str">
            <v>THYM 50G</v>
          </cell>
          <cell r="D1050">
            <v>31853</v>
          </cell>
          <cell r="F1050">
            <v>10</v>
          </cell>
          <cell r="G1050">
            <v>6.07</v>
          </cell>
          <cell r="H1050">
            <v>2.16</v>
          </cell>
          <cell r="I1050">
            <v>0.64415156507413507</v>
          </cell>
        </row>
        <row r="1051">
          <cell r="C1051" t="str">
            <v>TILLEUIL AUBIER</v>
          </cell>
          <cell r="D1051">
            <v>31767</v>
          </cell>
          <cell r="F1051">
            <v>0</v>
          </cell>
          <cell r="G1051">
            <v>2.3199999999999998</v>
          </cell>
          <cell r="H1051">
            <v>2.27</v>
          </cell>
          <cell r="I1051">
            <v>2.155172413793096E-2</v>
          </cell>
        </row>
        <row r="1052">
          <cell r="C1052" t="str">
            <v>TISANE AUBEPINE</v>
          </cell>
          <cell r="H1052">
            <v>2.12</v>
          </cell>
          <cell r="I1052" t="str">
            <v/>
          </cell>
        </row>
        <row r="1053">
          <cell r="C1053" t="str">
            <v>TISANE BIOFLORAL</v>
          </cell>
          <cell r="F1053">
            <v>0</v>
          </cell>
          <cell r="H1053">
            <v>2.81</v>
          </cell>
          <cell r="I1053" t="str">
            <v/>
          </cell>
        </row>
        <row r="1054">
          <cell r="C1054" t="str">
            <v>TISANE BOULEAU</v>
          </cell>
          <cell r="H1054">
            <v>2.12</v>
          </cell>
          <cell r="I1054" t="str">
            <v/>
          </cell>
        </row>
        <row r="1055">
          <cell r="C1055" t="str">
            <v>TISANE BRUYERE</v>
          </cell>
          <cell r="H1055">
            <v>3.23</v>
          </cell>
          <cell r="I1055" t="str">
            <v/>
          </cell>
        </row>
        <row r="1056">
          <cell r="C1056" t="str">
            <v>TISANE CHANT FLEURI MAUVE</v>
          </cell>
          <cell r="H1056">
            <v>3.4</v>
          </cell>
          <cell r="I1056" t="str">
            <v/>
          </cell>
        </row>
        <row r="1057">
          <cell r="C1057" t="str">
            <v>TISANE CHANT FLEURI MELANGE</v>
          </cell>
          <cell r="H1057">
            <v>3.82</v>
          </cell>
          <cell r="I1057" t="str">
            <v/>
          </cell>
        </row>
        <row r="1058">
          <cell r="C1058" t="str">
            <v>TISANE CHANT FLEURI MELISSE</v>
          </cell>
          <cell r="H1058">
            <v>3.06</v>
          </cell>
          <cell r="I1058" t="str">
            <v/>
          </cell>
        </row>
        <row r="1059">
          <cell r="C1059" t="str">
            <v>TISANE CHANT FLEURI PAVOT CALIFORNIE</v>
          </cell>
          <cell r="H1059">
            <v>3.4</v>
          </cell>
          <cell r="I1059" t="str">
            <v/>
          </cell>
        </row>
        <row r="1060">
          <cell r="C1060" t="str">
            <v>TISANE CHANT FLEURI REINE DES PRES</v>
          </cell>
          <cell r="H1060">
            <v>3.4</v>
          </cell>
          <cell r="I1060" t="str">
            <v/>
          </cell>
        </row>
        <row r="1061">
          <cell r="C1061" t="str">
            <v>TISANE CHANT FLEURI THYM CITRON</v>
          </cell>
          <cell r="H1061">
            <v>3.06</v>
          </cell>
          <cell r="I1061" t="str">
            <v/>
          </cell>
        </row>
        <row r="1062">
          <cell r="C1062" t="str">
            <v>TISANE CHANT FLEURI VERVEINE</v>
          </cell>
          <cell r="H1062">
            <v>2.5499999999999998</v>
          </cell>
          <cell r="I1062" t="str">
            <v/>
          </cell>
        </row>
        <row r="1063">
          <cell r="C1063" t="str">
            <v>TISANE FENOUIL</v>
          </cell>
          <cell r="H1063">
            <v>2.12</v>
          </cell>
          <cell r="I1063" t="str">
            <v/>
          </cell>
        </row>
        <row r="1064">
          <cell r="C1064" t="str">
            <v>TISANE FUMETERRE</v>
          </cell>
          <cell r="H1064">
            <v>1.75</v>
          </cell>
          <cell r="I1064" t="str">
            <v/>
          </cell>
        </row>
        <row r="1065">
          <cell r="C1065" t="str">
            <v>TISANE GRDE CAMOMILLE</v>
          </cell>
          <cell r="H1065">
            <v>2.12</v>
          </cell>
          <cell r="I1065" t="str">
            <v/>
          </cell>
        </row>
        <row r="1066">
          <cell r="C1066" t="str">
            <v>TISANE MYRTILLE</v>
          </cell>
          <cell r="H1066">
            <v>2.12</v>
          </cell>
          <cell r="I1066" t="str">
            <v/>
          </cell>
        </row>
        <row r="1067">
          <cell r="C1067" t="str">
            <v>TISANE ORTIE</v>
          </cell>
          <cell r="H1067">
            <v>2.12</v>
          </cell>
          <cell r="I1067" t="str">
            <v/>
          </cell>
        </row>
        <row r="1068">
          <cell r="C1068" t="str">
            <v>TISANE PISSENLIT</v>
          </cell>
          <cell r="H1068">
            <v>2.12</v>
          </cell>
          <cell r="I1068" t="str">
            <v/>
          </cell>
        </row>
        <row r="1069">
          <cell r="C1069" t="str">
            <v>TISANE REINE DES PRES</v>
          </cell>
          <cell r="H1069">
            <v>2.12</v>
          </cell>
          <cell r="I1069" t="str">
            <v/>
          </cell>
        </row>
        <row r="1070">
          <cell r="C1070" t="str">
            <v>TISANE ROSE ROUGE</v>
          </cell>
          <cell r="H1070">
            <v>2.37</v>
          </cell>
          <cell r="I1070" t="str">
            <v/>
          </cell>
        </row>
        <row r="1071">
          <cell r="C1071" t="str">
            <v>TISANE SUEDOIS</v>
          </cell>
          <cell r="F1071">
            <v>19</v>
          </cell>
          <cell r="G1071">
            <v>2.96</v>
          </cell>
          <cell r="H1071">
            <v>2.12</v>
          </cell>
          <cell r="I1071">
            <v>0.28378378378378372</v>
          </cell>
        </row>
        <row r="1072">
          <cell r="C1072" t="str">
            <v>TISANE VALERIANE</v>
          </cell>
          <cell r="H1072">
            <v>2.37</v>
          </cell>
          <cell r="I1072" t="str">
            <v/>
          </cell>
        </row>
        <row r="1073">
          <cell r="C1073" t="str">
            <v>TOFU BOCAL</v>
          </cell>
          <cell r="F1073">
            <v>0</v>
          </cell>
          <cell r="G1073">
            <v>3.4</v>
          </cell>
          <cell r="H1073">
            <v>2.76</v>
          </cell>
          <cell r="I1073">
            <v>0.18823529411764711</v>
          </cell>
        </row>
        <row r="1074">
          <cell r="C1074" t="str">
            <v>TOFU NATURE</v>
          </cell>
          <cell r="F1074">
            <v>0</v>
          </cell>
          <cell r="H1074">
            <v>1.7</v>
          </cell>
          <cell r="I1074" t="str">
            <v/>
          </cell>
        </row>
        <row r="1075">
          <cell r="C1075" t="str">
            <v>TORTELLINI CEPES SEMI FRAICHE</v>
          </cell>
          <cell r="D1075">
            <v>7710</v>
          </cell>
          <cell r="H1075">
            <v>1.7</v>
          </cell>
          <cell r="I1075" t="str">
            <v/>
          </cell>
        </row>
        <row r="1076">
          <cell r="C1076" t="str">
            <v>TORTELLINI LEGUMES SEMI FRAICHE</v>
          </cell>
          <cell r="D1076">
            <v>7711</v>
          </cell>
          <cell r="H1076">
            <v>2.0699999999999998</v>
          </cell>
          <cell r="I1076" t="str">
            <v/>
          </cell>
        </row>
        <row r="1077">
          <cell r="C1077" t="str">
            <v>TORTILLAS CHILI</v>
          </cell>
          <cell r="D1077">
            <v>7472</v>
          </cell>
          <cell r="I1077" t="str">
            <v/>
          </cell>
        </row>
        <row r="1078">
          <cell r="C1078" t="str">
            <v>TORTILLAS NATURE</v>
          </cell>
          <cell r="D1078">
            <v>7471</v>
          </cell>
          <cell r="I1078" t="str">
            <v/>
          </cell>
        </row>
        <row r="1079">
          <cell r="C1079" t="str">
            <v>TORTILLAS NATURE</v>
          </cell>
          <cell r="D1079">
            <v>31278</v>
          </cell>
          <cell r="F1079">
            <v>0</v>
          </cell>
          <cell r="G1079">
            <v>1.08</v>
          </cell>
          <cell r="H1079">
            <v>0.65</v>
          </cell>
          <cell r="I1079">
            <v>0.39814814814814814</v>
          </cell>
        </row>
        <row r="1080">
          <cell r="C1080" t="str">
            <v>TREFLE A GERMER 150G</v>
          </cell>
          <cell r="D1080">
            <v>28106</v>
          </cell>
          <cell r="F1080">
            <v>0</v>
          </cell>
          <cell r="G1080">
            <v>0.72</v>
          </cell>
          <cell r="H1080">
            <v>3.32</v>
          </cell>
          <cell r="I1080">
            <v>-3.6111111111111107</v>
          </cell>
        </row>
        <row r="1081">
          <cell r="C1081" t="str">
            <v>TRIANGLE MAIS MEXICAIN</v>
          </cell>
          <cell r="D1081">
            <v>7466</v>
          </cell>
          <cell r="I1081" t="str">
            <v/>
          </cell>
        </row>
        <row r="1082">
          <cell r="C1082" t="str">
            <v>TRIO CEREALES ANCIENNES</v>
          </cell>
          <cell r="H1082">
            <v>3.19</v>
          </cell>
          <cell r="I1082" t="str">
            <v/>
          </cell>
        </row>
        <row r="1083">
          <cell r="C1083" t="str">
            <v>TRIO LENTILLE</v>
          </cell>
          <cell r="D1083">
            <v>3728</v>
          </cell>
          <cell r="F1083">
            <v>4</v>
          </cell>
          <cell r="H1083">
            <v>1.52</v>
          </cell>
          <cell r="I1083" t="str">
            <v/>
          </cell>
        </row>
        <row r="1084">
          <cell r="C1084" t="str">
            <v>TRIO QUINOA 500G</v>
          </cell>
          <cell r="D1084">
            <v>5326</v>
          </cell>
          <cell r="H1084">
            <v>1.66</v>
          </cell>
          <cell r="I1084" t="str">
            <v/>
          </cell>
        </row>
        <row r="1085">
          <cell r="C1085" t="str">
            <v>TRIO RIZ 500G</v>
          </cell>
          <cell r="F1085">
            <v>0</v>
          </cell>
          <cell r="H1085">
            <v>1.95</v>
          </cell>
          <cell r="I1085" t="str">
            <v/>
          </cell>
        </row>
        <row r="1086">
          <cell r="C1086" t="str">
            <v>TRIO RIZ CAMARGUE 500G</v>
          </cell>
          <cell r="D1086">
            <v>5711</v>
          </cell>
          <cell r="H1086">
            <v>2.0299999999999998</v>
          </cell>
          <cell r="I1086" t="str">
            <v/>
          </cell>
        </row>
        <row r="1087">
          <cell r="C1087" t="str">
            <v>TRUFFES CACAO 100G</v>
          </cell>
          <cell r="F1087">
            <v>0</v>
          </cell>
          <cell r="G1087">
            <v>2.38</v>
          </cell>
          <cell r="H1087">
            <v>3.74</v>
          </cell>
          <cell r="I1087">
            <v>-0.57142857142857162</v>
          </cell>
        </row>
        <row r="1088">
          <cell r="C1088" t="str">
            <v>TWIBIO CRANBERRIES</v>
          </cell>
          <cell r="D1088">
            <v>33032</v>
          </cell>
          <cell r="F1088">
            <v>0</v>
          </cell>
          <cell r="G1088">
            <v>4.1500000000000004</v>
          </cell>
          <cell r="H1088">
            <v>1.82</v>
          </cell>
          <cell r="I1088">
            <v>0.56144578313253013</v>
          </cell>
        </row>
        <row r="1089">
          <cell r="C1089" t="str">
            <v>TWIBIO FIGUES 150 G</v>
          </cell>
          <cell r="D1089">
            <v>23148</v>
          </cell>
          <cell r="F1089">
            <v>1</v>
          </cell>
          <cell r="G1089">
            <v>2.0699999999999998</v>
          </cell>
          <cell r="H1089">
            <v>1.86</v>
          </cell>
          <cell r="I1089">
            <v>0.10144927536231872</v>
          </cell>
        </row>
        <row r="1090">
          <cell r="C1090" t="str">
            <v>UMEBOSIS ASSAISONNEMENT 50 CL</v>
          </cell>
          <cell r="D1090">
            <v>25100</v>
          </cell>
          <cell r="F1090">
            <v>0</v>
          </cell>
          <cell r="G1090">
            <v>2.11</v>
          </cell>
          <cell r="H1090">
            <v>2.56</v>
          </cell>
          <cell r="I1090">
            <v>-0.21327014218009488</v>
          </cell>
        </row>
        <row r="1091">
          <cell r="C1091" t="str">
            <v>VALS</v>
          </cell>
          <cell r="D1091">
            <v>33184</v>
          </cell>
          <cell r="F1091">
            <v>0</v>
          </cell>
          <cell r="H1091">
            <v>0.67</v>
          </cell>
          <cell r="I1091" t="str">
            <v/>
          </cell>
        </row>
        <row r="1092">
          <cell r="C1092" t="str">
            <v>VANILLE GOUSSE</v>
          </cell>
          <cell r="D1092">
            <v>22514</v>
          </cell>
          <cell r="F1092">
            <v>0</v>
          </cell>
          <cell r="H1092">
            <v>5.5</v>
          </cell>
          <cell r="I1092" t="str">
            <v/>
          </cell>
        </row>
        <row r="1093">
          <cell r="C1093" t="str">
            <v>VEGIMIX SACHET</v>
          </cell>
          <cell r="F1093">
            <v>4</v>
          </cell>
          <cell r="H1093">
            <v>2.02</v>
          </cell>
          <cell r="I1093" t="str">
            <v/>
          </cell>
        </row>
        <row r="1094">
          <cell r="C1094" t="str">
            <v>VELOUTE CHAMPIGNON</v>
          </cell>
          <cell r="D1094">
            <v>7459</v>
          </cell>
          <cell r="I1094" t="str">
            <v/>
          </cell>
        </row>
        <row r="1095">
          <cell r="C1095" t="str">
            <v xml:space="preserve">VELOUTE COURGETTE </v>
          </cell>
          <cell r="H1095">
            <v>3.12</v>
          </cell>
          <cell r="I1095" t="str">
            <v/>
          </cell>
        </row>
        <row r="1096">
          <cell r="C1096" t="str">
            <v>VELOUTE COURGETTE BASILIC</v>
          </cell>
          <cell r="D1096">
            <v>7460</v>
          </cell>
          <cell r="I1096" t="str">
            <v/>
          </cell>
        </row>
        <row r="1097">
          <cell r="C1097" t="str">
            <v>VELOUTE LEGUME ANCIEN</v>
          </cell>
          <cell r="D1097">
            <v>7461</v>
          </cell>
          <cell r="I1097" t="str">
            <v/>
          </cell>
        </row>
        <row r="1098">
          <cell r="C1098" t="str">
            <v>VELOUTE LEGUME VERT</v>
          </cell>
          <cell r="D1098">
            <v>7229</v>
          </cell>
          <cell r="I1098" t="str">
            <v/>
          </cell>
        </row>
        <row r="1099">
          <cell r="C1099" t="str">
            <v>VELOUTE POTIRON CHATAIGNE</v>
          </cell>
          <cell r="D1099">
            <v>7231</v>
          </cell>
          <cell r="I1099" t="str">
            <v/>
          </cell>
        </row>
        <row r="1100">
          <cell r="C1100" t="str">
            <v>VELOUTE TOMATE LENTILLE CORAIL</v>
          </cell>
          <cell r="D1100">
            <v>7230</v>
          </cell>
          <cell r="I1100" t="str">
            <v/>
          </cell>
        </row>
        <row r="1101">
          <cell r="C1101" t="str">
            <v>VERVEINE CITRONNEE 18G</v>
          </cell>
          <cell r="D1101">
            <v>31863</v>
          </cell>
          <cell r="F1101">
            <v>3</v>
          </cell>
          <cell r="G1101">
            <v>3.81</v>
          </cell>
          <cell r="H1101">
            <v>1.97</v>
          </cell>
          <cell r="I1101">
            <v>0.48293963254593175</v>
          </cell>
        </row>
        <row r="1102">
          <cell r="C1102" t="str">
            <v>VERVEINE CITRONNEE INFUSET</v>
          </cell>
          <cell r="D1102">
            <v>31843</v>
          </cell>
          <cell r="F1102">
            <v>0</v>
          </cell>
          <cell r="G1102">
            <v>2.12</v>
          </cell>
          <cell r="H1102">
            <v>0</v>
          </cell>
          <cell r="I1102">
            <v>1</v>
          </cell>
        </row>
        <row r="1103">
          <cell r="C1103" t="str">
            <v>VIGNE ROUGE MELISSE</v>
          </cell>
          <cell r="H1103">
            <v>3.06</v>
          </cell>
          <cell r="I1103" t="str">
            <v/>
          </cell>
        </row>
        <row r="1104">
          <cell r="C1104" t="str">
            <v>VINAIGRE ALCOOL 1 L</v>
          </cell>
          <cell r="D1104">
            <v>6486</v>
          </cell>
          <cell r="F1104">
            <v>0</v>
          </cell>
          <cell r="G1104">
            <v>2.36</v>
          </cell>
          <cell r="H1104">
            <v>1.04</v>
          </cell>
          <cell r="I1104">
            <v>0.55932203389830504</v>
          </cell>
        </row>
        <row r="1105">
          <cell r="C1105" t="str">
            <v>VINAIGRE BALSANNICO</v>
          </cell>
          <cell r="D1105">
            <v>22397</v>
          </cell>
          <cell r="F1105">
            <v>0</v>
          </cell>
          <cell r="G1105">
            <v>1.34</v>
          </cell>
          <cell r="H1105">
            <v>1.61</v>
          </cell>
          <cell r="I1105">
            <v>-0.20149253731343283</v>
          </cell>
        </row>
        <row r="1106">
          <cell r="C1106" t="str">
            <v>VINAIGRE DE CIDRE 75 CL</v>
          </cell>
          <cell r="D1106">
            <v>24206</v>
          </cell>
          <cell r="F1106">
            <v>12</v>
          </cell>
          <cell r="H1106">
            <v>2.11</v>
          </cell>
          <cell r="I1106" t="str">
            <v/>
          </cell>
        </row>
        <row r="1107">
          <cell r="C1107" t="str">
            <v>VINAIGRE DE CIDRE DEMETER</v>
          </cell>
          <cell r="D1107">
            <v>24206</v>
          </cell>
          <cell r="H1107">
            <v>2.11</v>
          </cell>
          <cell r="I1107" t="str">
            <v/>
          </cell>
        </row>
        <row r="1108">
          <cell r="C1108" t="str">
            <v>VINAIGRE DE VIN ROUGE</v>
          </cell>
          <cell r="D1108">
            <v>22688</v>
          </cell>
          <cell r="F1108">
            <v>5</v>
          </cell>
          <cell r="G1108">
            <v>2.2799999999999998</v>
          </cell>
          <cell r="H1108">
            <v>1.65</v>
          </cell>
          <cell r="I1108">
            <v>0.27631578947368418</v>
          </cell>
        </row>
        <row r="1109">
          <cell r="C1109" t="str">
            <v>VINAIGRETTE BOUQUET POM+B440</v>
          </cell>
          <cell r="D1109">
            <v>22816</v>
          </cell>
          <cell r="F1109">
            <v>5</v>
          </cell>
          <cell r="G1109">
            <v>1.95</v>
          </cell>
          <cell r="H1109">
            <v>2.0099999999999998</v>
          </cell>
          <cell r="I1109">
            <v>-3.0769230769230684E-2</v>
          </cell>
        </row>
        <row r="1110">
          <cell r="C1110" t="str">
            <v>VINELEM</v>
          </cell>
          <cell r="H1110">
            <v>5.35</v>
          </cell>
          <cell r="I1110" t="str">
            <v/>
          </cell>
        </row>
        <row r="1111">
          <cell r="C1111" t="str">
            <v>VITE CLAFOUTIS 250 G</v>
          </cell>
          <cell r="D1111">
            <v>7295</v>
          </cell>
          <cell r="F1111">
            <v>8</v>
          </cell>
          <cell r="G1111">
            <v>2.2799999999999998</v>
          </cell>
          <cell r="H1111">
            <v>1.65</v>
          </cell>
          <cell r="I1111">
            <v>0.27631578947368418</v>
          </cell>
        </row>
        <row r="1112">
          <cell r="C1112" t="str">
            <v>VITE COOKIES 300G</v>
          </cell>
          <cell r="D1112">
            <v>7293</v>
          </cell>
          <cell r="F1112">
            <v>0</v>
          </cell>
          <cell r="G1112">
            <v>2.11</v>
          </cell>
          <cell r="H1112">
            <v>1.91</v>
          </cell>
          <cell r="I1112">
            <v>9.4786729857819885E-2</v>
          </cell>
        </row>
        <row r="1113">
          <cell r="C1113" t="str">
            <v>VITE CREPES 350G</v>
          </cell>
          <cell r="D1113">
            <v>5709</v>
          </cell>
          <cell r="F1113">
            <v>1</v>
          </cell>
          <cell r="G1113">
            <v>2.44</v>
          </cell>
          <cell r="H1113">
            <v>1.39</v>
          </cell>
          <cell r="I1113">
            <v>0.43032786885245905</v>
          </cell>
        </row>
        <row r="1114">
          <cell r="C1114" t="str">
            <v>VITE CRUMBLE 300G</v>
          </cell>
          <cell r="D1114">
            <v>7294</v>
          </cell>
          <cell r="F1114">
            <v>1</v>
          </cell>
          <cell r="G1114">
            <v>1.78</v>
          </cell>
          <cell r="H1114">
            <v>1.61</v>
          </cell>
          <cell r="I1114">
            <v>9.5505617977528046E-2</v>
          </cell>
        </row>
        <row r="1115">
          <cell r="C1115" t="str">
            <v>VITE FONDANT  300G</v>
          </cell>
          <cell r="D1115">
            <v>5772</v>
          </cell>
          <cell r="F1115">
            <v>5</v>
          </cell>
          <cell r="G1115">
            <v>2.0499999999999998</v>
          </cell>
          <cell r="H1115">
            <v>1.81</v>
          </cell>
          <cell r="I1115">
            <v>0.11707317073170721</v>
          </cell>
        </row>
        <row r="1116">
          <cell r="C1116" t="str">
            <v>VITE GATEAU BROWNIES 350G</v>
          </cell>
          <cell r="D1116">
            <v>7296</v>
          </cell>
          <cell r="F1116">
            <v>6</v>
          </cell>
          <cell r="G1116">
            <v>2.0299999999999998</v>
          </cell>
          <cell r="H1116">
            <v>2.66</v>
          </cell>
          <cell r="I1116">
            <v>-0.31034482758620707</v>
          </cell>
        </row>
        <row r="1117">
          <cell r="C1117" t="str">
            <v>VITE GAUFRE 400 G</v>
          </cell>
          <cell r="D1117">
            <v>5668</v>
          </cell>
          <cell r="F1117">
            <v>6</v>
          </cell>
          <cell r="G1117">
            <v>2.99</v>
          </cell>
          <cell r="H1117">
            <v>1.3</v>
          </cell>
          <cell r="I1117">
            <v>0.56521739130434789</v>
          </cell>
        </row>
        <row r="1118">
          <cell r="C1118" t="str">
            <v xml:space="preserve">VITE MOELLEUX EPEAUTRE </v>
          </cell>
          <cell r="D1118">
            <v>5774</v>
          </cell>
          <cell r="F1118">
            <v>2</v>
          </cell>
          <cell r="G1118">
            <v>1.66</v>
          </cell>
          <cell r="H1118">
            <v>1.62</v>
          </cell>
          <cell r="I1118">
            <v>2.4096385542168565E-2</v>
          </cell>
        </row>
        <row r="1119">
          <cell r="C1119" t="str">
            <v>VITE MUFFIN 275G</v>
          </cell>
          <cell r="D1119">
            <v>7298</v>
          </cell>
          <cell r="F1119">
            <v>0</v>
          </cell>
          <cell r="G1119">
            <v>2.0070000000000001</v>
          </cell>
          <cell r="H1119">
            <v>1.91</v>
          </cell>
          <cell r="I1119">
            <v>4.8330842052815244E-2</v>
          </cell>
        </row>
        <row r="1120">
          <cell r="C1120" t="str">
            <v>VITE PAIN EPICES 325G</v>
          </cell>
          <cell r="D1120">
            <v>7297</v>
          </cell>
          <cell r="F1120">
            <v>1</v>
          </cell>
          <cell r="G1120">
            <v>2.44</v>
          </cell>
          <cell r="H1120">
            <v>1.56</v>
          </cell>
          <cell r="I1120">
            <v>0.36065573770491799</v>
          </cell>
        </row>
        <row r="1121">
          <cell r="C1121" t="str">
            <v>XYLITOL</v>
          </cell>
          <cell r="H1121">
            <v>3.95</v>
          </cell>
          <cell r="I1121" t="str">
            <v/>
          </cell>
        </row>
        <row r="1122">
          <cell r="C1122" t="str">
            <v>YANNOH FILTER SACHET  1 KG</v>
          </cell>
          <cell r="D1122">
            <v>29640</v>
          </cell>
          <cell r="F1122">
            <v>12</v>
          </cell>
          <cell r="G1122">
            <v>1.79</v>
          </cell>
          <cell r="H1122">
            <v>4.2300000000000004</v>
          </cell>
          <cell r="I1122">
            <v>-1.3631284916201118</v>
          </cell>
        </row>
        <row r="1123">
          <cell r="C1123" t="str">
            <v>YANNOH INST.      250G</v>
          </cell>
          <cell r="D1123">
            <v>23876</v>
          </cell>
          <cell r="F1123">
            <v>2</v>
          </cell>
          <cell r="G1123">
            <v>4.7</v>
          </cell>
          <cell r="H1123">
            <v>5.99</v>
          </cell>
          <cell r="I1123">
            <v>-0.27446808510638299</v>
          </cell>
        </row>
        <row r="1124">
          <cell r="C1124" t="str">
            <v>YANNOH INST. 50G</v>
          </cell>
          <cell r="D1124">
            <v>29642</v>
          </cell>
          <cell r="H1124">
            <v>2.38</v>
          </cell>
          <cell r="I1124" t="str">
            <v/>
          </cell>
        </row>
        <row r="1125">
          <cell r="C1125" t="str">
            <v>YANNOH VANILLE</v>
          </cell>
          <cell r="D1125">
            <v>29923</v>
          </cell>
          <cell r="F1125">
            <v>5</v>
          </cell>
          <cell r="G1125">
            <v>6.66</v>
          </cell>
          <cell r="H1125">
            <v>4.13</v>
          </cell>
          <cell r="I1125">
            <v>0.37987987987987992</v>
          </cell>
        </row>
        <row r="1126">
          <cell r="C1126" t="str">
            <v>YOGI TEA BONHEUR</v>
          </cell>
          <cell r="D1126">
            <v>31320</v>
          </cell>
          <cell r="H1126">
            <v>2.0299999999999998</v>
          </cell>
          <cell r="I1126" t="str">
            <v/>
          </cell>
        </row>
        <row r="1127">
          <cell r="C1127" t="str">
            <v>YOGI TEA BONNE NUIT</v>
          </cell>
          <cell r="D1127">
            <v>33718</v>
          </cell>
          <cell r="H1127">
            <v>2.0299999999999998</v>
          </cell>
          <cell r="I1127" t="str">
            <v/>
          </cell>
        </row>
        <row r="1128">
          <cell r="C1128" t="str">
            <v>YOGI TEA BONNE NUIT ROOIBOS VANILLE</v>
          </cell>
          <cell r="D1128">
            <v>32128</v>
          </cell>
          <cell r="H1128">
            <v>2.0299999999999998</v>
          </cell>
          <cell r="I1128" t="str">
            <v/>
          </cell>
        </row>
        <row r="1129">
          <cell r="C1129" t="str">
            <v>YOGI TEA CHOCO</v>
          </cell>
          <cell r="D1129">
            <v>33706</v>
          </cell>
          <cell r="H1129">
            <v>2.0299999999999998</v>
          </cell>
          <cell r="I1129" t="str">
            <v/>
          </cell>
        </row>
        <row r="1130">
          <cell r="C1130" t="str">
            <v>YOGI TEA CLASSIC</v>
          </cell>
          <cell r="D1130">
            <v>33704</v>
          </cell>
          <cell r="H1130">
            <v>2.0299999999999998</v>
          </cell>
          <cell r="I1130" t="str">
            <v/>
          </cell>
        </row>
        <row r="1131">
          <cell r="C1131" t="str">
            <v>YOGI TEA DETOX CITRON</v>
          </cell>
          <cell r="D1131">
            <v>34067</v>
          </cell>
          <cell r="H1131">
            <v>2.0299999999999998</v>
          </cell>
          <cell r="I1131" t="str">
            <v/>
          </cell>
        </row>
        <row r="1132">
          <cell r="C1132" t="str">
            <v>YOGI TEA DIGESTION</v>
          </cell>
          <cell r="D1132">
            <v>33716</v>
          </cell>
          <cell r="H1132">
            <v>2.0299999999999998</v>
          </cell>
          <cell r="I1132" t="str">
            <v/>
          </cell>
        </row>
        <row r="1133">
          <cell r="C1133" t="str">
            <v>YOGI TEA ECHINACEE</v>
          </cell>
          <cell r="D1133">
            <v>33722</v>
          </cell>
          <cell r="H1133">
            <v>2.0299999999999998</v>
          </cell>
          <cell r="I1133" t="str">
            <v/>
          </cell>
        </row>
        <row r="1134">
          <cell r="C1134" t="str">
            <v>YOGI TEA ECLAT DE JEUNESSE</v>
          </cell>
          <cell r="D1134">
            <v>34065</v>
          </cell>
          <cell r="H1134">
            <v>2.0299999999999998</v>
          </cell>
          <cell r="I1134" t="str">
            <v/>
          </cell>
        </row>
        <row r="1135">
          <cell r="C1135" t="str">
            <v>YOGI TEA ENERGIE POSITIVE</v>
          </cell>
          <cell r="D1135">
            <v>32127</v>
          </cell>
          <cell r="H1135">
            <v>2.0299999999999998</v>
          </cell>
          <cell r="I1135" t="str">
            <v/>
          </cell>
        </row>
        <row r="1136">
          <cell r="C1136" t="str">
            <v>YOGI TEA ENERGIE THE VERT</v>
          </cell>
          <cell r="D1136">
            <v>33724</v>
          </cell>
          <cell r="H1136">
            <v>2.0299999999999998</v>
          </cell>
          <cell r="I1136" t="str">
            <v/>
          </cell>
        </row>
        <row r="1137">
          <cell r="C1137" t="str">
            <v>YOGI TEA EQUI FEMINN</v>
          </cell>
          <cell r="D1137">
            <v>32488</v>
          </cell>
          <cell r="H1137">
            <v>2.0299999999999998</v>
          </cell>
          <cell r="I1137" t="str">
            <v/>
          </cell>
        </row>
        <row r="1138">
          <cell r="C1138" t="str">
            <v>YOGI TEA IDEES CLAIRES</v>
          </cell>
          <cell r="D1138">
            <v>34444</v>
          </cell>
          <cell r="H1138">
            <v>2.0299999999999998</v>
          </cell>
          <cell r="I1138" t="str">
            <v/>
          </cell>
        </row>
        <row r="1139">
          <cell r="C1139" t="str">
            <v>YOGI TEA JOIE DE VIVRE</v>
          </cell>
          <cell r="D1139">
            <v>33723</v>
          </cell>
          <cell r="H1139">
            <v>2.0299999999999998</v>
          </cell>
          <cell r="I1139" t="str">
            <v/>
          </cell>
        </row>
        <row r="1140">
          <cell r="C1140" t="str">
            <v>YOGI TEA MENTHE CITRON VERT</v>
          </cell>
          <cell r="D1140">
            <v>33127</v>
          </cell>
          <cell r="H1140">
            <v>2.0299999999999998</v>
          </cell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1">
        <row r="10">
          <cell r="C10" t="str">
            <v>ACERO FRUIT X 45 COMP</v>
          </cell>
          <cell r="D10" t="str">
            <v>AC45T</v>
          </cell>
          <cell r="H10">
            <v>9.4</v>
          </cell>
          <cell r="I10" t="str">
            <v/>
          </cell>
        </row>
        <row r="11">
          <cell r="C11" t="str">
            <v>ACEROLA X 24</v>
          </cell>
          <cell r="D11">
            <v>16108</v>
          </cell>
          <cell r="F11">
            <v>0</v>
          </cell>
          <cell r="G11">
            <v>8.68</v>
          </cell>
          <cell r="H11">
            <v>7.54</v>
          </cell>
          <cell r="I11">
            <v>0.13133640552995388</v>
          </cell>
        </row>
        <row r="12">
          <cell r="C12" t="str">
            <v>ACEROLA X 45 FLAMANT VERT</v>
          </cell>
          <cell r="F12">
            <v>1</v>
          </cell>
          <cell r="H12">
            <v>7.52</v>
          </cell>
          <cell r="I12" t="str">
            <v/>
          </cell>
        </row>
        <row r="13">
          <cell r="C13" t="str">
            <v>ACEROLA X 60</v>
          </cell>
          <cell r="F13">
            <v>0</v>
          </cell>
          <cell r="G13">
            <v>14.41</v>
          </cell>
          <cell r="H13">
            <v>12.39</v>
          </cell>
          <cell r="I13">
            <v>0.1401804302567661</v>
          </cell>
        </row>
        <row r="14">
          <cell r="C14" t="str">
            <v xml:space="preserve">ADVANCED 40 + </v>
          </cell>
          <cell r="D14">
            <v>27</v>
          </cell>
          <cell r="F14">
            <v>2</v>
          </cell>
          <cell r="H14">
            <v>13.2</v>
          </cell>
          <cell r="I14" t="str">
            <v/>
          </cell>
        </row>
        <row r="15">
          <cell r="C15" t="str">
            <v>AMPOULES PROPOLIS X 20</v>
          </cell>
          <cell r="F15">
            <v>2</v>
          </cell>
          <cell r="H15">
            <v>11.14</v>
          </cell>
          <cell r="I15" t="str">
            <v/>
          </cell>
        </row>
        <row r="16">
          <cell r="C16" t="str">
            <v>ANANAS 90 GELULES</v>
          </cell>
          <cell r="H16">
            <v>5.19</v>
          </cell>
          <cell r="I16" t="str">
            <v/>
          </cell>
        </row>
        <row r="17">
          <cell r="C17" t="str">
            <v>ARGENT COLLOIDAL 20 PPM 500ML</v>
          </cell>
          <cell r="H17">
            <v>8.69</v>
          </cell>
          <cell r="I17" t="str">
            <v/>
          </cell>
        </row>
        <row r="18">
          <cell r="C18" t="str">
            <v>ARTICHAUD 60 COMP</v>
          </cell>
          <cell r="H18">
            <v>7.6</v>
          </cell>
          <cell r="I18" t="str">
            <v/>
          </cell>
        </row>
        <row r="19">
          <cell r="C19" t="str">
            <v>AUBIER 20X15</v>
          </cell>
          <cell r="D19">
            <v>12211</v>
          </cell>
          <cell r="F19">
            <v>2</v>
          </cell>
          <cell r="G19">
            <v>8.33</v>
          </cell>
          <cell r="H19">
            <v>7.31</v>
          </cell>
          <cell r="I19">
            <v>0.12244897959183679</v>
          </cell>
        </row>
        <row r="20">
          <cell r="C20" t="str">
            <v>AXAROLA</v>
          </cell>
          <cell r="F20">
            <v>0</v>
          </cell>
          <cell r="G20">
            <v>8.14</v>
          </cell>
          <cell r="H20">
            <v>7</v>
          </cell>
          <cell r="I20">
            <v>0.1400491400491401</v>
          </cell>
        </row>
        <row r="21">
          <cell r="C21" t="str">
            <v>BAUME TIGRE ROUGE 30G</v>
          </cell>
          <cell r="F21">
            <v>2</v>
          </cell>
          <cell r="H21">
            <v>11.34</v>
          </cell>
          <cell r="I21" t="str">
            <v/>
          </cell>
        </row>
        <row r="22">
          <cell r="C22" t="str">
            <v>BENETRANSIT X 54</v>
          </cell>
          <cell r="F22">
            <v>0</v>
          </cell>
          <cell r="G22">
            <v>7.15</v>
          </cell>
          <cell r="H22">
            <v>0</v>
          </cell>
          <cell r="I22">
            <v>1</v>
          </cell>
        </row>
        <row r="23">
          <cell r="C23" t="str">
            <v>BONBON PROPOLIS ECHINACEA 50G</v>
          </cell>
          <cell r="D23">
            <v>1403</v>
          </cell>
          <cell r="F23">
            <v>0</v>
          </cell>
          <cell r="H23">
            <v>2.35</v>
          </cell>
          <cell r="I23" t="str">
            <v/>
          </cell>
        </row>
        <row r="24">
          <cell r="C24" t="str">
            <v>BONBONS EUCA 120G</v>
          </cell>
          <cell r="D24">
            <v>30428</v>
          </cell>
          <cell r="H24">
            <v>1.5</v>
          </cell>
          <cell r="I24" t="str">
            <v/>
          </cell>
        </row>
        <row r="25">
          <cell r="C25" t="str">
            <v>BOURRACHE ONAGRE 270 CAPS</v>
          </cell>
          <cell r="H25">
            <v>18</v>
          </cell>
          <cell r="I25" t="str">
            <v/>
          </cell>
        </row>
        <row r="26">
          <cell r="C26" t="str">
            <v>CAPSULES AROMA</v>
          </cell>
          <cell r="F26">
            <v>6</v>
          </cell>
          <cell r="H26">
            <v>5.52</v>
          </cell>
          <cell r="I26" t="str">
            <v/>
          </cell>
        </row>
        <row r="27">
          <cell r="C27" t="str">
            <v>CASSIS GEMO 30 ML</v>
          </cell>
          <cell r="F27">
            <v>0</v>
          </cell>
          <cell r="H27">
            <v>8.5</v>
          </cell>
          <cell r="I27" t="str">
            <v/>
          </cell>
        </row>
        <row r="28">
          <cell r="C28" t="str">
            <v>CATALYON CHROME 500ML</v>
          </cell>
          <cell r="H28">
            <v>10.83</v>
          </cell>
          <cell r="I28" t="str">
            <v/>
          </cell>
        </row>
        <row r="29">
          <cell r="C29" t="str">
            <v>CATALYON DERMATYON 500ML</v>
          </cell>
          <cell r="H29">
            <v>12.78</v>
          </cell>
          <cell r="I29" t="str">
            <v/>
          </cell>
        </row>
        <row r="30">
          <cell r="C30" t="str">
            <v>CATALYON FERYON 500ML</v>
          </cell>
          <cell r="H30">
            <v>12.78</v>
          </cell>
          <cell r="I30" t="str">
            <v/>
          </cell>
        </row>
        <row r="31">
          <cell r="C31" t="str">
            <v>CATALYON HORMONYON 500ML</v>
          </cell>
          <cell r="H31">
            <v>12.78</v>
          </cell>
          <cell r="I31" t="str">
            <v/>
          </cell>
        </row>
        <row r="32">
          <cell r="C32" t="str">
            <v>CATALYON LIPIDYON 500ML</v>
          </cell>
          <cell r="H32">
            <v>12.78</v>
          </cell>
          <cell r="I32" t="str">
            <v/>
          </cell>
        </row>
        <row r="33">
          <cell r="C33" t="str">
            <v>CATALYON MAGNESIUM 500ML</v>
          </cell>
          <cell r="H33">
            <v>10.83</v>
          </cell>
          <cell r="I33" t="str">
            <v/>
          </cell>
        </row>
        <row r="34">
          <cell r="C34" t="str">
            <v xml:space="preserve">CATALYON MANGANESE CUIVRE 500 ML </v>
          </cell>
          <cell r="H34">
            <v>12.78</v>
          </cell>
          <cell r="I34" t="str">
            <v/>
          </cell>
        </row>
        <row r="35">
          <cell r="C35" t="str">
            <v>CATALYON ZINC 500ML</v>
          </cell>
          <cell r="H35">
            <v>10.83</v>
          </cell>
          <cell r="I35" t="str">
            <v/>
          </cell>
        </row>
        <row r="36">
          <cell r="C36" t="str">
            <v>CELLIMINE</v>
          </cell>
          <cell r="F36">
            <v>3</v>
          </cell>
          <cell r="G36">
            <v>13.86</v>
          </cell>
          <cell r="H36">
            <v>12.1</v>
          </cell>
          <cell r="I36">
            <v>0.12698412698412698</v>
          </cell>
        </row>
        <row r="37">
          <cell r="C37" t="str">
            <v>CHARBON POUDRE 150G SFB</v>
          </cell>
          <cell r="D37">
            <v>22650</v>
          </cell>
          <cell r="H37">
            <v>5.55</v>
          </cell>
          <cell r="I37" t="str">
            <v/>
          </cell>
        </row>
        <row r="38">
          <cell r="C38" t="str">
            <v>CHARBON SUPER ACTIF 100G</v>
          </cell>
          <cell r="F38">
            <v>5</v>
          </cell>
          <cell r="H38">
            <v>6.79</v>
          </cell>
          <cell r="I38" t="str">
            <v/>
          </cell>
        </row>
        <row r="39">
          <cell r="C39" t="str">
            <v>CHARBON VEGETAL</v>
          </cell>
          <cell r="F39">
            <v>4</v>
          </cell>
          <cell r="G39">
            <v>8.2899999999999991</v>
          </cell>
          <cell r="H39">
            <v>7.28</v>
          </cell>
          <cell r="I39">
            <v>0.12183353437876948</v>
          </cell>
        </row>
        <row r="40">
          <cell r="C40" t="str">
            <v>CHLORELLE 300 COMP</v>
          </cell>
          <cell r="D40" t="str">
            <v>CH300T</v>
          </cell>
          <cell r="H40">
            <v>17.079999999999998</v>
          </cell>
          <cell r="I40" t="str">
            <v/>
          </cell>
        </row>
        <row r="41">
          <cell r="C41" t="str">
            <v>CHROME GEL,</v>
          </cell>
          <cell r="F41">
            <v>1</v>
          </cell>
          <cell r="H41">
            <v>5.37</v>
          </cell>
          <cell r="I41" t="str">
            <v/>
          </cell>
        </row>
        <row r="42">
          <cell r="C42" t="str">
            <v>CIRCULATION COMPLEXE</v>
          </cell>
          <cell r="F42">
            <v>4</v>
          </cell>
          <cell r="H42">
            <v>29.1</v>
          </cell>
          <cell r="I42" t="str">
            <v/>
          </cell>
        </row>
        <row r="43">
          <cell r="C43" t="str">
            <v>CITRO PLUS 100 ML</v>
          </cell>
          <cell r="F43">
            <v>0</v>
          </cell>
          <cell r="G43">
            <v>16.2</v>
          </cell>
          <cell r="H43">
            <v>16.2</v>
          </cell>
          <cell r="I43">
            <v>0</v>
          </cell>
        </row>
        <row r="44">
          <cell r="C44" t="str">
            <v>CITRO PLUS COMPRIME</v>
          </cell>
          <cell r="F44">
            <v>2</v>
          </cell>
          <cell r="G44">
            <v>7.2</v>
          </cell>
          <cell r="H44">
            <v>6.34</v>
          </cell>
          <cell r="I44">
            <v>0.11944444444444449</v>
          </cell>
        </row>
        <row r="45">
          <cell r="C45" t="str">
            <v>CITRUVITAL 100 ML</v>
          </cell>
          <cell r="D45">
            <v>6392</v>
          </cell>
          <cell r="F45">
            <v>18</v>
          </cell>
          <cell r="H45">
            <v>12.54</v>
          </cell>
          <cell r="I45" t="str">
            <v/>
          </cell>
        </row>
        <row r="46">
          <cell r="C46" t="str">
            <v>COMPLEXE ANTI-STRESS</v>
          </cell>
          <cell r="F46">
            <v>0</v>
          </cell>
          <cell r="H46">
            <v>7.47</v>
          </cell>
          <cell r="I46" t="str">
            <v/>
          </cell>
        </row>
        <row r="47">
          <cell r="C47" t="str">
            <v>COMPLEXE DEVOIR ECOLE</v>
          </cell>
          <cell r="F47">
            <v>2</v>
          </cell>
          <cell r="H47">
            <v>7.47</v>
          </cell>
          <cell r="I47" t="str">
            <v/>
          </cell>
        </row>
        <row r="48">
          <cell r="C48" t="str">
            <v>COMPLEXE SECOURS GOUTTE</v>
          </cell>
          <cell r="H48">
            <v>6.51</v>
          </cell>
          <cell r="I48" t="str">
            <v/>
          </cell>
        </row>
        <row r="49">
          <cell r="C49" t="str">
            <v>COMPLEXE SECOURS SPRAY</v>
          </cell>
          <cell r="H49">
            <v>7.12</v>
          </cell>
          <cell r="I49" t="str">
            <v/>
          </cell>
        </row>
        <row r="50">
          <cell r="C50" t="str">
            <v>COMPLEXE SECOURS SPRAY NUIT</v>
          </cell>
          <cell r="H50">
            <v>7.12</v>
          </cell>
          <cell r="I50" t="str">
            <v/>
          </cell>
        </row>
        <row r="51">
          <cell r="C51" t="str">
            <v>CRANBERRY  REINE DES PRES 90 GELULES</v>
          </cell>
          <cell r="H51">
            <v>6.66</v>
          </cell>
          <cell r="I51" t="str">
            <v/>
          </cell>
        </row>
        <row r="52">
          <cell r="C52" t="str">
            <v>CRANBERRY  X 90 GEL</v>
          </cell>
          <cell r="D52">
            <v>11497</v>
          </cell>
          <cell r="F52">
            <v>0</v>
          </cell>
          <cell r="G52">
            <v>7.6</v>
          </cell>
          <cell r="H52">
            <v>6.67</v>
          </cell>
          <cell r="I52">
            <v>0.12236842105263154</v>
          </cell>
        </row>
        <row r="53">
          <cell r="C53" t="str">
            <v>CURCUMA POIVRE 60 GELULE</v>
          </cell>
          <cell r="F53">
            <v>2</v>
          </cell>
          <cell r="H53">
            <v>8</v>
          </cell>
          <cell r="I53" t="str">
            <v/>
          </cell>
        </row>
        <row r="54">
          <cell r="C54" t="str">
            <v>CURCUMINE FULL</v>
          </cell>
          <cell r="D54">
            <v>59597</v>
          </cell>
          <cell r="H54">
            <v>32.1</v>
          </cell>
          <cell r="I54" t="str">
            <v/>
          </cell>
        </row>
        <row r="55">
          <cell r="C55" t="str">
            <v>DESMODIUM 20 X 15</v>
          </cell>
          <cell r="F55">
            <v>2</v>
          </cell>
          <cell r="G55">
            <v>9.98</v>
          </cell>
          <cell r="H55">
            <v>8.75</v>
          </cell>
          <cell r="I55">
            <v>0.12324649298597198</v>
          </cell>
        </row>
        <row r="56">
          <cell r="C56" t="str">
            <v>DIGESTIVE ENZYME</v>
          </cell>
          <cell r="F56">
            <v>1</v>
          </cell>
          <cell r="H56">
            <v>8.5</v>
          </cell>
          <cell r="I56" t="str">
            <v/>
          </cell>
        </row>
        <row r="57">
          <cell r="C57" t="str">
            <v>DRAINAFLORE 20X15</v>
          </cell>
          <cell r="D57">
            <v>12260</v>
          </cell>
          <cell r="F57">
            <v>5</v>
          </cell>
          <cell r="G57">
            <v>14.57</v>
          </cell>
          <cell r="H57">
            <v>12.72</v>
          </cell>
          <cell r="I57">
            <v>0.12697323266986957</v>
          </cell>
        </row>
        <row r="58">
          <cell r="C58" t="str">
            <v>DRAINAFLORE 480 ML</v>
          </cell>
          <cell r="F58">
            <v>4</v>
          </cell>
          <cell r="G58">
            <v>14.21</v>
          </cell>
          <cell r="H58">
            <v>12.72</v>
          </cell>
          <cell r="I58">
            <v>0.10485573539760733</v>
          </cell>
        </row>
        <row r="59">
          <cell r="C59" t="str">
            <v>ELIXIR CIRCULATION</v>
          </cell>
          <cell r="H59">
            <v>10.29</v>
          </cell>
          <cell r="I59" t="str">
            <v/>
          </cell>
        </row>
        <row r="60">
          <cell r="C60" t="str">
            <v>ELIXIR CONCENTRATION</v>
          </cell>
          <cell r="H60">
            <v>10.29</v>
          </cell>
          <cell r="I60" t="str">
            <v/>
          </cell>
        </row>
        <row r="61">
          <cell r="C61" t="str">
            <v>ELIXIR DETENTE</v>
          </cell>
          <cell r="H61">
            <v>9.75</v>
          </cell>
          <cell r="I61" t="str">
            <v/>
          </cell>
        </row>
        <row r="62">
          <cell r="C62" t="str">
            <v>ELIXIR ELIMINATION</v>
          </cell>
          <cell r="H62">
            <v>10.29</v>
          </cell>
          <cell r="I62" t="str">
            <v/>
          </cell>
        </row>
        <row r="63">
          <cell r="C63" t="str">
            <v>ELIXIR SUEDOIS</v>
          </cell>
          <cell r="F63">
            <v>0</v>
          </cell>
          <cell r="H63">
            <v>12.73</v>
          </cell>
          <cell r="I63" t="str">
            <v/>
          </cell>
        </row>
        <row r="64">
          <cell r="C64" t="str">
            <v>ELIXIR SUEDOIS 17°</v>
          </cell>
          <cell r="H64">
            <v>13.44</v>
          </cell>
          <cell r="I64" t="str">
            <v/>
          </cell>
        </row>
        <row r="65">
          <cell r="C65" t="str">
            <v>ESCHOLTZIA 60 GELULES</v>
          </cell>
          <cell r="H65">
            <v>6.25</v>
          </cell>
          <cell r="I65" t="str">
            <v/>
          </cell>
        </row>
        <row r="66">
          <cell r="C66" t="str">
            <v>EXTRAIT PEPIN PAMPLEMOUSSE 75 COMP</v>
          </cell>
          <cell r="D66">
            <v>4139</v>
          </cell>
          <cell r="H66">
            <v>6.6</v>
          </cell>
          <cell r="I66" t="str">
            <v/>
          </cell>
        </row>
        <row r="67">
          <cell r="C67" t="str">
            <v>EXTRAIT PROPOLIS</v>
          </cell>
          <cell r="F67">
            <v>4</v>
          </cell>
          <cell r="H67">
            <v>5.77</v>
          </cell>
          <cell r="I67" t="str">
            <v/>
          </cell>
        </row>
        <row r="68">
          <cell r="C68" t="str">
            <v>EXTRAIT PROPOLIS + EPP</v>
          </cell>
          <cell r="F68">
            <v>0</v>
          </cell>
          <cell r="H68">
            <v>0</v>
          </cell>
          <cell r="I68" t="str">
            <v/>
          </cell>
        </row>
        <row r="69">
          <cell r="C69" t="str">
            <v>EXTRAIT PROPOLIS 50ML</v>
          </cell>
          <cell r="H69">
            <v>6.79</v>
          </cell>
          <cell r="I69" t="str">
            <v/>
          </cell>
        </row>
        <row r="70">
          <cell r="C70" t="str">
            <v>F.B</v>
          </cell>
          <cell r="F70">
            <v>59</v>
          </cell>
          <cell r="G70">
            <v>4.9800000000000004</v>
          </cell>
          <cell r="H70">
            <v>4.7300000000000004</v>
          </cell>
          <cell r="I70">
            <v>5.0200803212851398E-2</v>
          </cell>
        </row>
        <row r="71">
          <cell r="C71" t="str">
            <v>F.B GRANULE</v>
          </cell>
          <cell r="D71">
            <v>10523002</v>
          </cell>
          <cell r="H71">
            <v>4.9800000000000004</v>
          </cell>
          <cell r="I71" t="str">
            <v/>
          </cell>
        </row>
        <row r="72">
          <cell r="C72" t="str">
            <v>FUMETERRE 20X15 ML</v>
          </cell>
          <cell r="D72">
            <v>12218</v>
          </cell>
          <cell r="F72">
            <v>0</v>
          </cell>
          <cell r="H72">
            <v>7.05</v>
          </cell>
          <cell r="I72" t="str">
            <v/>
          </cell>
        </row>
        <row r="73">
          <cell r="C73" t="str">
            <v>GEL ALOE VERA 1L</v>
          </cell>
          <cell r="F73">
            <v>10</v>
          </cell>
          <cell r="G73">
            <v>17.3</v>
          </cell>
          <cell r="H73">
            <v>13.32</v>
          </cell>
          <cell r="I73">
            <v>0.23005780346820812</v>
          </cell>
        </row>
        <row r="74">
          <cell r="C74" t="str">
            <v>GEL ORTIE SILICE 125 ML</v>
          </cell>
          <cell r="H74">
            <v>9.27</v>
          </cell>
          <cell r="I74" t="str">
            <v/>
          </cell>
        </row>
        <row r="75">
          <cell r="C75" t="str">
            <v>GIN SENG 20X15ML</v>
          </cell>
          <cell r="F75">
            <v>3</v>
          </cell>
          <cell r="G75">
            <v>15</v>
          </cell>
          <cell r="H75">
            <v>13.55</v>
          </cell>
          <cell r="I75">
            <v>9.6666666666666623E-2</v>
          </cell>
        </row>
        <row r="76">
          <cell r="C76" t="str">
            <v>GINKO 20 X 15 ML</v>
          </cell>
          <cell r="D76">
            <v>12288</v>
          </cell>
          <cell r="F76">
            <v>0</v>
          </cell>
          <cell r="G76">
            <v>8.8699999999999992</v>
          </cell>
          <cell r="H76">
            <v>7.53</v>
          </cell>
          <cell r="I76">
            <v>0.15107102593010135</v>
          </cell>
        </row>
        <row r="77">
          <cell r="C77" t="str">
            <v>GINKO BILOBA 20 AMPOULES</v>
          </cell>
          <cell r="D77">
            <v>34478</v>
          </cell>
          <cell r="H77">
            <v>8.1</v>
          </cell>
          <cell r="I77" t="str">
            <v/>
          </cell>
        </row>
        <row r="78">
          <cell r="C78" t="str">
            <v>GRANULE MELEZE</v>
          </cell>
          <cell r="H78">
            <v>4.9800000000000004</v>
          </cell>
          <cell r="I78" t="str">
            <v/>
          </cell>
        </row>
        <row r="79">
          <cell r="C79" t="str">
            <v>GRANULE MIMULUS</v>
          </cell>
          <cell r="H79">
            <v>4.9800000000000004</v>
          </cell>
          <cell r="I79" t="str">
            <v/>
          </cell>
        </row>
        <row r="80">
          <cell r="C80" t="str">
            <v>GRANULE PRUNUS</v>
          </cell>
          <cell r="H80">
            <v>4.9800000000000004</v>
          </cell>
          <cell r="I80" t="str">
            <v/>
          </cell>
        </row>
        <row r="81">
          <cell r="C81" t="str">
            <v>GREEN MAGMA X 136</v>
          </cell>
          <cell r="F81">
            <v>7</v>
          </cell>
          <cell r="G81">
            <v>8.5</v>
          </cell>
          <cell r="H81">
            <v>7.31</v>
          </cell>
          <cell r="I81">
            <v>0.14000000000000004</v>
          </cell>
        </row>
        <row r="82">
          <cell r="C82" t="str">
            <v>GREEN MAGMA X 320</v>
          </cell>
          <cell r="F82">
            <v>0</v>
          </cell>
          <cell r="H82">
            <v>15.66</v>
          </cell>
          <cell r="I82" t="str">
            <v/>
          </cell>
        </row>
        <row r="83">
          <cell r="C83" t="str">
            <v>GRIFFE DE CHAT 60 GELULES</v>
          </cell>
          <cell r="H83">
            <v>17.11</v>
          </cell>
          <cell r="I83" t="str">
            <v/>
          </cell>
        </row>
        <row r="84">
          <cell r="C84" t="str">
            <v>GRIFFONIA 90 GELULES</v>
          </cell>
          <cell r="H84">
            <v>8.27</v>
          </cell>
          <cell r="I84" t="str">
            <v/>
          </cell>
        </row>
        <row r="85">
          <cell r="C85" t="str">
            <v>GSA</v>
          </cell>
          <cell r="D85" t="str">
            <v>GSA01</v>
          </cell>
          <cell r="H85">
            <v>15.8</v>
          </cell>
          <cell r="I85" t="str">
            <v/>
          </cell>
        </row>
        <row r="86">
          <cell r="C86" t="str">
            <v>GSA POCKET</v>
          </cell>
          <cell r="D86" t="str">
            <v>GSA03</v>
          </cell>
          <cell r="H86">
            <v>5.5</v>
          </cell>
          <cell r="I86" t="str">
            <v/>
          </cell>
        </row>
        <row r="87">
          <cell r="C87" t="str">
            <v>GUARANA 50 G</v>
          </cell>
          <cell r="F87">
            <v>1</v>
          </cell>
          <cell r="G87">
            <v>14.55</v>
          </cell>
          <cell r="H87">
            <v>5.65</v>
          </cell>
          <cell r="I87">
            <v>0.61168384879725091</v>
          </cell>
        </row>
        <row r="88">
          <cell r="C88" t="str">
            <v>HARPAGO 20X15ML</v>
          </cell>
          <cell r="D88">
            <v>12276</v>
          </cell>
          <cell r="F88">
            <v>0</v>
          </cell>
          <cell r="G88">
            <v>7.8</v>
          </cell>
          <cell r="H88">
            <v>6.95</v>
          </cell>
          <cell r="I88">
            <v>0.10897435897435893</v>
          </cell>
        </row>
        <row r="89">
          <cell r="C89" t="str">
            <v>HARPAGO X 90 GEL.</v>
          </cell>
          <cell r="F89">
            <v>1</v>
          </cell>
          <cell r="H89">
            <v>7.81</v>
          </cell>
          <cell r="I89" t="str">
            <v/>
          </cell>
        </row>
        <row r="90">
          <cell r="C90" t="str">
            <v>HELIANTHEME ROUGE GRANULES</v>
          </cell>
          <cell r="H90">
            <v>4.9800000000000004</v>
          </cell>
          <cell r="I90" t="str">
            <v/>
          </cell>
        </row>
        <row r="91">
          <cell r="C91" t="str">
            <v>HUILE DE FOIE DE MORUE X 100 GE</v>
          </cell>
          <cell r="F91">
            <v>0</v>
          </cell>
          <cell r="H91">
            <v>6.4</v>
          </cell>
          <cell r="I91" t="str">
            <v/>
          </cell>
        </row>
        <row r="92">
          <cell r="C92" t="str">
            <v>HUILE DE PEPINS DE COURGE X 120 CAP</v>
          </cell>
          <cell r="D92">
            <v>11449</v>
          </cell>
          <cell r="H92">
            <v>11.03</v>
          </cell>
          <cell r="I92" t="str">
            <v/>
          </cell>
        </row>
        <row r="93">
          <cell r="C93" t="str">
            <v>HUILE DE SON DE RIZ X 60 GEL.</v>
          </cell>
          <cell r="F93">
            <v>1</v>
          </cell>
          <cell r="H93">
            <v>12.35</v>
          </cell>
          <cell r="I93" t="str">
            <v/>
          </cell>
        </row>
        <row r="94">
          <cell r="C94" t="str">
            <v xml:space="preserve">HUILE ONAGRE BOURRACHE </v>
          </cell>
          <cell r="D94">
            <v>11453</v>
          </cell>
          <cell r="H94">
            <v>16.190000000000001</v>
          </cell>
          <cell r="I94" t="str">
            <v/>
          </cell>
        </row>
        <row r="95">
          <cell r="C95" t="str">
            <v>HYGIAFLORE</v>
          </cell>
          <cell r="D95">
            <v>11192</v>
          </cell>
          <cell r="F95">
            <v>6</v>
          </cell>
          <cell r="G95">
            <v>9.2899999999999991</v>
          </cell>
          <cell r="H95">
            <v>9.91</v>
          </cell>
          <cell r="I95">
            <v>-6.6738428417653498E-2</v>
          </cell>
        </row>
        <row r="96">
          <cell r="C96" t="str">
            <v>HYGIAFLORE</v>
          </cell>
          <cell r="D96">
            <v>26243</v>
          </cell>
          <cell r="H96">
            <v>10.7</v>
          </cell>
          <cell r="I96" t="str">
            <v/>
          </cell>
        </row>
        <row r="97">
          <cell r="C97" t="str">
            <v>IMMUNO 4 SPRAY</v>
          </cell>
          <cell r="D97" t="str">
            <v>ME12</v>
          </cell>
          <cell r="H97">
            <v>10.3</v>
          </cell>
          <cell r="I97" t="str">
            <v/>
          </cell>
        </row>
        <row r="98">
          <cell r="C98" t="str">
            <v>IMMUNO amp,PROPOLIS</v>
          </cell>
          <cell r="F98">
            <v>0</v>
          </cell>
          <cell r="H98">
            <v>0</v>
          </cell>
          <cell r="I98" t="str">
            <v/>
          </cell>
        </row>
        <row r="99">
          <cell r="C99" t="str">
            <v>ISOTONIC BUVABLE 30 AMPOULES</v>
          </cell>
          <cell r="H99">
            <v>17.41</v>
          </cell>
          <cell r="I99" t="str">
            <v/>
          </cell>
        </row>
        <row r="100">
          <cell r="C100" t="str">
            <v>JUS ALOE VERA 1L</v>
          </cell>
          <cell r="F100">
            <v>13</v>
          </cell>
          <cell r="G100">
            <v>17.3</v>
          </cell>
          <cell r="H100">
            <v>13.32</v>
          </cell>
          <cell r="I100">
            <v>0.23005780346820812</v>
          </cell>
        </row>
        <row r="101">
          <cell r="C101" t="str">
            <v>JUS D'ARGOUSIER</v>
          </cell>
          <cell r="D101">
            <v>27680</v>
          </cell>
          <cell r="F101">
            <v>0</v>
          </cell>
          <cell r="H101">
            <v>6.26</v>
          </cell>
          <cell r="I101" t="str">
            <v/>
          </cell>
        </row>
        <row r="102">
          <cell r="C102" t="str">
            <v>KRILL X 40</v>
          </cell>
          <cell r="F102">
            <v>0</v>
          </cell>
          <cell r="H102">
            <v>8.9600000000000009</v>
          </cell>
          <cell r="I102" t="str">
            <v/>
          </cell>
        </row>
        <row r="103">
          <cell r="C103" t="str">
            <v>KUDZU 60 GELULES</v>
          </cell>
          <cell r="F103">
            <v>0</v>
          </cell>
          <cell r="H103">
            <v>14.65</v>
          </cell>
          <cell r="I103" t="str">
            <v/>
          </cell>
        </row>
        <row r="104">
          <cell r="C104" t="str">
            <v>KUDZU 90 gelules</v>
          </cell>
          <cell r="H104">
            <v>9.4499999999999993</v>
          </cell>
          <cell r="I104" t="str">
            <v/>
          </cell>
        </row>
        <row r="105">
          <cell r="C105" t="str">
            <v>LEVURE DE BIERE</v>
          </cell>
          <cell r="F105">
            <v>3</v>
          </cell>
          <cell r="G105">
            <v>8.1999999999999993</v>
          </cell>
          <cell r="H105">
            <v>7.05</v>
          </cell>
          <cell r="I105">
            <v>0.14024390243902435</v>
          </cell>
        </row>
        <row r="106">
          <cell r="C106" t="str">
            <v>LEVURE DE RIZ ROUGE</v>
          </cell>
          <cell r="F106">
            <v>5</v>
          </cell>
          <cell r="G106">
            <v>17.25</v>
          </cell>
          <cell r="H106">
            <v>15.06</v>
          </cell>
          <cell r="I106">
            <v>0.12695652173913041</v>
          </cell>
        </row>
        <row r="107">
          <cell r="C107" t="str">
            <v>LEVURE DE RIZ ROUGE 150GEL</v>
          </cell>
          <cell r="H107">
            <v>17.510000000000002</v>
          </cell>
          <cell r="I107" t="str">
            <v/>
          </cell>
        </row>
        <row r="108">
          <cell r="C108" t="str">
            <v>LIVRE DE CADE</v>
          </cell>
          <cell r="F108">
            <v>0</v>
          </cell>
          <cell r="H108">
            <v>8.35</v>
          </cell>
          <cell r="I108" t="str">
            <v/>
          </cell>
        </row>
        <row r="109">
          <cell r="C109" t="str">
            <v>MACA 245 G</v>
          </cell>
          <cell r="F109">
            <v>9</v>
          </cell>
          <cell r="H109">
            <v>11.75</v>
          </cell>
          <cell r="I109" t="str">
            <v/>
          </cell>
        </row>
        <row r="110">
          <cell r="C110" t="str">
            <v>MACERAT de LIERRE 100ML</v>
          </cell>
          <cell r="H110">
            <v>6.5</v>
          </cell>
          <cell r="I110" t="str">
            <v/>
          </cell>
        </row>
        <row r="111">
          <cell r="C111" t="str">
            <v>MAGNESIUM B6</v>
          </cell>
          <cell r="D111">
            <v>1720</v>
          </cell>
          <cell r="H111">
            <v>5.8</v>
          </cell>
          <cell r="I111" t="str">
            <v/>
          </cell>
        </row>
        <row r="112">
          <cell r="C112" t="str">
            <v>MAGNESIUM X 100</v>
          </cell>
          <cell r="F112">
            <v>4</v>
          </cell>
          <cell r="H112">
            <v>0</v>
          </cell>
          <cell r="I112" t="str">
            <v/>
          </cell>
        </row>
        <row r="113">
          <cell r="C113" t="str">
            <v>MARRONNIER D'INDE 20X15 ML</v>
          </cell>
          <cell r="F113">
            <v>2</v>
          </cell>
          <cell r="G113">
            <v>8.59</v>
          </cell>
          <cell r="H113">
            <v>7.39</v>
          </cell>
          <cell r="I113">
            <v>0.13969732246798605</v>
          </cell>
        </row>
        <row r="114">
          <cell r="C114" t="str">
            <v>MEGA STRESS 30 COMP</v>
          </cell>
          <cell r="H114">
            <v>11.97</v>
          </cell>
          <cell r="I114" t="str">
            <v/>
          </cell>
        </row>
        <row r="115">
          <cell r="C115" t="str">
            <v>MEGA STRESS 30 COMP</v>
          </cell>
          <cell r="F115">
            <v>0</v>
          </cell>
          <cell r="H115">
            <v>11.97</v>
          </cell>
          <cell r="I115" t="str">
            <v/>
          </cell>
        </row>
        <row r="116">
          <cell r="C116" t="str">
            <v>MIEL DE MANUKA Kfactor 16</v>
          </cell>
          <cell r="H116">
            <v>23</v>
          </cell>
          <cell r="I116" t="str">
            <v/>
          </cell>
        </row>
        <row r="117">
          <cell r="C117" t="str">
            <v>MIEL DE MANUKA UMF18+</v>
          </cell>
          <cell r="H117">
            <v>39.5</v>
          </cell>
          <cell r="I117" t="str">
            <v/>
          </cell>
        </row>
        <row r="118">
          <cell r="C118" t="str">
            <v>MILLE PERTHUIS</v>
          </cell>
          <cell r="F118">
            <v>0</v>
          </cell>
          <cell r="H118">
            <v>7.7</v>
          </cell>
          <cell r="I118" t="str">
            <v/>
          </cell>
        </row>
        <row r="119">
          <cell r="C119" t="str">
            <v>MORINGA 200 G</v>
          </cell>
          <cell r="F119">
            <v>3</v>
          </cell>
          <cell r="H119">
            <v>10</v>
          </cell>
          <cell r="I119" t="str">
            <v/>
          </cell>
        </row>
        <row r="120">
          <cell r="C120" t="str">
            <v>MULTI HOME SOLGAR</v>
          </cell>
          <cell r="F120">
            <v>1</v>
          </cell>
          <cell r="H120">
            <v>19.3</v>
          </cell>
          <cell r="I120" t="str">
            <v/>
          </cell>
        </row>
        <row r="121">
          <cell r="C121" t="str">
            <v>MULTI I 30 TAB</v>
          </cell>
          <cell r="H121">
            <v>10.9</v>
          </cell>
          <cell r="I121" t="str">
            <v/>
          </cell>
        </row>
        <row r="122">
          <cell r="C122" t="str">
            <v>MULTIVITAMINE 150 GEL,</v>
          </cell>
          <cell r="F122">
            <v>0</v>
          </cell>
          <cell r="G122">
            <v>18.329999999999998</v>
          </cell>
          <cell r="H122">
            <v>15.76</v>
          </cell>
          <cell r="I122">
            <v>0.14020731042007631</v>
          </cell>
        </row>
        <row r="123">
          <cell r="C123" t="str">
            <v>N,A,C,  60 GEL,</v>
          </cell>
          <cell r="D123">
            <v>1791</v>
          </cell>
          <cell r="F123">
            <v>2</v>
          </cell>
          <cell r="G123">
            <v>21.5</v>
          </cell>
          <cell r="H123">
            <v>21.5</v>
          </cell>
          <cell r="I123">
            <v>0</v>
          </cell>
        </row>
        <row r="124">
          <cell r="C124" t="str">
            <v>N°7</v>
          </cell>
          <cell r="F124">
            <v>1</v>
          </cell>
          <cell r="H124">
            <v>34.11</v>
          </cell>
          <cell r="I124" t="str">
            <v/>
          </cell>
        </row>
        <row r="125">
          <cell r="C125" t="str">
            <v>NOXIDRENAN</v>
          </cell>
          <cell r="F125">
            <v>2</v>
          </cell>
          <cell r="H125">
            <v>14.1</v>
          </cell>
          <cell r="I125" t="str">
            <v/>
          </cell>
        </row>
        <row r="126">
          <cell r="C126" t="str">
            <v>OMEGA 3 30 GELULES</v>
          </cell>
          <cell r="D126">
            <v>2050</v>
          </cell>
          <cell r="H126">
            <v>17.600000000000001</v>
          </cell>
          <cell r="I126" t="str">
            <v/>
          </cell>
        </row>
        <row r="127">
          <cell r="C127" t="str">
            <v>OMEGA 3/6/9</v>
          </cell>
          <cell r="F127">
            <v>1</v>
          </cell>
          <cell r="H127">
            <v>26.7</v>
          </cell>
          <cell r="I127" t="str">
            <v/>
          </cell>
        </row>
        <row r="128">
          <cell r="C128" t="str">
            <v>ONAGRE/BOURRACHE</v>
          </cell>
          <cell r="F128">
            <v>1</v>
          </cell>
          <cell r="G128">
            <v>18.82</v>
          </cell>
          <cell r="H128">
            <v>16.190000000000001</v>
          </cell>
          <cell r="I128">
            <v>0.13974495217853342</v>
          </cell>
        </row>
        <row r="129">
          <cell r="C129" t="str">
            <v>ORTIE PIQUANTE</v>
          </cell>
          <cell r="F129">
            <v>0</v>
          </cell>
          <cell r="H129">
            <v>7.12</v>
          </cell>
          <cell r="I129" t="str">
            <v/>
          </cell>
        </row>
        <row r="130">
          <cell r="C130" t="str">
            <v>ORTIE SILICE 0,5L</v>
          </cell>
          <cell r="F130">
            <v>1</v>
          </cell>
          <cell r="G130">
            <v>14.6</v>
          </cell>
          <cell r="H130">
            <v>13.87</v>
          </cell>
          <cell r="I130">
            <v>5.0000000000000031E-2</v>
          </cell>
        </row>
        <row r="131">
          <cell r="C131" t="str">
            <v>ORTIE SILICE 1L</v>
          </cell>
          <cell r="F131">
            <v>19</v>
          </cell>
          <cell r="G131">
            <v>20.92</v>
          </cell>
          <cell r="H131">
            <v>15.69</v>
          </cell>
          <cell r="I131">
            <v>0.25000000000000011</v>
          </cell>
        </row>
        <row r="132">
          <cell r="C132" t="str">
            <v>PAPIER TOILETTE</v>
          </cell>
          <cell r="F132">
            <v>1</v>
          </cell>
          <cell r="H132">
            <v>1.95</v>
          </cell>
          <cell r="I132" t="str">
            <v/>
          </cell>
        </row>
        <row r="133">
          <cell r="C133" t="str">
            <v>PASTILLES RESCUE ENFANT</v>
          </cell>
          <cell r="F133">
            <v>1</v>
          </cell>
          <cell r="G133">
            <v>5.31</v>
          </cell>
          <cell r="H133">
            <v>3.98</v>
          </cell>
          <cell r="I133">
            <v>0.25047080979284364</v>
          </cell>
        </row>
        <row r="134">
          <cell r="C134" t="str">
            <v>PASTILLES RESCULE</v>
          </cell>
          <cell r="F134">
            <v>16</v>
          </cell>
          <cell r="G134">
            <v>5.9</v>
          </cell>
          <cell r="H134">
            <v>5.61</v>
          </cell>
          <cell r="I134">
            <v>4.9152542372881358E-2</v>
          </cell>
        </row>
        <row r="135">
          <cell r="C135" t="str">
            <v>PATCH DETOX</v>
          </cell>
          <cell r="F135">
            <v>1</v>
          </cell>
          <cell r="H135">
            <v>14</v>
          </cell>
          <cell r="I135" t="str">
            <v/>
          </cell>
        </row>
        <row r="136">
          <cell r="C136" t="str">
            <v>PEDIA KID</v>
          </cell>
          <cell r="F136">
            <v>1</v>
          </cell>
          <cell r="H136">
            <v>6</v>
          </cell>
          <cell r="I136" t="str">
            <v/>
          </cell>
        </row>
        <row r="137">
          <cell r="C137" t="str">
            <v>PEPIN DE GOURGE X 120 CAP</v>
          </cell>
          <cell r="F137">
            <v>0</v>
          </cell>
          <cell r="G137">
            <v>12.63</v>
          </cell>
          <cell r="H137">
            <v>11.03</v>
          </cell>
          <cell r="I137">
            <v>0.12668250197941419</v>
          </cell>
        </row>
        <row r="138">
          <cell r="C138" t="str">
            <v>PERLES ESSENTIELLE BIOFLORAL COMPLEXE</v>
          </cell>
          <cell r="H138">
            <v>4.58</v>
          </cell>
          <cell r="I138" t="str">
            <v/>
          </cell>
        </row>
        <row r="139">
          <cell r="C139" t="str">
            <v>PERLES ESSENTIELLE BIOFLORAL SIMPLE</v>
          </cell>
          <cell r="H139">
            <v>3.4</v>
          </cell>
          <cell r="I139" t="str">
            <v/>
          </cell>
        </row>
        <row r="140">
          <cell r="C140" t="str">
            <v>PHYO FEMME MINCEUR  20X15</v>
          </cell>
          <cell r="F140">
            <v>0</v>
          </cell>
          <cell r="H140">
            <v>12.91</v>
          </cell>
          <cell r="I140" t="str">
            <v/>
          </cell>
        </row>
        <row r="141">
          <cell r="C141" t="str">
            <v>PHYTO FEMME ELIMINATION 120 COMP</v>
          </cell>
          <cell r="H141">
            <v>12.95</v>
          </cell>
          <cell r="I141" t="str">
            <v/>
          </cell>
        </row>
        <row r="142">
          <cell r="C142" t="str">
            <v>PIERRE D ALUN 60G</v>
          </cell>
          <cell r="F142">
            <v>0</v>
          </cell>
          <cell r="H142">
            <v>3.49</v>
          </cell>
          <cell r="I142" t="str">
            <v/>
          </cell>
        </row>
        <row r="143">
          <cell r="C143" t="str">
            <v>PISSENLIT 20x15</v>
          </cell>
          <cell r="F143">
            <v>1</v>
          </cell>
          <cell r="G143">
            <v>8.16</v>
          </cell>
          <cell r="H143">
            <v>7.02</v>
          </cell>
          <cell r="I143">
            <v>0.13970588235294124</v>
          </cell>
        </row>
        <row r="144">
          <cell r="C144" t="str">
            <v>POLLEN BIO</v>
          </cell>
          <cell r="D144">
            <v>30421</v>
          </cell>
          <cell r="F144">
            <v>2</v>
          </cell>
          <cell r="G144">
            <v>7.25</v>
          </cell>
          <cell r="H144">
            <v>7.61</v>
          </cell>
          <cell r="I144">
            <v>-4.965517241379315E-2</v>
          </cell>
        </row>
        <row r="145">
          <cell r="C145" t="str">
            <v>PROBIOTIC</v>
          </cell>
          <cell r="F145">
            <v>0</v>
          </cell>
          <cell r="G145">
            <v>10.27</v>
          </cell>
          <cell r="H145">
            <v>8.83</v>
          </cell>
          <cell r="I145">
            <v>0.14021421616358321</v>
          </cell>
        </row>
        <row r="146">
          <cell r="C146" t="str">
            <v>PROPOLIS EXTRAIT 50 ML</v>
          </cell>
          <cell r="D146">
            <v>1402</v>
          </cell>
          <cell r="H146">
            <v>5.77</v>
          </cell>
          <cell r="I146" t="str">
            <v/>
          </cell>
        </row>
        <row r="147">
          <cell r="C147" t="str">
            <v>PROPOLIS MAJOR PUR 10G</v>
          </cell>
          <cell r="F147">
            <v>3</v>
          </cell>
          <cell r="H147">
            <v>10.19</v>
          </cell>
          <cell r="I147" t="str">
            <v/>
          </cell>
        </row>
        <row r="148">
          <cell r="C148" t="str">
            <v>PROPOLIS PUR PLAQUETTE 10G</v>
          </cell>
          <cell r="F148">
            <v>0</v>
          </cell>
          <cell r="G148">
            <v>7.88</v>
          </cell>
          <cell r="H148">
            <v>0</v>
          </cell>
          <cell r="I148">
            <v>1</v>
          </cell>
        </row>
        <row r="149">
          <cell r="C149" t="str">
            <v>PROTEGE SLIP 2 EN 1</v>
          </cell>
          <cell r="F149">
            <v>11</v>
          </cell>
          <cell r="G149">
            <v>2.99</v>
          </cell>
          <cell r="H149">
            <v>2.4700000000000002</v>
          </cell>
          <cell r="I149">
            <v>0.17391304347826086</v>
          </cell>
        </row>
        <row r="150">
          <cell r="C150" t="str">
            <v>PROTEGE SLIP ANATOMIQUE</v>
          </cell>
          <cell r="F150">
            <v>9</v>
          </cell>
          <cell r="H150">
            <v>2.0499999999999998</v>
          </cell>
          <cell r="I150" t="str">
            <v/>
          </cell>
        </row>
        <row r="151">
          <cell r="C151" t="str">
            <v>PROTEGE SLIP X 24</v>
          </cell>
          <cell r="F151">
            <v>13</v>
          </cell>
          <cell r="G151">
            <v>1.73</v>
          </cell>
          <cell r="H151">
            <v>2.83</v>
          </cell>
          <cell r="I151">
            <v>-0.63583815028901736</v>
          </cell>
        </row>
        <row r="152">
          <cell r="C152" t="str">
            <v>QUATUOR ARTICULATION 150G</v>
          </cell>
          <cell r="D152">
            <v>11360</v>
          </cell>
          <cell r="F152">
            <v>3</v>
          </cell>
          <cell r="G152">
            <v>11.14</v>
          </cell>
          <cell r="H152">
            <v>9.77</v>
          </cell>
          <cell r="I152">
            <v>0.12298025134649919</v>
          </cell>
        </row>
        <row r="153">
          <cell r="C153" t="str">
            <v>QUATUOR BRULE GRAISSE 150 G</v>
          </cell>
          <cell r="F153">
            <v>4</v>
          </cell>
          <cell r="H153">
            <v>10.56</v>
          </cell>
          <cell r="I153" t="str">
            <v/>
          </cell>
        </row>
        <row r="154">
          <cell r="C154" t="str">
            <v>QUATUOR BRULE GRAISSE 20X15</v>
          </cell>
          <cell r="F154">
            <v>2</v>
          </cell>
          <cell r="G154">
            <v>10.01</v>
          </cell>
          <cell r="H154">
            <v>8.91</v>
          </cell>
          <cell r="I154">
            <v>0.10989010989010986</v>
          </cell>
        </row>
        <row r="155">
          <cell r="C155" t="str">
            <v>QUATUOR CIRCULAT X 200</v>
          </cell>
          <cell r="D155">
            <v>11385</v>
          </cell>
          <cell r="F155">
            <v>2</v>
          </cell>
          <cell r="G155">
            <v>11.14</v>
          </cell>
          <cell r="H155">
            <v>9.73</v>
          </cell>
          <cell r="I155">
            <v>0.1265709156193896</v>
          </cell>
        </row>
        <row r="156">
          <cell r="C156" t="str">
            <v>QUATUOR CIRCULATION 30X15</v>
          </cell>
          <cell r="H156">
            <v>9.8800000000000008</v>
          </cell>
          <cell r="I156" t="str">
            <v/>
          </cell>
        </row>
        <row r="157">
          <cell r="C157" t="str">
            <v>QUATUOR CIRCULATION20X15</v>
          </cell>
          <cell r="F157">
            <v>1</v>
          </cell>
          <cell r="G157">
            <v>9.84</v>
          </cell>
          <cell r="H157">
            <v>8.59</v>
          </cell>
          <cell r="I157">
            <v>0.12703252032520326</v>
          </cell>
        </row>
        <row r="158">
          <cell r="C158" t="str">
            <v>QUATUOR CONF, URINAIRE 20X15</v>
          </cell>
          <cell r="D158">
            <v>12404</v>
          </cell>
          <cell r="F158">
            <v>0</v>
          </cell>
          <cell r="G158">
            <v>10.67</v>
          </cell>
          <cell r="H158">
            <v>9.18</v>
          </cell>
          <cell r="I158">
            <v>0.13964386129334586</v>
          </cell>
        </row>
        <row r="159">
          <cell r="C159" t="str">
            <v>QUATUOR DESMODIUM DIGESTION 20X15</v>
          </cell>
          <cell r="D159">
            <v>12381</v>
          </cell>
          <cell r="H159">
            <v>9</v>
          </cell>
          <cell r="I159" t="str">
            <v/>
          </cell>
        </row>
        <row r="160">
          <cell r="C160" t="str">
            <v>QUATUOR DETENTE X 150 GEL</v>
          </cell>
          <cell r="F160">
            <v>3</v>
          </cell>
          <cell r="G160">
            <v>11.14</v>
          </cell>
          <cell r="H160">
            <v>9.77</v>
          </cell>
          <cell r="I160">
            <v>0.12298025134649919</v>
          </cell>
        </row>
        <row r="161">
          <cell r="C161" t="str">
            <v>QUATUOR DIGEST 20X15ML</v>
          </cell>
          <cell r="F161">
            <v>8</v>
          </cell>
          <cell r="G161">
            <v>10.199999999999999</v>
          </cell>
          <cell r="H161">
            <v>7.32</v>
          </cell>
          <cell r="I161">
            <v>0.28235294117647053</v>
          </cell>
        </row>
        <row r="162">
          <cell r="C162" t="str">
            <v>QUATUOR DIGESTION 150GEL</v>
          </cell>
          <cell r="F162">
            <v>4</v>
          </cell>
          <cell r="G162">
            <v>11.14</v>
          </cell>
          <cell r="H162">
            <v>9.77</v>
          </cell>
          <cell r="I162">
            <v>0.12298025134649919</v>
          </cell>
        </row>
        <row r="163">
          <cell r="C163" t="str">
            <v>QUATUOR GUARANA 150 CPS</v>
          </cell>
          <cell r="F163">
            <v>0</v>
          </cell>
          <cell r="G163">
            <v>12.1</v>
          </cell>
          <cell r="H163">
            <v>10.41</v>
          </cell>
          <cell r="I163">
            <v>0.13966942148760328</v>
          </cell>
        </row>
        <row r="164">
          <cell r="C164" t="str">
            <v>QUATUOR GUARANA BRULE GRAISSE 20X15</v>
          </cell>
          <cell r="D164">
            <v>12345</v>
          </cell>
          <cell r="H164">
            <v>8.91</v>
          </cell>
          <cell r="I164" t="str">
            <v/>
          </cell>
        </row>
        <row r="165">
          <cell r="C165" t="str">
            <v>QUATUOR MENOPAUSE 20X15ML</v>
          </cell>
          <cell r="F165">
            <v>5</v>
          </cell>
          <cell r="H165">
            <v>9.65</v>
          </cell>
          <cell r="I165" t="str">
            <v/>
          </cell>
        </row>
        <row r="166">
          <cell r="C166" t="str">
            <v>QUATUOR MINCEUR 20X15ML</v>
          </cell>
          <cell r="F166">
            <v>4</v>
          </cell>
          <cell r="G166">
            <v>9.64</v>
          </cell>
          <cell r="H166">
            <v>8.41</v>
          </cell>
          <cell r="I166">
            <v>0.12759336099585067</v>
          </cell>
        </row>
        <row r="167">
          <cell r="C167" t="str">
            <v>QUATUOR PASSIFLORE DETENTE 20X15 ML</v>
          </cell>
          <cell r="D167">
            <v>12325</v>
          </cell>
          <cell r="F167">
            <v>3</v>
          </cell>
          <cell r="G167">
            <v>9.6300000000000008</v>
          </cell>
          <cell r="H167">
            <v>8.5500000000000007</v>
          </cell>
          <cell r="I167">
            <v>0.11214953271028037</v>
          </cell>
        </row>
        <row r="168">
          <cell r="C168" t="str">
            <v>QUATUOR PEAU</v>
          </cell>
          <cell r="F168">
            <v>1</v>
          </cell>
          <cell r="G168">
            <v>9.48</v>
          </cell>
          <cell r="H168">
            <v>8.15</v>
          </cell>
          <cell r="I168">
            <v>0.14029535864978904</v>
          </cell>
        </row>
        <row r="169">
          <cell r="C169" t="str">
            <v>QUATUOR SAUGE MENOPAUSE 20X15</v>
          </cell>
          <cell r="H169">
            <v>9.65</v>
          </cell>
          <cell r="I169" t="str">
            <v/>
          </cell>
        </row>
        <row r="170">
          <cell r="C170" t="str">
            <v>QUATUOR SOMMEIL VALERIANE 20X15</v>
          </cell>
          <cell r="D170">
            <v>11340</v>
          </cell>
          <cell r="H170">
            <v>9.77</v>
          </cell>
          <cell r="I170" t="str">
            <v/>
          </cell>
        </row>
        <row r="171">
          <cell r="C171" t="str">
            <v>QUATUOR VALERIANE 150 GEL</v>
          </cell>
          <cell r="H171">
            <v>9.77</v>
          </cell>
          <cell r="I171" t="str">
            <v/>
          </cell>
        </row>
        <row r="172">
          <cell r="C172" t="str">
            <v>RADIS NOIR 20X15 ML</v>
          </cell>
          <cell r="D172">
            <v>12201</v>
          </cell>
          <cell r="F172">
            <v>1</v>
          </cell>
          <cell r="G172">
            <v>8.52</v>
          </cell>
          <cell r="H172">
            <v>7.44</v>
          </cell>
          <cell r="I172">
            <v>0.1267605633802816</v>
          </cell>
        </row>
        <row r="173">
          <cell r="C173" t="str">
            <v>RADIS NOIR/ARTICHAU 20X15</v>
          </cell>
          <cell r="D173">
            <v>12243</v>
          </cell>
          <cell r="F173">
            <v>1</v>
          </cell>
          <cell r="G173">
            <v>8.6999999999999993</v>
          </cell>
          <cell r="H173">
            <v>7.63</v>
          </cell>
          <cell r="I173">
            <v>0.12298850574712637</v>
          </cell>
        </row>
        <row r="174">
          <cell r="C174" t="str">
            <v>RECUE NUIT GOUTTES</v>
          </cell>
          <cell r="D174">
            <v>10540043</v>
          </cell>
          <cell r="H174">
            <v>6.86</v>
          </cell>
          <cell r="I174" t="str">
            <v/>
          </cell>
        </row>
        <row r="175">
          <cell r="C175" t="str">
            <v>RESCU GOUTTE</v>
          </cell>
          <cell r="F175">
            <v>0</v>
          </cell>
          <cell r="G175">
            <v>6.86</v>
          </cell>
          <cell r="H175">
            <v>6.52</v>
          </cell>
          <cell r="I175">
            <v>4.9562682215743545E-2</v>
          </cell>
        </row>
        <row r="176">
          <cell r="C176" t="str">
            <v>RESCU SPRAY</v>
          </cell>
          <cell r="F176">
            <v>4</v>
          </cell>
          <cell r="G176">
            <v>7.49</v>
          </cell>
          <cell r="H176">
            <v>7.12</v>
          </cell>
          <cell r="I176">
            <v>4.9399198931909222E-2</v>
          </cell>
        </row>
        <row r="177">
          <cell r="C177" t="str">
            <v>RESCUE GRANULE</v>
          </cell>
          <cell r="F177">
            <v>1</v>
          </cell>
          <cell r="H177">
            <v>7.08</v>
          </cell>
          <cell r="I177" t="str">
            <v/>
          </cell>
        </row>
        <row r="178">
          <cell r="C178" t="str">
            <v>RESCUE NUIT GRANULE</v>
          </cell>
          <cell r="D178">
            <v>10523040</v>
          </cell>
          <cell r="H178">
            <v>7.86</v>
          </cell>
          <cell r="I178" t="str">
            <v/>
          </cell>
        </row>
        <row r="179">
          <cell r="C179" t="str">
            <v>RESCUE NUIT SPRAY</v>
          </cell>
          <cell r="F179">
            <v>0</v>
          </cell>
          <cell r="G179">
            <v>7.49</v>
          </cell>
          <cell r="H179">
            <v>7.12</v>
          </cell>
          <cell r="I179">
            <v>4.9399198931909222E-2</v>
          </cell>
        </row>
        <row r="180">
          <cell r="C180" t="str">
            <v>RHODIOLA 60 GELULES</v>
          </cell>
          <cell r="H180">
            <v>7.92</v>
          </cell>
          <cell r="I180" t="str">
            <v/>
          </cell>
        </row>
        <row r="181">
          <cell r="C181" t="str">
            <v>SANTOX 250 ML</v>
          </cell>
          <cell r="H181">
            <v>12.55</v>
          </cell>
          <cell r="I181" t="str">
            <v/>
          </cell>
        </row>
        <row r="182">
          <cell r="C182" t="str">
            <v>SAUGE X 180 GEL</v>
          </cell>
          <cell r="F182">
            <v>0</v>
          </cell>
          <cell r="G182">
            <v>13.1</v>
          </cell>
          <cell r="H182">
            <v>12</v>
          </cell>
          <cell r="I182">
            <v>8.3969465648854935E-2</v>
          </cell>
        </row>
        <row r="183">
          <cell r="C183" t="str">
            <v>SCHISANDRAE 90 gélul</v>
          </cell>
          <cell r="F183">
            <v>1</v>
          </cell>
          <cell r="H183">
            <v>6.16</v>
          </cell>
          <cell r="I183" t="str">
            <v/>
          </cell>
        </row>
        <row r="184">
          <cell r="C184" t="str">
            <v>SELS MINERAUX VICHY 50G</v>
          </cell>
          <cell r="F184">
            <v>5</v>
          </cell>
          <cell r="G184">
            <v>3.24</v>
          </cell>
          <cell r="H184">
            <v>2.5099999999999998</v>
          </cell>
          <cell r="I184">
            <v>0.22530864197530875</v>
          </cell>
        </row>
        <row r="185">
          <cell r="C185" t="str">
            <v>SERVIETTE HYG MAXI NORMAL X 14</v>
          </cell>
          <cell r="F185">
            <v>11</v>
          </cell>
          <cell r="H185">
            <v>1.84</v>
          </cell>
          <cell r="I185" t="str">
            <v/>
          </cell>
        </row>
        <row r="186">
          <cell r="C186" t="str">
            <v>SERVIETTE HYG ULTRA RABAT X 12</v>
          </cell>
          <cell r="F186">
            <v>11</v>
          </cell>
          <cell r="H186">
            <v>2.12</v>
          </cell>
          <cell r="I186" t="str">
            <v/>
          </cell>
        </row>
        <row r="187">
          <cell r="C187" t="str">
            <v>SERVIETTE HYGIENIQUE X 10</v>
          </cell>
          <cell r="F187">
            <v>5</v>
          </cell>
          <cell r="H187">
            <v>2.38</v>
          </cell>
          <cell r="I187" t="str">
            <v/>
          </cell>
        </row>
        <row r="188">
          <cell r="C188" t="str">
            <v>SEVE DE BOULEAU  GAYRAL</v>
          </cell>
          <cell r="D188">
            <v>31674</v>
          </cell>
          <cell r="H188">
            <v>12.29</v>
          </cell>
          <cell r="I188" t="str">
            <v/>
          </cell>
        </row>
        <row r="189">
          <cell r="C189" t="str">
            <v>SEVE DE BOULEAU FRAICHE 2L</v>
          </cell>
          <cell r="H189">
            <v>10.95</v>
          </cell>
          <cell r="I189" t="str">
            <v/>
          </cell>
        </row>
        <row r="190">
          <cell r="C190" t="str">
            <v>SIROP PIN</v>
          </cell>
          <cell r="D190">
            <v>6390</v>
          </cell>
          <cell r="F190">
            <v>1</v>
          </cell>
          <cell r="H190">
            <v>6.38</v>
          </cell>
          <cell r="I190" t="str">
            <v/>
          </cell>
        </row>
        <row r="191">
          <cell r="C191" t="str">
            <v>SIROP SUREAU</v>
          </cell>
          <cell r="F191">
            <v>5</v>
          </cell>
          <cell r="H191">
            <v>11.8</v>
          </cell>
          <cell r="I191" t="str">
            <v/>
          </cell>
        </row>
        <row r="192">
          <cell r="C192" t="str">
            <v>SOLGAR  GABA 500 MG</v>
          </cell>
          <cell r="F192">
            <v>1</v>
          </cell>
          <cell r="H192">
            <v>17.8</v>
          </cell>
          <cell r="I192" t="str">
            <v/>
          </cell>
        </row>
        <row r="193">
          <cell r="C193" t="str">
            <v>SOLGAR GENTLE IRON</v>
          </cell>
          <cell r="F193">
            <v>3</v>
          </cell>
          <cell r="H193">
            <v>10.8</v>
          </cell>
          <cell r="I193" t="str">
            <v/>
          </cell>
        </row>
        <row r="194">
          <cell r="C194" t="str">
            <v>SOLGAR MAGNE + B6</v>
          </cell>
          <cell r="F194">
            <v>0</v>
          </cell>
          <cell r="H194">
            <v>5.8</v>
          </cell>
          <cell r="I194" t="str">
            <v/>
          </cell>
        </row>
        <row r="195">
          <cell r="C195" t="str">
            <v xml:space="preserve">SOLGAR MAGNESIUM </v>
          </cell>
          <cell r="F195">
            <v>0</v>
          </cell>
          <cell r="H195">
            <v>10.6</v>
          </cell>
          <cell r="I195" t="str">
            <v/>
          </cell>
        </row>
        <row r="196">
          <cell r="C196" t="str">
            <v>SOLGAR MELATONINE</v>
          </cell>
          <cell r="F196">
            <v>3</v>
          </cell>
          <cell r="H196">
            <v>8.1999999999999993</v>
          </cell>
          <cell r="I196" t="str">
            <v/>
          </cell>
        </row>
        <row r="197">
          <cell r="C197" t="str">
            <v>SOLGAR MULTI I</v>
          </cell>
          <cell r="F197">
            <v>4</v>
          </cell>
          <cell r="H197">
            <v>10.9</v>
          </cell>
          <cell r="I197" t="str">
            <v/>
          </cell>
        </row>
        <row r="198">
          <cell r="C198" t="str">
            <v>SOLGAR OMEGA 3</v>
          </cell>
          <cell r="F198">
            <v>0</v>
          </cell>
          <cell r="H198">
            <v>0</v>
          </cell>
          <cell r="I198" t="str">
            <v/>
          </cell>
        </row>
        <row r="199">
          <cell r="C199" t="str">
            <v>SOLGAR PEAU CHEVEUX ONGLES</v>
          </cell>
          <cell r="F199">
            <v>1</v>
          </cell>
          <cell r="H199">
            <v>11.1</v>
          </cell>
          <cell r="I199" t="str">
            <v/>
          </cell>
        </row>
        <row r="200">
          <cell r="C200" t="str">
            <v>SOLGAR PSYLLIUM 500</v>
          </cell>
          <cell r="F200">
            <v>1</v>
          </cell>
          <cell r="H200">
            <v>17</v>
          </cell>
          <cell r="I200" t="str">
            <v/>
          </cell>
        </row>
        <row r="201">
          <cell r="C201" t="str">
            <v>SOLGAR VIT D3</v>
          </cell>
          <cell r="F201">
            <v>4</v>
          </cell>
          <cell r="H201">
            <v>6.1</v>
          </cell>
          <cell r="I201" t="str">
            <v/>
          </cell>
        </row>
        <row r="202">
          <cell r="C202" t="str">
            <v>SOLUTION ISOTONIC BUVABLE</v>
          </cell>
          <cell r="H202">
            <v>17.41</v>
          </cell>
          <cell r="I202" t="str">
            <v/>
          </cell>
        </row>
        <row r="203">
          <cell r="C203" t="str">
            <v>SPIRULINE  X 150 GELULE</v>
          </cell>
          <cell r="F203">
            <v>0</v>
          </cell>
          <cell r="G203">
            <v>9.34</v>
          </cell>
          <cell r="H203">
            <v>9.57</v>
          </cell>
          <cell r="I203">
            <v>-2.4625267665952938E-2</v>
          </cell>
        </row>
        <row r="204">
          <cell r="C204" t="str">
            <v>SPIRULINE X 120 GELULE</v>
          </cell>
          <cell r="D204">
            <v>11241</v>
          </cell>
          <cell r="H204">
            <v>8.23</v>
          </cell>
          <cell r="I204" t="str">
            <v/>
          </cell>
        </row>
        <row r="205">
          <cell r="C205" t="str">
            <v>SPRAY BUCAL PROPOLIS 20 ML</v>
          </cell>
          <cell r="D205">
            <v>3398</v>
          </cell>
          <cell r="F205">
            <v>10</v>
          </cell>
          <cell r="H205">
            <v>4.09</v>
          </cell>
          <cell r="I205" t="str">
            <v/>
          </cell>
        </row>
        <row r="206">
          <cell r="C206" t="str">
            <v>TAMPON</v>
          </cell>
          <cell r="F206">
            <v>3</v>
          </cell>
          <cell r="H206">
            <v>2.44</v>
          </cell>
          <cell r="I206" t="str">
            <v/>
          </cell>
        </row>
        <row r="207">
          <cell r="C207" t="str">
            <v>TONIK SENSUEL 25 ML MONODOSE</v>
          </cell>
          <cell r="H207">
            <v>5.9</v>
          </cell>
          <cell r="I207" t="str">
            <v/>
          </cell>
        </row>
        <row r="208">
          <cell r="C208" t="str">
            <v>TROPIC AROMA</v>
          </cell>
          <cell r="H208">
            <v>18.04</v>
          </cell>
          <cell r="I208" t="str">
            <v/>
          </cell>
        </row>
        <row r="209">
          <cell r="C209" t="str">
            <v>VIGNE ROUGE  20 X 15 ML</v>
          </cell>
          <cell r="F209">
            <v>4</v>
          </cell>
          <cell r="G209">
            <v>8.35</v>
          </cell>
          <cell r="H209">
            <v>7.18</v>
          </cell>
          <cell r="I209">
            <v>0.14011976047904193</v>
          </cell>
        </row>
        <row r="210">
          <cell r="C210" t="str">
            <v>VINAIGRE 4 VOLEURS</v>
          </cell>
          <cell r="F210">
            <v>3</v>
          </cell>
          <cell r="H210">
            <v>9.1199999999999992</v>
          </cell>
          <cell r="I210" t="str">
            <v/>
          </cell>
        </row>
        <row r="211">
          <cell r="C211" t="str">
            <v>VITAMINE D3</v>
          </cell>
          <cell r="H211">
            <v>6.1</v>
          </cell>
          <cell r="I211" t="str">
            <v/>
          </cell>
        </row>
        <row r="212">
          <cell r="C212" t="str">
            <v xml:space="preserve">VITAMINE E / SELENIUM </v>
          </cell>
          <cell r="F212">
            <v>1</v>
          </cell>
          <cell r="H212">
            <v>17</v>
          </cell>
          <cell r="I212" t="str">
            <v/>
          </cell>
        </row>
        <row r="213">
          <cell r="C213" t="str">
            <v>Z CALM</v>
          </cell>
          <cell r="D213" t="str">
            <v>ME10</v>
          </cell>
          <cell r="H213">
            <v>12.9</v>
          </cell>
          <cell r="I213" t="str">
            <v/>
          </cell>
        </row>
        <row r="214">
          <cell r="C214" t="str">
            <v>Z FLEX</v>
          </cell>
          <cell r="D214" t="str">
            <v>ME06</v>
          </cell>
          <cell r="H214">
            <v>14.6</v>
          </cell>
          <cell r="I214" t="str">
            <v/>
          </cell>
        </row>
        <row r="215">
          <cell r="C215" t="str">
            <v>Z MASSAGE</v>
          </cell>
          <cell r="D215" t="str">
            <v>ME07</v>
          </cell>
          <cell r="H215">
            <v>9.9</v>
          </cell>
          <cell r="I215" t="str">
            <v/>
          </cell>
        </row>
        <row r="216">
          <cell r="C216" t="str">
            <v>Z POWER</v>
          </cell>
          <cell r="D216" t="str">
            <v>ME11</v>
          </cell>
          <cell r="H216">
            <v>10.9</v>
          </cell>
          <cell r="I216" t="str">
            <v/>
          </cell>
        </row>
        <row r="217">
          <cell r="C217" t="str">
            <v>Z TRAMA 150 ML</v>
          </cell>
          <cell r="D217" t="str">
            <v>ME09</v>
          </cell>
          <cell r="H217">
            <v>13.4</v>
          </cell>
          <cell r="I217" t="str">
            <v/>
          </cell>
        </row>
        <row r="218">
          <cell r="C218" t="str">
            <v>Z TRAUMA 60 ML</v>
          </cell>
          <cell r="D218" t="str">
            <v>ME01</v>
          </cell>
          <cell r="H218">
            <v>6.2</v>
          </cell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2">
        <row r="10">
          <cell r="C10" t="str">
            <v>ABRICOT VRAC</v>
          </cell>
          <cell r="F10">
            <v>2.8</v>
          </cell>
          <cell r="H10">
            <v>9.98</v>
          </cell>
          <cell r="I10" t="str">
            <v/>
          </cell>
        </row>
        <row r="11">
          <cell r="C11" t="str">
            <v>AIL</v>
          </cell>
          <cell r="F11">
            <v>4.2</v>
          </cell>
          <cell r="H11">
            <v>6.21</v>
          </cell>
          <cell r="I11" t="str">
            <v/>
          </cell>
        </row>
        <row r="12">
          <cell r="C12" t="str">
            <v>AMANDE VRAC</v>
          </cell>
          <cell r="F12">
            <v>7.6</v>
          </cell>
          <cell r="G12">
            <v>146.88</v>
          </cell>
          <cell r="H12">
            <v>16.309999999999999</v>
          </cell>
          <cell r="I12">
            <v>0.88895697167755994</v>
          </cell>
        </row>
        <row r="13">
          <cell r="C13" t="str">
            <v>ANANAS</v>
          </cell>
          <cell r="F13">
            <v>10</v>
          </cell>
          <cell r="H13">
            <v>2.2999999999999998</v>
          </cell>
          <cell r="I13" t="str">
            <v/>
          </cell>
        </row>
        <row r="14">
          <cell r="C14" t="str">
            <v xml:space="preserve">AVOCAT </v>
          </cell>
          <cell r="F14">
            <v>5</v>
          </cell>
          <cell r="H14">
            <v>3.13</v>
          </cell>
          <cell r="I14" t="str">
            <v/>
          </cell>
        </row>
        <row r="15">
          <cell r="C15" t="str">
            <v>BANANE</v>
          </cell>
          <cell r="F15">
            <v>11.9</v>
          </cell>
          <cell r="H15">
            <v>1.63</v>
          </cell>
          <cell r="I15" t="str">
            <v/>
          </cell>
        </row>
        <row r="16">
          <cell r="C16" t="str">
            <v>BETTERAVE CUITE</v>
          </cell>
          <cell r="F16">
            <v>4</v>
          </cell>
          <cell r="H16">
            <v>1.1499999999999999</v>
          </cell>
          <cell r="I16" t="str">
            <v/>
          </cell>
        </row>
        <row r="17">
          <cell r="C17" t="str">
            <v>BEURRE BARATTE 250 G   X 12</v>
          </cell>
          <cell r="D17">
            <v>11240</v>
          </cell>
          <cell r="F17">
            <v>21</v>
          </cell>
          <cell r="G17">
            <v>2.33</v>
          </cell>
          <cell r="H17">
            <v>2.19</v>
          </cell>
          <cell r="I17">
            <v>6.0085836909871293E-2</v>
          </cell>
        </row>
        <row r="18">
          <cell r="C18" t="str">
            <v>BIS 500G</v>
          </cell>
          <cell r="F18">
            <v>0</v>
          </cell>
          <cell r="H18">
            <v>0</v>
          </cell>
          <cell r="I18" t="str">
            <v/>
          </cell>
        </row>
        <row r="19">
          <cell r="C19" t="str">
            <v>BIS KG</v>
          </cell>
          <cell r="F19">
            <v>6</v>
          </cell>
          <cell r="H19">
            <v>3.75</v>
          </cell>
          <cell r="I19" t="str">
            <v/>
          </cell>
        </row>
        <row r="20">
          <cell r="C20" t="str">
            <v>BRIOCHE PUR BEURRE 250G</v>
          </cell>
          <cell r="F20">
            <v>3</v>
          </cell>
          <cell r="H20">
            <v>2.59</v>
          </cell>
          <cell r="I20" t="str">
            <v/>
          </cell>
        </row>
        <row r="21">
          <cell r="C21" t="str">
            <v>CANNEBERGE VRAC</v>
          </cell>
          <cell r="F21">
            <v>10</v>
          </cell>
          <cell r="H21">
            <v>12.4</v>
          </cell>
          <cell r="I21" t="str">
            <v/>
          </cell>
        </row>
        <row r="22">
          <cell r="C22" t="str">
            <v>CAROTTE</v>
          </cell>
          <cell r="F22">
            <v>14.6</v>
          </cell>
          <cell r="H22">
            <v>1.67</v>
          </cell>
          <cell r="I22" t="str">
            <v/>
          </cell>
        </row>
        <row r="23">
          <cell r="C23" t="str">
            <v>CAVIAR LENTILLES GERMEES</v>
          </cell>
          <cell r="D23">
            <v>10405</v>
          </cell>
          <cell r="F23">
            <v>0</v>
          </cell>
          <cell r="G23">
            <v>2.12</v>
          </cell>
          <cell r="H23">
            <v>2.34</v>
          </cell>
          <cell r="I23">
            <v>-0.10377358490566026</v>
          </cell>
        </row>
        <row r="24">
          <cell r="C24" t="str">
            <v>CELERI BRANCHE KG</v>
          </cell>
          <cell r="F24">
            <v>4.0999999999999996</v>
          </cell>
          <cell r="H24">
            <v>1.06</v>
          </cell>
          <cell r="I24" t="str">
            <v/>
          </cell>
        </row>
        <row r="25">
          <cell r="C25" t="str">
            <v>CEREALP EMMENTAL</v>
          </cell>
          <cell r="F25">
            <v>6</v>
          </cell>
          <cell r="G25">
            <v>2.27</v>
          </cell>
          <cell r="H25">
            <v>2.0099999999999998</v>
          </cell>
          <cell r="I25">
            <v>0.1145374449339208</v>
          </cell>
        </row>
        <row r="26">
          <cell r="C26" t="str">
            <v>CERNEAUX DE NOIX</v>
          </cell>
          <cell r="F26">
            <v>1.1000000000000001</v>
          </cell>
          <cell r="H26">
            <v>20.3</v>
          </cell>
          <cell r="I26" t="str">
            <v/>
          </cell>
        </row>
        <row r="27">
          <cell r="C27" t="str">
            <v>CHEVRE RIZ</v>
          </cell>
          <cell r="D27">
            <v>12111</v>
          </cell>
          <cell r="H27">
            <v>1.72</v>
          </cell>
          <cell r="I27" t="str">
            <v/>
          </cell>
        </row>
        <row r="28">
          <cell r="C28" t="str">
            <v>CHOUCROUTE CRUE</v>
          </cell>
          <cell r="F28">
            <v>4</v>
          </cell>
          <cell r="H28">
            <v>3.28</v>
          </cell>
          <cell r="I28" t="str">
            <v/>
          </cell>
        </row>
        <row r="29">
          <cell r="C29" t="str">
            <v>CHOUX VERT</v>
          </cell>
          <cell r="F29">
            <v>10.6</v>
          </cell>
          <cell r="H29">
            <v>1.81</v>
          </cell>
          <cell r="I29" t="str">
            <v/>
          </cell>
        </row>
        <row r="30">
          <cell r="C30" t="str">
            <v>CITRON</v>
          </cell>
          <cell r="F30">
            <v>21</v>
          </cell>
          <cell r="H30">
            <v>2.52</v>
          </cell>
          <cell r="I30" t="str">
            <v/>
          </cell>
        </row>
        <row r="31">
          <cell r="C31" t="str">
            <v>COURGE</v>
          </cell>
          <cell r="F31">
            <v>3.3</v>
          </cell>
          <cell r="H31">
            <v>1.7</v>
          </cell>
          <cell r="I31" t="str">
            <v/>
          </cell>
        </row>
        <row r="32">
          <cell r="C32" t="str">
            <v>CROC SEITAN  PDT EMMEN</v>
          </cell>
          <cell r="D32">
            <v>15482</v>
          </cell>
          <cell r="F32">
            <v>0</v>
          </cell>
          <cell r="G32">
            <v>2.68</v>
          </cell>
          <cell r="H32">
            <v>2.4</v>
          </cell>
          <cell r="I32">
            <v>0.1044776119402986</v>
          </cell>
        </row>
        <row r="33">
          <cell r="C33" t="str">
            <v>CROC TOFU BREBIS PIMENT</v>
          </cell>
          <cell r="D33">
            <v>15295</v>
          </cell>
          <cell r="H33">
            <v>2.23</v>
          </cell>
          <cell r="I33" t="str">
            <v/>
          </cell>
        </row>
        <row r="34">
          <cell r="C34" t="str">
            <v>CROC TOFU PARMESAN</v>
          </cell>
          <cell r="D34">
            <v>13978</v>
          </cell>
          <cell r="H34">
            <v>2.29</v>
          </cell>
          <cell r="I34" t="str">
            <v/>
          </cell>
        </row>
        <row r="35">
          <cell r="C35" t="str">
            <v>CROC TOFU POIVRON</v>
          </cell>
          <cell r="D35">
            <v>15295</v>
          </cell>
          <cell r="H35">
            <v>2.23</v>
          </cell>
          <cell r="I35" t="str">
            <v/>
          </cell>
        </row>
        <row r="36">
          <cell r="C36" t="str">
            <v>CROC'SEITAN LEGUMES</v>
          </cell>
          <cell r="F36">
            <v>7</v>
          </cell>
          <cell r="H36">
            <v>2.38</v>
          </cell>
          <cell r="I36" t="str">
            <v/>
          </cell>
        </row>
        <row r="37">
          <cell r="C37" t="str">
            <v>CROC'SEITAN PATATE</v>
          </cell>
          <cell r="D37">
            <v>15482</v>
          </cell>
          <cell r="F37">
            <v>9</v>
          </cell>
          <cell r="H37">
            <v>2.4</v>
          </cell>
          <cell r="I37" t="str">
            <v/>
          </cell>
        </row>
        <row r="38">
          <cell r="C38" t="str">
            <v>CROC'TOFU LENTILLES</v>
          </cell>
          <cell r="F38">
            <v>0</v>
          </cell>
          <cell r="H38">
            <v>2.23</v>
          </cell>
          <cell r="I38" t="str">
            <v/>
          </cell>
        </row>
        <row r="39">
          <cell r="C39" t="str">
            <v>CROC'TOFU SHITAKE</v>
          </cell>
          <cell r="D39">
            <v>11687</v>
          </cell>
          <cell r="F39">
            <v>10</v>
          </cell>
          <cell r="H39">
            <v>2.23</v>
          </cell>
          <cell r="I39" t="str">
            <v/>
          </cell>
        </row>
        <row r="40">
          <cell r="C40" t="str">
            <v>CURCUMA</v>
          </cell>
          <cell r="F40">
            <v>0.5</v>
          </cell>
          <cell r="H40">
            <v>10.44</v>
          </cell>
          <cell r="I40" t="str">
            <v/>
          </cell>
        </row>
        <row r="41">
          <cell r="C41" t="str">
            <v>DELICE CHANVRE NATURE 250 G</v>
          </cell>
          <cell r="D41">
            <v>15122</v>
          </cell>
          <cell r="F41">
            <v>9</v>
          </cell>
          <cell r="H41">
            <v>1.38</v>
          </cell>
          <cell r="I41" t="str">
            <v/>
          </cell>
        </row>
        <row r="42">
          <cell r="C42" t="str">
            <v>DELICE CHOCOLAT CHANVRE</v>
          </cell>
          <cell r="D42">
            <v>14373</v>
          </cell>
          <cell r="F42">
            <v>7</v>
          </cell>
          <cell r="H42">
            <v>1.18</v>
          </cell>
          <cell r="I42" t="str">
            <v/>
          </cell>
        </row>
        <row r="43">
          <cell r="C43" t="str">
            <v>DELICE FRAISE CHANVRE</v>
          </cell>
          <cell r="D43">
            <v>14077</v>
          </cell>
          <cell r="F43">
            <v>7</v>
          </cell>
          <cell r="H43">
            <v>1.04</v>
          </cell>
          <cell r="I43" t="str">
            <v/>
          </cell>
        </row>
        <row r="44">
          <cell r="C44" t="str">
            <v>ECHALOTTE</v>
          </cell>
          <cell r="F44">
            <v>3.5</v>
          </cell>
          <cell r="H44">
            <v>3.76</v>
          </cell>
          <cell r="I44" t="str">
            <v/>
          </cell>
        </row>
        <row r="45">
          <cell r="C45" t="str">
            <v>EMMENTAL 1 KG</v>
          </cell>
          <cell r="D45">
            <v>13108</v>
          </cell>
          <cell r="H45">
            <v>8.77</v>
          </cell>
          <cell r="I45" t="str">
            <v/>
          </cell>
        </row>
        <row r="46">
          <cell r="C46" t="str">
            <v>ENDIVE</v>
          </cell>
          <cell r="F46">
            <v>3.6</v>
          </cell>
          <cell r="H46">
            <v>4.5999999999999996</v>
          </cell>
          <cell r="I46" t="str">
            <v/>
          </cell>
        </row>
        <row r="47">
          <cell r="C47" t="str">
            <v>EPINARD</v>
          </cell>
          <cell r="F47">
            <v>2</v>
          </cell>
          <cell r="H47">
            <v>3.5</v>
          </cell>
          <cell r="I47" t="str">
            <v/>
          </cell>
        </row>
        <row r="48">
          <cell r="C48" t="str">
            <v>FALAFELS</v>
          </cell>
          <cell r="D48">
            <v>15216</v>
          </cell>
          <cell r="F48">
            <v>8</v>
          </cell>
          <cell r="G48">
            <v>2.7</v>
          </cell>
          <cell r="H48">
            <v>2.38</v>
          </cell>
          <cell r="I48">
            <v>0.11851851851851862</v>
          </cell>
        </row>
        <row r="49">
          <cell r="C49" t="str">
            <v>FENOUIL</v>
          </cell>
          <cell r="F49">
            <v>1.6</v>
          </cell>
          <cell r="H49">
            <v>1.46</v>
          </cell>
          <cell r="I49" t="str">
            <v/>
          </cell>
        </row>
        <row r="50">
          <cell r="C50" t="str">
            <v>FERMENT SOJA</v>
          </cell>
          <cell r="F50">
            <v>0</v>
          </cell>
          <cell r="H50">
            <v>2.04</v>
          </cell>
          <cell r="I50" t="str">
            <v/>
          </cell>
        </row>
        <row r="51">
          <cell r="C51" t="str">
            <v>FERMENT YAOURT VACHE</v>
          </cell>
          <cell r="F51">
            <v>0</v>
          </cell>
          <cell r="G51">
            <v>2.08</v>
          </cell>
          <cell r="H51">
            <v>1.87</v>
          </cell>
          <cell r="I51">
            <v>0.10096153846153844</v>
          </cell>
        </row>
        <row r="52">
          <cell r="C52" t="str">
            <v>FIGUES 5 KG</v>
          </cell>
          <cell r="F52">
            <v>7</v>
          </cell>
          <cell r="G52">
            <v>43.45</v>
          </cell>
          <cell r="H52">
            <v>7.05</v>
          </cell>
          <cell r="I52">
            <v>0.83774453394706572</v>
          </cell>
        </row>
        <row r="53">
          <cell r="C53" t="str">
            <v>GALETTE EMMENTAL</v>
          </cell>
          <cell r="D53">
            <v>11145</v>
          </cell>
          <cell r="F53">
            <v>0</v>
          </cell>
          <cell r="H53">
            <v>2.0299999999999998</v>
          </cell>
          <cell r="I53" t="str">
            <v/>
          </cell>
        </row>
        <row r="54">
          <cell r="C54" t="str">
            <v>GALETTE POLENTA EPINARD</v>
          </cell>
          <cell r="D54">
            <v>15043</v>
          </cell>
          <cell r="F54">
            <v>6</v>
          </cell>
          <cell r="H54">
            <v>1.71</v>
          </cell>
          <cell r="I54" t="str">
            <v/>
          </cell>
        </row>
        <row r="55">
          <cell r="C55" t="str">
            <v>GALETTE ROQUEFORT</v>
          </cell>
          <cell r="D55">
            <v>15160</v>
          </cell>
          <cell r="F55">
            <v>0</v>
          </cell>
          <cell r="H55">
            <v>2.0299999999999998</v>
          </cell>
          <cell r="I55" t="str">
            <v/>
          </cell>
        </row>
        <row r="56">
          <cell r="C56" t="str">
            <v>GALETTE TOMATE CHEVRE</v>
          </cell>
          <cell r="D56">
            <v>13437</v>
          </cell>
          <cell r="H56">
            <v>2.0299999999999998</v>
          </cell>
          <cell r="I56" t="str">
            <v/>
          </cell>
        </row>
        <row r="57">
          <cell r="C57" t="str">
            <v>GELEE ROYALE 10 G</v>
          </cell>
          <cell r="F57">
            <v>2</v>
          </cell>
          <cell r="H57">
            <v>16.5</v>
          </cell>
          <cell r="I57" t="str">
            <v/>
          </cell>
        </row>
        <row r="58">
          <cell r="C58" t="str">
            <v>GINGEMBRE FRAIS KG</v>
          </cell>
          <cell r="F58">
            <v>0.93</v>
          </cell>
          <cell r="H58">
            <v>2.93</v>
          </cell>
          <cell r="I58" t="str">
            <v/>
          </cell>
        </row>
        <row r="59">
          <cell r="C59" t="str">
            <v>GOJI  VRAC</v>
          </cell>
          <cell r="F59">
            <v>10.75</v>
          </cell>
          <cell r="H59">
            <v>27.5</v>
          </cell>
          <cell r="I59" t="str">
            <v/>
          </cell>
        </row>
        <row r="60">
          <cell r="C60" t="str">
            <v>GOJI MELI VRAC</v>
          </cell>
          <cell r="F60">
            <v>6.55</v>
          </cell>
          <cell r="H60">
            <v>18.25</v>
          </cell>
          <cell r="I60" t="str">
            <v/>
          </cell>
        </row>
        <row r="61">
          <cell r="C61" t="str">
            <v>GRANO APERO VRAC</v>
          </cell>
          <cell r="F61">
            <v>2.6</v>
          </cell>
          <cell r="H61">
            <v>11.34</v>
          </cell>
          <cell r="I61" t="str">
            <v/>
          </cell>
        </row>
        <row r="62">
          <cell r="C62" t="str">
            <v>GRANO SALADE VRAC</v>
          </cell>
          <cell r="F62">
            <v>2.6</v>
          </cell>
          <cell r="H62">
            <v>11.34</v>
          </cell>
          <cell r="I62" t="str">
            <v/>
          </cell>
        </row>
        <row r="63">
          <cell r="C63" t="str">
            <v>GRANOFRUIT VRAC</v>
          </cell>
          <cell r="F63">
            <v>2.8</v>
          </cell>
          <cell r="H63">
            <v>11.84</v>
          </cell>
          <cell r="I63" t="str">
            <v/>
          </cell>
        </row>
        <row r="64">
          <cell r="C64" t="str">
            <v>GRANOLA VRAC</v>
          </cell>
          <cell r="F64">
            <v>5.9</v>
          </cell>
          <cell r="H64">
            <v>11.84</v>
          </cell>
          <cell r="I64" t="str">
            <v/>
          </cell>
        </row>
        <row r="65">
          <cell r="C65" t="str">
            <v>GRINIOC BREBIS</v>
          </cell>
          <cell r="F65">
            <v>3</v>
          </cell>
          <cell r="H65">
            <v>2.09</v>
          </cell>
          <cell r="I65" t="str">
            <v/>
          </cell>
        </row>
        <row r="66">
          <cell r="C66" t="str">
            <v>GRINIOC CURRY COCO</v>
          </cell>
          <cell r="D66">
            <v>14450</v>
          </cell>
          <cell r="H66">
            <v>2.0499999999999998</v>
          </cell>
          <cell r="I66" t="str">
            <v/>
          </cell>
        </row>
        <row r="67">
          <cell r="C67" t="str">
            <v>GRINIOC LENTILLE</v>
          </cell>
          <cell r="F67">
            <v>8</v>
          </cell>
          <cell r="H67">
            <v>2.0499999999999998</v>
          </cell>
          <cell r="I67" t="str">
            <v/>
          </cell>
        </row>
        <row r="68">
          <cell r="C68" t="str">
            <v>GRINIOC QUINOA</v>
          </cell>
          <cell r="D68">
            <v>11445</v>
          </cell>
          <cell r="F68">
            <v>10</v>
          </cell>
          <cell r="H68">
            <v>2.09</v>
          </cell>
          <cell r="I68" t="str">
            <v/>
          </cell>
        </row>
        <row r="69">
          <cell r="C69" t="str">
            <v>HOUMOUS POIS CHICHE</v>
          </cell>
          <cell r="D69">
            <v>10404</v>
          </cell>
          <cell r="F69">
            <v>10</v>
          </cell>
          <cell r="H69">
            <v>2.34</v>
          </cell>
          <cell r="I69" t="str">
            <v/>
          </cell>
        </row>
        <row r="70">
          <cell r="C70" t="str">
            <v>KIWI KG</v>
          </cell>
          <cell r="F70">
            <v>4.5</v>
          </cell>
          <cell r="H70">
            <v>1.98</v>
          </cell>
          <cell r="I70" t="str">
            <v/>
          </cell>
        </row>
        <row r="71">
          <cell r="C71" t="str">
            <v>MARGARINE</v>
          </cell>
          <cell r="D71">
            <v>11401</v>
          </cell>
          <cell r="H71">
            <v>2.9</v>
          </cell>
          <cell r="I71" t="str">
            <v/>
          </cell>
        </row>
        <row r="72">
          <cell r="C72" t="str">
            <v>MUESLI PHYSALLIS VRAC</v>
          </cell>
          <cell r="F72">
            <v>3.3</v>
          </cell>
          <cell r="H72">
            <v>12.51</v>
          </cell>
          <cell r="I72" t="str">
            <v/>
          </cell>
        </row>
        <row r="73">
          <cell r="C73" t="str">
            <v>MUESLI SS GLUTEN VRAC</v>
          </cell>
          <cell r="F73">
            <v>4</v>
          </cell>
          <cell r="H73">
            <v>12.51</v>
          </cell>
          <cell r="I73" t="str">
            <v/>
          </cell>
        </row>
        <row r="74">
          <cell r="C74" t="str">
            <v>NAVET BOTTE</v>
          </cell>
          <cell r="F74">
            <v>7</v>
          </cell>
          <cell r="H74">
            <v>1.3</v>
          </cell>
          <cell r="I74" t="str">
            <v/>
          </cell>
        </row>
        <row r="75">
          <cell r="C75" t="str">
            <v>NOISETTE 5 KG</v>
          </cell>
          <cell r="F75">
            <v>5.3</v>
          </cell>
          <cell r="G75">
            <v>99.95</v>
          </cell>
          <cell r="H75">
            <v>16.399999999999999</v>
          </cell>
          <cell r="I75">
            <v>0.83591795897948984</v>
          </cell>
        </row>
        <row r="76">
          <cell r="C76" t="str">
            <v>NOIX DE CAJOU VRAC</v>
          </cell>
          <cell r="F76">
            <v>2.1</v>
          </cell>
          <cell r="G76">
            <v>39.28</v>
          </cell>
          <cell r="H76">
            <v>14.41</v>
          </cell>
          <cell r="I76">
            <v>0.63314663951120165</v>
          </cell>
        </row>
        <row r="77">
          <cell r="C77" t="str">
            <v>ŒUF X 6</v>
          </cell>
          <cell r="D77">
            <v>10268</v>
          </cell>
          <cell r="F77">
            <v>18</v>
          </cell>
          <cell r="H77">
            <v>1.47</v>
          </cell>
          <cell r="I77" t="str">
            <v/>
          </cell>
        </row>
        <row r="78">
          <cell r="C78" t="str">
            <v>ŒUFS AU LAIT DE BREBIS X2</v>
          </cell>
          <cell r="D78">
            <v>13873</v>
          </cell>
          <cell r="F78">
            <v>3</v>
          </cell>
          <cell r="H78">
            <v>1.76</v>
          </cell>
          <cell r="I78" t="str">
            <v/>
          </cell>
        </row>
        <row r="79">
          <cell r="C79" t="str">
            <v>OIGNON</v>
          </cell>
          <cell r="F79">
            <v>10.6</v>
          </cell>
          <cell r="H79">
            <v>1.81</v>
          </cell>
          <cell r="I79" t="str">
            <v/>
          </cell>
        </row>
        <row r="80">
          <cell r="C80" t="str">
            <v>ORANGE</v>
          </cell>
          <cell r="F80">
            <v>33.299999999999997</v>
          </cell>
          <cell r="H80">
            <v>1.03</v>
          </cell>
          <cell r="I80" t="str">
            <v/>
          </cell>
        </row>
        <row r="81">
          <cell r="C81" t="str">
            <v>PAIN AU LIN KG</v>
          </cell>
          <cell r="F81">
            <v>2</v>
          </cell>
          <cell r="H81">
            <v>4.8</v>
          </cell>
          <cell r="I81" t="str">
            <v/>
          </cell>
        </row>
        <row r="82">
          <cell r="C82" t="str">
            <v>PAIN PT EPEAUTRE</v>
          </cell>
          <cell r="F82">
            <v>9.1999999999999993</v>
          </cell>
          <cell r="H82">
            <v>6.64</v>
          </cell>
          <cell r="I82" t="str">
            <v/>
          </cell>
        </row>
        <row r="83">
          <cell r="C83" t="str">
            <v>PAMPLEMOUSSE</v>
          </cell>
          <cell r="F83">
            <v>7.7</v>
          </cell>
          <cell r="H83">
            <v>1.74</v>
          </cell>
          <cell r="I83" t="str">
            <v/>
          </cell>
        </row>
        <row r="84">
          <cell r="C84" t="str">
            <v>PATE FEUILLETEE</v>
          </cell>
          <cell r="D84">
            <v>14039</v>
          </cell>
          <cell r="F84">
            <v>0</v>
          </cell>
          <cell r="H84">
            <v>1.91</v>
          </cell>
          <cell r="I84" t="str">
            <v/>
          </cell>
        </row>
        <row r="85">
          <cell r="C85" t="str">
            <v>POIREAU</v>
          </cell>
          <cell r="F85">
            <v>6.6</v>
          </cell>
          <cell r="H85">
            <v>2.09</v>
          </cell>
          <cell r="I85" t="str">
            <v/>
          </cell>
        </row>
        <row r="86">
          <cell r="C86" t="str">
            <v>POIVRON</v>
          </cell>
          <cell r="F86">
            <v>0</v>
          </cell>
          <cell r="H86">
            <v>2.78</v>
          </cell>
          <cell r="I86" t="str">
            <v/>
          </cell>
        </row>
        <row r="87">
          <cell r="C87" t="str">
            <v>POMME DALINETTE</v>
          </cell>
          <cell r="F87">
            <v>13</v>
          </cell>
          <cell r="H87">
            <v>2.2999999999999998</v>
          </cell>
          <cell r="I87" t="str">
            <v/>
          </cell>
        </row>
        <row r="88">
          <cell r="C88" t="str">
            <v>POMME DE TERRE</v>
          </cell>
          <cell r="F88">
            <v>23.2</v>
          </cell>
          <cell r="H88">
            <v>1.39</v>
          </cell>
          <cell r="I88" t="str">
            <v/>
          </cell>
        </row>
        <row r="89">
          <cell r="C89" t="str">
            <v>POMME GALA BODINOT</v>
          </cell>
          <cell r="F89">
            <v>18.7</v>
          </cell>
          <cell r="H89">
            <v>2.2999999999999998</v>
          </cell>
          <cell r="I89" t="str">
            <v/>
          </cell>
        </row>
        <row r="90">
          <cell r="C90" t="str">
            <v>POMME GALA RELAIS V</v>
          </cell>
          <cell r="F90">
            <v>1.1000000000000001</v>
          </cell>
          <cell r="H90">
            <v>2.21</v>
          </cell>
          <cell r="I90" t="str">
            <v/>
          </cell>
        </row>
        <row r="91">
          <cell r="C91" t="str">
            <v>POMME PINOVA</v>
          </cell>
          <cell r="F91">
            <v>0</v>
          </cell>
          <cell r="H91">
            <v>2.2999999999999998</v>
          </cell>
          <cell r="I91" t="str">
            <v/>
          </cell>
        </row>
        <row r="92">
          <cell r="C92" t="str">
            <v>RAISIN SULTANE  KG</v>
          </cell>
          <cell r="F92">
            <v>4.2</v>
          </cell>
          <cell r="G92">
            <v>22.31</v>
          </cell>
          <cell r="H92">
            <v>4.76</v>
          </cell>
          <cell r="I92">
            <v>0.78664276109367992</v>
          </cell>
        </row>
        <row r="93">
          <cell r="C93" t="str">
            <v>riz au lait chèvre x 2</v>
          </cell>
          <cell r="F93">
            <v>3</v>
          </cell>
          <cell r="G93">
            <v>1.88</v>
          </cell>
          <cell r="H93">
            <v>1.72</v>
          </cell>
          <cell r="I93">
            <v>8.5106382978723361E-2</v>
          </cell>
        </row>
        <row r="94">
          <cell r="C94" t="str">
            <v>riz au lait de brebis x2</v>
          </cell>
          <cell r="D94">
            <v>13512</v>
          </cell>
          <cell r="F94">
            <v>5</v>
          </cell>
          <cell r="G94">
            <v>2.14</v>
          </cell>
          <cell r="H94">
            <v>1.96</v>
          </cell>
          <cell r="I94">
            <v>8.4112149532710345E-2</v>
          </cell>
        </row>
        <row r="95">
          <cell r="C95" t="str">
            <v>SALADE</v>
          </cell>
          <cell r="F95">
            <v>18</v>
          </cell>
          <cell r="H95">
            <v>0.92</v>
          </cell>
          <cell r="I95" t="str">
            <v/>
          </cell>
        </row>
        <row r="96">
          <cell r="C96" t="str">
            <v>SAUCISSE VEGGIE</v>
          </cell>
          <cell r="D96">
            <v>14890</v>
          </cell>
          <cell r="H96">
            <v>2.13</v>
          </cell>
          <cell r="I96" t="str">
            <v/>
          </cell>
        </row>
        <row r="97">
          <cell r="C97" t="str">
            <v>SEVE DE BOULEAU 2 LITRES</v>
          </cell>
          <cell r="F97">
            <v>20</v>
          </cell>
          <cell r="H97">
            <v>10.95</v>
          </cell>
          <cell r="I97" t="str">
            <v/>
          </cell>
        </row>
        <row r="98">
          <cell r="C98" t="str">
            <v>SOJADE ANANAS</v>
          </cell>
          <cell r="D98">
            <v>11319</v>
          </cell>
          <cell r="H98">
            <v>1.96</v>
          </cell>
          <cell r="I98" t="str">
            <v/>
          </cell>
        </row>
        <row r="99">
          <cell r="C99" t="str">
            <v>SOJADE FRAMBOISE</v>
          </cell>
          <cell r="D99">
            <v>14398</v>
          </cell>
          <cell r="H99">
            <v>1.96</v>
          </cell>
          <cell r="I99" t="str">
            <v/>
          </cell>
        </row>
        <row r="100">
          <cell r="C100" t="str">
            <v>SOJADE FRUITS 400 G</v>
          </cell>
          <cell r="F100">
            <v>12</v>
          </cell>
          <cell r="H100">
            <v>1.87</v>
          </cell>
          <cell r="I100" t="str">
            <v/>
          </cell>
        </row>
        <row r="101">
          <cell r="C101" t="str">
            <v>SOJADE NATURE 400 G</v>
          </cell>
          <cell r="D101">
            <v>11302</v>
          </cell>
          <cell r="F101">
            <v>8</v>
          </cell>
          <cell r="H101">
            <v>1.1000000000000001</v>
          </cell>
          <cell r="I101" t="str">
            <v/>
          </cell>
        </row>
        <row r="102">
          <cell r="C102" t="str">
            <v>SOJADE PECHE</v>
          </cell>
          <cell r="D102">
            <v>11333</v>
          </cell>
          <cell r="H102">
            <v>1.87</v>
          </cell>
          <cell r="I102" t="str">
            <v/>
          </cell>
        </row>
        <row r="103">
          <cell r="C103" t="str">
            <v>SOJAMI AIL FINES HERBES</v>
          </cell>
          <cell r="D103">
            <v>11534</v>
          </cell>
          <cell r="H103">
            <v>1.71</v>
          </cell>
          <cell r="I103" t="str">
            <v/>
          </cell>
        </row>
        <row r="104">
          <cell r="C104" t="str">
            <v>SOJAMI ALGUE</v>
          </cell>
          <cell r="D104">
            <v>11536</v>
          </cell>
          <cell r="F104">
            <v>29</v>
          </cell>
          <cell r="H104">
            <v>1.71</v>
          </cell>
          <cell r="I104" t="str">
            <v/>
          </cell>
        </row>
        <row r="105">
          <cell r="C105" t="str">
            <v>SOJAMI CIBOULETTE</v>
          </cell>
          <cell r="D105">
            <v>11532</v>
          </cell>
          <cell r="F105">
            <v>0</v>
          </cell>
          <cell r="H105">
            <v>1.71</v>
          </cell>
          <cell r="I105" t="str">
            <v/>
          </cell>
        </row>
        <row r="106">
          <cell r="C106" t="str">
            <v>SOJAMI CURCUMA</v>
          </cell>
          <cell r="D106">
            <v>13467</v>
          </cell>
          <cell r="H106">
            <v>1.71</v>
          </cell>
          <cell r="I106" t="str">
            <v/>
          </cell>
        </row>
        <row r="107">
          <cell r="C107" t="str">
            <v>SOJAMI OLIVE</v>
          </cell>
          <cell r="D107">
            <v>11529</v>
          </cell>
          <cell r="H107">
            <v>1.71</v>
          </cell>
          <cell r="I107" t="str">
            <v/>
          </cell>
        </row>
        <row r="108">
          <cell r="C108" t="str">
            <v>SOJAMI POIVRE</v>
          </cell>
          <cell r="F108">
            <v>0</v>
          </cell>
          <cell r="H108">
            <v>2.71</v>
          </cell>
          <cell r="I108" t="str">
            <v/>
          </cell>
        </row>
        <row r="109">
          <cell r="C109" t="str">
            <v>SOJAMIN BASILIC</v>
          </cell>
          <cell r="D109">
            <v>11531</v>
          </cell>
          <cell r="H109">
            <v>1.71</v>
          </cell>
          <cell r="I109" t="str">
            <v/>
          </cell>
        </row>
        <row r="110">
          <cell r="C110" t="str">
            <v>SOY CISSE FIMEE</v>
          </cell>
          <cell r="F110">
            <v>0</v>
          </cell>
          <cell r="G110">
            <v>2.4700000000000002</v>
          </cell>
          <cell r="H110">
            <v>2.17</v>
          </cell>
          <cell r="I110">
            <v>0.1214574898785426</v>
          </cell>
        </row>
        <row r="111">
          <cell r="C111" t="str">
            <v>SOY CISSE NATURE</v>
          </cell>
          <cell r="D111" t="str">
            <v>14560P</v>
          </cell>
          <cell r="F111">
            <v>8</v>
          </cell>
          <cell r="H111">
            <v>1.94</v>
          </cell>
          <cell r="I111" t="str">
            <v/>
          </cell>
        </row>
        <row r="112">
          <cell r="C112" t="str">
            <v>TARTIMI</v>
          </cell>
          <cell r="F112">
            <v>0</v>
          </cell>
          <cell r="G112">
            <v>1.8</v>
          </cell>
          <cell r="H112">
            <v>1.68</v>
          </cell>
          <cell r="I112">
            <v>6.6666666666666721E-2</v>
          </cell>
        </row>
        <row r="113">
          <cell r="C113" t="str">
            <v>TOFINELLE</v>
          </cell>
          <cell r="F113">
            <v>0</v>
          </cell>
          <cell r="G113">
            <v>2.59</v>
          </cell>
          <cell r="H113">
            <v>1.85</v>
          </cell>
          <cell r="I113">
            <v>0.28571428571428564</v>
          </cell>
        </row>
        <row r="114">
          <cell r="C114" t="str">
            <v>TOFINELLE EMMENTAL</v>
          </cell>
          <cell r="D114">
            <v>14814</v>
          </cell>
          <cell r="H114">
            <v>2.23</v>
          </cell>
          <cell r="I114" t="str">
            <v/>
          </cell>
        </row>
        <row r="115">
          <cell r="C115" t="str">
            <v>TOFINELLE SESAME</v>
          </cell>
          <cell r="F115">
            <v>6</v>
          </cell>
          <cell r="G115">
            <v>2.59</v>
          </cell>
          <cell r="H115">
            <v>2.17</v>
          </cell>
          <cell r="I115">
            <v>0.16216216216216214</v>
          </cell>
        </row>
        <row r="116">
          <cell r="C116" t="str">
            <v>TOFU AUX HERBES</v>
          </cell>
          <cell r="D116">
            <v>15699</v>
          </cell>
          <cell r="F116">
            <v>0</v>
          </cell>
          <cell r="G116">
            <v>1.88</v>
          </cell>
          <cell r="H116">
            <v>1.7</v>
          </cell>
          <cell r="I116">
            <v>9.5744680851063801E-2</v>
          </cell>
        </row>
        <row r="117">
          <cell r="C117" t="str">
            <v>TOFU CURRY</v>
          </cell>
          <cell r="D117">
            <v>11476</v>
          </cell>
          <cell r="H117">
            <v>1.63</v>
          </cell>
          <cell r="I117" t="str">
            <v/>
          </cell>
        </row>
        <row r="118">
          <cell r="C118" t="str">
            <v>TOFU FUME BOIS HETRE</v>
          </cell>
          <cell r="D118">
            <v>15701</v>
          </cell>
          <cell r="F118">
            <v>6</v>
          </cell>
          <cell r="G118">
            <v>1.88</v>
          </cell>
          <cell r="H118">
            <v>2.13</v>
          </cell>
          <cell r="I118">
            <v>-0.13297872340425532</v>
          </cell>
        </row>
        <row r="119">
          <cell r="C119" t="str">
            <v>TOFU LACTO OLIVE</v>
          </cell>
          <cell r="F119">
            <v>0</v>
          </cell>
          <cell r="H119">
            <v>2.85</v>
          </cell>
          <cell r="I119" t="str">
            <v/>
          </cell>
        </row>
        <row r="120">
          <cell r="C120" t="str">
            <v>TOFU LACTO PESTO</v>
          </cell>
          <cell r="D120">
            <v>13740</v>
          </cell>
          <cell r="F120">
            <v>3</v>
          </cell>
          <cell r="H120">
            <v>2.2400000000000002</v>
          </cell>
          <cell r="I120" t="str">
            <v/>
          </cell>
        </row>
        <row r="121">
          <cell r="C121" t="str">
            <v>TOFU NATURE</v>
          </cell>
          <cell r="F121">
            <v>2</v>
          </cell>
          <cell r="G121">
            <v>1.64</v>
          </cell>
          <cell r="H121">
            <v>1.51</v>
          </cell>
          <cell r="I121">
            <v>7.9268292682926775E-2</v>
          </cell>
        </row>
        <row r="122">
          <cell r="C122" t="str">
            <v>TOFU SOYEUX  400G</v>
          </cell>
          <cell r="D122">
            <v>13370</v>
          </cell>
          <cell r="F122">
            <v>4</v>
          </cell>
          <cell r="G122">
            <v>1.98</v>
          </cell>
          <cell r="H122">
            <v>1.79</v>
          </cell>
          <cell r="I122">
            <v>9.5959595959595939E-2</v>
          </cell>
        </row>
        <row r="123">
          <cell r="C123" t="str">
            <v>YAOURT  VANILLE  X 4</v>
          </cell>
          <cell r="F123">
            <v>2</v>
          </cell>
          <cell r="H123">
            <v>1.75</v>
          </cell>
          <cell r="I123" t="str">
            <v/>
          </cell>
        </row>
        <row r="124">
          <cell r="C124" t="str">
            <v>YAOURT BREBIS</v>
          </cell>
          <cell r="D124">
            <v>12464</v>
          </cell>
          <cell r="F124">
            <v>8</v>
          </cell>
          <cell r="G124">
            <v>1.51</v>
          </cell>
          <cell r="H124">
            <v>1.33</v>
          </cell>
          <cell r="I124">
            <v>0.11920529801324499</v>
          </cell>
        </row>
        <row r="125">
          <cell r="C125" t="str">
            <v>YAOURT CHEVRE X2</v>
          </cell>
          <cell r="D125">
            <v>12909</v>
          </cell>
          <cell r="F125">
            <v>6</v>
          </cell>
          <cell r="G125">
            <v>1.55</v>
          </cell>
          <cell r="H125">
            <v>1.36</v>
          </cell>
          <cell r="I125">
            <v>0.12258064516129029</v>
          </cell>
        </row>
        <row r="126">
          <cell r="C126" t="str">
            <v>YAOURT CHOCOLAT  X 4</v>
          </cell>
          <cell r="F126">
            <v>5</v>
          </cell>
          <cell r="H126">
            <v>1.97</v>
          </cell>
          <cell r="I126" t="str">
            <v/>
          </cell>
        </row>
        <row r="127">
          <cell r="C127" t="str">
            <v xml:space="preserve">YAOURT CITRON   X 4 </v>
          </cell>
          <cell r="F127">
            <v>0</v>
          </cell>
          <cell r="H127">
            <v>1.75</v>
          </cell>
          <cell r="I127" t="str">
            <v/>
          </cell>
        </row>
        <row r="128">
          <cell r="C128" t="str">
            <v>YAOURT NATURE X 4</v>
          </cell>
          <cell r="F128">
            <v>5</v>
          </cell>
          <cell r="H128">
            <v>1.42</v>
          </cell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3">
        <row r="10">
          <cell r="C10" t="str">
            <v>25 ASSIET VEGAN</v>
          </cell>
          <cell r="F10">
            <v>1</v>
          </cell>
          <cell r="H10">
            <v>5.69</v>
          </cell>
          <cell r="I10" t="str">
            <v/>
          </cell>
        </row>
        <row r="11">
          <cell r="C11" t="str">
            <v>9 GRAINE D'OR</v>
          </cell>
          <cell r="H11">
            <v>11.28</v>
          </cell>
          <cell r="I11" t="str">
            <v/>
          </cell>
        </row>
        <row r="12">
          <cell r="C12" t="str">
            <v>AGAR AGAR</v>
          </cell>
          <cell r="H12">
            <v>6.93</v>
          </cell>
          <cell r="I12" t="str">
            <v/>
          </cell>
        </row>
        <row r="13">
          <cell r="C13" t="str">
            <v>ALOE VERA</v>
          </cell>
          <cell r="H13">
            <v>0</v>
          </cell>
          <cell r="I13" t="str">
            <v/>
          </cell>
        </row>
        <row r="14">
          <cell r="C14" t="str">
            <v>BIENFAIT HUILES VEGETAL</v>
          </cell>
          <cell r="H14">
            <v>6.64</v>
          </cell>
          <cell r="I14" t="str">
            <v/>
          </cell>
        </row>
        <row r="15">
          <cell r="C15" t="str">
            <v>BOIS DE CADE</v>
          </cell>
          <cell r="H15">
            <v>8.35</v>
          </cell>
          <cell r="I15" t="str">
            <v/>
          </cell>
        </row>
        <row r="16">
          <cell r="C16" t="str">
            <v>CALENDRIER LUNAIRE</v>
          </cell>
          <cell r="F16">
            <v>16</v>
          </cell>
          <cell r="H16">
            <v>4.78</v>
          </cell>
          <cell r="I16" t="str">
            <v/>
          </cell>
        </row>
        <row r="17">
          <cell r="C17" t="str">
            <v>CEREALE LEGUMINEUSE</v>
          </cell>
          <cell r="H17">
            <v>8.4</v>
          </cell>
          <cell r="I17" t="str">
            <v/>
          </cell>
        </row>
        <row r="18">
          <cell r="C18" t="str">
            <v>COMMENT MANGER MOINS</v>
          </cell>
          <cell r="F18">
            <v>2</v>
          </cell>
          <cell r="H18">
            <v>4.13</v>
          </cell>
          <cell r="I18" t="str">
            <v/>
          </cell>
        </row>
        <row r="19">
          <cell r="C19" t="str">
            <v>CUISINE 4 SAISONS</v>
          </cell>
          <cell r="H19">
            <v>8.31</v>
          </cell>
          <cell r="I19" t="str">
            <v/>
          </cell>
        </row>
        <row r="20">
          <cell r="C20" t="str">
            <v>CUISINER DES GRAINES</v>
          </cell>
          <cell r="H20">
            <v>13.2</v>
          </cell>
          <cell r="I20" t="str">
            <v/>
          </cell>
        </row>
        <row r="21">
          <cell r="C21" t="str">
            <v>DICTIONNAIRE FLEURS DE BACH</v>
          </cell>
          <cell r="H21">
            <v>4.3</v>
          </cell>
          <cell r="I21" t="str">
            <v/>
          </cell>
        </row>
        <row r="22">
          <cell r="C22" t="str">
            <v>FRISE NUTRITIONNEL</v>
          </cell>
          <cell r="F22">
            <v>2</v>
          </cell>
          <cell r="H22">
            <v>4</v>
          </cell>
          <cell r="I22" t="str">
            <v/>
          </cell>
        </row>
        <row r="23">
          <cell r="C23" t="str">
            <v>GRAINE GERMEES</v>
          </cell>
          <cell r="H23">
            <v>8.58</v>
          </cell>
          <cell r="I23" t="str">
            <v/>
          </cell>
        </row>
        <row r="24">
          <cell r="C24" t="str">
            <v>GRAINES GERMEES</v>
          </cell>
          <cell r="F24">
            <v>2</v>
          </cell>
          <cell r="H24">
            <v>6.3</v>
          </cell>
          <cell r="I24" t="str">
            <v/>
          </cell>
        </row>
        <row r="25">
          <cell r="C25" t="str">
            <v>GUIDE MARABOUT H.E</v>
          </cell>
          <cell r="H25">
            <v>10.58</v>
          </cell>
          <cell r="I25" t="str">
            <v/>
          </cell>
        </row>
        <row r="26">
          <cell r="C26" t="str">
            <v>GUIDE VEGETARIEN DEBUT</v>
          </cell>
          <cell r="H26">
            <v>3.5</v>
          </cell>
          <cell r="I26" t="str">
            <v/>
          </cell>
        </row>
        <row r="27">
          <cell r="C27" t="str">
            <v>H.E BIBLE</v>
          </cell>
          <cell r="H27">
            <v>19.75</v>
          </cell>
          <cell r="I27" t="str">
            <v/>
          </cell>
        </row>
        <row r="28">
          <cell r="C28" t="str">
            <v>J AIME MES CHEVEUX</v>
          </cell>
          <cell r="H28">
            <v>6.32</v>
          </cell>
          <cell r="I28" t="str">
            <v/>
          </cell>
        </row>
        <row r="29">
          <cell r="C29" t="str">
            <v>LA BIBLE DES  HUILES ESSENT</v>
          </cell>
          <cell r="F29">
            <v>1</v>
          </cell>
          <cell r="H29">
            <v>19.71</v>
          </cell>
          <cell r="I29" t="str">
            <v/>
          </cell>
        </row>
        <row r="30">
          <cell r="C30" t="str">
            <v>LE SOJA</v>
          </cell>
          <cell r="F30">
            <v>2</v>
          </cell>
          <cell r="H30">
            <v>4.58</v>
          </cell>
          <cell r="I30" t="str">
            <v/>
          </cell>
        </row>
        <row r="31">
          <cell r="C31" t="str">
            <v>MA CUISINE VEGET</v>
          </cell>
          <cell r="F31">
            <v>1</v>
          </cell>
          <cell r="H31">
            <v>12.67</v>
          </cell>
          <cell r="I31" t="str">
            <v/>
          </cell>
        </row>
        <row r="32">
          <cell r="C32" t="str">
            <v>MANGER BIO PAS UN LUXE</v>
          </cell>
          <cell r="H32">
            <v>11.26</v>
          </cell>
          <cell r="I32" t="str">
            <v/>
          </cell>
        </row>
        <row r="33">
          <cell r="C33" t="str">
            <v>MANGER POUR 3X RIEN</v>
          </cell>
          <cell r="H33">
            <v>7.98</v>
          </cell>
          <cell r="I33" t="str">
            <v/>
          </cell>
        </row>
        <row r="34">
          <cell r="C34" t="str">
            <v>MES INFUSIONS</v>
          </cell>
          <cell r="H34">
            <v>0</v>
          </cell>
          <cell r="I34" t="str">
            <v/>
          </cell>
        </row>
        <row r="35">
          <cell r="C35" t="str">
            <v>MISO</v>
          </cell>
          <cell r="F35">
            <v>1</v>
          </cell>
          <cell r="H35">
            <v>3.14</v>
          </cell>
          <cell r="I35" t="str">
            <v/>
          </cell>
        </row>
        <row r="36">
          <cell r="C36" t="str">
            <v>NO GLUTEN</v>
          </cell>
          <cell r="F36">
            <v>1</v>
          </cell>
          <cell r="H36">
            <v>3.14</v>
          </cell>
          <cell r="I36" t="str">
            <v/>
          </cell>
        </row>
        <row r="37">
          <cell r="C37" t="str">
            <v>PETIT DEJEUNER</v>
          </cell>
          <cell r="H37">
            <v>2.96</v>
          </cell>
          <cell r="I37" t="str">
            <v/>
          </cell>
        </row>
        <row r="38">
          <cell r="C38" t="str">
            <v>PHARMACIE DU BON DIEU</v>
          </cell>
          <cell r="H38">
            <v>9.1999999999999993</v>
          </cell>
          <cell r="I38" t="str">
            <v/>
          </cell>
        </row>
        <row r="39">
          <cell r="C39" t="str">
            <v>PLANTES AROMATIQUES</v>
          </cell>
          <cell r="H39">
            <v>0</v>
          </cell>
          <cell r="I39" t="str">
            <v/>
          </cell>
        </row>
        <row r="40">
          <cell r="C40" t="str">
            <v>PTITS PLAT PRINTEMPS</v>
          </cell>
          <cell r="F40">
            <v>2</v>
          </cell>
          <cell r="H40">
            <v>3.18</v>
          </cell>
          <cell r="I40" t="str">
            <v/>
          </cell>
        </row>
        <row r="41">
          <cell r="C41" t="str">
            <v>REMEDES HILDEGARDE</v>
          </cell>
          <cell r="H41">
            <v>3.97</v>
          </cell>
          <cell r="I41" t="str">
            <v/>
          </cell>
        </row>
        <row r="42">
          <cell r="C42" t="str">
            <v>SEL/CITRON/VINAIGRE</v>
          </cell>
          <cell r="H42">
            <v>3.98</v>
          </cell>
          <cell r="I42" t="str">
            <v/>
          </cell>
        </row>
        <row r="43">
          <cell r="C43" t="str">
            <v>SS LAIT SS ŒUF</v>
          </cell>
          <cell r="H43">
            <v>9.1</v>
          </cell>
          <cell r="I43" t="str">
            <v/>
          </cell>
        </row>
        <row r="44">
          <cell r="C44" t="str">
            <v>TOFU SOYEUX</v>
          </cell>
          <cell r="H44">
            <v>6.32</v>
          </cell>
          <cell r="I44" t="str">
            <v/>
          </cell>
        </row>
        <row r="45">
          <cell r="I45" t="str">
            <v/>
          </cell>
        </row>
        <row r="46">
          <cell r="I46" t="str">
            <v/>
          </cell>
        </row>
        <row r="47">
          <cell r="I47" t="str">
            <v/>
          </cell>
        </row>
        <row r="48">
          <cell r="I48" t="str">
            <v/>
          </cell>
        </row>
        <row r="49">
          <cell r="I49" t="str">
            <v/>
          </cell>
        </row>
        <row r="50">
          <cell r="I50" t="str">
            <v/>
          </cell>
        </row>
        <row r="51">
          <cell r="I51" t="str">
            <v/>
          </cell>
        </row>
        <row r="52">
          <cell r="I52" t="str">
            <v/>
          </cell>
        </row>
        <row r="53">
          <cell r="I53" t="str">
            <v/>
          </cell>
        </row>
        <row r="54">
          <cell r="I54" t="str">
            <v/>
          </cell>
        </row>
        <row r="55">
          <cell r="I55" t="str">
            <v/>
          </cell>
        </row>
        <row r="56">
          <cell r="I56" t="str">
            <v/>
          </cell>
        </row>
        <row r="57">
          <cell r="I57" t="str">
            <v/>
          </cell>
        </row>
        <row r="58">
          <cell r="I58" t="str">
            <v/>
          </cell>
        </row>
        <row r="59">
          <cell r="I59" t="str">
            <v/>
          </cell>
        </row>
        <row r="60">
          <cell r="I60" t="str">
            <v/>
          </cell>
        </row>
        <row r="61">
          <cell r="I61" t="str">
            <v/>
          </cell>
        </row>
        <row r="62">
          <cell r="I62" t="str">
            <v/>
          </cell>
        </row>
        <row r="63">
          <cell r="I63" t="str">
            <v/>
          </cell>
        </row>
        <row r="64">
          <cell r="I64" t="str">
            <v/>
          </cell>
        </row>
        <row r="65">
          <cell r="I65" t="str">
            <v/>
          </cell>
        </row>
        <row r="66">
          <cell r="I66" t="str">
            <v/>
          </cell>
        </row>
        <row r="67">
          <cell r="I67" t="str">
            <v/>
          </cell>
        </row>
        <row r="68">
          <cell r="I68" t="str">
            <v/>
          </cell>
        </row>
        <row r="69">
          <cell r="I69" t="str">
            <v/>
          </cell>
        </row>
        <row r="70">
          <cell r="I70" t="str">
            <v/>
          </cell>
        </row>
        <row r="71">
          <cell r="I71" t="str">
            <v/>
          </cell>
        </row>
        <row r="72">
          <cell r="I72" t="str">
            <v/>
          </cell>
        </row>
        <row r="73">
          <cell r="I73" t="str">
            <v/>
          </cell>
        </row>
        <row r="74">
          <cell r="I74" t="str">
            <v/>
          </cell>
        </row>
        <row r="75">
          <cell r="I75" t="str">
            <v/>
          </cell>
        </row>
        <row r="76">
          <cell r="I76" t="str">
            <v/>
          </cell>
        </row>
        <row r="77">
          <cell r="I77" t="str">
            <v/>
          </cell>
        </row>
        <row r="78">
          <cell r="I78" t="str">
            <v/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4">
        <row r="10">
          <cell r="C10" t="str">
            <v>AIL</v>
          </cell>
          <cell r="H10">
            <v>4.18</v>
          </cell>
          <cell r="I10" t="str">
            <v/>
          </cell>
        </row>
        <row r="11">
          <cell r="C11" t="str">
            <v>BASILIC</v>
          </cell>
          <cell r="F11">
            <v>4</v>
          </cell>
          <cell r="H11">
            <v>3.65</v>
          </cell>
          <cell r="I11" t="str">
            <v/>
          </cell>
        </row>
        <row r="12">
          <cell r="C12" t="str">
            <v>BOIS DE ROSE</v>
          </cell>
          <cell r="F12">
            <v>0</v>
          </cell>
          <cell r="H12">
            <v>9.5</v>
          </cell>
          <cell r="I12" t="str">
            <v/>
          </cell>
        </row>
        <row r="13">
          <cell r="C13" t="str">
            <v>CAMOMILLE ROMAINE</v>
          </cell>
          <cell r="F13">
            <v>2</v>
          </cell>
          <cell r="H13">
            <v>15</v>
          </cell>
          <cell r="I13" t="str">
            <v/>
          </cell>
        </row>
        <row r="14">
          <cell r="C14" t="str">
            <v>CANNELLE 5ML</v>
          </cell>
          <cell r="H14">
            <v>6.05</v>
          </cell>
          <cell r="I14" t="str">
            <v/>
          </cell>
        </row>
        <row r="15">
          <cell r="C15" t="str">
            <v>CANNELLE ECORCE</v>
          </cell>
          <cell r="F15">
            <v>0</v>
          </cell>
          <cell r="H15">
            <v>9.4</v>
          </cell>
          <cell r="I15" t="str">
            <v/>
          </cell>
        </row>
        <row r="16">
          <cell r="C16" t="str">
            <v>CAROTTE</v>
          </cell>
          <cell r="H16">
            <v>8</v>
          </cell>
          <cell r="I16" t="str">
            <v/>
          </cell>
        </row>
        <row r="17">
          <cell r="C17" t="str">
            <v>CISTE LADANIFERE</v>
          </cell>
          <cell r="H17">
            <v>10.82</v>
          </cell>
          <cell r="I17" t="str">
            <v/>
          </cell>
        </row>
        <row r="18">
          <cell r="C18" t="str">
            <v>CITRON</v>
          </cell>
          <cell r="F18">
            <v>6</v>
          </cell>
          <cell r="H18">
            <v>2.95</v>
          </cell>
          <cell r="I18" t="str">
            <v/>
          </cell>
        </row>
        <row r="19">
          <cell r="C19" t="str">
            <v>CITRONNELLE HELPAC</v>
          </cell>
          <cell r="F19">
            <v>7</v>
          </cell>
          <cell r="H19">
            <v>2.25</v>
          </cell>
          <cell r="I19" t="str">
            <v/>
          </cell>
        </row>
        <row r="20">
          <cell r="C20" t="str">
            <v>CITRONNELLE JAVA</v>
          </cell>
          <cell r="F20">
            <v>1</v>
          </cell>
          <cell r="H20">
            <v>2.25</v>
          </cell>
          <cell r="I20" t="str">
            <v/>
          </cell>
        </row>
        <row r="21">
          <cell r="C21" t="str">
            <v>CLOU DE GIROFLE</v>
          </cell>
          <cell r="H21">
            <v>4.9000000000000004</v>
          </cell>
          <cell r="I21" t="str">
            <v/>
          </cell>
        </row>
        <row r="22">
          <cell r="C22" t="str">
            <v>CYPRES RAMEAU</v>
          </cell>
          <cell r="F22">
            <v>6</v>
          </cell>
          <cell r="H22">
            <v>4.45</v>
          </cell>
          <cell r="I22" t="str">
            <v/>
          </cell>
        </row>
        <row r="23">
          <cell r="C23" t="str">
            <v>ESTRAGON</v>
          </cell>
          <cell r="H23">
            <v>8.35</v>
          </cell>
          <cell r="I23" t="str">
            <v/>
          </cell>
        </row>
        <row r="24">
          <cell r="C24" t="str">
            <v>EUCALYP GLOBULE</v>
          </cell>
          <cell r="F24">
            <v>12</v>
          </cell>
          <cell r="H24">
            <v>2.4</v>
          </cell>
          <cell r="I24" t="str">
            <v/>
          </cell>
        </row>
        <row r="25">
          <cell r="C25" t="str">
            <v>EUCALYP. CITRIODORATA</v>
          </cell>
          <cell r="H25">
            <v>2.5499999999999998</v>
          </cell>
          <cell r="I25" t="str">
            <v/>
          </cell>
        </row>
        <row r="26">
          <cell r="C26" t="str">
            <v>EUCALYP. CITRON</v>
          </cell>
          <cell r="F26">
            <v>4</v>
          </cell>
          <cell r="H26">
            <v>2.5499999999999998</v>
          </cell>
          <cell r="I26" t="str">
            <v/>
          </cell>
        </row>
        <row r="27">
          <cell r="C27" t="str">
            <v>GAULTHERIE</v>
          </cell>
          <cell r="F27">
            <v>5</v>
          </cell>
          <cell r="H27">
            <v>3.3</v>
          </cell>
          <cell r="I27" t="str">
            <v/>
          </cell>
        </row>
        <row r="28">
          <cell r="C28" t="str">
            <v>GERANIUM ROSAT</v>
          </cell>
          <cell r="F28">
            <v>6</v>
          </cell>
          <cell r="H28">
            <v>6.05</v>
          </cell>
          <cell r="I28" t="str">
            <v/>
          </cell>
        </row>
        <row r="29">
          <cell r="C29" t="str">
            <v>GINGEMBRE</v>
          </cell>
          <cell r="H29">
            <v>8.3000000000000007</v>
          </cell>
          <cell r="I29" t="str">
            <v/>
          </cell>
        </row>
        <row r="30">
          <cell r="C30" t="str">
            <v>HELICHRYSE 5 ML</v>
          </cell>
          <cell r="F30">
            <v>3</v>
          </cell>
          <cell r="H30">
            <v>16.100000000000001</v>
          </cell>
          <cell r="I30" t="str">
            <v/>
          </cell>
        </row>
        <row r="31">
          <cell r="C31" t="str">
            <v>Laurier noble</v>
          </cell>
          <cell r="F31">
            <v>4</v>
          </cell>
          <cell r="H31">
            <v>7</v>
          </cell>
          <cell r="I31" t="str">
            <v/>
          </cell>
        </row>
        <row r="32">
          <cell r="C32" t="str">
            <v>LAVANDE ASPIC</v>
          </cell>
          <cell r="F32">
            <v>3</v>
          </cell>
          <cell r="H32">
            <v>4</v>
          </cell>
          <cell r="I32" t="str">
            <v/>
          </cell>
        </row>
        <row r="33">
          <cell r="C33" t="str">
            <v>LAVANDE VRAIE</v>
          </cell>
          <cell r="F33">
            <v>6</v>
          </cell>
          <cell r="H33">
            <v>4.2</v>
          </cell>
          <cell r="I33" t="str">
            <v/>
          </cell>
        </row>
        <row r="34">
          <cell r="C34" t="str">
            <v>MANDARINE</v>
          </cell>
          <cell r="F34">
            <v>5</v>
          </cell>
          <cell r="H34">
            <v>4.25</v>
          </cell>
          <cell r="I34" t="str">
            <v/>
          </cell>
        </row>
        <row r="35">
          <cell r="C35" t="str">
            <v>MARJOLAINE A COQUILLE</v>
          </cell>
          <cell r="H35">
            <v>6.9</v>
          </cell>
          <cell r="I35" t="str">
            <v/>
          </cell>
        </row>
        <row r="36">
          <cell r="C36" t="str">
            <v>MENTHE POIVREE</v>
          </cell>
          <cell r="F36">
            <v>0</v>
          </cell>
          <cell r="H36">
            <v>4.1500000000000004</v>
          </cell>
          <cell r="I36" t="str">
            <v/>
          </cell>
        </row>
        <row r="37">
          <cell r="C37" t="str">
            <v>MYRTE ROUGE</v>
          </cell>
          <cell r="F37">
            <v>0</v>
          </cell>
          <cell r="H37">
            <v>3.75</v>
          </cell>
          <cell r="I37" t="str">
            <v/>
          </cell>
        </row>
        <row r="38">
          <cell r="C38" t="str">
            <v>NEROLI</v>
          </cell>
          <cell r="H38">
            <v>13.05</v>
          </cell>
          <cell r="I38" t="str">
            <v/>
          </cell>
        </row>
        <row r="39">
          <cell r="C39" t="str">
            <v>ORANGE DOUCE</v>
          </cell>
          <cell r="F39">
            <v>4</v>
          </cell>
          <cell r="H39">
            <v>2.2999999999999998</v>
          </cell>
          <cell r="I39" t="str">
            <v/>
          </cell>
        </row>
        <row r="40">
          <cell r="C40" t="str">
            <v>PALMAROSA</v>
          </cell>
          <cell r="F40">
            <v>5</v>
          </cell>
          <cell r="H40">
            <v>3.1</v>
          </cell>
          <cell r="I40" t="str">
            <v/>
          </cell>
        </row>
        <row r="41">
          <cell r="C41" t="str">
            <v>PAMPLEMOUSSE</v>
          </cell>
          <cell r="F41">
            <v>3</v>
          </cell>
          <cell r="H41">
            <v>4.25</v>
          </cell>
          <cell r="I41" t="str">
            <v/>
          </cell>
        </row>
        <row r="42">
          <cell r="C42" t="str">
            <v>PETIT BIGARADIER</v>
          </cell>
          <cell r="F42">
            <v>1</v>
          </cell>
          <cell r="H42">
            <v>5.08</v>
          </cell>
          <cell r="I42" t="str">
            <v/>
          </cell>
        </row>
        <row r="43">
          <cell r="C43" t="str">
            <v>PIN  SYLVESTRE</v>
          </cell>
          <cell r="F43">
            <v>1</v>
          </cell>
          <cell r="H43">
            <v>3.2</v>
          </cell>
          <cell r="I43" t="str">
            <v/>
          </cell>
        </row>
        <row r="44">
          <cell r="C44" t="str">
            <v>ROMARIN VERBENONE</v>
          </cell>
          <cell r="F44">
            <v>2</v>
          </cell>
          <cell r="H44">
            <v>7.25</v>
          </cell>
          <cell r="I44" t="str">
            <v/>
          </cell>
        </row>
        <row r="45">
          <cell r="C45" t="str">
            <v>ROSE</v>
          </cell>
          <cell r="H45">
            <v>33.1</v>
          </cell>
          <cell r="I45" t="str">
            <v/>
          </cell>
        </row>
        <row r="46">
          <cell r="C46" t="str">
            <v>SARRIETTE</v>
          </cell>
          <cell r="F46">
            <v>0</v>
          </cell>
          <cell r="H46">
            <v>7.8</v>
          </cell>
          <cell r="I46" t="str">
            <v/>
          </cell>
        </row>
        <row r="47">
          <cell r="C47" t="str">
            <v>SAUGE SCLAREE</v>
          </cell>
          <cell r="F47">
            <v>0</v>
          </cell>
          <cell r="H47">
            <v>7.8</v>
          </cell>
          <cell r="I47" t="str">
            <v/>
          </cell>
        </row>
        <row r="48">
          <cell r="C48" t="str">
            <v>TEA TREE</v>
          </cell>
          <cell r="F48">
            <v>5</v>
          </cell>
          <cell r="H48">
            <v>3.35</v>
          </cell>
          <cell r="I48" t="str">
            <v/>
          </cell>
        </row>
        <row r="49">
          <cell r="C49" t="str">
            <v>THYM THYMOL</v>
          </cell>
          <cell r="F49">
            <v>6</v>
          </cell>
          <cell r="H49">
            <v>7.1</v>
          </cell>
          <cell r="I49" t="str">
            <v/>
          </cell>
        </row>
        <row r="50">
          <cell r="C50" t="str">
            <v>THYM TUJANOL 5 ML</v>
          </cell>
          <cell r="F50">
            <v>5</v>
          </cell>
          <cell r="H50">
            <v>9.8000000000000007</v>
          </cell>
          <cell r="I50" t="str">
            <v/>
          </cell>
        </row>
        <row r="51">
          <cell r="C51" t="str">
            <v>YLANG YLANG</v>
          </cell>
          <cell r="F51">
            <v>6</v>
          </cell>
          <cell r="H51">
            <v>5.55</v>
          </cell>
          <cell r="I51" t="str">
            <v/>
          </cell>
        </row>
        <row r="52">
          <cell r="I52" t="str">
            <v/>
          </cell>
        </row>
        <row r="53">
          <cell r="I53" t="str">
            <v/>
          </cell>
        </row>
        <row r="54">
          <cell r="I54" t="str">
            <v/>
          </cell>
        </row>
        <row r="55">
          <cell r="I55" t="str">
            <v/>
          </cell>
        </row>
        <row r="56">
          <cell r="I56" t="str">
            <v/>
          </cell>
        </row>
        <row r="57">
          <cell r="I57" t="str">
            <v/>
          </cell>
        </row>
        <row r="58">
          <cell r="I58" t="str">
            <v/>
          </cell>
        </row>
        <row r="59">
          <cell r="I59" t="str">
            <v/>
          </cell>
        </row>
        <row r="60">
          <cell r="I60" t="str">
            <v/>
          </cell>
        </row>
        <row r="61">
          <cell r="I61" t="str">
            <v/>
          </cell>
        </row>
        <row r="62">
          <cell r="I62" t="str">
            <v/>
          </cell>
        </row>
        <row r="63">
          <cell r="I63" t="str">
            <v/>
          </cell>
        </row>
        <row r="64">
          <cell r="I64" t="str">
            <v/>
          </cell>
        </row>
        <row r="65">
          <cell r="I65" t="str">
            <v/>
          </cell>
        </row>
        <row r="66">
          <cell r="I66" t="str">
            <v/>
          </cell>
        </row>
        <row r="67">
          <cell r="I67" t="str">
            <v/>
          </cell>
        </row>
        <row r="68">
          <cell r="I68" t="str">
            <v/>
          </cell>
        </row>
        <row r="69">
          <cell r="I69" t="str">
            <v/>
          </cell>
        </row>
        <row r="70">
          <cell r="I70" t="str">
            <v/>
          </cell>
        </row>
        <row r="71">
          <cell r="I71" t="str">
            <v/>
          </cell>
        </row>
        <row r="72">
          <cell r="I72" t="str">
            <v/>
          </cell>
        </row>
        <row r="73">
          <cell r="I73" t="str">
            <v/>
          </cell>
        </row>
        <row r="74">
          <cell r="I74" t="str">
            <v/>
          </cell>
        </row>
        <row r="75">
          <cell r="I75" t="str">
            <v/>
          </cell>
        </row>
        <row r="76">
          <cell r="I76" t="str">
            <v/>
          </cell>
        </row>
        <row r="77">
          <cell r="I77" t="str">
            <v/>
          </cell>
        </row>
        <row r="78">
          <cell r="I78" t="str">
            <v/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5">
        <row r="10">
          <cell r="C10" t="str">
            <v>ANTI CHUTE BEBIFLOR 250 ML</v>
          </cell>
          <cell r="F10">
            <v>1</v>
          </cell>
          <cell r="G10">
            <v>5.15</v>
          </cell>
          <cell r="H10">
            <v>4.38</v>
          </cell>
          <cell r="I10">
            <v>0.1495145631067962</v>
          </cell>
        </row>
        <row r="11">
          <cell r="C11" t="str">
            <v>APRES SHAMPOING CHEVEUX GRAS 250 ML</v>
          </cell>
          <cell r="H11">
            <v>4.26</v>
          </cell>
          <cell r="I11" t="str">
            <v/>
          </cell>
        </row>
        <row r="12">
          <cell r="C12" t="str">
            <v>APRES SHAMPOING CHEVEUX NORMAUX 250 ML</v>
          </cell>
          <cell r="H12">
            <v>4.26</v>
          </cell>
          <cell r="I12" t="str">
            <v/>
          </cell>
        </row>
        <row r="13">
          <cell r="C13" t="str">
            <v>APRES SOLAIRE</v>
          </cell>
          <cell r="F13">
            <v>5</v>
          </cell>
          <cell r="H13">
            <v>6.73</v>
          </cell>
          <cell r="I13" t="str">
            <v/>
          </cell>
        </row>
        <row r="14">
          <cell r="C14" t="str">
            <v>ARGENT COLLOIDAL 500 ML</v>
          </cell>
          <cell r="F14">
            <v>6</v>
          </cell>
          <cell r="G14">
            <v>9.15</v>
          </cell>
          <cell r="H14">
            <v>8.69</v>
          </cell>
          <cell r="I14">
            <v>5.0273224043715939E-2</v>
          </cell>
        </row>
        <row r="15">
          <cell r="C15" t="str">
            <v>ARGILE BLANC 300 G</v>
          </cell>
          <cell r="F15">
            <v>6</v>
          </cell>
          <cell r="H15">
            <v>3.3</v>
          </cell>
          <cell r="I15" t="str">
            <v/>
          </cell>
        </row>
        <row r="16">
          <cell r="C16" t="str">
            <v>ARGILE TUBE 280 ML</v>
          </cell>
          <cell r="F16">
            <v>5</v>
          </cell>
          <cell r="H16">
            <v>3.8</v>
          </cell>
          <cell r="I16" t="str">
            <v/>
          </cell>
        </row>
        <row r="17">
          <cell r="C17" t="str">
            <v>ARGILE VERT FINE 300G MONTMO</v>
          </cell>
          <cell r="F17">
            <v>9</v>
          </cell>
          <cell r="H17">
            <v>3.09</v>
          </cell>
          <cell r="I17" t="str">
            <v/>
          </cell>
        </row>
        <row r="18">
          <cell r="C18" t="str">
            <v>ARGILE VERTE CONCASSE 1KG</v>
          </cell>
          <cell r="F18">
            <v>3</v>
          </cell>
          <cell r="G18">
            <v>2</v>
          </cell>
          <cell r="H18">
            <v>1.88</v>
          </cell>
          <cell r="I18">
            <v>6.0000000000000053E-2</v>
          </cell>
        </row>
        <row r="19">
          <cell r="C19" t="str">
            <v>ARGILE VERTE CONCASSE 3KG MONTMORILLONITE</v>
          </cell>
          <cell r="F19">
            <v>6</v>
          </cell>
          <cell r="G19">
            <v>5.62</v>
          </cell>
          <cell r="H19">
            <v>5.62</v>
          </cell>
          <cell r="I19">
            <v>0</v>
          </cell>
        </row>
        <row r="20">
          <cell r="C20" t="str">
            <v>ARGILE VERTE POT 1,5KG</v>
          </cell>
          <cell r="F20">
            <v>3</v>
          </cell>
          <cell r="G20">
            <v>6.6</v>
          </cell>
          <cell r="H20">
            <v>5.81</v>
          </cell>
          <cell r="I20">
            <v>0.1196969696969697</v>
          </cell>
        </row>
        <row r="21">
          <cell r="C21" t="str">
            <v>BAIN CAPILLAIRE 250 ML</v>
          </cell>
          <cell r="F21">
            <v>4</v>
          </cell>
          <cell r="G21">
            <v>5.0999999999999996</v>
          </cell>
          <cell r="H21">
            <v>4.34</v>
          </cell>
          <cell r="I21">
            <v>0.14901960784313723</v>
          </cell>
        </row>
        <row r="22">
          <cell r="C22" t="str">
            <v>BANDE DEPILATOIRE CORPS</v>
          </cell>
          <cell r="F22">
            <v>16</v>
          </cell>
          <cell r="G22">
            <v>5.24</v>
          </cell>
          <cell r="H22">
            <v>4</v>
          </cell>
          <cell r="I22">
            <v>0.23664122137404583</v>
          </cell>
        </row>
        <row r="23">
          <cell r="C23" t="str">
            <v>BANDE DEPILATOIRE MAILLOT / AISSELLE</v>
          </cell>
          <cell r="F23">
            <v>5</v>
          </cell>
          <cell r="G23">
            <v>4.38</v>
          </cell>
          <cell r="H23">
            <v>3.28</v>
          </cell>
          <cell r="I23">
            <v>0.25114155251141557</v>
          </cell>
        </row>
        <row r="24">
          <cell r="C24" t="str">
            <v>BANDE DEPILATOIRE VISAGE</v>
          </cell>
          <cell r="F24">
            <v>0</v>
          </cell>
          <cell r="G24">
            <v>4.38</v>
          </cell>
          <cell r="H24">
            <v>3.28</v>
          </cell>
          <cell r="I24">
            <v>0.25114155251141557</v>
          </cell>
        </row>
        <row r="25">
          <cell r="C25" t="str">
            <v>BAUME ARNICA</v>
          </cell>
          <cell r="F25">
            <v>3</v>
          </cell>
          <cell r="G25">
            <v>6.45</v>
          </cell>
          <cell r="H25">
            <v>6.13</v>
          </cell>
          <cell r="I25">
            <v>4.9612403100775235E-2</v>
          </cell>
        </row>
        <row r="26">
          <cell r="C26" t="str">
            <v>BAUME AYURVETIQUE PIED</v>
          </cell>
          <cell r="F26">
            <v>9</v>
          </cell>
          <cell r="H26">
            <v>2.5</v>
          </cell>
          <cell r="I26" t="str">
            <v/>
          </cell>
        </row>
        <row r="27">
          <cell r="C27" t="str">
            <v>BAUME CALENDULA 50 ML</v>
          </cell>
          <cell r="F27">
            <v>4</v>
          </cell>
          <cell r="G27">
            <v>6.45</v>
          </cell>
          <cell r="H27">
            <v>6.13</v>
          </cell>
          <cell r="I27">
            <v>4.9612403100775235E-2</v>
          </cell>
        </row>
        <row r="28">
          <cell r="C28" t="str">
            <v>BAUME D ABRICOT 30 ML</v>
          </cell>
          <cell r="F28">
            <v>2</v>
          </cell>
          <cell r="G28">
            <v>7.08</v>
          </cell>
          <cell r="H28">
            <v>7.9</v>
          </cell>
          <cell r="I28">
            <v>-0.11581920903954807</v>
          </cell>
        </row>
        <row r="29">
          <cell r="C29" t="str">
            <v>BAUME DEMELANT 250 ML</v>
          </cell>
          <cell r="D29">
            <v>23212</v>
          </cell>
          <cell r="H29">
            <v>5.66</v>
          </cell>
          <cell r="I29" t="str">
            <v/>
          </cell>
        </row>
        <row r="30">
          <cell r="C30" t="str">
            <v>BAUME DEMELLANT 250 ML</v>
          </cell>
          <cell r="F30">
            <v>8</v>
          </cell>
          <cell r="H30">
            <v>4.9400000000000004</v>
          </cell>
          <cell r="I30" t="str">
            <v/>
          </cell>
        </row>
        <row r="31">
          <cell r="C31" t="str">
            <v>BAUME DU TIGRE 30G</v>
          </cell>
          <cell r="F31">
            <v>2</v>
          </cell>
          <cell r="H31">
            <v>11.34</v>
          </cell>
          <cell r="I31" t="str">
            <v/>
          </cell>
        </row>
        <row r="32">
          <cell r="C32" t="str">
            <v>BAUME ROSE F.B 35 ML</v>
          </cell>
          <cell r="F32">
            <v>8</v>
          </cell>
          <cell r="H32">
            <v>2.95</v>
          </cell>
          <cell r="I32" t="str">
            <v/>
          </cell>
        </row>
        <row r="33">
          <cell r="C33" t="str">
            <v>BAUME SUEDOIS</v>
          </cell>
          <cell r="F33">
            <v>3</v>
          </cell>
          <cell r="G33">
            <v>6.25</v>
          </cell>
          <cell r="H33">
            <v>5.94</v>
          </cell>
          <cell r="I33">
            <v>4.9599999999999936E-2</v>
          </cell>
        </row>
        <row r="34">
          <cell r="C34" t="str">
            <v>BEURRE DE KARITE 150 ML</v>
          </cell>
          <cell r="F34">
            <v>1</v>
          </cell>
          <cell r="G34">
            <v>7</v>
          </cell>
          <cell r="H34">
            <v>6.3</v>
          </cell>
          <cell r="I34">
            <v>0.10000000000000002</v>
          </cell>
        </row>
        <row r="35">
          <cell r="C35" t="str">
            <v>BEURRE DE KARITE FRAMBOISE</v>
          </cell>
          <cell r="F35">
            <v>0</v>
          </cell>
          <cell r="G35">
            <v>8.1999999999999993</v>
          </cell>
          <cell r="H35">
            <v>7.38</v>
          </cell>
          <cell r="I35">
            <v>9.9999999999999936E-2</v>
          </cell>
        </row>
        <row r="36">
          <cell r="C36" t="str">
            <v>BEURRE KARITE</v>
          </cell>
          <cell r="F36">
            <v>0</v>
          </cell>
          <cell r="G36">
            <v>7.45</v>
          </cell>
          <cell r="H36">
            <v>6.8</v>
          </cell>
          <cell r="I36">
            <v>8.7248322147651047E-2</v>
          </cell>
        </row>
        <row r="37">
          <cell r="C37" t="str">
            <v>BEURRE KARITE BEAULIEU 100 ML</v>
          </cell>
          <cell r="H37">
            <v>5.3</v>
          </cell>
          <cell r="I37" t="str">
            <v/>
          </cell>
        </row>
        <row r="38">
          <cell r="C38" t="str">
            <v>BIOLIMENT</v>
          </cell>
          <cell r="F38">
            <v>3</v>
          </cell>
          <cell r="H38">
            <v>3.83</v>
          </cell>
          <cell r="I38" t="str">
            <v/>
          </cell>
        </row>
        <row r="39">
          <cell r="C39" t="str">
            <v>BONBON ABEILLE ROYALE</v>
          </cell>
          <cell r="F39">
            <v>20</v>
          </cell>
          <cell r="G39">
            <v>1.72</v>
          </cell>
          <cell r="H39">
            <v>1.67</v>
          </cell>
          <cell r="I39">
            <v>2.9069767441860492E-2</v>
          </cell>
        </row>
        <row r="40">
          <cell r="C40" t="str">
            <v>BONBON PROPOLID LA DROME</v>
          </cell>
          <cell r="F40">
            <v>3</v>
          </cell>
          <cell r="H40">
            <v>2.35</v>
          </cell>
          <cell r="I40" t="str">
            <v/>
          </cell>
        </row>
        <row r="41">
          <cell r="C41" t="str">
            <v>BOUGIE D'OREILLE X 2</v>
          </cell>
          <cell r="F41">
            <v>18</v>
          </cell>
          <cell r="H41">
            <v>2.58</v>
          </cell>
          <cell r="I41" t="str">
            <v/>
          </cell>
        </row>
        <row r="42">
          <cell r="C42" t="str">
            <v>BRITA</v>
          </cell>
          <cell r="F42">
            <v>0</v>
          </cell>
          <cell r="H42">
            <v>12.81</v>
          </cell>
          <cell r="I42" t="str">
            <v/>
          </cell>
        </row>
        <row r="43">
          <cell r="C43" t="str">
            <v>BROSSE A DENT ADULTE</v>
          </cell>
          <cell r="F43">
            <v>20</v>
          </cell>
          <cell r="G43">
            <v>2.85</v>
          </cell>
          <cell r="H43">
            <v>2.14</v>
          </cell>
          <cell r="I43">
            <v>0.24912280701754383</v>
          </cell>
        </row>
        <row r="44">
          <cell r="C44" t="str">
            <v>BROSSE A DENT ENFANT</v>
          </cell>
          <cell r="F44">
            <v>11</v>
          </cell>
          <cell r="H44">
            <v>2.13</v>
          </cell>
          <cell r="I44" t="str">
            <v/>
          </cell>
        </row>
        <row r="45">
          <cell r="C45" t="str">
            <v>BROSSE A DENTS CLIP</v>
          </cell>
          <cell r="F45">
            <v>5</v>
          </cell>
          <cell r="H45">
            <v>1.71</v>
          </cell>
          <cell r="I45" t="str">
            <v/>
          </cell>
        </row>
        <row r="46">
          <cell r="C46" t="str">
            <v>BROSSE BRUSHING 45 cm SANGLIER</v>
          </cell>
          <cell r="F46">
            <v>2</v>
          </cell>
          <cell r="G46">
            <v>11.7</v>
          </cell>
          <cell r="H46">
            <v>9.9499999999999993</v>
          </cell>
          <cell r="I46">
            <v>0.14957264957264957</v>
          </cell>
        </row>
        <row r="47">
          <cell r="C47" t="str">
            <v>BROSSE LONGUE</v>
          </cell>
          <cell r="F47">
            <v>0</v>
          </cell>
          <cell r="G47">
            <v>11.3</v>
          </cell>
          <cell r="H47">
            <v>9.61</v>
          </cell>
          <cell r="I47">
            <v>0.14955752212389392</v>
          </cell>
        </row>
        <row r="48">
          <cell r="C48" t="str">
            <v>BROSSE OVAL</v>
          </cell>
          <cell r="F48">
            <v>1</v>
          </cell>
          <cell r="G48">
            <v>14.75</v>
          </cell>
          <cell r="H48">
            <v>12.54</v>
          </cell>
          <cell r="I48">
            <v>0.14983050847457632</v>
          </cell>
        </row>
        <row r="49">
          <cell r="C49" t="str">
            <v>BROSSE OVAL PETITE</v>
          </cell>
          <cell r="F49">
            <v>0</v>
          </cell>
          <cell r="G49">
            <v>11.5</v>
          </cell>
          <cell r="H49">
            <v>9.7799999999999994</v>
          </cell>
          <cell r="I49">
            <v>0.14956521739130441</v>
          </cell>
        </row>
        <row r="50">
          <cell r="C50" t="str">
            <v>CARRES COTON X 40</v>
          </cell>
          <cell r="F50">
            <v>3</v>
          </cell>
          <cell r="G50">
            <v>1.79</v>
          </cell>
          <cell r="H50">
            <v>1.49</v>
          </cell>
          <cell r="I50">
            <v>0.16759776536312851</v>
          </cell>
        </row>
        <row r="51">
          <cell r="C51" t="str">
            <v>CARRES DEMAQUILIANT LAVABLES X3 EUCALYPTUS</v>
          </cell>
          <cell r="H51">
            <v>2.7</v>
          </cell>
          <cell r="I51" t="str">
            <v/>
          </cell>
        </row>
        <row r="52">
          <cell r="C52" t="str">
            <v>CARRES DOUCEUR COTON X60</v>
          </cell>
          <cell r="D52">
            <v>7142</v>
          </cell>
          <cell r="H52">
            <v>1.51</v>
          </cell>
          <cell r="I52" t="str">
            <v/>
          </cell>
        </row>
        <row r="53">
          <cell r="C53" t="str">
            <v>CHANDRIKA</v>
          </cell>
          <cell r="F53">
            <v>27</v>
          </cell>
          <cell r="G53">
            <v>2.2999999999999998</v>
          </cell>
          <cell r="H53">
            <v>2.15</v>
          </cell>
          <cell r="I53">
            <v>6.5217391304347797E-2</v>
          </cell>
        </row>
        <row r="54">
          <cell r="C54" t="str">
            <v>CHOCOLAT MASSOUD</v>
          </cell>
          <cell r="F54">
            <v>7</v>
          </cell>
          <cell r="H54">
            <v>1.85</v>
          </cell>
          <cell r="I54" t="str">
            <v/>
          </cell>
        </row>
        <row r="55">
          <cell r="C55" t="str">
            <v>COFFRET BIOFLORAL</v>
          </cell>
          <cell r="F55">
            <v>3</v>
          </cell>
          <cell r="H55">
            <v>13</v>
          </cell>
          <cell r="I55" t="str">
            <v/>
          </cell>
        </row>
        <row r="56">
          <cell r="C56" t="str">
            <v>COFFRET CALENDULA</v>
          </cell>
          <cell r="H56">
            <v>9.75</v>
          </cell>
          <cell r="I56" t="str">
            <v/>
          </cell>
        </row>
        <row r="57">
          <cell r="C57" t="str">
            <v>COFFRET COSLYS</v>
          </cell>
          <cell r="F57">
            <v>3</v>
          </cell>
          <cell r="H57">
            <v>11.95</v>
          </cell>
          <cell r="I57" t="str">
            <v/>
          </cell>
        </row>
        <row r="58">
          <cell r="C58" t="str">
            <v>COLD CREAM 75 ML</v>
          </cell>
          <cell r="F58">
            <v>6</v>
          </cell>
          <cell r="H58">
            <v>6.75</v>
          </cell>
          <cell r="I58" t="str">
            <v/>
          </cell>
        </row>
        <row r="59">
          <cell r="C59" t="str">
            <v>COLORATION BELIFLOR</v>
          </cell>
          <cell r="H59">
            <v>6.22</v>
          </cell>
          <cell r="I59" t="str">
            <v/>
          </cell>
        </row>
        <row r="60">
          <cell r="C60" t="str">
            <v>COMPRIMES PROPOLIS</v>
          </cell>
          <cell r="F60">
            <v>2</v>
          </cell>
          <cell r="H60">
            <v>6.59</v>
          </cell>
          <cell r="I60" t="str">
            <v/>
          </cell>
        </row>
        <row r="61">
          <cell r="C61" t="str">
            <v>COSMOUSSE</v>
          </cell>
          <cell r="D61">
            <v>33397</v>
          </cell>
          <cell r="F61">
            <v>2</v>
          </cell>
          <cell r="H61">
            <v>6.09</v>
          </cell>
          <cell r="I61" t="str">
            <v/>
          </cell>
        </row>
        <row r="62">
          <cell r="C62" t="str">
            <v>COSMOUSSE RECHARGE</v>
          </cell>
          <cell r="F62">
            <v>2</v>
          </cell>
          <cell r="H62">
            <v>5.5</v>
          </cell>
          <cell r="I62" t="str">
            <v/>
          </cell>
        </row>
        <row r="63">
          <cell r="C63" t="str">
            <v>COTON DISQUE</v>
          </cell>
          <cell r="F63">
            <v>0</v>
          </cell>
          <cell r="G63">
            <v>0.98</v>
          </cell>
          <cell r="H63">
            <v>0.88</v>
          </cell>
          <cell r="I63">
            <v>0.10204081632653059</v>
          </cell>
        </row>
        <row r="64">
          <cell r="C64" t="str">
            <v>COTON TIGE</v>
          </cell>
          <cell r="F64">
            <v>6</v>
          </cell>
          <cell r="G64">
            <v>1.34</v>
          </cell>
          <cell r="H64">
            <v>1.1100000000000001</v>
          </cell>
          <cell r="I64">
            <v>0.17164179104477609</v>
          </cell>
        </row>
        <row r="65">
          <cell r="C65" t="str">
            <v>COULEUR BEBIFLOR</v>
          </cell>
          <cell r="F65">
            <v>42</v>
          </cell>
          <cell r="G65">
            <v>9.42</v>
          </cell>
          <cell r="H65">
            <v>6.22</v>
          </cell>
          <cell r="I65">
            <v>0.33970276008492573</v>
          </cell>
        </row>
        <row r="66">
          <cell r="C66" t="str">
            <v>CREME DE JOUR</v>
          </cell>
          <cell r="F66">
            <v>6</v>
          </cell>
          <cell r="G66">
            <v>8.23</v>
          </cell>
          <cell r="H66">
            <v>7.4790000000000001</v>
          </cell>
          <cell r="I66">
            <v>9.1251518833535883E-2</v>
          </cell>
        </row>
        <row r="67">
          <cell r="C67" t="str">
            <v>CREME DE JOUR PEAU GRASSE 50ML</v>
          </cell>
          <cell r="G67">
            <v>7.06</v>
          </cell>
          <cell r="H67">
            <v>6.23</v>
          </cell>
          <cell r="I67">
            <v>0.11756373937677043</v>
          </cell>
        </row>
        <row r="68">
          <cell r="C68" t="str">
            <v>CREME DE JOUR PEAUX NORM &amp; MIX</v>
          </cell>
          <cell r="F68">
            <v>3</v>
          </cell>
          <cell r="H68">
            <v>6.23</v>
          </cell>
          <cell r="I68" t="str">
            <v/>
          </cell>
        </row>
        <row r="69">
          <cell r="C69" t="str">
            <v>CREME DE JOUR PEAUX SENSIBLES</v>
          </cell>
          <cell r="H69">
            <v>6.23</v>
          </cell>
          <cell r="I69" t="str">
            <v/>
          </cell>
        </row>
        <row r="70">
          <cell r="C70" t="str">
            <v>CREME DE LAIT CORPS 500ML</v>
          </cell>
          <cell r="H70">
            <v>8.67</v>
          </cell>
          <cell r="I70" t="str">
            <v/>
          </cell>
        </row>
        <row r="71">
          <cell r="C71" t="str">
            <v>CREME KARITE NATURADO 100ml</v>
          </cell>
          <cell r="F71">
            <v>0</v>
          </cell>
          <cell r="H71">
            <v>5.01</v>
          </cell>
          <cell r="I71" t="str">
            <v/>
          </cell>
        </row>
        <row r="72">
          <cell r="C72" t="str">
            <v>CREME LAVANTE LAVANDE 1L</v>
          </cell>
          <cell r="F72">
            <v>10</v>
          </cell>
          <cell r="G72">
            <v>5.04</v>
          </cell>
          <cell r="H72">
            <v>4.53</v>
          </cell>
          <cell r="I72">
            <v>0.10119047619047615</v>
          </cell>
        </row>
        <row r="73">
          <cell r="C73" t="str">
            <v>CREME LAVANTE MAIN LAVAN 300ML</v>
          </cell>
          <cell r="F73">
            <v>0</v>
          </cell>
          <cell r="H73">
            <v>2.81</v>
          </cell>
          <cell r="I73" t="str">
            <v/>
          </cell>
        </row>
        <row r="74">
          <cell r="C74" t="str">
            <v>CREME LAVANTE POMME 1L</v>
          </cell>
          <cell r="F74">
            <v>5</v>
          </cell>
          <cell r="G74">
            <v>5.04</v>
          </cell>
          <cell r="H74">
            <v>3.89</v>
          </cell>
          <cell r="I74">
            <v>0.22817460317460317</v>
          </cell>
        </row>
        <row r="75">
          <cell r="C75" t="str">
            <v>CREME LAVANTE POMME 300ML</v>
          </cell>
          <cell r="F75">
            <v>4</v>
          </cell>
          <cell r="G75">
            <v>3.13</v>
          </cell>
          <cell r="H75">
            <v>2.81</v>
          </cell>
          <cell r="I75">
            <v>0.10223642172523957</v>
          </cell>
        </row>
        <row r="76">
          <cell r="C76" t="str">
            <v>CREME MAIN ROSE F.B 50 ML</v>
          </cell>
          <cell r="F76">
            <v>2</v>
          </cell>
          <cell r="H76">
            <v>4.74</v>
          </cell>
          <cell r="I76" t="str">
            <v/>
          </cell>
        </row>
        <row r="77">
          <cell r="C77" t="str">
            <v>CREME MAINS</v>
          </cell>
          <cell r="F77">
            <v>1</v>
          </cell>
          <cell r="G77">
            <v>4.8600000000000003</v>
          </cell>
          <cell r="H77">
            <v>4.37</v>
          </cell>
          <cell r="I77">
            <v>0.10082304526748975</v>
          </cell>
        </row>
        <row r="78">
          <cell r="C78" t="str">
            <v>CREME MAINS SILICE</v>
          </cell>
          <cell r="D78">
            <v>63340</v>
          </cell>
          <cell r="F78">
            <v>0</v>
          </cell>
          <cell r="G78">
            <v>4.9000000000000004</v>
          </cell>
          <cell r="H78">
            <v>4.66</v>
          </cell>
          <cell r="I78">
            <v>4.8979591836734733E-2</v>
          </cell>
        </row>
        <row r="79">
          <cell r="C79" t="str">
            <v>CREME RESCULE</v>
          </cell>
          <cell r="F79">
            <v>2</v>
          </cell>
          <cell r="H79">
            <v>7.13</v>
          </cell>
          <cell r="I79" t="str">
            <v/>
          </cell>
        </row>
        <row r="80">
          <cell r="C80" t="str">
            <v>CREME VISAGE ROSE F.B. 50 ML</v>
          </cell>
          <cell r="F80">
            <v>1</v>
          </cell>
          <cell r="H80">
            <v>9.49</v>
          </cell>
          <cell r="I80" t="str">
            <v/>
          </cell>
        </row>
        <row r="81">
          <cell r="C81" t="str">
            <v>CREME VISAGE SILICE</v>
          </cell>
          <cell r="F81">
            <v>5</v>
          </cell>
          <cell r="G81">
            <v>11</v>
          </cell>
          <cell r="H81">
            <v>10.45</v>
          </cell>
          <cell r="I81">
            <v>5.0000000000000065E-2</v>
          </cell>
        </row>
        <row r="82">
          <cell r="C82" t="str">
            <v>DEMAQUILLANT YEUX</v>
          </cell>
          <cell r="F82">
            <v>2</v>
          </cell>
          <cell r="G82">
            <v>5.0999999999999996</v>
          </cell>
          <cell r="H82">
            <v>3.86</v>
          </cell>
          <cell r="I82">
            <v>0.24313725490196075</v>
          </cell>
        </row>
        <row r="83">
          <cell r="C83" t="str">
            <v xml:space="preserve">DENTIFRICE ARGILE </v>
          </cell>
          <cell r="F83">
            <v>37</v>
          </cell>
          <cell r="G83">
            <v>3.15</v>
          </cell>
          <cell r="H83">
            <v>2.97</v>
          </cell>
          <cell r="I83">
            <v>5.7142857142857051E-2</v>
          </cell>
        </row>
        <row r="84">
          <cell r="C84" t="str">
            <v>DENTIFRICE ARGILE CITRON</v>
          </cell>
          <cell r="H84">
            <v>3.13</v>
          </cell>
          <cell r="I84" t="str">
            <v/>
          </cell>
        </row>
        <row r="85">
          <cell r="C85" t="str">
            <v>DENTIFRICE ARGILE EUCALYPTUS</v>
          </cell>
          <cell r="H85">
            <v>3.13</v>
          </cell>
          <cell r="I85" t="str">
            <v/>
          </cell>
        </row>
        <row r="86">
          <cell r="C86" t="str">
            <v>DENTIFRICE ARGILE MENTHE VERTE</v>
          </cell>
          <cell r="H86">
            <v>3.13</v>
          </cell>
          <cell r="I86" t="str">
            <v/>
          </cell>
        </row>
        <row r="87">
          <cell r="C87" t="str">
            <v>DENTIFRICE ARGILE SAUGE</v>
          </cell>
          <cell r="H87">
            <v>3.13</v>
          </cell>
          <cell r="I87" t="str">
            <v/>
          </cell>
        </row>
        <row r="88">
          <cell r="C88" t="str">
            <v>DENTIFRICE EN POUDRE</v>
          </cell>
          <cell r="F88">
            <v>4</v>
          </cell>
          <cell r="H88">
            <v>2.5</v>
          </cell>
          <cell r="I88" t="str">
            <v/>
          </cell>
        </row>
        <row r="89">
          <cell r="C89" t="str">
            <v>DENTIFRICE ENFANT FRUIT ROUGE ML</v>
          </cell>
          <cell r="D89">
            <v>7138</v>
          </cell>
          <cell r="H89">
            <v>2.06</v>
          </cell>
          <cell r="I89" t="str">
            <v/>
          </cell>
        </row>
        <row r="90">
          <cell r="C90" t="str">
            <v>DENTIFRICE MESWAK</v>
          </cell>
          <cell r="F90">
            <v>46</v>
          </cell>
          <cell r="H90">
            <v>2.7</v>
          </cell>
          <cell r="I90" t="str">
            <v/>
          </cell>
        </row>
        <row r="91">
          <cell r="C91" t="str">
            <v>DENTIFRICE SAUGE  75 ML</v>
          </cell>
          <cell r="F91">
            <v>1</v>
          </cell>
          <cell r="G91">
            <v>3.65</v>
          </cell>
          <cell r="H91">
            <v>3.21</v>
          </cell>
          <cell r="I91">
            <v>0.12054794520547944</v>
          </cell>
        </row>
        <row r="92">
          <cell r="C92" t="str">
            <v>DENTIFRICE VICCO</v>
          </cell>
          <cell r="F92">
            <v>0</v>
          </cell>
          <cell r="H92">
            <v>2.95</v>
          </cell>
          <cell r="I92" t="str">
            <v/>
          </cell>
        </row>
        <row r="93">
          <cell r="C93" t="str">
            <v>DEO BILLE</v>
          </cell>
          <cell r="F93">
            <v>12</v>
          </cell>
          <cell r="G93">
            <v>6.44</v>
          </cell>
          <cell r="H93">
            <v>5.79</v>
          </cell>
          <cell r="I93">
            <v>0.10093167701863359</v>
          </cell>
        </row>
        <row r="94">
          <cell r="C94" t="str">
            <v>DISQUE COTON X 1</v>
          </cell>
          <cell r="D94">
            <v>7143</v>
          </cell>
          <cell r="F94">
            <v>5</v>
          </cell>
          <cell r="H94">
            <v>0.75</v>
          </cell>
          <cell r="I94" t="str">
            <v/>
          </cell>
        </row>
        <row r="95">
          <cell r="C95" t="str">
            <v>DISQUE DEMAQ LOT 80</v>
          </cell>
          <cell r="D95">
            <v>7214</v>
          </cell>
          <cell r="H95">
            <v>1.89</v>
          </cell>
          <cell r="I95" t="str">
            <v/>
          </cell>
        </row>
        <row r="96">
          <cell r="C96" t="str">
            <v>DOUCHE TONIQUE</v>
          </cell>
          <cell r="F96">
            <v>7</v>
          </cell>
          <cell r="H96">
            <v>3.6179999999999999</v>
          </cell>
          <cell r="I96" t="str">
            <v/>
          </cell>
        </row>
        <row r="97">
          <cell r="C97" t="str">
            <v>EAU DE PLAGE</v>
          </cell>
          <cell r="F97">
            <v>6</v>
          </cell>
          <cell r="H97">
            <v>7.18</v>
          </cell>
          <cell r="I97" t="str">
            <v/>
          </cell>
        </row>
        <row r="98">
          <cell r="C98" t="str">
            <v>EAU FLORALE BLEUET</v>
          </cell>
          <cell r="H98">
            <v>4</v>
          </cell>
          <cell r="I98" t="str">
            <v/>
          </cell>
        </row>
        <row r="99">
          <cell r="C99" t="str">
            <v>EAU FLORALE CAMOMILLE</v>
          </cell>
          <cell r="H99">
            <v>4</v>
          </cell>
          <cell r="I99" t="str">
            <v/>
          </cell>
        </row>
        <row r="100">
          <cell r="C100" t="str">
            <v>EAU FLORALE HAMAMELIS</v>
          </cell>
          <cell r="H100">
            <v>4</v>
          </cell>
          <cell r="I100" t="str">
            <v/>
          </cell>
        </row>
        <row r="101">
          <cell r="C101" t="str">
            <v>EAU FLORALE ORANGER</v>
          </cell>
          <cell r="H101">
            <v>4</v>
          </cell>
          <cell r="I101" t="str">
            <v/>
          </cell>
        </row>
        <row r="102">
          <cell r="C102" t="str">
            <v>EAU MICELLAIRE 100 ML NATURADO</v>
          </cell>
          <cell r="H102">
            <v>2.8</v>
          </cell>
          <cell r="I102" t="str">
            <v/>
          </cell>
        </row>
        <row r="103">
          <cell r="C103" t="str">
            <v>EAU MICELLAIRE 200ML</v>
          </cell>
          <cell r="F103">
            <v>0</v>
          </cell>
          <cell r="G103">
            <v>7.11</v>
          </cell>
          <cell r="H103">
            <v>5.38</v>
          </cell>
          <cell r="I103">
            <v>0.24331926863572437</v>
          </cell>
        </row>
        <row r="104">
          <cell r="C104" t="str">
            <v>EAUY FLORALE ROSE</v>
          </cell>
          <cell r="H104">
            <v>4.7</v>
          </cell>
          <cell r="I104" t="str">
            <v/>
          </cell>
        </row>
        <row r="105">
          <cell r="C105" t="str">
            <v>ELIXIR AUVERGNE 375 ML</v>
          </cell>
          <cell r="F105">
            <v>7</v>
          </cell>
          <cell r="G105">
            <v>10.83</v>
          </cell>
          <cell r="H105">
            <v>10.29</v>
          </cell>
          <cell r="I105">
            <v>4.9861495844875432E-2</v>
          </cell>
        </row>
        <row r="106">
          <cell r="C106" t="str">
            <v>ELIXIR SAISON</v>
          </cell>
          <cell r="F106">
            <v>0</v>
          </cell>
          <cell r="G106">
            <v>10.83</v>
          </cell>
          <cell r="H106">
            <v>10.29</v>
          </cell>
          <cell r="I106">
            <v>4.9861495844875432E-2</v>
          </cell>
        </row>
        <row r="107">
          <cell r="C107" t="str">
            <v>ELIXIR SUEDOIS 17%</v>
          </cell>
          <cell r="F107">
            <v>1</v>
          </cell>
          <cell r="G107">
            <v>14.15</v>
          </cell>
          <cell r="H107">
            <v>12.74</v>
          </cell>
          <cell r="I107">
            <v>9.9646643109540647E-2</v>
          </cell>
        </row>
        <row r="108">
          <cell r="C108" t="str">
            <v>ELIXIR SUEDOIS 40%</v>
          </cell>
          <cell r="F108">
            <v>0</v>
          </cell>
          <cell r="H108">
            <v>16.86</v>
          </cell>
          <cell r="I108" t="str">
            <v/>
          </cell>
        </row>
        <row r="109">
          <cell r="C109" t="str">
            <v>ENCENS</v>
          </cell>
          <cell r="F109">
            <v>22</v>
          </cell>
          <cell r="G109">
            <v>1.95</v>
          </cell>
          <cell r="H109">
            <v>1.66</v>
          </cell>
          <cell r="I109">
            <v>0.14871794871794874</v>
          </cell>
        </row>
        <row r="110">
          <cell r="C110" t="str">
            <v>EPONGE NATUREL</v>
          </cell>
          <cell r="F110">
            <v>0</v>
          </cell>
          <cell r="H110">
            <v>3.23</v>
          </cell>
          <cell r="I110" t="str">
            <v/>
          </cell>
        </row>
        <row r="111">
          <cell r="C111" t="str">
            <v>FLEUR CUP GRAND</v>
          </cell>
          <cell r="F111">
            <v>2</v>
          </cell>
          <cell r="H111">
            <v>9</v>
          </cell>
          <cell r="I111" t="str">
            <v/>
          </cell>
        </row>
        <row r="112">
          <cell r="C112" t="str">
            <v>FLEUR CUP PETIT</v>
          </cell>
          <cell r="F112">
            <v>5</v>
          </cell>
          <cell r="H112">
            <v>9</v>
          </cell>
          <cell r="I112" t="str">
            <v/>
          </cell>
        </row>
        <row r="113">
          <cell r="C113" t="str">
            <v>FLEURS SHAMPOOING  NORMAUX</v>
          </cell>
          <cell r="D113">
            <v>5856</v>
          </cell>
          <cell r="F113">
            <v>24</v>
          </cell>
          <cell r="G113">
            <v>3.72</v>
          </cell>
          <cell r="H113">
            <v>3.1</v>
          </cell>
          <cell r="I113">
            <v>0.16666666666666669</v>
          </cell>
        </row>
        <row r="114">
          <cell r="C114" t="str">
            <v>FLEURS SHAMPOOING  SEC</v>
          </cell>
          <cell r="D114">
            <v>5857</v>
          </cell>
          <cell r="H114">
            <v>3.1</v>
          </cell>
          <cell r="I114" t="str">
            <v/>
          </cell>
        </row>
        <row r="115">
          <cell r="C115" t="str">
            <v>FLEURS SHAMPOOING ANTI PELLICULES</v>
          </cell>
          <cell r="D115">
            <v>5977</v>
          </cell>
          <cell r="H115">
            <v>3.1</v>
          </cell>
          <cell r="I115" t="str">
            <v/>
          </cell>
        </row>
        <row r="116">
          <cell r="C116" t="str">
            <v>FLEURS SHAMPOOING GRAS</v>
          </cell>
          <cell r="D116">
            <v>5858</v>
          </cell>
          <cell r="H116">
            <v>3.1</v>
          </cell>
          <cell r="I116" t="str">
            <v/>
          </cell>
        </row>
        <row r="117">
          <cell r="C117" t="str">
            <v>GANTS CRIN</v>
          </cell>
          <cell r="F117">
            <v>0</v>
          </cell>
          <cell r="H117">
            <v>6.55</v>
          </cell>
          <cell r="I117" t="str">
            <v/>
          </cell>
        </row>
        <row r="118">
          <cell r="C118" t="str">
            <v>GEL ALOE 250 ML</v>
          </cell>
          <cell r="F118">
            <v>0</v>
          </cell>
          <cell r="G118">
            <v>11.25</v>
          </cell>
          <cell r="H118">
            <v>8.66</v>
          </cell>
          <cell r="I118">
            <v>0.23022222222222222</v>
          </cell>
        </row>
        <row r="119">
          <cell r="C119" t="str">
            <v>GEL ALOE TUBE 125 ML</v>
          </cell>
          <cell r="F119">
            <v>6</v>
          </cell>
          <cell r="G119">
            <v>7.6</v>
          </cell>
          <cell r="H119">
            <v>6.01</v>
          </cell>
          <cell r="I119">
            <v>0.20921052631578946</v>
          </cell>
        </row>
        <row r="120">
          <cell r="C120" t="str">
            <v>GEL COIFFANT COSLYS</v>
          </cell>
          <cell r="F120">
            <v>5</v>
          </cell>
          <cell r="H120">
            <v>6.35</v>
          </cell>
          <cell r="I120" t="str">
            <v/>
          </cell>
        </row>
        <row r="121">
          <cell r="C121" t="str">
            <v>GEL COIFFANT EUBIONA</v>
          </cell>
          <cell r="F121">
            <v>0</v>
          </cell>
          <cell r="H121">
            <v>4.38</v>
          </cell>
          <cell r="I121" t="str">
            <v/>
          </cell>
        </row>
        <row r="122">
          <cell r="C122" t="str">
            <v>GEL COIFFANT FIX FORT 150ML</v>
          </cell>
          <cell r="F122">
            <v>0</v>
          </cell>
          <cell r="H122">
            <v>3.6179999999999999</v>
          </cell>
          <cell r="I122" t="str">
            <v/>
          </cell>
        </row>
        <row r="123">
          <cell r="C123" t="str">
            <v>GEL DOUCHE FLEUR DE BACH 200ML</v>
          </cell>
          <cell r="H123">
            <v>4.9000000000000004</v>
          </cell>
          <cell r="I123" t="str">
            <v/>
          </cell>
        </row>
        <row r="124">
          <cell r="C124" t="str">
            <v>GEL DOUCHE OLIVE 1L</v>
          </cell>
          <cell r="F124">
            <v>0</v>
          </cell>
          <cell r="G124">
            <v>7.78</v>
          </cell>
          <cell r="H124">
            <v>7</v>
          </cell>
          <cell r="I124">
            <v>0.10025706940874039</v>
          </cell>
        </row>
        <row r="125">
          <cell r="C125" t="str">
            <v>GEL DOUCHE OLIVE 500 ML</v>
          </cell>
          <cell r="F125">
            <v>0</v>
          </cell>
          <cell r="H125">
            <v>4.9400000000000004</v>
          </cell>
          <cell r="I125" t="str">
            <v/>
          </cell>
        </row>
        <row r="126">
          <cell r="C126" t="str">
            <v>GEL DOUCHE PEAUX SECHES 1L</v>
          </cell>
          <cell r="F126">
            <v>5</v>
          </cell>
          <cell r="G126">
            <v>9.02</v>
          </cell>
          <cell r="H126">
            <v>8.1989999999999998</v>
          </cell>
          <cell r="I126">
            <v>9.1019955654101967E-2</v>
          </cell>
        </row>
        <row r="127">
          <cell r="C127" t="str">
            <v>GEL DOUCHE PROTECTEUR 1L</v>
          </cell>
          <cell r="F127">
            <v>6</v>
          </cell>
          <cell r="H127">
            <v>5.5439999999999996</v>
          </cell>
          <cell r="I127" t="str">
            <v/>
          </cell>
        </row>
        <row r="128">
          <cell r="C128" t="str">
            <v>GEL DOUCHE PROTECTEUR 500 ML</v>
          </cell>
          <cell r="F128">
            <v>5</v>
          </cell>
          <cell r="H128">
            <v>7.0739999999999998</v>
          </cell>
          <cell r="I128" t="str">
            <v/>
          </cell>
        </row>
        <row r="129">
          <cell r="C129" t="str">
            <v>GEL DOUCHE ROSE F.B. 200 ML</v>
          </cell>
          <cell r="F129">
            <v>2</v>
          </cell>
          <cell r="H129">
            <v>4.8899999999999997</v>
          </cell>
          <cell r="I129" t="str">
            <v/>
          </cell>
        </row>
        <row r="130">
          <cell r="C130" t="str">
            <v>GEL DOUCHE SILICE</v>
          </cell>
          <cell r="F130">
            <v>3</v>
          </cell>
          <cell r="G130">
            <v>4.9000000000000004</v>
          </cell>
          <cell r="H130">
            <v>4.66</v>
          </cell>
          <cell r="I130">
            <v>4.8979591836734733E-2</v>
          </cell>
        </row>
        <row r="131">
          <cell r="C131" t="str">
            <v>GEL INTIME 200 ML</v>
          </cell>
          <cell r="F131">
            <v>0</v>
          </cell>
          <cell r="G131">
            <v>6.49</v>
          </cell>
          <cell r="H131">
            <v>5.84</v>
          </cell>
          <cell r="I131">
            <v>0.10015408320493072</v>
          </cell>
        </row>
        <row r="132">
          <cell r="C132" t="str">
            <v>GEL INTIME 250 ML TUBE</v>
          </cell>
          <cell r="F132">
            <v>4</v>
          </cell>
          <cell r="G132">
            <v>7.49</v>
          </cell>
          <cell r="H132">
            <v>4.2930000000000001</v>
          </cell>
          <cell r="I132">
            <v>0.42683578104138853</v>
          </cell>
        </row>
        <row r="133">
          <cell r="C133" t="str">
            <v>GEL INTIME 500 ML</v>
          </cell>
          <cell r="F133">
            <v>6</v>
          </cell>
          <cell r="H133">
            <v>5.8949999999999996</v>
          </cell>
          <cell r="I133" t="str">
            <v/>
          </cell>
        </row>
        <row r="134">
          <cell r="C134" t="str">
            <v>GEL LAVANT UNIVERSEL 1L</v>
          </cell>
          <cell r="F134">
            <v>5</v>
          </cell>
          <cell r="G134">
            <v>7.1</v>
          </cell>
          <cell r="H134">
            <v>6.4530000000000003</v>
          </cell>
          <cell r="I134">
            <v>9.1126760563380191E-2</v>
          </cell>
        </row>
        <row r="135">
          <cell r="C135" t="str">
            <v>GEL ORTIE SILICE AMINCICEMENT 125 ML</v>
          </cell>
          <cell r="F135">
            <v>1</v>
          </cell>
          <cell r="G135">
            <v>9.75</v>
          </cell>
          <cell r="H135">
            <v>9.26</v>
          </cell>
          <cell r="I135">
            <v>5.0256410256410276E-2</v>
          </cell>
        </row>
        <row r="136">
          <cell r="C136" t="str">
            <v>GEL ORTIE SILICE ARTICULATION 125 ML</v>
          </cell>
          <cell r="F136">
            <v>3</v>
          </cell>
          <cell r="G136">
            <v>8.4499999999999993</v>
          </cell>
          <cell r="H136">
            <v>8.0299999999999994</v>
          </cell>
          <cell r="I136">
            <v>4.9704142011834318E-2</v>
          </cell>
        </row>
        <row r="137">
          <cell r="C137" t="str">
            <v xml:space="preserve">GEL ORTIE SILICE CIRCULATION </v>
          </cell>
          <cell r="F137">
            <v>0</v>
          </cell>
          <cell r="H137">
            <v>9.26</v>
          </cell>
          <cell r="I137" t="str">
            <v/>
          </cell>
        </row>
        <row r="138">
          <cell r="C138" t="str">
            <v>GHASSOUL 200 G</v>
          </cell>
          <cell r="F138">
            <v>2</v>
          </cell>
          <cell r="H138">
            <v>6.9</v>
          </cell>
          <cell r="I138" t="str">
            <v/>
          </cell>
        </row>
        <row r="139">
          <cell r="C139" t="str">
            <v>GO GIRL</v>
          </cell>
          <cell r="F139">
            <v>13</v>
          </cell>
          <cell r="H139">
            <v>9.08</v>
          </cell>
          <cell r="I139" t="str">
            <v/>
          </cell>
        </row>
        <row r="140">
          <cell r="C140" t="str">
            <v>GOMMAGE COSLYS</v>
          </cell>
          <cell r="F140">
            <v>0</v>
          </cell>
          <cell r="G140">
            <v>7.22</v>
          </cell>
          <cell r="H140">
            <v>6.5</v>
          </cell>
          <cell r="I140">
            <v>9.9722991689750656E-2</v>
          </cell>
        </row>
        <row r="141">
          <cell r="C141" t="str">
            <v>HE NIAOULI</v>
          </cell>
          <cell r="H141">
            <v>3.15</v>
          </cell>
          <cell r="I141" t="str">
            <v/>
          </cell>
        </row>
        <row r="142">
          <cell r="C142" t="str">
            <v>HE RAVINTSARA</v>
          </cell>
          <cell r="H142">
            <v>4.7</v>
          </cell>
          <cell r="I142" t="str">
            <v/>
          </cell>
        </row>
        <row r="143">
          <cell r="C143" t="str">
            <v>HENNE SHIRAZ</v>
          </cell>
          <cell r="F143">
            <v>16</v>
          </cell>
          <cell r="G143">
            <v>6.25</v>
          </cell>
          <cell r="H143">
            <v>5.31</v>
          </cell>
          <cell r="I143">
            <v>0.15040000000000006</v>
          </cell>
        </row>
        <row r="144">
          <cell r="C144" t="str">
            <v>HERBAMIX</v>
          </cell>
          <cell r="F144">
            <v>28</v>
          </cell>
          <cell r="H144">
            <v>2.15</v>
          </cell>
          <cell r="I144" t="str">
            <v/>
          </cell>
        </row>
        <row r="145">
          <cell r="C145" t="str">
            <v>HUILE DE CHANVRE 100 ML</v>
          </cell>
          <cell r="F145">
            <v>0</v>
          </cell>
          <cell r="H145">
            <v>5.45</v>
          </cell>
          <cell r="I145" t="str">
            <v/>
          </cell>
        </row>
        <row r="146">
          <cell r="C146" t="str">
            <v>HUILE DE RICIN 100 ML</v>
          </cell>
          <cell r="F146">
            <v>0</v>
          </cell>
          <cell r="H146">
            <v>3.4</v>
          </cell>
          <cell r="I146" t="str">
            <v/>
          </cell>
        </row>
        <row r="147">
          <cell r="C147" t="str">
            <v>HUILE NIGEL 100 ML</v>
          </cell>
          <cell r="F147">
            <v>1</v>
          </cell>
          <cell r="H147">
            <v>7.9</v>
          </cell>
          <cell r="I147" t="str">
            <v/>
          </cell>
        </row>
        <row r="148">
          <cell r="C148" t="str">
            <v>HUILE SECHE 125 ML</v>
          </cell>
          <cell r="F148">
            <v>7</v>
          </cell>
          <cell r="H148">
            <v>7.99</v>
          </cell>
          <cell r="I148" t="str">
            <v/>
          </cell>
        </row>
        <row r="149">
          <cell r="C149" t="str">
            <v>HUILE SOLAIRE 30</v>
          </cell>
          <cell r="F149">
            <v>1</v>
          </cell>
          <cell r="H149">
            <v>12.79</v>
          </cell>
          <cell r="I149" t="str">
            <v/>
          </cell>
        </row>
        <row r="150">
          <cell r="C150" t="str">
            <v>LAIT CORPOREL  500 ML</v>
          </cell>
          <cell r="F150">
            <v>2</v>
          </cell>
          <cell r="G150">
            <v>0</v>
          </cell>
          <cell r="H150">
            <v>9.57</v>
          </cell>
          <cell r="I150" t="e">
            <v>#DIV/0!</v>
          </cell>
        </row>
        <row r="151">
          <cell r="C151" t="str">
            <v>LAIT CORPOREL 200 ML</v>
          </cell>
          <cell r="F151">
            <v>2</v>
          </cell>
          <cell r="G151">
            <v>8.36</v>
          </cell>
          <cell r="H151">
            <v>7.52</v>
          </cell>
          <cell r="I151">
            <v>0.10047846889952151</v>
          </cell>
        </row>
        <row r="152">
          <cell r="C152" t="str">
            <v>LAIT CORPOREL ROSE F.B. 200 ML</v>
          </cell>
          <cell r="F152">
            <v>3</v>
          </cell>
          <cell r="H152">
            <v>9.36</v>
          </cell>
          <cell r="I152" t="str">
            <v/>
          </cell>
        </row>
        <row r="153">
          <cell r="C153" t="str">
            <v>LAIT CORPOREL SILICE</v>
          </cell>
          <cell r="F153">
            <v>2</v>
          </cell>
          <cell r="G153">
            <v>9.25</v>
          </cell>
          <cell r="H153">
            <v>8.7899999999999991</v>
          </cell>
          <cell r="I153">
            <v>4.9729729729729819E-2</v>
          </cell>
        </row>
        <row r="154">
          <cell r="C154" t="str">
            <v>LAIT DE KARITE 500 ML</v>
          </cell>
          <cell r="F154">
            <v>0</v>
          </cell>
          <cell r="G154">
            <v>8.6</v>
          </cell>
          <cell r="H154">
            <v>9.6</v>
          </cell>
          <cell r="I154">
            <v>-0.11627906976744186</v>
          </cell>
        </row>
        <row r="155">
          <cell r="C155" t="str">
            <v>LAIT DEMAQUILLANT 200 ML</v>
          </cell>
          <cell r="F155">
            <v>4</v>
          </cell>
          <cell r="G155">
            <v>7.16</v>
          </cell>
          <cell r="H155">
            <v>5.43</v>
          </cell>
          <cell r="I155">
            <v>0.24162011173184364</v>
          </cell>
        </row>
        <row r="156">
          <cell r="C156" t="str">
            <v>LAME RASOIR X4</v>
          </cell>
          <cell r="F156">
            <v>1</v>
          </cell>
          <cell r="H156">
            <v>5.65</v>
          </cell>
          <cell r="I156" t="str">
            <v/>
          </cell>
        </row>
        <row r="157">
          <cell r="C157" t="str">
            <v>LAQUE COIFFANTE</v>
          </cell>
          <cell r="F157">
            <v>0</v>
          </cell>
          <cell r="H157">
            <v>7.6</v>
          </cell>
          <cell r="I157" t="str">
            <v/>
          </cell>
        </row>
        <row r="158">
          <cell r="C158" t="str">
            <v>LINGETTE INTIME</v>
          </cell>
          <cell r="D158">
            <v>20946</v>
          </cell>
          <cell r="F158">
            <v>0</v>
          </cell>
          <cell r="G158">
            <v>1.58</v>
          </cell>
          <cell r="H158">
            <v>1.42</v>
          </cell>
          <cell r="I158">
            <v>0.10126582278481021</v>
          </cell>
        </row>
        <row r="159">
          <cell r="C159" t="str">
            <v>LUBRIFIANT EAU</v>
          </cell>
          <cell r="F159">
            <v>2</v>
          </cell>
          <cell r="H159">
            <v>5.4</v>
          </cell>
          <cell r="I159" t="str">
            <v/>
          </cell>
        </row>
        <row r="160">
          <cell r="C160" t="str">
            <v>MASQUE CAPILAIRE RESTRUCTURANT BAMBOU</v>
          </cell>
          <cell r="F160">
            <v>3</v>
          </cell>
          <cell r="G160">
            <v>8.6999999999999993</v>
          </cell>
          <cell r="H160">
            <v>7.4</v>
          </cell>
          <cell r="I160">
            <v>0.14942528735632174</v>
          </cell>
        </row>
        <row r="161">
          <cell r="C161" t="str">
            <v>MASQUE CHEVEUX COSLYS</v>
          </cell>
          <cell r="F161">
            <v>2</v>
          </cell>
          <cell r="G161">
            <v>8.35</v>
          </cell>
          <cell r="H161">
            <v>7.51</v>
          </cell>
          <cell r="I161">
            <v>0.10059880239520957</v>
          </cell>
        </row>
        <row r="162">
          <cell r="C162" t="str">
            <v>MASQUE KERATINE 150 ML</v>
          </cell>
          <cell r="F162">
            <v>2</v>
          </cell>
          <cell r="G162">
            <v>8.52</v>
          </cell>
          <cell r="H162">
            <v>7.66</v>
          </cell>
          <cell r="I162">
            <v>0.10093896713615018</v>
          </cell>
        </row>
        <row r="163">
          <cell r="C163" t="str">
            <v>MEDIMIX</v>
          </cell>
          <cell r="F163">
            <v>33</v>
          </cell>
          <cell r="H163">
            <v>2.15</v>
          </cell>
          <cell r="I163" t="str">
            <v/>
          </cell>
        </row>
        <row r="164">
          <cell r="C164" t="str">
            <v>MONOI 100%  150 ML</v>
          </cell>
          <cell r="F164">
            <v>6</v>
          </cell>
          <cell r="G164">
            <v>7.3</v>
          </cell>
          <cell r="H164">
            <v>6.57</v>
          </cell>
          <cell r="I164">
            <v>9.9999999999999936E-2</v>
          </cell>
        </row>
        <row r="165">
          <cell r="C165" t="str">
            <v>MOUCHOIR BOX</v>
          </cell>
          <cell r="F165">
            <v>8</v>
          </cell>
          <cell r="H165">
            <v>1.02</v>
          </cell>
          <cell r="I165" t="str">
            <v/>
          </cell>
        </row>
        <row r="166">
          <cell r="C166" t="str">
            <v>MOUCHOIR POCKET</v>
          </cell>
          <cell r="F166">
            <v>16</v>
          </cell>
          <cell r="H166">
            <v>1.33</v>
          </cell>
          <cell r="I166" t="str">
            <v/>
          </cell>
        </row>
        <row r="167">
          <cell r="C167" t="str">
            <v>MOULIN A EPICES</v>
          </cell>
          <cell r="F167">
            <v>0</v>
          </cell>
          <cell r="H167">
            <v>10.63</v>
          </cell>
          <cell r="I167" t="str">
            <v/>
          </cell>
        </row>
        <row r="168">
          <cell r="C168" t="str">
            <v>PAIN D'ARGILE</v>
          </cell>
          <cell r="F168">
            <v>71</v>
          </cell>
          <cell r="H168">
            <v>2.5</v>
          </cell>
          <cell r="I168" t="str">
            <v/>
          </cell>
        </row>
        <row r="169">
          <cell r="C169" t="str">
            <v>PANIER SEL HIMALAYA</v>
          </cell>
          <cell r="F169">
            <v>5</v>
          </cell>
          <cell r="H169">
            <v>5.95</v>
          </cell>
          <cell r="I169" t="str">
            <v/>
          </cell>
        </row>
        <row r="170">
          <cell r="C170" t="str">
            <v>PEIGNE DENTS LARGES</v>
          </cell>
          <cell r="F170">
            <v>0</v>
          </cell>
          <cell r="G170">
            <v>6.2</v>
          </cell>
          <cell r="H170">
            <v>5.27</v>
          </cell>
          <cell r="I170">
            <v>0.15000000000000011</v>
          </cell>
        </row>
        <row r="171">
          <cell r="C171" t="str">
            <v>PERLES ESSENTIELLES COMPLEXE</v>
          </cell>
          <cell r="F171">
            <v>35</v>
          </cell>
          <cell r="H171">
            <v>4.34</v>
          </cell>
          <cell r="I171" t="str">
            <v/>
          </cell>
        </row>
        <row r="172">
          <cell r="C172" t="str">
            <v>PERLES ESSENTIELLES SIMPLE</v>
          </cell>
          <cell r="F172">
            <v>15</v>
          </cell>
          <cell r="H172">
            <v>3.59</v>
          </cell>
          <cell r="I172" t="str">
            <v/>
          </cell>
        </row>
        <row r="173">
          <cell r="C173" t="str">
            <v>PIERRE ALUN</v>
          </cell>
          <cell r="F173">
            <v>4</v>
          </cell>
          <cell r="H173">
            <v>3.49</v>
          </cell>
          <cell r="I173" t="str">
            <v/>
          </cell>
        </row>
        <row r="174">
          <cell r="C174" t="str">
            <v>PIERRE PONCE</v>
          </cell>
          <cell r="F174">
            <v>1</v>
          </cell>
          <cell r="H174">
            <v>1.5</v>
          </cell>
          <cell r="I174" t="str">
            <v/>
          </cell>
        </row>
        <row r="175">
          <cell r="C175" t="str">
            <v>PINCEAU COLORATION</v>
          </cell>
          <cell r="F175">
            <v>10</v>
          </cell>
          <cell r="H175">
            <v>1.96</v>
          </cell>
          <cell r="I175" t="str">
            <v/>
          </cell>
        </row>
        <row r="176">
          <cell r="C176" t="str">
            <v>PROPOLIS + 59 PLANTES SPRAY</v>
          </cell>
          <cell r="F176">
            <v>0</v>
          </cell>
          <cell r="H176">
            <v>4.55</v>
          </cell>
          <cell r="I176" t="str">
            <v/>
          </cell>
        </row>
        <row r="177">
          <cell r="C177" t="str">
            <v>PROPOLIS BONBON</v>
          </cell>
          <cell r="F177">
            <v>0</v>
          </cell>
          <cell r="H177">
            <v>2.2200000000000002</v>
          </cell>
          <cell r="I177" t="str">
            <v/>
          </cell>
        </row>
        <row r="178">
          <cell r="C178" t="str">
            <v>PROTECTION SOLAIRE 50UV</v>
          </cell>
          <cell r="F178">
            <v>3</v>
          </cell>
          <cell r="H178">
            <v>0</v>
          </cell>
          <cell r="I178" t="str">
            <v/>
          </cell>
        </row>
        <row r="179">
          <cell r="C179" t="str">
            <v>PROTEGE SLIP ANATOMIQUE</v>
          </cell>
          <cell r="H179">
            <v>1.63</v>
          </cell>
          <cell r="I179" t="str">
            <v/>
          </cell>
        </row>
        <row r="180">
          <cell r="C180" t="str">
            <v>RASAGE EXPERT</v>
          </cell>
          <cell r="F180">
            <v>4</v>
          </cell>
          <cell r="G180">
            <v>6.22</v>
          </cell>
          <cell r="H180">
            <v>5.6520000000000001</v>
          </cell>
          <cell r="I180">
            <v>9.131832797427647E-2</v>
          </cell>
        </row>
        <row r="181">
          <cell r="C181" t="str">
            <v>RASOIR</v>
          </cell>
          <cell r="F181">
            <v>11</v>
          </cell>
          <cell r="G181">
            <v>6.3</v>
          </cell>
          <cell r="H181">
            <v>5.67</v>
          </cell>
          <cell r="I181">
            <v>9.9999999999999992E-2</v>
          </cell>
        </row>
        <row r="182">
          <cell r="C182" t="str">
            <v>RECHARGE BRITA</v>
          </cell>
          <cell r="F182">
            <v>2</v>
          </cell>
          <cell r="H182">
            <v>11.95</v>
          </cell>
          <cell r="I182" t="str">
            <v/>
          </cell>
        </row>
        <row r="183">
          <cell r="C183" t="str">
            <v>RECHARGE BROSSE A DENT</v>
          </cell>
          <cell r="F183">
            <v>0</v>
          </cell>
          <cell r="G183">
            <v>1.5</v>
          </cell>
          <cell r="H183">
            <v>1.53</v>
          </cell>
          <cell r="I183">
            <v>-2.0000000000000018E-2</v>
          </cell>
        </row>
        <row r="184">
          <cell r="C184" t="str">
            <v>RECHARGE DEO ALUN CITRON 50ML</v>
          </cell>
          <cell r="F184">
            <v>7</v>
          </cell>
          <cell r="G184">
            <v>3.8969999999999998</v>
          </cell>
          <cell r="H184">
            <v>3.8969999999999998</v>
          </cell>
          <cell r="I184">
            <v>0</v>
          </cell>
        </row>
        <row r="185">
          <cell r="C185" t="str">
            <v>RECHARGE DEO BILLE</v>
          </cell>
          <cell r="F185">
            <v>1</v>
          </cell>
          <cell r="G185">
            <v>4.29</v>
          </cell>
          <cell r="H185">
            <v>3.86</v>
          </cell>
          <cell r="I185">
            <v>0.10023310023310027</v>
          </cell>
        </row>
        <row r="186">
          <cell r="C186" t="str">
            <v>RESTRUCTURANT  125 ML</v>
          </cell>
          <cell r="F186">
            <v>3</v>
          </cell>
          <cell r="G186">
            <v>4.95</v>
          </cell>
          <cell r="H186">
            <v>4.38</v>
          </cell>
          <cell r="I186">
            <v>0.1151515151515152</v>
          </cell>
        </row>
        <row r="187">
          <cell r="C187" t="str">
            <v>SAVON ALEP 12%</v>
          </cell>
          <cell r="D187">
            <v>25817</v>
          </cell>
          <cell r="F187">
            <v>7</v>
          </cell>
          <cell r="H187">
            <v>3.62</v>
          </cell>
          <cell r="I187" t="str">
            <v/>
          </cell>
        </row>
        <row r="188">
          <cell r="C188" t="str">
            <v>SAVON AVOINE</v>
          </cell>
          <cell r="H188">
            <v>0.7</v>
          </cell>
          <cell r="I188" t="str">
            <v/>
          </cell>
        </row>
        <row r="189">
          <cell r="C189" t="str">
            <v>SAVON BEAULIEU 100G</v>
          </cell>
          <cell r="H189">
            <v>3</v>
          </cell>
          <cell r="I189" t="str">
            <v/>
          </cell>
        </row>
        <row r="190">
          <cell r="C190" t="str">
            <v>SAVON GELEE ROYALE</v>
          </cell>
          <cell r="G190">
            <v>1.1499999999999999</v>
          </cell>
          <cell r="H190">
            <v>1.1499999999999999</v>
          </cell>
          <cell r="I190">
            <v>0</v>
          </cell>
        </row>
        <row r="191">
          <cell r="C191" t="str">
            <v>SAVON GOUTTE NOIRE (1,40)</v>
          </cell>
          <cell r="F191">
            <v>6</v>
          </cell>
          <cell r="H191">
            <v>0.7</v>
          </cell>
          <cell r="I191" t="str">
            <v/>
          </cell>
        </row>
        <row r="192">
          <cell r="C192" t="str">
            <v>SAVON GOUTTE NOIRE (1,90)</v>
          </cell>
          <cell r="F192">
            <v>0</v>
          </cell>
          <cell r="H192">
            <v>1.1000000000000001</v>
          </cell>
          <cell r="I192" t="str">
            <v/>
          </cell>
        </row>
        <row r="193">
          <cell r="C193" t="str">
            <v>SAVON KARITE</v>
          </cell>
          <cell r="H193">
            <v>0.74</v>
          </cell>
          <cell r="I193" t="str">
            <v/>
          </cell>
        </row>
        <row r="194">
          <cell r="C194" t="str">
            <v>SAVON LAIT ANESSE</v>
          </cell>
          <cell r="F194">
            <v>29</v>
          </cell>
          <cell r="G194">
            <v>2.6</v>
          </cell>
          <cell r="H194">
            <v>2.66</v>
          </cell>
          <cell r="I194">
            <v>-2.3076923076923096E-2</v>
          </cell>
        </row>
        <row r="195">
          <cell r="C195" t="str">
            <v>SAVON LAIT ANESSE CALENDULA</v>
          </cell>
          <cell r="F195">
            <v>0</v>
          </cell>
          <cell r="G195">
            <v>2.6</v>
          </cell>
          <cell r="H195">
            <v>2.66</v>
          </cell>
          <cell r="I195">
            <v>-2.3076923076923096E-2</v>
          </cell>
        </row>
        <row r="196">
          <cell r="C196" t="str">
            <v>SAVON LAVANDE</v>
          </cell>
          <cell r="H196">
            <v>0.7</v>
          </cell>
          <cell r="I196" t="str">
            <v/>
          </cell>
        </row>
        <row r="197">
          <cell r="C197" t="str">
            <v>SAVON MARSEILLE</v>
          </cell>
          <cell r="F197">
            <v>0</v>
          </cell>
          <cell r="H197">
            <v>1.35</v>
          </cell>
          <cell r="I197" t="str">
            <v/>
          </cell>
        </row>
        <row r="198">
          <cell r="C198" t="str">
            <v>SAVON MARSEILLE LIQUIDE 300ml</v>
          </cell>
          <cell r="F198">
            <v>5</v>
          </cell>
          <cell r="G198">
            <v>3.21</v>
          </cell>
          <cell r="H198">
            <v>2.89</v>
          </cell>
          <cell r="I198">
            <v>9.9688473520249177E-2</v>
          </cell>
        </row>
        <row r="199">
          <cell r="C199" t="str">
            <v>SAVON MARSEILLE MANDARINE 300ML</v>
          </cell>
          <cell r="F199">
            <v>0</v>
          </cell>
          <cell r="H199">
            <v>2.9159999999999999</v>
          </cell>
          <cell r="I199" t="str">
            <v/>
          </cell>
        </row>
        <row r="200">
          <cell r="C200" t="str">
            <v>SAVON NOIR HAMAM EUCALYPT 500 ML</v>
          </cell>
          <cell r="F200">
            <v>0</v>
          </cell>
          <cell r="H200">
            <v>5.29</v>
          </cell>
          <cell r="I200" t="str">
            <v/>
          </cell>
        </row>
        <row r="201">
          <cell r="C201" t="str">
            <v>SAVON VERT DE MARSEILLE 300G EMMA NOEL</v>
          </cell>
          <cell r="F201">
            <v>4</v>
          </cell>
          <cell r="H201">
            <v>1.51</v>
          </cell>
          <cell r="I201" t="str">
            <v/>
          </cell>
        </row>
        <row r="202">
          <cell r="C202" t="str">
            <v>SERVIETTE ULTRA FINE NUIT</v>
          </cell>
          <cell r="H202">
            <v>1.92</v>
          </cell>
          <cell r="I202" t="str">
            <v/>
          </cell>
        </row>
        <row r="203">
          <cell r="C203" t="str">
            <v>SERVIETTE ULTRA NORMAL RABAT X14</v>
          </cell>
          <cell r="D203">
            <v>20684</v>
          </cell>
          <cell r="H203">
            <v>2.11</v>
          </cell>
          <cell r="I203" t="str">
            <v/>
          </cell>
        </row>
        <row r="204">
          <cell r="C204" t="str">
            <v>SH/ DOUCHE   1 LITRE DOUCE NATURE</v>
          </cell>
          <cell r="F204">
            <v>165</v>
          </cell>
          <cell r="G204">
            <v>7.35</v>
          </cell>
          <cell r="H204">
            <v>5.15</v>
          </cell>
          <cell r="I204">
            <v>0.29931972789115641</v>
          </cell>
        </row>
        <row r="205">
          <cell r="C205" t="str">
            <v>SHAMP ANTI CHUTE</v>
          </cell>
          <cell r="G205">
            <v>4.38</v>
          </cell>
          <cell r="H205">
            <v>4.38</v>
          </cell>
          <cell r="I205">
            <v>0</v>
          </cell>
        </row>
        <row r="206">
          <cell r="C206" t="str">
            <v>SHAMP ANTI PELLICULE 250 ML</v>
          </cell>
          <cell r="F206">
            <v>1</v>
          </cell>
          <cell r="G206">
            <v>5.52</v>
          </cell>
          <cell r="H206">
            <v>4.96</v>
          </cell>
          <cell r="I206">
            <v>0.10144927536231878</v>
          </cell>
        </row>
        <row r="207">
          <cell r="C207" t="str">
            <v>SHAMP CH,COLOR, 300 ML</v>
          </cell>
          <cell r="D207">
            <v>7275</v>
          </cell>
          <cell r="F207">
            <v>14</v>
          </cell>
          <cell r="G207">
            <v>4.5</v>
          </cell>
          <cell r="H207">
            <v>3.74</v>
          </cell>
          <cell r="I207">
            <v>0.16888888888888884</v>
          </cell>
        </row>
        <row r="208">
          <cell r="C208" t="str">
            <v>SHAMP CHEVEUX ABIMES 500 ML</v>
          </cell>
          <cell r="F208">
            <v>14</v>
          </cell>
          <cell r="H208">
            <v>5.07</v>
          </cell>
          <cell r="I208" t="str">
            <v/>
          </cell>
        </row>
        <row r="209">
          <cell r="C209" t="str">
            <v>SHAMP CHEVEUX GRAS 250 ML</v>
          </cell>
          <cell r="F209">
            <v>0</v>
          </cell>
          <cell r="G209">
            <v>4.83</v>
          </cell>
          <cell r="H209">
            <v>4.1399999999999997</v>
          </cell>
          <cell r="I209">
            <v>0.14285714285714293</v>
          </cell>
        </row>
        <row r="210">
          <cell r="C210" t="str">
            <v>SHAMP CHEVEUX NORMAUX 1L POMPE</v>
          </cell>
          <cell r="F210">
            <v>2</v>
          </cell>
          <cell r="G210">
            <v>8.16</v>
          </cell>
          <cell r="H210">
            <v>6.18</v>
          </cell>
          <cell r="I210">
            <v>0.24264705882352947</v>
          </cell>
        </row>
        <row r="211">
          <cell r="C211" t="str">
            <v>SHAMP KERATINE 500 ML</v>
          </cell>
          <cell r="F211">
            <v>5</v>
          </cell>
          <cell r="H211">
            <v>5.94</v>
          </cell>
          <cell r="I211" t="str">
            <v/>
          </cell>
        </row>
        <row r="212">
          <cell r="C212" t="str">
            <v>SHAMP, CHEV. BLANC 50 CL</v>
          </cell>
          <cell r="F212">
            <v>4</v>
          </cell>
          <cell r="G212">
            <v>7.68</v>
          </cell>
          <cell r="H212">
            <v>6.91</v>
          </cell>
          <cell r="I212">
            <v>0.10026041666666662</v>
          </cell>
        </row>
        <row r="213">
          <cell r="C213" t="str">
            <v>SHAMP/DOUCH 5 LITRE</v>
          </cell>
          <cell r="F213">
            <v>1</v>
          </cell>
          <cell r="H213">
            <v>28.28</v>
          </cell>
          <cell r="I213" t="str">
            <v/>
          </cell>
        </row>
        <row r="214">
          <cell r="C214" t="str">
            <v>SHAMPCHEVEUX NORMAUX 500 ML</v>
          </cell>
          <cell r="F214">
            <v>0</v>
          </cell>
          <cell r="H214">
            <v>5.88</v>
          </cell>
          <cell r="I214" t="str">
            <v/>
          </cell>
        </row>
        <row r="215">
          <cell r="C215" t="str">
            <v>SHAMPOING CHEVEUX BLOND 300ML</v>
          </cell>
          <cell r="D215">
            <v>7273</v>
          </cell>
          <cell r="H215">
            <v>3.53</v>
          </cell>
          <cell r="I215" t="str">
            <v/>
          </cell>
        </row>
        <row r="216">
          <cell r="C216" t="str">
            <v>SHAMPOING CREME CHEVEUX SEC 300ML</v>
          </cell>
          <cell r="D216">
            <v>7271</v>
          </cell>
          <cell r="H216">
            <v>4.03</v>
          </cell>
          <cell r="I216" t="str">
            <v/>
          </cell>
        </row>
        <row r="217">
          <cell r="C217" t="str">
            <v>SHAMPOING DOUCHE PAMPLEMOUSSE 750ML</v>
          </cell>
          <cell r="I217" t="str">
            <v/>
          </cell>
        </row>
        <row r="218">
          <cell r="C218" t="str">
            <v>SHAMPOING POUX LENTES</v>
          </cell>
          <cell r="F218">
            <v>7</v>
          </cell>
          <cell r="H218">
            <v>5.3239999999999998</v>
          </cell>
          <cell r="I218" t="str">
            <v/>
          </cell>
        </row>
        <row r="219">
          <cell r="C219" t="str">
            <v>SHAMPOOING 50 CL</v>
          </cell>
          <cell r="F219">
            <v>0</v>
          </cell>
          <cell r="H219">
            <v>3.38</v>
          </cell>
          <cell r="I219" t="str">
            <v/>
          </cell>
        </row>
        <row r="220">
          <cell r="C220" t="str">
            <v>SHAMPOOING CHEVEUX COLORE 250 ML</v>
          </cell>
          <cell r="D220">
            <v>7275</v>
          </cell>
          <cell r="F220">
            <v>2</v>
          </cell>
          <cell r="H220">
            <v>3.74</v>
          </cell>
          <cell r="I220" t="str">
            <v/>
          </cell>
        </row>
        <row r="221">
          <cell r="C221" t="str">
            <v>SHAMPOOING CHEVEUX FRAGILE 500 ML</v>
          </cell>
          <cell r="F221">
            <v>0</v>
          </cell>
          <cell r="H221">
            <v>7.1189999999999998</v>
          </cell>
          <cell r="I221" t="str">
            <v/>
          </cell>
        </row>
        <row r="222">
          <cell r="C222" t="str">
            <v>SHAMPOOING CHEVEUX SEC 250 ML</v>
          </cell>
          <cell r="F222">
            <v>0</v>
          </cell>
          <cell r="G222">
            <v>6.63</v>
          </cell>
          <cell r="H222">
            <v>6.65</v>
          </cell>
          <cell r="I222">
            <v>-3.016591251885439E-3</v>
          </cell>
        </row>
        <row r="223">
          <cell r="C223" t="str">
            <v>SHAMPOOING DOUCHE 250ML</v>
          </cell>
          <cell r="F223">
            <v>0</v>
          </cell>
          <cell r="G223">
            <v>3.34</v>
          </cell>
          <cell r="H223">
            <v>2.5</v>
          </cell>
          <cell r="I223">
            <v>0.25149700598802394</v>
          </cell>
        </row>
        <row r="224">
          <cell r="C224" t="str">
            <v>SHAMPOOING DOUCHE 750ML</v>
          </cell>
          <cell r="F224">
            <v>0</v>
          </cell>
          <cell r="G224">
            <v>5.47</v>
          </cell>
          <cell r="H224">
            <v>4.92</v>
          </cell>
          <cell r="I224">
            <v>0.1005484460694698</v>
          </cell>
        </row>
        <row r="225">
          <cell r="C225" t="str">
            <v>SHAMPOOING DOUCHE ALGUE 750ML</v>
          </cell>
          <cell r="F225">
            <v>5</v>
          </cell>
          <cell r="H225">
            <v>4.968</v>
          </cell>
          <cell r="I225" t="str">
            <v/>
          </cell>
        </row>
        <row r="226">
          <cell r="C226" t="str">
            <v>SHAMPOOING DOUCHE CEREAL 750ML</v>
          </cell>
          <cell r="F226">
            <v>4</v>
          </cell>
          <cell r="H226">
            <v>4.968</v>
          </cell>
          <cell r="I226" t="str">
            <v/>
          </cell>
        </row>
        <row r="227">
          <cell r="C227" t="str">
            <v>SHAMPOOING DOUCHE FRUIT 250ML</v>
          </cell>
          <cell r="F227">
            <v>3</v>
          </cell>
          <cell r="H227">
            <v>3.0329999999999999</v>
          </cell>
          <cell r="I227" t="str">
            <v/>
          </cell>
        </row>
        <row r="228">
          <cell r="C228" t="str">
            <v>SHAMPOOING KERATINE 250 ML</v>
          </cell>
          <cell r="F228">
            <v>0</v>
          </cell>
          <cell r="G228">
            <v>5.52</v>
          </cell>
          <cell r="H228">
            <v>4.96</v>
          </cell>
          <cell r="I228">
            <v>0.10144927536231878</v>
          </cell>
        </row>
        <row r="229">
          <cell r="C229" t="str">
            <v>SHAMPOOING ROSE F.B.  200ML</v>
          </cell>
          <cell r="D229">
            <v>63310</v>
          </cell>
          <cell r="F229">
            <v>3</v>
          </cell>
          <cell r="H229">
            <v>5.18</v>
          </cell>
          <cell r="I229" t="str">
            <v/>
          </cell>
        </row>
        <row r="230">
          <cell r="C230" t="str">
            <v>SHAMPOOING SILICE</v>
          </cell>
          <cell r="F230">
            <v>0</v>
          </cell>
          <cell r="G230">
            <v>5.45</v>
          </cell>
          <cell r="H230">
            <v>5.18</v>
          </cell>
          <cell r="I230">
            <v>4.9541284403669811E-2</v>
          </cell>
        </row>
        <row r="231">
          <cell r="C231" t="str">
            <v>SOIN BEURRE KARITE 35 ML</v>
          </cell>
          <cell r="F231">
            <v>0</v>
          </cell>
          <cell r="H231">
            <v>3.29</v>
          </cell>
          <cell r="I231" t="str">
            <v/>
          </cell>
        </row>
        <row r="232">
          <cell r="C232" t="str">
            <v>SOLAIRE 30</v>
          </cell>
          <cell r="F232">
            <v>8</v>
          </cell>
          <cell r="H232">
            <v>9.42</v>
          </cell>
          <cell r="I232" t="str">
            <v/>
          </cell>
        </row>
        <row r="233">
          <cell r="C233" t="str">
            <v>SOLAIRE 50</v>
          </cell>
          <cell r="F233">
            <v>2</v>
          </cell>
          <cell r="H233">
            <v>10.32</v>
          </cell>
          <cell r="I233" t="str">
            <v/>
          </cell>
        </row>
        <row r="234">
          <cell r="C234" t="str">
            <v>SOLAIRE VISAGE 30</v>
          </cell>
          <cell r="F234">
            <v>4</v>
          </cell>
          <cell r="H234">
            <v>10.78</v>
          </cell>
          <cell r="I234" t="str">
            <v/>
          </cell>
        </row>
        <row r="235">
          <cell r="C235" t="str">
            <v xml:space="preserve">SPRAY ANTI MOUSTIQUE </v>
          </cell>
          <cell r="H235">
            <v>5.37</v>
          </cell>
          <cell r="I235" t="str">
            <v/>
          </cell>
        </row>
        <row r="236">
          <cell r="C236" t="str">
            <v>SPRAY BUCALE MENTHE</v>
          </cell>
          <cell r="F236">
            <v>0</v>
          </cell>
          <cell r="H236">
            <v>2.4700000000000002</v>
          </cell>
          <cell r="I236" t="str">
            <v/>
          </cell>
        </row>
        <row r="237">
          <cell r="C237" t="str">
            <v>SPRAY NASAL 20 ML</v>
          </cell>
          <cell r="F237">
            <v>1</v>
          </cell>
          <cell r="H237">
            <v>5.6</v>
          </cell>
          <cell r="I237" t="str">
            <v/>
          </cell>
        </row>
        <row r="238">
          <cell r="C238" t="str">
            <v>SPRAY NASAL LA DROME</v>
          </cell>
          <cell r="F238">
            <v>4</v>
          </cell>
          <cell r="G238">
            <v>4.05</v>
          </cell>
          <cell r="H238">
            <v>4.09</v>
          </cell>
          <cell r="I238">
            <v>-9.8765432098765517E-3</v>
          </cell>
        </row>
        <row r="239">
          <cell r="C239" t="str">
            <v>SPRAY NASAL PROPOLIS THYM</v>
          </cell>
          <cell r="H239">
            <v>4.8099999999999996</v>
          </cell>
          <cell r="I239" t="str">
            <v/>
          </cell>
        </row>
        <row r="240">
          <cell r="C240" t="str">
            <v>SPRAY REPULSIF POUX</v>
          </cell>
          <cell r="F240">
            <v>5</v>
          </cell>
          <cell r="G240">
            <v>3.8359999999999999</v>
          </cell>
          <cell r="H240">
            <v>3.8359999999999999</v>
          </cell>
          <cell r="I240">
            <v>0</v>
          </cell>
        </row>
        <row r="241">
          <cell r="C241" t="str">
            <v>STICK DEODORANT PIERRE D'ALUN 120G</v>
          </cell>
          <cell r="D241">
            <v>29176</v>
          </cell>
          <cell r="H241">
            <v>4.8099999999999996</v>
          </cell>
          <cell r="I241" t="str">
            <v/>
          </cell>
        </row>
        <row r="242">
          <cell r="C242" t="str">
            <v>STICK LEVRES  KARITE 4,2 G</v>
          </cell>
          <cell r="F242">
            <v>0</v>
          </cell>
          <cell r="H242">
            <v>2.38</v>
          </cell>
          <cell r="I242" t="str">
            <v/>
          </cell>
        </row>
        <row r="243">
          <cell r="C243" t="str">
            <v xml:space="preserve">TAMPON APPLICATEUR </v>
          </cell>
          <cell r="H243">
            <v>2.56</v>
          </cell>
          <cell r="I243" t="str">
            <v/>
          </cell>
        </row>
        <row r="244">
          <cell r="C244" t="str">
            <v>TEINTURE N38 MARRON GLACE</v>
          </cell>
          <cell r="H244">
            <v>9.42</v>
          </cell>
          <cell r="I244" t="str">
            <v/>
          </cell>
        </row>
        <row r="245">
          <cell r="C245" t="str">
            <v>YES à BASE D'EAU</v>
          </cell>
          <cell r="H245">
            <v>3.58</v>
          </cell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6">
        <row r="10">
          <cell r="C10" t="str">
            <v>BAGUES</v>
          </cell>
          <cell r="D10" t="str">
            <v/>
          </cell>
          <cell r="F10">
            <v>5</v>
          </cell>
          <cell r="H10">
            <v>8</v>
          </cell>
          <cell r="I10" t="str">
            <v/>
          </cell>
        </row>
        <row r="11">
          <cell r="C11" t="str">
            <v>BOUCLES D'OREILLES</v>
          </cell>
          <cell r="D11" t="str">
            <v/>
          </cell>
          <cell r="F11">
            <v>5</v>
          </cell>
          <cell r="H11">
            <v>8.5</v>
          </cell>
          <cell r="I11" t="str">
            <v/>
          </cell>
        </row>
        <row r="12">
          <cell r="C12" t="str">
            <v>BOUGEOIR SEL</v>
          </cell>
          <cell r="D12" t="str">
            <v/>
          </cell>
          <cell r="F12">
            <v>7</v>
          </cell>
          <cell r="H12">
            <v>1.65</v>
          </cell>
          <cell r="I12" t="str">
            <v/>
          </cell>
        </row>
        <row r="13">
          <cell r="C13" t="str">
            <v>BOUGEOIR SEL AROMAT.</v>
          </cell>
          <cell r="D13" t="str">
            <v/>
          </cell>
          <cell r="F13">
            <v>2</v>
          </cell>
          <cell r="H13">
            <v>5.8</v>
          </cell>
          <cell r="I13" t="str">
            <v/>
          </cell>
        </row>
        <row r="14">
          <cell r="C14" t="str">
            <v>BOUGEOIR SELENITE</v>
          </cell>
          <cell r="D14" t="str">
            <v/>
          </cell>
          <cell r="F14">
            <v>0</v>
          </cell>
          <cell r="H14">
            <v>4.5</v>
          </cell>
          <cell r="I14" t="str">
            <v/>
          </cell>
        </row>
        <row r="15">
          <cell r="C15" t="str">
            <v>BOUGIE EVASION</v>
          </cell>
          <cell r="D15" t="str">
            <v/>
          </cell>
          <cell r="F15">
            <v>4</v>
          </cell>
          <cell r="H15">
            <v>7.8</v>
          </cell>
          <cell r="I15" t="str">
            <v/>
          </cell>
        </row>
        <row r="16">
          <cell r="C16" t="str">
            <v>CALEBASSE</v>
          </cell>
          <cell r="D16" t="str">
            <v/>
          </cell>
          <cell r="F16">
            <v>3</v>
          </cell>
          <cell r="H16">
            <v>4.8499999999999996</v>
          </cell>
          <cell r="I16" t="str">
            <v/>
          </cell>
        </row>
        <row r="17">
          <cell r="C17" t="str">
            <v>chaussette alpaga 39-42 x2 blanc</v>
          </cell>
          <cell r="D17" t="str">
            <v/>
          </cell>
          <cell r="F17">
            <v>2</v>
          </cell>
          <cell r="H17">
            <v>5.4</v>
          </cell>
          <cell r="I17" t="str">
            <v/>
          </cell>
        </row>
        <row r="18">
          <cell r="C18" t="str">
            <v>chaussette alpaga 39-42 x2 gris</v>
          </cell>
          <cell r="D18" t="str">
            <v/>
          </cell>
          <cell r="F18">
            <v>1</v>
          </cell>
          <cell r="H18">
            <v>5.4</v>
          </cell>
          <cell r="I18" t="str">
            <v/>
          </cell>
        </row>
        <row r="19">
          <cell r="C19" t="str">
            <v>chaussette alpaga 39-42 x2 rose+blanc</v>
          </cell>
          <cell r="D19" t="str">
            <v/>
          </cell>
          <cell r="F19">
            <v>2</v>
          </cell>
          <cell r="H19">
            <v>5.4</v>
          </cell>
          <cell r="I19" t="str">
            <v/>
          </cell>
        </row>
        <row r="20">
          <cell r="C20" t="str">
            <v>CHAUSSETTE BLEU REGATE/ MARINE X1 T35-38</v>
          </cell>
          <cell r="D20" t="str">
            <v/>
          </cell>
          <cell r="F20">
            <v>5</v>
          </cell>
          <cell r="H20">
            <v>4.3</v>
          </cell>
          <cell r="I20" t="str">
            <v/>
          </cell>
        </row>
        <row r="21">
          <cell r="C21" t="str">
            <v>CHAUSSETTE BLEU REGATE/ MARINE X1 T39-42</v>
          </cell>
          <cell r="D21" t="str">
            <v/>
          </cell>
          <cell r="H21">
            <v>4.3</v>
          </cell>
          <cell r="I21" t="str">
            <v/>
          </cell>
        </row>
        <row r="22">
          <cell r="C22" t="str">
            <v>chaussette bouclettes x2</v>
          </cell>
          <cell r="D22" t="str">
            <v/>
          </cell>
          <cell r="F22">
            <v>2</v>
          </cell>
          <cell r="H22">
            <v>4.5</v>
          </cell>
          <cell r="I22" t="str">
            <v/>
          </cell>
        </row>
        <row r="23">
          <cell r="C23" t="str">
            <v>chaussette bouclettes x2</v>
          </cell>
          <cell r="D23" t="str">
            <v/>
          </cell>
          <cell r="F23">
            <v>12</v>
          </cell>
          <cell r="H23">
            <v>4.0999999999999996</v>
          </cell>
          <cell r="I23" t="str">
            <v/>
          </cell>
        </row>
        <row r="24">
          <cell r="C24" t="str">
            <v>CHAUSSETTE CHINCHILLA GLACIER X1 T35-38</v>
          </cell>
          <cell r="D24" t="str">
            <v/>
          </cell>
          <cell r="F24">
            <v>6</v>
          </cell>
          <cell r="H24">
            <v>4.5</v>
          </cell>
          <cell r="I24" t="str">
            <v/>
          </cell>
        </row>
        <row r="25">
          <cell r="C25" t="str">
            <v>CHAUSSETTE CHINCHILLA GLACIER X1 T39-42</v>
          </cell>
          <cell r="D25" t="str">
            <v/>
          </cell>
          <cell r="H25">
            <v>4.5</v>
          </cell>
          <cell r="I25" t="str">
            <v/>
          </cell>
        </row>
        <row r="26">
          <cell r="C26" t="str">
            <v>CHAUSSETTE ECRU/JEAN X1 T35-38</v>
          </cell>
          <cell r="D26" t="str">
            <v/>
          </cell>
          <cell r="F26">
            <v>0</v>
          </cell>
          <cell r="H26">
            <v>4.3</v>
          </cell>
          <cell r="I26" t="str">
            <v/>
          </cell>
        </row>
        <row r="27">
          <cell r="C27" t="str">
            <v>CHAUSSETTE ENFANT X2 T35-38</v>
          </cell>
          <cell r="D27" t="str">
            <v/>
          </cell>
          <cell r="H27">
            <v>4.2699999999999996</v>
          </cell>
          <cell r="I27" t="str">
            <v/>
          </cell>
        </row>
        <row r="28">
          <cell r="C28" t="str">
            <v>CHAUSSETTE FUSCHAI/ROSE  X1 T35-38</v>
          </cell>
          <cell r="D28" t="str">
            <v/>
          </cell>
          <cell r="F28">
            <v>5</v>
          </cell>
          <cell r="H28">
            <v>4.3</v>
          </cell>
          <cell r="I28" t="str">
            <v/>
          </cell>
        </row>
        <row r="29">
          <cell r="C29" t="str">
            <v>CHAUSSETTE FUSCHAI/ROSE  X1 T39-42</v>
          </cell>
          <cell r="D29" t="str">
            <v/>
          </cell>
          <cell r="H29">
            <v>4.5</v>
          </cell>
          <cell r="I29" t="str">
            <v/>
          </cell>
        </row>
        <row r="30">
          <cell r="C30" t="str">
            <v>CHAUSSETTE GROSEILLE/JAUNE X1 T35-38</v>
          </cell>
          <cell r="D30" t="str">
            <v/>
          </cell>
          <cell r="F30">
            <v>6</v>
          </cell>
          <cell r="H30">
            <v>4.3</v>
          </cell>
          <cell r="I30" t="str">
            <v/>
          </cell>
        </row>
        <row r="31">
          <cell r="C31" t="str">
            <v>CHAUSSETTE GROSEILLE/JAUNE X1 T39-42</v>
          </cell>
          <cell r="D31" t="str">
            <v/>
          </cell>
          <cell r="H31">
            <v>4.5</v>
          </cell>
          <cell r="I31" t="str">
            <v/>
          </cell>
        </row>
        <row r="32">
          <cell r="C32" t="str">
            <v>chaussette laine 35-38 x2 bleu+violet</v>
          </cell>
          <cell r="D32" t="str">
            <v/>
          </cell>
          <cell r="F32">
            <v>1</v>
          </cell>
          <cell r="H32">
            <v>5.7</v>
          </cell>
          <cell r="I32" t="str">
            <v/>
          </cell>
        </row>
        <row r="33">
          <cell r="C33" t="str">
            <v>chaussette laine 35-38 x2 gris+noir</v>
          </cell>
          <cell r="D33" t="str">
            <v/>
          </cell>
          <cell r="F33">
            <v>1</v>
          </cell>
          <cell r="H33">
            <v>5.7</v>
          </cell>
          <cell r="I33" t="str">
            <v/>
          </cell>
        </row>
        <row r="34">
          <cell r="C34" t="str">
            <v>CHAUSSETTE ORAZNGE TOMATE X1 T35-38</v>
          </cell>
          <cell r="D34" t="str">
            <v/>
          </cell>
          <cell r="F34">
            <v>6</v>
          </cell>
          <cell r="H34">
            <v>4.5</v>
          </cell>
          <cell r="I34" t="str">
            <v/>
          </cell>
        </row>
        <row r="35">
          <cell r="C35" t="str">
            <v>CHAUSSETTE ORAZNGE TOMATE X1 T39-42</v>
          </cell>
          <cell r="D35" t="str">
            <v/>
          </cell>
          <cell r="H35">
            <v>4.5</v>
          </cell>
          <cell r="I35" t="str">
            <v/>
          </cell>
        </row>
        <row r="36">
          <cell r="C36" t="str">
            <v>CHAUSSETTE RAYURES X2 T35-38</v>
          </cell>
          <cell r="D36" t="str">
            <v/>
          </cell>
          <cell r="F36">
            <v>12</v>
          </cell>
          <cell r="H36">
            <v>3</v>
          </cell>
          <cell r="I36" t="str">
            <v/>
          </cell>
        </row>
        <row r="37">
          <cell r="C37" t="str">
            <v>CHAUSSETTE RAYURES X2 T39-42</v>
          </cell>
          <cell r="D37" t="str">
            <v/>
          </cell>
          <cell r="H37">
            <v>3</v>
          </cell>
          <cell r="I37" t="str">
            <v/>
          </cell>
        </row>
        <row r="38">
          <cell r="C38" t="str">
            <v>CHAUSSETTE VERT KIWI/VERT TURQUOISE X1 T35-38</v>
          </cell>
          <cell r="D38" t="str">
            <v/>
          </cell>
          <cell r="F38">
            <v>1</v>
          </cell>
          <cell r="H38">
            <v>4.3</v>
          </cell>
          <cell r="I38" t="str">
            <v/>
          </cell>
        </row>
        <row r="39">
          <cell r="C39" t="str">
            <v>CHOCOLAT AU LAIT    MASSOUD</v>
          </cell>
          <cell r="D39" t="str">
            <v/>
          </cell>
          <cell r="H39">
            <v>1.85</v>
          </cell>
          <cell r="I39" t="str">
            <v/>
          </cell>
        </row>
        <row r="40">
          <cell r="C40" t="str">
            <v>CHOCOLAT AU LAIT SG DARDENNE</v>
          </cell>
          <cell r="D40" t="str">
            <v/>
          </cell>
          <cell r="F40">
            <v>3</v>
          </cell>
          <cell r="G40">
            <v>2.35</v>
          </cell>
          <cell r="H40">
            <v>2.12</v>
          </cell>
          <cell r="I40">
            <v>9.7872340425531903E-2</v>
          </cell>
        </row>
        <row r="41">
          <cell r="C41" t="str">
            <v>COFFRET CADE INTERIEUR</v>
          </cell>
          <cell r="D41" t="str">
            <v/>
          </cell>
          <cell r="F41">
            <v>1</v>
          </cell>
          <cell r="H41">
            <v>11.3</v>
          </cell>
          <cell r="I41" t="str">
            <v/>
          </cell>
        </row>
        <row r="42">
          <cell r="C42" t="str">
            <v>COFFRET CADE MERLIN</v>
          </cell>
          <cell r="D42" t="str">
            <v/>
          </cell>
          <cell r="H42">
            <v>12.9</v>
          </cell>
          <cell r="I42" t="str">
            <v/>
          </cell>
        </row>
        <row r="43">
          <cell r="C43" t="str">
            <v>COFFRET COMPLEXE DIFFUS.</v>
          </cell>
          <cell r="D43" t="str">
            <v/>
          </cell>
          <cell r="F43">
            <v>0</v>
          </cell>
          <cell r="H43">
            <v>11</v>
          </cell>
          <cell r="I43" t="str">
            <v/>
          </cell>
        </row>
        <row r="44">
          <cell r="C44" t="str">
            <v>COFFRET SEL HIMALAYA</v>
          </cell>
          <cell r="D44" t="str">
            <v/>
          </cell>
          <cell r="F44">
            <v>1</v>
          </cell>
          <cell r="H44">
            <v>8</v>
          </cell>
          <cell r="I44" t="str">
            <v/>
          </cell>
        </row>
        <row r="45">
          <cell r="C45" t="str">
            <v>COFFRET VOITURE</v>
          </cell>
          <cell r="D45" t="str">
            <v/>
          </cell>
          <cell r="F45">
            <v>0</v>
          </cell>
          <cell r="H45">
            <v>13.8</v>
          </cell>
          <cell r="I45" t="str">
            <v/>
          </cell>
        </row>
        <row r="46">
          <cell r="C46" t="str">
            <v xml:space="preserve">COLLIER </v>
          </cell>
          <cell r="D46" t="str">
            <v/>
          </cell>
          <cell r="F46">
            <v>4</v>
          </cell>
          <cell r="H46">
            <v>18</v>
          </cell>
          <cell r="I46" t="str">
            <v/>
          </cell>
        </row>
        <row r="47">
          <cell r="C47" t="str">
            <v xml:space="preserve">COLLIER </v>
          </cell>
          <cell r="D47" t="str">
            <v/>
          </cell>
          <cell r="F47">
            <v>4</v>
          </cell>
          <cell r="H47">
            <v>19</v>
          </cell>
          <cell r="I47" t="str">
            <v/>
          </cell>
        </row>
        <row r="48">
          <cell r="C48" t="str">
            <v>COLLIER ADULTE NOIR VERT</v>
          </cell>
          <cell r="D48" t="str">
            <v/>
          </cell>
          <cell r="H48">
            <v>37.5</v>
          </cell>
          <cell r="I48" t="str">
            <v/>
          </cell>
        </row>
        <row r="49">
          <cell r="C49" t="str">
            <v>COLLIER AMBRE ADULTE BILL</v>
          </cell>
          <cell r="D49" t="str">
            <v/>
          </cell>
          <cell r="F49">
            <v>7</v>
          </cell>
          <cell r="H49">
            <v>8.1999999999999993</v>
          </cell>
          <cell r="I49" t="str">
            <v/>
          </cell>
        </row>
        <row r="50">
          <cell r="C50" t="str">
            <v>COLLIER AMBRE ARGENT 925</v>
          </cell>
          <cell r="D50" t="str">
            <v/>
          </cell>
          <cell r="H50">
            <v>28</v>
          </cell>
          <cell r="I50" t="str">
            <v/>
          </cell>
        </row>
        <row r="51">
          <cell r="C51" t="str">
            <v>COLLIER AMBRE BB</v>
          </cell>
          <cell r="D51" t="str">
            <v/>
          </cell>
          <cell r="F51">
            <v>22</v>
          </cell>
          <cell r="H51">
            <v>3.95</v>
          </cell>
          <cell r="I51" t="str">
            <v/>
          </cell>
        </row>
        <row r="52">
          <cell r="C52" t="str">
            <v>COLLIER ENFANT BILLE CITRUS</v>
          </cell>
          <cell r="D52" t="str">
            <v/>
          </cell>
          <cell r="H52">
            <v>5.95</v>
          </cell>
          <cell r="I52" t="str">
            <v/>
          </cell>
        </row>
        <row r="53">
          <cell r="C53" t="str">
            <v>COLLIER ENFANT BILLE HONEY</v>
          </cell>
          <cell r="D53" t="str">
            <v/>
          </cell>
          <cell r="H53">
            <v>5.95</v>
          </cell>
          <cell r="I53" t="str">
            <v/>
          </cell>
        </row>
        <row r="54">
          <cell r="C54" t="str">
            <v>COLLIER NODOVA</v>
          </cell>
          <cell r="D54" t="str">
            <v/>
          </cell>
          <cell r="F54">
            <v>15</v>
          </cell>
          <cell r="H54">
            <v>12</v>
          </cell>
          <cell r="I54" t="str">
            <v/>
          </cell>
        </row>
        <row r="55">
          <cell r="C55" t="str">
            <v>CORDON CUIR VACHETTE</v>
          </cell>
          <cell r="D55" t="str">
            <v/>
          </cell>
          <cell r="H55">
            <v>3.95</v>
          </cell>
          <cell r="I55" t="str">
            <v/>
          </cell>
        </row>
        <row r="56">
          <cell r="C56" t="str">
            <v>DIFFUSEUR BOIS</v>
          </cell>
          <cell r="D56" t="str">
            <v/>
          </cell>
          <cell r="F56">
            <v>0</v>
          </cell>
          <cell r="H56">
            <v>25</v>
          </cell>
          <cell r="I56" t="str">
            <v/>
          </cell>
        </row>
        <row r="57">
          <cell r="C57" t="str">
            <v>DIFFUSEUR CADE DETENTE</v>
          </cell>
          <cell r="D57" t="str">
            <v/>
          </cell>
          <cell r="F57">
            <v>0</v>
          </cell>
          <cell r="H57">
            <v>8.5</v>
          </cell>
          <cell r="I57" t="str">
            <v/>
          </cell>
        </row>
        <row r="58">
          <cell r="C58" t="str">
            <v>DIFFUSEUR DAN BLANC</v>
          </cell>
          <cell r="D58" t="str">
            <v/>
          </cell>
          <cell r="H58">
            <v>30</v>
          </cell>
          <cell r="I58" t="str">
            <v/>
          </cell>
        </row>
        <row r="59">
          <cell r="C59" t="str">
            <v>DIFFUSEUR ELECTRIQUE</v>
          </cell>
          <cell r="D59" t="str">
            <v/>
          </cell>
          <cell r="F59">
            <v>1</v>
          </cell>
          <cell r="I59" t="str">
            <v/>
          </cell>
        </row>
        <row r="60">
          <cell r="C60" t="str">
            <v>DIFFUSEUR ORION BOIS</v>
          </cell>
          <cell r="D60" t="str">
            <v/>
          </cell>
          <cell r="F60">
            <v>1</v>
          </cell>
          <cell r="H60">
            <v>25.5</v>
          </cell>
          <cell r="I60" t="str">
            <v/>
          </cell>
        </row>
        <row r="61">
          <cell r="C61" t="str">
            <v>EAU DE BLEUET</v>
          </cell>
          <cell r="D61" t="str">
            <v/>
          </cell>
          <cell r="F61">
            <v>3</v>
          </cell>
          <cell r="H61">
            <v>4</v>
          </cell>
          <cell r="I61" t="str">
            <v/>
          </cell>
        </row>
        <row r="62">
          <cell r="C62" t="str">
            <v>EAU DE LAVANDE 200 ML</v>
          </cell>
          <cell r="D62" t="str">
            <v/>
          </cell>
          <cell r="F62">
            <v>3</v>
          </cell>
          <cell r="H62">
            <v>3</v>
          </cell>
          <cell r="I62" t="str">
            <v/>
          </cell>
        </row>
        <row r="63">
          <cell r="C63" t="str">
            <v>EAU DE ROSE</v>
          </cell>
          <cell r="D63" t="str">
            <v/>
          </cell>
          <cell r="F63">
            <v>6</v>
          </cell>
          <cell r="H63">
            <v>4.7</v>
          </cell>
          <cell r="I63" t="str">
            <v/>
          </cell>
        </row>
        <row r="64">
          <cell r="C64" t="str">
            <v>EAU FLEUR ORANGER</v>
          </cell>
          <cell r="D64" t="str">
            <v/>
          </cell>
          <cell r="F64">
            <v>5</v>
          </cell>
          <cell r="H64">
            <v>4</v>
          </cell>
          <cell r="I64" t="str">
            <v/>
          </cell>
        </row>
        <row r="65">
          <cell r="C65" t="str">
            <v>EXTRACTEUR DE JUS VITAL JUICER HORIZONTAL</v>
          </cell>
          <cell r="D65" t="str">
            <v/>
          </cell>
          <cell r="H65">
            <v>149.85</v>
          </cell>
          <cell r="I65" t="str">
            <v/>
          </cell>
        </row>
        <row r="66">
          <cell r="C66" t="str">
            <v>EXTRACTEUR DE JUS VITAL JUICER HORIZONTAL</v>
          </cell>
          <cell r="D66" t="str">
            <v/>
          </cell>
          <cell r="H66">
            <v>149.85</v>
          </cell>
          <cell r="I66" t="str">
            <v/>
          </cell>
        </row>
        <row r="67">
          <cell r="C67" t="str">
            <v>FILET A PROVISION</v>
          </cell>
          <cell r="D67" t="str">
            <v/>
          </cell>
          <cell r="F67">
            <v>1</v>
          </cell>
          <cell r="H67">
            <v>2.6</v>
          </cell>
          <cell r="I67" t="str">
            <v/>
          </cell>
        </row>
        <row r="68">
          <cell r="C68" t="str">
            <v>FRISE NUTRITIONNELLE</v>
          </cell>
          <cell r="D68" t="str">
            <v/>
          </cell>
          <cell r="H68">
            <v>5</v>
          </cell>
          <cell r="I68" t="str">
            <v/>
          </cell>
        </row>
        <row r="69">
          <cell r="C69" t="str">
            <v>GALET CADE</v>
          </cell>
          <cell r="D69" t="str">
            <v/>
          </cell>
          <cell r="F69">
            <v>3</v>
          </cell>
          <cell r="H69">
            <v>1.58</v>
          </cell>
          <cell r="I69" t="str">
            <v/>
          </cell>
        </row>
        <row r="70">
          <cell r="C70" t="str">
            <v>GALET CIRE SOJA</v>
          </cell>
          <cell r="D70" t="str">
            <v/>
          </cell>
          <cell r="F70">
            <v>2</v>
          </cell>
          <cell r="H70">
            <v>3.15</v>
          </cell>
          <cell r="I70" t="str">
            <v/>
          </cell>
        </row>
        <row r="71">
          <cell r="C71" t="str">
            <v>GALETTE CHOCO/LAIT</v>
          </cell>
          <cell r="D71" t="str">
            <v/>
          </cell>
          <cell r="F71">
            <v>4</v>
          </cell>
          <cell r="G71">
            <v>1.71</v>
          </cell>
          <cell r="H71">
            <v>1.54</v>
          </cell>
          <cell r="I71">
            <v>9.941520467836254E-2</v>
          </cell>
        </row>
        <row r="72">
          <cell r="C72" t="str">
            <v>GERMOIR</v>
          </cell>
          <cell r="D72" t="str">
            <v/>
          </cell>
          <cell r="F72">
            <v>0</v>
          </cell>
          <cell r="H72">
            <v>0</v>
          </cell>
          <cell r="I72" t="str">
            <v/>
          </cell>
        </row>
        <row r="73">
          <cell r="C73" t="str">
            <v>GERMOIR BOCAL VERRE</v>
          </cell>
          <cell r="D73" t="str">
            <v/>
          </cell>
          <cell r="F73">
            <v>0</v>
          </cell>
          <cell r="G73">
            <v>5.04</v>
          </cell>
          <cell r="H73">
            <v>4.08</v>
          </cell>
          <cell r="I73">
            <v>0.19047619047619047</v>
          </cell>
        </row>
        <row r="74">
          <cell r="C74" t="str">
            <v>H.E. BOIS DE SANTAL</v>
          </cell>
          <cell r="D74" t="str">
            <v/>
          </cell>
          <cell r="H74">
            <v>16.64</v>
          </cell>
          <cell r="I74" t="str">
            <v/>
          </cell>
        </row>
        <row r="75">
          <cell r="C75" t="str">
            <v>H.E. CADE</v>
          </cell>
          <cell r="D75" t="str">
            <v/>
          </cell>
          <cell r="F75">
            <v>4</v>
          </cell>
          <cell r="H75">
            <v>5</v>
          </cell>
          <cell r="I75" t="str">
            <v/>
          </cell>
        </row>
        <row r="76">
          <cell r="C76" t="str">
            <v>H.E. ESTRAGON</v>
          </cell>
          <cell r="D76" t="str">
            <v/>
          </cell>
          <cell r="F76">
            <v>1</v>
          </cell>
          <cell r="H76">
            <v>8.9</v>
          </cell>
          <cell r="I76" t="str">
            <v/>
          </cell>
        </row>
        <row r="77">
          <cell r="C77" t="str">
            <v>H.E. ORIGAN</v>
          </cell>
          <cell r="D77" t="str">
            <v/>
          </cell>
          <cell r="F77">
            <v>0</v>
          </cell>
          <cell r="H77">
            <v>4.8</v>
          </cell>
          <cell r="I77" t="str">
            <v/>
          </cell>
        </row>
        <row r="78">
          <cell r="C78" t="str">
            <v>HE CAMOMILE ROMAINE</v>
          </cell>
          <cell r="D78" t="str">
            <v/>
          </cell>
          <cell r="H78">
            <v>15</v>
          </cell>
          <cell r="I78" t="str">
            <v/>
          </cell>
        </row>
        <row r="79">
          <cell r="C79" t="str">
            <v>HE CYPRES</v>
          </cell>
          <cell r="D79" t="str">
            <v/>
          </cell>
          <cell r="F79">
            <v>6</v>
          </cell>
          <cell r="H79">
            <v>4.95</v>
          </cell>
          <cell r="I79" t="str">
            <v/>
          </cell>
        </row>
        <row r="80">
          <cell r="C80" t="str">
            <v>HE EUCALYP. RADIATA</v>
          </cell>
          <cell r="D80" t="str">
            <v/>
          </cell>
          <cell r="F80">
            <v>12</v>
          </cell>
          <cell r="H80">
            <v>3.7</v>
          </cell>
          <cell r="I80" t="str">
            <v/>
          </cell>
        </row>
        <row r="81">
          <cell r="C81" t="str">
            <v>HE GAULTHERIE</v>
          </cell>
          <cell r="D81" t="str">
            <v/>
          </cell>
          <cell r="H81">
            <v>3.3</v>
          </cell>
          <cell r="I81" t="str">
            <v/>
          </cell>
        </row>
        <row r="82">
          <cell r="C82" t="str">
            <v>HE LAVANDE VRAIE</v>
          </cell>
          <cell r="D82" t="str">
            <v/>
          </cell>
          <cell r="H82">
            <v>4.2</v>
          </cell>
          <cell r="I82" t="str">
            <v/>
          </cell>
        </row>
        <row r="83">
          <cell r="C83" t="str">
            <v>HE MANDARINE ROUGE</v>
          </cell>
          <cell r="D83" t="str">
            <v/>
          </cell>
          <cell r="H83">
            <v>4.25</v>
          </cell>
          <cell r="I83" t="str">
            <v/>
          </cell>
        </row>
        <row r="84">
          <cell r="C84" t="str">
            <v>HE MARJOLAINE COQUILLE 10ML</v>
          </cell>
          <cell r="D84" t="str">
            <v/>
          </cell>
          <cell r="H84">
            <v>6.9</v>
          </cell>
          <cell r="I84" t="str">
            <v/>
          </cell>
        </row>
        <row r="85">
          <cell r="C85" t="str">
            <v>HE MARJOLAINE COQUILLE 5ML</v>
          </cell>
          <cell r="D85" t="str">
            <v/>
          </cell>
          <cell r="F85">
            <v>1</v>
          </cell>
          <cell r="H85">
            <v>5.5</v>
          </cell>
          <cell r="I85" t="str">
            <v/>
          </cell>
        </row>
        <row r="86">
          <cell r="C86" t="str">
            <v>HE NIAOULI 10 ML</v>
          </cell>
          <cell r="D86" t="str">
            <v/>
          </cell>
          <cell r="F86">
            <v>5</v>
          </cell>
          <cell r="H86">
            <v>3.15</v>
          </cell>
          <cell r="I86" t="str">
            <v/>
          </cell>
        </row>
        <row r="87">
          <cell r="C87" t="str">
            <v>HE ORIGAN</v>
          </cell>
          <cell r="D87" t="str">
            <v/>
          </cell>
          <cell r="H87">
            <v>6.88</v>
          </cell>
          <cell r="I87" t="str">
            <v/>
          </cell>
        </row>
        <row r="88">
          <cell r="C88" t="str">
            <v>HE PETIT GRAIN BIGARADE</v>
          </cell>
          <cell r="D88" t="str">
            <v/>
          </cell>
          <cell r="H88">
            <v>4</v>
          </cell>
          <cell r="I88" t="str">
            <v/>
          </cell>
        </row>
        <row r="89">
          <cell r="C89" t="str">
            <v>HE PIN SYLVESTRE</v>
          </cell>
          <cell r="D89" t="str">
            <v/>
          </cell>
          <cell r="H89">
            <v>3.65</v>
          </cell>
          <cell r="I89" t="str">
            <v/>
          </cell>
        </row>
        <row r="90">
          <cell r="C90" t="str">
            <v>HE RAVENSARA</v>
          </cell>
          <cell r="D90" t="str">
            <v/>
          </cell>
          <cell r="F90">
            <v>3</v>
          </cell>
          <cell r="H90">
            <v>4.45</v>
          </cell>
          <cell r="I90" t="str">
            <v/>
          </cell>
        </row>
        <row r="91">
          <cell r="C91" t="str">
            <v>HE RAVINSTARA</v>
          </cell>
          <cell r="D91" t="str">
            <v/>
          </cell>
          <cell r="F91">
            <v>7</v>
          </cell>
          <cell r="H91">
            <v>4.7</v>
          </cell>
          <cell r="I91" t="str">
            <v/>
          </cell>
        </row>
        <row r="92">
          <cell r="C92" t="str">
            <v>HV AMANDE DOUCE</v>
          </cell>
          <cell r="D92" t="str">
            <v/>
          </cell>
          <cell r="F92">
            <v>6</v>
          </cell>
          <cell r="H92">
            <v>3.9</v>
          </cell>
          <cell r="I92" t="str">
            <v/>
          </cell>
        </row>
        <row r="93">
          <cell r="C93" t="str">
            <v>HV ARGAN</v>
          </cell>
          <cell r="D93" t="str">
            <v/>
          </cell>
          <cell r="F93">
            <v>3</v>
          </cell>
          <cell r="H93">
            <v>4.9000000000000004</v>
          </cell>
          <cell r="I93" t="str">
            <v/>
          </cell>
        </row>
        <row r="94">
          <cell r="C94" t="str">
            <v>HV ARNICA</v>
          </cell>
          <cell r="D94" t="str">
            <v/>
          </cell>
          <cell r="F94">
            <v>5</v>
          </cell>
          <cell r="H94">
            <v>3.55</v>
          </cell>
          <cell r="I94" t="str">
            <v/>
          </cell>
        </row>
        <row r="95">
          <cell r="C95" t="str">
            <v>HV AVOCAT</v>
          </cell>
          <cell r="D95" t="str">
            <v/>
          </cell>
          <cell r="F95">
            <v>3</v>
          </cell>
          <cell r="H95">
            <v>3.2</v>
          </cell>
          <cell r="I95" t="str">
            <v/>
          </cell>
        </row>
        <row r="96">
          <cell r="C96" t="str">
            <v>HV BOURRACHE 50 ML</v>
          </cell>
          <cell r="D96" t="str">
            <v/>
          </cell>
          <cell r="F96">
            <v>2</v>
          </cell>
          <cell r="H96">
            <v>6.9</v>
          </cell>
          <cell r="I96" t="str">
            <v/>
          </cell>
        </row>
        <row r="97">
          <cell r="C97" t="str">
            <v>HV CALOPHYLLY 50 MLK</v>
          </cell>
          <cell r="D97" t="str">
            <v/>
          </cell>
          <cell r="F97">
            <v>4</v>
          </cell>
          <cell r="H97">
            <v>6.1</v>
          </cell>
          <cell r="I97" t="str">
            <v/>
          </cell>
        </row>
        <row r="98">
          <cell r="C98" t="str">
            <v>HV CHANVRE 100 ML</v>
          </cell>
          <cell r="D98" t="str">
            <v/>
          </cell>
          <cell r="F98">
            <v>0</v>
          </cell>
          <cell r="H98">
            <v>5.45</v>
          </cell>
          <cell r="I98" t="str">
            <v/>
          </cell>
        </row>
        <row r="99">
          <cell r="C99" t="str">
            <v>HV JOJOBA</v>
          </cell>
          <cell r="D99" t="str">
            <v/>
          </cell>
          <cell r="F99">
            <v>6</v>
          </cell>
          <cell r="H99">
            <v>4.5999999999999996</v>
          </cell>
          <cell r="I99" t="str">
            <v/>
          </cell>
        </row>
        <row r="100">
          <cell r="C100" t="str">
            <v>HV MACADAMIA</v>
          </cell>
          <cell r="D100" t="str">
            <v/>
          </cell>
          <cell r="F100">
            <v>5</v>
          </cell>
          <cell r="H100">
            <v>5.5</v>
          </cell>
          <cell r="I100" t="str">
            <v/>
          </cell>
        </row>
        <row r="101">
          <cell r="C101" t="str">
            <v>HV RICIN 100 MLL</v>
          </cell>
          <cell r="D101" t="str">
            <v/>
          </cell>
          <cell r="F101">
            <v>1</v>
          </cell>
          <cell r="H101">
            <v>3.4</v>
          </cell>
          <cell r="I101" t="str">
            <v/>
          </cell>
        </row>
        <row r="102">
          <cell r="C102" t="str">
            <v>LAMPE 2/3 KG</v>
          </cell>
          <cell r="D102" t="str">
            <v/>
          </cell>
          <cell r="F102">
            <v>10</v>
          </cell>
          <cell r="H102">
            <v>5.95</v>
          </cell>
          <cell r="I102" t="str">
            <v/>
          </cell>
        </row>
        <row r="103">
          <cell r="C103" t="str">
            <v>LAMPE 4/6 KG</v>
          </cell>
          <cell r="D103" t="str">
            <v/>
          </cell>
          <cell r="F103">
            <v>6</v>
          </cell>
          <cell r="H103">
            <v>9.5</v>
          </cell>
          <cell r="I103" t="str">
            <v/>
          </cell>
        </row>
        <row r="104">
          <cell r="C104" t="str">
            <v xml:space="preserve">LAMPE A GALET </v>
          </cell>
          <cell r="D104" t="str">
            <v/>
          </cell>
          <cell r="F104">
            <v>0</v>
          </cell>
          <cell r="H104">
            <v>5.4</v>
          </cell>
          <cell r="I104" t="str">
            <v/>
          </cell>
        </row>
        <row r="105">
          <cell r="C105" t="str">
            <v>LAMPE CADE EXT. EMAILLE</v>
          </cell>
          <cell r="D105" t="str">
            <v/>
          </cell>
          <cell r="F105">
            <v>0</v>
          </cell>
          <cell r="H105">
            <v>21.9</v>
          </cell>
          <cell r="I105" t="str">
            <v/>
          </cell>
        </row>
        <row r="106">
          <cell r="C106" t="str">
            <v>LAMPE CADE EXTER. TERRE</v>
          </cell>
          <cell r="D106" t="str">
            <v/>
          </cell>
          <cell r="F106">
            <v>2</v>
          </cell>
          <cell r="H106">
            <v>15.4</v>
          </cell>
          <cell r="I106" t="str">
            <v/>
          </cell>
        </row>
        <row r="107">
          <cell r="C107" t="str">
            <v>LAMPE CADE INTERIEUR</v>
          </cell>
          <cell r="D107" t="str">
            <v/>
          </cell>
          <cell r="F107">
            <v>3</v>
          </cell>
          <cell r="H107">
            <v>6.55</v>
          </cell>
          <cell r="I107" t="str">
            <v/>
          </cell>
        </row>
        <row r="108">
          <cell r="C108" t="str">
            <v>LAMPE CADE MERLIN OLIVE</v>
          </cell>
          <cell r="D108" t="str">
            <v/>
          </cell>
          <cell r="H108">
            <v>8.9499999999999993</v>
          </cell>
          <cell r="I108" t="str">
            <v/>
          </cell>
        </row>
        <row r="109">
          <cell r="C109" t="str">
            <v>LAMPE CADE MERLIN RAYEE</v>
          </cell>
          <cell r="D109" t="str">
            <v/>
          </cell>
          <cell r="H109">
            <v>7.85</v>
          </cell>
          <cell r="I109" t="str">
            <v/>
          </cell>
        </row>
        <row r="110">
          <cell r="C110" t="str">
            <v>LAMPE CADE MERLIN UNIS</v>
          </cell>
          <cell r="D110" t="str">
            <v/>
          </cell>
          <cell r="H110">
            <v>6.9</v>
          </cell>
          <cell r="I110" t="str">
            <v/>
          </cell>
        </row>
        <row r="111">
          <cell r="C111" t="str">
            <v>LAMPE SELENITE 2/3 KG</v>
          </cell>
          <cell r="D111" t="str">
            <v/>
          </cell>
          <cell r="F111">
            <v>8</v>
          </cell>
          <cell r="H111">
            <v>15</v>
          </cell>
          <cell r="I111" t="str">
            <v/>
          </cell>
        </row>
        <row r="112">
          <cell r="C112" t="str">
            <v>LINGETTES RECHARGE X5 DIFFUSEUR</v>
          </cell>
          <cell r="D112" t="str">
            <v/>
          </cell>
          <cell r="F112">
            <v>1</v>
          </cell>
          <cell r="H112">
            <v>1.5</v>
          </cell>
          <cell r="I112" t="str">
            <v/>
          </cell>
        </row>
        <row r="113">
          <cell r="C113" t="str">
            <v>MARGARINE 500G</v>
          </cell>
          <cell r="D113" t="str">
            <v/>
          </cell>
          <cell r="F113">
            <v>8</v>
          </cell>
          <cell r="G113">
            <v>2.6</v>
          </cell>
          <cell r="H113">
            <v>2.9</v>
          </cell>
          <cell r="I113">
            <v>-0.11538461538461531</v>
          </cell>
        </row>
        <row r="114">
          <cell r="C114" t="str">
            <v>MORTIER</v>
          </cell>
          <cell r="D114" t="str">
            <v/>
          </cell>
          <cell r="F114">
            <v>0</v>
          </cell>
          <cell r="H114">
            <v>7.98</v>
          </cell>
          <cell r="I114" t="str">
            <v/>
          </cell>
        </row>
        <row r="115">
          <cell r="C115" t="str">
            <v>PACK NOEL SILICE</v>
          </cell>
          <cell r="D115" t="str">
            <v/>
          </cell>
          <cell r="F115">
            <v>0</v>
          </cell>
          <cell r="G115">
            <v>15.3</v>
          </cell>
          <cell r="H115">
            <v>14.54</v>
          </cell>
          <cell r="I115">
            <v>4.9673202614379186E-2</v>
          </cell>
        </row>
        <row r="116">
          <cell r="C116" t="str">
            <v>PACK PROMO NOEL HUILE</v>
          </cell>
          <cell r="D116" t="str">
            <v/>
          </cell>
          <cell r="F116">
            <v>0</v>
          </cell>
          <cell r="G116">
            <v>11.8</v>
          </cell>
          <cell r="H116">
            <v>11.21</v>
          </cell>
          <cell r="I116">
            <v>4.9999999999999982E-2</v>
          </cell>
        </row>
        <row r="117">
          <cell r="C117" t="str">
            <v>PANIERE FETE DES MERES</v>
          </cell>
          <cell r="D117" t="str">
            <v/>
          </cell>
          <cell r="F117">
            <v>0</v>
          </cell>
          <cell r="H117">
            <v>9.99</v>
          </cell>
          <cell r="I117" t="str">
            <v/>
          </cell>
        </row>
        <row r="118">
          <cell r="C118" t="str">
            <v>Panières sel himalaya</v>
          </cell>
          <cell r="D118" t="str">
            <v/>
          </cell>
          <cell r="F118">
            <v>6</v>
          </cell>
          <cell r="I118" t="str">
            <v/>
          </cell>
        </row>
        <row r="119">
          <cell r="C119" t="str">
            <v>PERLES PROPOLIS</v>
          </cell>
          <cell r="D119" t="str">
            <v/>
          </cell>
          <cell r="F119">
            <v>2</v>
          </cell>
          <cell r="H119">
            <v>2.3199999999999998</v>
          </cell>
          <cell r="I119" t="str">
            <v/>
          </cell>
        </row>
        <row r="120">
          <cell r="C120" t="str">
            <v>PIERRE PONCE</v>
          </cell>
          <cell r="D120" t="str">
            <v/>
          </cell>
          <cell r="F120">
            <v>1</v>
          </cell>
          <cell r="H120">
            <v>1.5</v>
          </cell>
          <cell r="I120" t="str">
            <v/>
          </cell>
        </row>
        <row r="121">
          <cell r="C121" t="str">
            <v>PORTE CLE NODOVA</v>
          </cell>
          <cell r="D121" t="str">
            <v/>
          </cell>
          <cell r="F121">
            <v>7</v>
          </cell>
          <cell r="H121">
            <v>5</v>
          </cell>
          <cell r="I121" t="str">
            <v/>
          </cell>
        </row>
        <row r="122">
          <cell r="C122" t="str">
            <v>POUDRE CADE LAVANDE</v>
          </cell>
          <cell r="D122" t="str">
            <v/>
          </cell>
          <cell r="F122">
            <v>13</v>
          </cell>
          <cell r="H122">
            <v>2.95</v>
          </cell>
          <cell r="I122" t="str">
            <v/>
          </cell>
        </row>
        <row r="123">
          <cell r="C123" t="str">
            <v>POUDRE CADE NATURE</v>
          </cell>
          <cell r="D123" t="str">
            <v/>
          </cell>
          <cell r="F123">
            <v>6</v>
          </cell>
          <cell r="H123">
            <v>2.62</v>
          </cell>
          <cell r="I123" t="str">
            <v/>
          </cell>
        </row>
        <row r="124">
          <cell r="C124" t="str">
            <v>ROLL ON HELPAC</v>
          </cell>
          <cell r="D124" t="str">
            <v/>
          </cell>
          <cell r="F124">
            <v>12</v>
          </cell>
          <cell r="H124">
            <v>3.25</v>
          </cell>
          <cell r="I124" t="str">
            <v/>
          </cell>
        </row>
        <row r="125">
          <cell r="C125" t="str">
            <v>RONDIN CADE</v>
          </cell>
          <cell r="D125" t="str">
            <v/>
          </cell>
          <cell r="F125">
            <v>0</v>
          </cell>
          <cell r="H125">
            <v>1.62</v>
          </cell>
          <cell r="I125" t="str">
            <v/>
          </cell>
        </row>
        <row r="126">
          <cell r="C126" t="str">
            <v xml:space="preserve">SAC COTON </v>
          </cell>
          <cell r="D126" t="str">
            <v/>
          </cell>
          <cell r="F126">
            <v>16</v>
          </cell>
          <cell r="H126">
            <v>2.44</v>
          </cell>
          <cell r="I126" t="str">
            <v/>
          </cell>
        </row>
        <row r="127">
          <cell r="C127" t="str">
            <v>SAUTOIR ADULTE CHIPS COGNAC</v>
          </cell>
          <cell r="D127" t="str">
            <v/>
          </cell>
          <cell r="H127">
            <v>15.5</v>
          </cell>
          <cell r="I127" t="str">
            <v/>
          </cell>
        </row>
        <row r="128">
          <cell r="C128" t="str">
            <v>SAUTOIR ADULTE CHIPS MIX</v>
          </cell>
          <cell r="D128" t="str">
            <v/>
          </cell>
          <cell r="H128">
            <v>15.5</v>
          </cell>
          <cell r="I128" t="str">
            <v/>
          </cell>
        </row>
        <row r="129">
          <cell r="C129" t="str">
            <v>SPRAY ANTI MOUSTIQ 60 ML</v>
          </cell>
          <cell r="D129" t="str">
            <v/>
          </cell>
          <cell r="F129">
            <v>4</v>
          </cell>
          <cell r="H129">
            <v>4.9000000000000004</v>
          </cell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7">
        <row r="10">
          <cell r="C10" t="str">
            <v>ACIDE CITRIQUE</v>
          </cell>
          <cell r="D10">
            <v>7661</v>
          </cell>
          <cell r="H10">
            <v>1.53</v>
          </cell>
          <cell r="I10" t="str">
            <v/>
          </cell>
        </row>
        <row r="11">
          <cell r="C11" t="str">
            <v>ACTIVATEUR BIOLOGIQUE 500G</v>
          </cell>
          <cell r="F11">
            <v>0</v>
          </cell>
          <cell r="H11">
            <v>5.976</v>
          </cell>
          <cell r="I11" t="str">
            <v/>
          </cell>
        </row>
        <row r="12">
          <cell r="C12" t="str">
            <v>ACTIVATEUR LINGE BLANC 20T</v>
          </cell>
          <cell r="F12">
            <v>0</v>
          </cell>
          <cell r="H12">
            <v>5.7510000000000003</v>
          </cell>
          <cell r="I12" t="str">
            <v/>
          </cell>
        </row>
        <row r="13">
          <cell r="C13" t="str">
            <v>AGRUME ASSOUPLISSANTE</v>
          </cell>
          <cell r="F13">
            <v>7</v>
          </cell>
          <cell r="G13">
            <v>4.28</v>
          </cell>
          <cell r="H13">
            <v>3.85</v>
          </cell>
          <cell r="I13">
            <v>0.10046728971962619</v>
          </cell>
        </row>
        <row r="14">
          <cell r="C14" t="str">
            <v>AIRDELYS DESTRUCTEUR ODEUR</v>
          </cell>
          <cell r="F14">
            <v>0</v>
          </cell>
          <cell r="G14">
            <v>3.48</v>
          </cell>
          <cell r="H14">
            <v>3.13</v>
          </cell>
          <cell r="I14">
            <v>0.10057471264367819</v>
          </cell>
        </row>
        <row r="15">
          <cell r="C15" t="str">
            <v>AIRDELYS FLEURS</v>
          </cell>
          <cell r="F15">
            <v>0</v>
          </cell>
          <cell r="G15">
            <v>6.44</v>
          </cell>
          <cell r="H15">
            <v>4.83</v>
          </cell>
          <cell r="I15">
            <v>0.25000000000000006</v>
          </cell>
        </row>
        <row r="16">
          <cell r="C16" t="str">
            <v>ALLUME FEU</v>
          </cell>
          <cell r="F16">
            <v>0</v>
          </cell>
          <cell r="H16">
            <v>1.21</v>
          </cell>
          <cell r="I16" t="str">
            <v/>
          </cell>
        </row>
        <row r="17">
          <cell r="C17" t="str">
            <v>ANTI MITE ALIMANTATION ARIES</v>
          </cell>
          <cell r="F17">
            <v>3</v>
          </cell>
          <cell r="H17">
            <v>4.13</v>
          </cell>
          <cell r="I17" t="str">
            <v/>
          </cell>
        </row>
        <row r="18">
          <cell r="C18" t="str">
            <v>ANTI MITE TEXTILE ARIES</v>
          </cell>
          <cell r="F18">
            <v>10</v>
          </cell>
          <cell r="H18">
            <v>4.68</v>
          </cell>
          <cell r="I18" t="str">
            <v/>
          </cell>
        </row>
        <row r="19">
          <cell r="C19" t="str">
            <v>ANTI MITES X2 TEXTILE</v>
          </cell>
          <cell r="F19">
            <v>0</v>
          </cell>
          <cell r="G19">
            <v>4.08</v>
          </cell>
          <cell r="H19">
            <v>3.67</v>
          </cell>
          <cell r="I19">
            <v>0.1004901960784314</v>
          </cell>
        </row>
        <row r="20">
          <cell r="C20" t="str">
            <v>ASSOUPLISSANT 1 L</v>
          </cell>
          <cell r="H20">
            <v>2.65</v>
          </cell>
          <cell r="I20" t="str">
            <v/>
          </cell>
        </row>
        <row r="21">
          <cell r="C21" t="str">
            <v>ASSOUPLISSANT LAVANDE 3L</v>
          </cell>
          <cell r="D21">
            <v>20687</v>
          </cell>
          <cell r="H21">
            <v>8.1</v>
          </cell>
          <cell r="I21" t="str">
            <v/>
          </cell>
        </row>
        <row r="22">
          <cell r="C22" t="str">
            <v>BALLE DE LAVAGE</v>
          </cell>
          <cell r="F22">
            <v>2</v>
          </cell>
          <cell r="H22">
            <v>14.36</v>
          </cell>
          <cell r="I22" t="str">
            <v/>
          </cell>
        </row>
        <row r="23">
          <cell r="C23" t="str">
            <v>BANDE ADHESIF MOUCHES</v>
          </cell>
          <cell r="F23">
            <v>4</v>
          </cell>
          <cell r="G23">
            <v>2.4700000000000002</v>
          </cell>
          <cell r="H23">
            <v>2.23</v>
          </cell>
          <cell r="I23">
            <v>9.7165991902834092E-2</v>
          </cell>
        </row>
        <row r="24">
          <cell r="C24" t="str">
            <v>BICARBONATE DE SODIUM</v>
          </cell>
          <cell r="F24">
            <v>0</v>
          </cell>
          <cell r="H24">
            <v>0.61</v>
          </cell>
          <cell r="I24" t="str">
            <v/>
          </cell>
        </row>
        <row r="25">
          <cell r="C25" t="str">
            <v>BICARBONATE DE SODIUM 500G EURONAT</v>
          </cell>
          <cell r="D25">
            <v>6485</v>
          </cell>
          <cell r="H25">
            <v>1.81</v>
          </cell>
          <cell r="I25" t="str">
            <v/>
          </cell>
        </row>
        <row r="26">
          <cell r="C26" t="str">
            <v>BICARBONATE SOUDE 500G</v>
          </cell>
          <cell r="D26">
            <v>31244</v>
          </cell>
          <cell r="F26">
            <v>0</v>
          </cell>
          <cell r="G26">
            <v>2.16</v>
          </cell>
          <cell r="H26">
            <v>2.0099999999999998</v>
          </cell>
          <cell r="I26">
            <v>6.94444444444446E-2</v>
          </cell>
        </row>
        <row r="27">
          <cell r="C27" t="str">
            <v>BLOC WC</v>
          </cell>
          <cell r="F27">
            <v>13</v>
          </cell>
          <cell r="G27">
            <v>2.84</v>
          </cell>
          <cell r="H27">
            <v>2.61</v>
          </cell>
          <cell r="I27">
            <v>8.098591549295775E-2</v>
          </cell>
        </row>
        <row r="28">
          <cell r="C28" t="str">
            <v>BLOC WC PROMO</v>
          </cell>
          <cell r="F28">
            <v>0</v>
          </cell>
          <cell r="G28">
            <v>3.89</v>
          </cell>
          <cell r="H28">
            <v>2.97</v>
          </cell>
          <cell r="I28">
            <v>0.23650385604113108</v>
          </cell>
        </row>
        <row r="29">
          <cell r="C29" t="str">
            <v>BRILLANCE CUISINE 1 L</v>
          </cell>
          <cell r="F29">
            <v>8</v>
          </cell>
          <cell r="G29">
            <v>4.9800000000000004</v>
          </cell>
          <cell r="H29">
            <v>4.4800000000000004</v>
          </cell>
          <cell r="I29">
            <v>0.1004016064257028</v>
          </cell>
        </row>
        <row r="30">
          <cell r="C30" t="str">
            <v>BRILLANCE CUISINE 5 L</v>
          </cell>
          <cell r="F30">
            <v>2</v>
          </cell>
          <cell r="G30">
            <v>16.75</v>
          </cell>
          <cell r="H30">
            <v>16.75</v>
          </cell>
          <cell r="I30">
            <v>0</v>
          </cell>
        </row>
        <row r="31">
          <cell r="C31" t="str">
            <v>BRILLANCE CUISINE 500 ML</v>
          </cell>
          <cell r="F31">
            <v>2</v>
          </cell>
          <cell r="G31">
            <v>3.39</v>
          </cell>
          <cell r="H31">
            <v>3.05</v>
          </cell>
          <cell r="I31">
            <v>0.10029498525073755</v>
          </cell>
        </row>
        <row r="32">
          <cell r="C32" t="str">
            <v>BRILLANCE SALLE DE BAIN 1 L</v>
          </cell>
          <cell r="F32">
            <v>8</v>
          </cell>
          <cell r="G32">
            <v>4.8899999999999997</v>
          </cell>
          <cell r="H32">
            <v>4.4000000000000004</v>
          </cell>
          <cell r="I32">
            <v>0.10020449897750498</v>
          </cell>
        </row>
        <row r="33">
          <cell r="C33" t="str">
            <v>BROSSE VEGETAL</v>
          </cell>
          <cell r="D33">
            <v>25149</v>
          </cell>
          <cell r="F33">
            <v>2</v>
          </cell>
          <cell r="H33">
            <v>2.58</v>
          </cell>
          <cell r="I33" t="str">
            <v/>
          </cell>
        </row>
        <row r="34">
          <cell r="C34" t="str">
            <v>COLLIER ANTI PUCE CHAT</v>
          </cell>
          <cell r="F34">
            <v>0</v>
          </cell>
          <cell r="G34">
            <v>4.08</v>
          </cell>
          <cell r="H34">
            <v>3.06</v>
          </cell>
          <cell r="I34">
            <v>0.25</v>
          </cell>
        </row>
        <row r="35">
          <cell r="C35" t="str">
            <v>COLLIER ANTI PUCE CHIEN</v>
          </cell>
          <cell r="F35">
            <v>16</v>
          </cell>
          <cell r="H35">
            <v>4.4000000000000004</v>
          </cell>
          <cell r="I35" t="str">
            <v/>
          </cell>
        </row>
        <row r="36">
          <cell r="C36" t="str">
            <v>CREME A RECURER 500 ML ECODOUX</v>
          </cell>
          <cell r="F36">
            <v>10</v>
          </cell>
          <cell r="H36">
            <v>1.63</v>
          </cell>
          <cell r="I36" t="str">
            <v/>
          </cell>
        </row>
        <row r="37">
          <cell r="C37" t="str">
            <v>CREME LAVANTE MAIN LAVANDE CITRON 1L</v>
          </cell>
          <cell r="F37">
            <v>11</v>
          </cell>
          <cell r="H37">
            <v>4.6710000000000003</v>
          </cell>
          <cell r="I37" t="str">
            <v/>
          </cell>
        </row>
        <row r="38">
          <cell r="C38" t="str">
            <v>CREME LAVANTE MAIN POMME 1L</v>
          </cell>
          <cell r="F38">
            <v>5</v>
          </cell>
          <cell r="H38">
            <v>4.6710000000000003</v>
          </cell>
          <cell r="I38" t="str">
            <v/>
          </cell>
        </row>
        <row r="39">
          <cell r="C39" t="str">
            <v>CREME LAVANTE MAIN POMME 300ML</v>
          </cell>
          <cell r="F39">
            <v>7</v>
          </cell>
          <cell r="H39">
            <v>2.8439999999999999</v>
          </cell>
          <cell r="I39" t="str">
            <v/>
          </cell>
        </row>
        <row r="40">
          <cell r="C40" t="str">
            <v>CREME MAGIC RETRO 250G</v>
          </cell>
          <cell r="F40">
            <v>4</v>
          </cell>
          <cell r="G40">
            <v>3.05</v>
          </cell>
          <cell r="H40">
            <v>2.75</v>
          </cell>
          <cell r="I40">
            <v>9.8360655737704861E-2</v>
          </cell>
        </row>
        <row r="41">
          <cell r="C41" t="str">
            <v>CRISTAUX DE SOUDE 500G</v>
          </cell>
          <cell r="D41">
            <v>7667</v>
          </cell>
          <cell r="H41">
            <v>0.92</v>
          </cell>
          <cell r="I41" t="str">
            <v/>
          </cell>
        </row>
        <row r="42">
          <cell r="C42" t="str">
            <v>CROQUETTE CHAT</v>
          </cell>
          <cell r="F42">
            <v>0</v>
          </cell>
          <cell r="H42">
            <v>9.6300000000000008</v>
          </cell>
          <cell r="I42" t="str">
            <v/>
          </cell>
        </row>
        <row r="43">
          <cell r="C43" t="str">
            <v>CROQUETTE CHIEN</v>
          </cell>
          <cell r="F43">
            <v>0</v>
          </cell>
          <cell r="H43">
            <v>7.25</v>
          </cell>
          <cell r="I43" t="str">
            <v/>
          </cell>
        </row>
        <row r="44">
          <cell r="C44" t="str">
            <v>DEBOUCHEUR</v>
          </cell>
          <cell r="F44">
            <v>9</v>
          </cell>
          <cell r="H44">
            <v>6.4619999999999997</v>
          </cell>
          <cell r="I44" t="str">
            <v/>
          </cell>
        </row>
        <row r="45">
          <cell r="C45" t="str">
            <v>DESIFECTANT WC 500 ML</v>
          </cell>
          <cell r="F45">
            <v>0</v>
          </cell>
          <cell r="G45">
            <v>3.26</v>
          </cell>
          <cell r="H45">
            <v>2.93</v>
          </cell>
          <cell r="I45">
            <v>0.10122699386503056</v>
          </cell>
        </row>
        <row r="46">
          <cell r="C46" t="str">
            <v>DESINFECTANT 750 ML</v>
          </cell>
          <cell r="F46">
            <v>4</v>
          </cell>
          <cell r="G46">
            <v>5.7</v>
          </cell>
          <cell r="H46">
            <v>4.2699999999999996</v>
          </cell>
          <cell r="I46">
            <v>0.25087719298245625</v>
          </cell>
        </row>
        <row r="47">
          <cell r="C47" t="str">
            <v>DESODORISANT 125 ML RAFRAICHISSANT</v>
          </cell>
          <cell r="H47">
            <v>3.72</v>
          </cell>
          <cell r="I47" t="str">
            <v/>
          </cell>
        </row>
        <row r="48">
          <cell r="C48" t="str">
            <v>desodorisant fleuri</v>
          </cell>
          <cell r="F48">
            <v>0</v>
          </cell>
          <cell r="G48">
            <v>6.44</v>
          </cell>
          <cell r="H48">
            <v>5.79</v>
          </cell>
          <cell r="I48">
            <v>0.10093167701863359</v>
          </cell>
        </row>
        <row r="49">
          <cell r="C49" t="str">
            <v>EPONGE VERTE X2</v>
          </cell>
          <cell r="D49">
            <v>6428</v>
          </cell>
          <cell r="H49">
            <v>1</v>
          </cell>
          <cell r="I49" t="str">
            <v/>
          </cell>
        </row>
        <row r="50">
          <cell r="C50" t="str">
            <v>ESSUI TOUT</v>
          </cell>
          <cell r="D50">
            <v>28483</v>
          </cell>
          <cell r="F50">
            <v>12</v>
          </cell>
          <cell r="G50">
            <v>0.72</v>
          </cell>
          <cell r="H50">
            <v>0.64</v>
          </cell>
          <cell r="I50">
            <v>0.11111111111111106</v>
          </cell>
        </row>
        <row r="51">
          <cell r="C51" t="str">
            <v>FILTRE A CAFE X 100</v>
          </cell>
          <cell r="F51">
            <v>12</v>
          </cell>
          <cell r="H51">
            <v>1.4</v>
          </cell>
          <cell r="I51" t="str">
            <v/>
          </cell>
        </row>
        <row r="52">
          <cell r="C52" t="str">
            <v>FOSSE SEPTIQUE</v>
          </cell>
          <cell r="F52">
            <v>7</v>
          </cell>
          <cell r="H52">
            <v>6.12</v>
          </cell>
          <cell r="I52" t="str">
            <v/>
          </cell>
        </row>
        <row r="53">
          <cell r="C53" t="str">
            <v>FRIG ODEUR</v>
          </cell>
          <cell r="F53">
            <v>0</v>
          </cell>
          <cell r="H53">
            <v>2.2000000000000002</v>
          </cell>
          <cell r="I53" t="str">
            <v/>
          </cell>
        </row>
        <row r="54">
          <cell r="C54" t="str">
            <v>GEL DETACHANT</v>
          </cell>
          <cell r="F54">
            <v>4</v>
          </cell>
          <cell r="H54">
            <v>3</v>
          </cell>
          <cell r="I54" t="str">
            <v/>
          </cell>
        </row>
        <row r="55">
          <cell r="C55" t="str">
            <v>GEL LIQUIDE VAISSELLE 1L</v>
          </cell>
          <cell r="F55">
            <v>2</v>
          </cell>
          <cell r="G55">
            <v>5.9</v>
          </cell>
          <cell r="H55">
            <v>4.5599999999999996</v>
          </cell>
          <cell r="I55">
            <v>0.22711864406779672</v>
          </cell>
        </row>
        <row r="56">
          <cell r="C56" t="str">
            <v>GEL WC PINEDE</v>
          </cell>
          <cell r="F56">
            <v>5</v>
          </cell>
          <cell r="G56">
            <v>3.84</v>
          </cell>
          <cell r="H56">
            <v>2.91</v>
          </cell>
          <cell r="I56">
            <v>0.24218749999999994</v>
          </cell>
        </row>
        <row r="57">
          <cell r="C57" t="str">
            <v>GEL WC PROMO</v>
          </cell>
          <cell r="F57">
            <v>0</v>
          </cell>
          <cell r="G57">
            <v>3.77</v>
          </cell>
          <cell r="H57">
            <v>3.05</v>
          </cell>
          <cell r="I57">
            <v>0.19098143236074275</v>
          </cell>
        </row>
        <row r="58">
          <cell r="C58" t="str">
            <v>GEL WC SENTEUR MARINE</v>
          </cell>
          <cell r="H58">
            <v>2.91</v>
          </cell>
          <cell r="I58" t="str">
            <v/>
          </cell>
        </row>
        <row r="59">
          <cell r="C59" t="str">
            <v>HYGIENE +</v>
          </cell>
          <cell r="F59">
            <v>15</v>
          </cell>
          <cell r="G59">
            <v>5.95</v>
          </cell>
          <cell r="H59">
            <v>4.51</v>
          </cell>
          <cell r="I59">
            <v>0.24201680672268913</v>
          </cell>
        </row>
        <row r="60">
          <cell r="C60" t="str">
            <v>INSECTICIDE CITRONNELLE 400 ML</v>
          </cell>
          <cell r="F60">
            <v>6</v>
          </cell>
          <cell r="G60">
            <v>3.57</v>
          </cell>
          <cell r="H60">
            <v>2.67</v>
          </cell>
          <cell r="I60">
            <v>0.25210084033613445</v>
          </cell>
        </row>
        <row r="61">
          <cell r="C61" t="str">
            <v>INSERT NETTOYANT</v>
          </cell>
          <cell r="F61">
            <v>0</v>
          </cell>
          <cell r="H61">
            <v>3.33</v>
          </cell>
          <cell r="I61" t="str">
            <v/>
          </cell>
        </row>
        <row r="62">
          <cell r="C62" t="str">
            <v>LAINAGE</v>
          </cell>
          <cell r="F62">
            <v>15</v>
          </cell>
          <cell r="G62">
            <v>5.14</v>
          </cell>
          <cell r="H62">
            <v>4.63</v>
          </cell>
          <cell r="I62">
            <v>9.9221789883268449E-2</v>
          </cell>
        </row>
        <row r="63">
          <cell r="C63" t="str">
            <v>LAVANDE ASSOUPLISSANTE</v>
          </cell>
          <cell r="F63">
            <v>0</v>
          </cell>
          <cell r="H63">
            <v>2.52</v>
          </cell>
          <cell r="I63" t="str">
            <v/>
          </cell>
        </row>
        <row r="64">
          <cell r="C64" t="str">
            <v>LESSIVE 1,5 LITRE</v>
          </cell>
          <cell r="F64">
            <v>8</v>
          </cell>
          <cell r="G64">
            <v>4.41</v>
          </cell>
          <cell r="H64">
            <v>3.29</v>
          </cell>
          <cell r="I64">
            <v>0.25396825396825401</v>
          </cell>
        </row>
        <row r="65">
          <cell r="C65" t="str">
            <v>LESSIVE 5 LITRE</v>
          </cell>
          <cell r="D65">
            <v>20080</v>
          </cell>
          <cell r="F65">
            <v>1</v>
          </cell>
          <cell r="G65">
            <v>17.579999999999998</v>
          </cell>
          <cell r="H65">
            <v>15.98</v>
          </cell>
          <cell r="I65">
            <v>9.1012514220705235E-2</v>
          </cell>
        </row>
        <row r="66">
          <cell r="C66" t="str">
            <v>LESSIVE HYPOALLERGENIQUE 1,5L</v>
          </cell>
          <cell r="D66">
            <v>7286</v>
          </cell>
          <cell r="H66">
            <v>3.66</v>
          </cell>
          <cell r="I66" t="str">
            <v/>
          </cell>
        </row>
        <row r="67">
          <cell r="C67" t="str">
            <v>LESSIVE HYPOALLERGENIQUE 2 L</v>
          </cell>
          <cell r="F67">
            <v>0</v>
          </cell>
          <cell r="G67">
            <v>8.8000000000000007</v>
          </cell>
          <cell r="H67">
            <v>7.92</v>
          </cell>
          <cell r="I67">
            <v>0.10000000000000007</v>
          </cell>
        </row>
        <row r="68">
          <cell r="C68" t="str">
            <v>LESSIVE LIQUIDE 3 L</v>
          </cell>
          <cell r="D68">
            <v>20686</v>
          </cell>
          <cell r="F68">
            <v>1</v>
          </cell>
          <cell r="G68">
            <v>11.07</v>
          </cell>
          <cell r="H68">
            <v>10.06</v>
          </cell>
          <cell r="I68">
            <v>9.1237579042457065E-2</v>
          </cell>
        </row>
        <row r="69">
          <cell r="C69" t="str">
            <v>LESSIVE LIQUIDE 5 L</v>
          </cell>
          <cell r="H69">
            <v>13.32</v>
          </cell>
          <cell r="I69" t="str">
            <v/>
          </cell>
        </row>
        <row r="70">
          <cell r="C70" t="str">
            <v>LESSIVE POUDRE 2 KG</v>
          </cell>
          <cell r="F70">
            <v>5</v>
          </cell>
          <cell r="G70">
            <v>9.08</v>
          </cell>
          <cell r="H70">
            <v>6.88</v>
          </cell>
          <cell r="I70">
            <v>0.24229074889867844</v>
          </cell>
        </row>
        <row r="71">
          <cell r="C71" t="str">
            <v>LESSIVE POUDRE 4 KG</v>
          </cell>
          <cell r="F71">
            <v>3</v>
          </cell>
          <cell r="G71">
            <v>15.97</v>
          </cell>
          <cell r="H71">
            <v>12.1</v>
          </cell>
          <cell r="I71">
            <v>0.24232936756418288</v>
          </cell>
        </row>
        <row r="72">
          <cell r="C72" t="str">
            <v>LESSIVE POUDRE 4 KG</v>
          </cell>
          <cell r="F72">
            <v>0</v>
          </cell>
          <cell r="G72">
            <v>15.97</v>
          </cell>
          <cell r="H72">
            <v>14.37</v>
          </cell>
          <cell r="I72">
            <v>0.10018785222291805</v>
          </cell>
        </row>
        <row r="73">
          <cell r="C73" t="str">
            <v>LESSIVE POUDRE 4 KG COMPACTIVE</v>
          </cell>
          <cell r="H73">
            <v>14.52</v>
          </cell>
          <cell r="I73" t="str">
            <v/>
          </cell>
        </row>
        <row r="74">
          <cell r="C74" t="str">
            <v>LIQUIDE VAISE 1L ORANGER</v>
          </cell>
          <cell r="F74">
            <v>12</v>
          </cell>
          <cell r="H74">
            <v>2.7090000000000001</v>
          </cell>
          <cell r="I74" t="str">
            <v/>
          </cell>
        </row>
        <row r="75">
          <cell r="C75" t="str">
            <v>LIQUIDE VAISEL 750 ML HYPO ECODOO</v>
          </cell>
          <cell r="D75">
            <v>7344</v>
          </cell>
          <cell r="F75">
            <v>6</v>
          </cell>
          <cell r="G75">
            <v>2.19</v>
          </cell>
          <cell r="H75">
            <v>1.82</v>
          </cell>
          <cell r="I75">
            <v>0.16894977168949768</v>
          </cell>
        </row>
        <row r="76">
          <cell r="C76" t="str">
            <v>LIQUIDE VAISSELE 1L CITRON MENTHE</v>
          </cell>
          <cell r="H76">
            <v>2.2599999999999998</v>
          </cell>
          <cell r="I76" t="str">
            <v/>
          </cell>
        </row>
        <row r="77">
          <cell r="C77" t="str">
            <v>LIQUIDE VAISSELLE 1L EURONAT ECODOO</v>
          </cell>
          <cell r="D77">
            <v>5077</v>
          </cell>
          <cell r="F77">
            <v>5</v>
          </cell>
          <cell r="G77">
            <v>1.94</v>
          </cell>
          <cell r="H77">
            <v>1.61</v>
          </cell>
          <cell r="I77">
            <v>0.17010309278350508</v>
          </cell>
        </row>
        <row r="78">
          <cell r="C78" t="str">
            <v>LIQUIDE VAISSELLE 3L</v>
          </cell>
          <cell r="H78">
            <v>10.06</v>
          </cell>
          <cell r="I78" t="str">
            <v/>
          </cell>
        </row>
        <row r="79">
          <cell r="C79" t="str">
            <v>LIQUIDE VAISSELLE 500 ML CITRON MENTHE</v>
          </cell>
          <cell r="H79">
            <v>1.45</v>
          </cell>
          <cell r="I79" t="str">
            <v/>
          </cell>
        </row>
        <row r="80">
          <cell r="C80" t="str">
            <v>LIQUIDE VAISSELLE CITRON MENTHE 5L</v>
          </cell>
          <cell r="F80">
            <v>1</v>
          </cell>
          <cell r="H80">
            <v>10.1</v>
          </cell>
          <cell r="I80" t="str">
            <v/>
          </cell>
        </row>
        <row r="81">
          <cell r="C81" t="str">
            <v>MARGUERITTE VAPEUR</v>
          </cell>
          <cell r="F81">
            <v>0</v>
          </cell>
          <cell r="H81">
            <v>5.38</v>
          </cell>
          <cell r="I81" t="str">
            <v/>
          </cell>
        </row>
        <row r="82">
          <cell r="C82" t="str">
            <v>MICROFIBRE EPONGE</v>
          </cell>
          <cell r="F82">
            <v>0</v>
          </cell>
          <cell r="G82">
            <v>2.96</v>
          </cell>
          <cell r="H82">
            <v>2.2200000000000002</v>
          </cell>
          <cell r="I82">
            <v>0.24999999999999992</v>
          </cell>
        </row>
        <row r="83">
          <cell r="C83" t="str">
            <v>MICROFIBRE GANTS</v>
          </cell>
          <cell r="F83">
            <v>6</v>
          </cell>
          <cell r="G83">
            <v>5.38</v>
          </cell>
          <cell r="H83">
            <v>4.03</v>
          </cell>
          <cell r="I83">
            <v>0.2509293680297397</v>
          </cell>
        </row>
        <row r="84">
          <cell r="C84" t="str">
            <v>MICROFIBRE MULTI USAGE</v>
          </cell>
          <cell r="F84">
            <v>5</v>
          </cell>
          <cell r="G84">
            <v>4.8499999999999996</v>
          </cell>
          <cell r="H84">
            <v>3.63</v>
          </cell>
          <cell r="I84">
            <v>0.25154639175257731</v>
          </cell>
        </row>
        <row r="85">
          <cell r="C85" t="str">
            <v>MICROFIBRE SOL</v>
          </cell>
          <cell r="F85">
            <v>6</v>
          </cell>
          <cell r="G85">
            <v>7.05</v>
          </cell>
          <cell r="H85">
            <v>5.28</v>
          </cell>
          <cell r="I85">
            <v>0.25106382978723396</v>
          </cell>
        </row>
        <row r="86">
          <cell r="C86" t="str">
            <v>MICROFIBRE TORCHON</v>
          </cell>
          <cell r="F86">
            <v>6</v>
          </cell>
          <cell r="G86">
            <v>5.92</v>
          </cell>
          <cell r="H86">
            <v>4.7300000000000004</v>
          </cell>
          <cell r="I86">
            <v>0.20101351351351343</v>
          </cell>
        </row>
        <row r="87">
          <cell r="C87" t="str">
            <v>MICROFIBRE VITRE</v>
          </cell>
          <cell r="F87">
            <v>9</v>
          </cell>
          <cell r="G87">
            <v>4.8499999999999996</v>
          </cell>
          <cell r="H87">
            <v>3.63</v>
          </cell>
          <cell r="I87">
            <v>0.25154639175257731</v>
          </cell>
        </row>
        <row r="88">
          <cell r="C88" t="str">
            <v>MOUCHOIR BOX</v>
          </cell>
          <cell r="F88">
            <v>3</v>
          </cell>
          <cell r="H88">
            <v>1.02</v>
          </cell>
          <cell r="I88" t="str">
            <v/>
          </cell>
        </row>
        <row r="89">
          <cell r="C89" t="str">
            <v>MULTI USAGE 1 LITRE</v>
          </cell>
          <cell r="F89">
            <v>2</v>
          </cell>
          <cell r="G89">
            <v>2.64</v>
          </cell>
          <cell r="H89">
            <v>2.0699999999999998</v>
          </cell>
          <cell r="I89">
            <v>0.21590909090909099</v>
          </cell>
        </row>
        <row r="90">
          <cell r="C90" t="str">
            <v>MULTIUSAGE 50 ML</v>
          </cell>
          <cell r="F90">
            <v>11</v>
          </cell>
          <cell r="G90">
            <v>2.54</v>
          </cell>
          <cell r="H90">
            <v>1.95</v>
          </cell>
          <cell r="I90">
            <v>0.23228346456692917</v>
          </cell>
        </row>
        <row r="91">
          <cell r="C91" t="str">
            <v>NETT CUISINE</v>
          </cell>
          <cell r="F91">
            <v>0</v>
          </cell>
          <cell r="H91">
            <v>2.4500000000000002</v>
          </cell>
          <cell r="I91" t="str">
            <v/>
          </cell>
        </row>
        <row r="92">
          <cell r="C92" t="str">
            <v>NETT SALLE DE BAIN</v>
          </cell>
          <cell r="F92">
            <v>4</v>
          </cell>
          <cell r="H92">
            <v>2.4500000000000002</v>
          </cell>
          <cell r="I92" t="str">
            <v/>
          </cell>
        </row>
        <row r="93">
          <cell r="C93" t="str">
            <v>NETT VITRE</v>
          </cell>
          <cell r="D93">
            <v>20043</v>
          </cell>
          <cell r="F93">
            <v>2</v>
          </cell>
          <cell r="G93">
            <v>3.02</v>
          </cell>
          <cell r="H93">
            <v>2.75</v>
          </cell>
          <cell r="I93">
            <v>8.9403973509933773E-2</v>
          </cell>
        </row>
        <row r="94">
          <cell r="C94" t="str">
            <v>NETT VITROCERAMIQUE</v>
          </cell>
          <cell r="F94">
            <v>0</v>
          </cell>
          <cell r="H94">
            <v>2.77</v>
          </cell>
          <cell r="I94" t="str">
            <v/>
          </cell>
        </row>
        <row r="95">
          <cell r="C95" t="str">
            <v>NETT, SAVON MARSEILLE 1 L</v>
          </cell>
          <cell r="F95">
            <v>5</v>
          </cell>
          <cell r="H95">
            <v>3.77</v>
          </cell>
          <cell r="I95" t="str">
            <v/>
          </cell>
        </row>
        <row r="96">
          <cell r="C96" t="str">
            <v>NETT,SAVON ALEP 1 L</v>
          </cell>
          <cell r="F96">
            <v>11</v>
          </cell>
          <cell r="H96">
            <v>4.78</v>
          </cell>
          <cell r="I96" t="str">
            <v/>
          </cell>
        </row>
        <row r="97">
          <cell r="C97" t="str">
            <v>NETTOYANT SOL 1 L</v>
          </cell>
          <cell r="F97">
            <v>1</v>
          </cell>
          <cell r="G97">
            <v>5.08</v>
          </cell>
          <cell r="H97">
            <v>4.66</v>
          </cell>
          <cell r="I97">
            <v>8.2677165354330687E-2</v>
          </cell>
        </row>
        <row r="98">
          <cell r="C98" t="str">
            <v>NOIX DE LAVAGE</v>
          </cell>
          <cell r="F98">
            <v>1</v>
          </cell>
          <cell r="H98">
            <v>6.84</v>
          </cell>
          <cell r="I98" t="str">
            <v/>
          </cell>
        </row>
        <row r="99">
          <cell r="C99" t="str">
            <v>PAPIER ALU</v>
          </cell>
          <cell r="F99">
            <v>12</v>
          </cell>
          <cell r="G99">
            <v>2.0699999999999998</v>
          </cell>
          <cell r="H99">
            <v>1.57</v>
          </cell>
          <cell r="I99">
            <v>0.24154589371980667</v>
          </cell>
        </row>
        <row r="100">
          <cell r="C100" t="str">
            <v>PAPIER CUISSON</v>
          </cell>
          <cell r="D100">
            <v>30137</v>
          </cell>
          <cell r="F100">
            <v>9</v>
          </cell>
          <cell r="G100">
            <v>3.43</v>
          </cell>
          <cell r="H100">
            <v>3.11</v>
          </cell>
          <cell r="I100">
            <v>9.3294460641399499E-2</v>
          </cell>
        </row>
        <row r="101">
          <cell r="C101" t="str">
            <v>PAPIER CUISSON NON BLANCHI</v>
          </cell>
          <cell r="F101">
            <v>0</v>
          </cell>
          <cell r="H101">
            <v>2.95</v>
          </cell>
          <cell r="I101" t="str">
            <v/>
          </cell>
        </row>
        <row r="102">
          <cell r="C102" t="str">
            <v>PAPIER TOILETTE X12</v>
          </cell>
          <cell r="D102">
            <v>30094</v>
          </cell>
          <cell r="H102">
            <v>1.95</v>
          </cell>
          <cell r="I102" t="str">
            <v/>
          </cell>
        </row>
        <row r="103">
          <cell r="C103" t="str">
            <v>PARE INSECT BOMBE - CLAC INSECTE</v>
          </cell>
          <cell r="D103">
            <v>20389</v>
          </cell>
          <cell r="F103">
            <v>0</v>
          </cell>
          <cell r="H103">
            <v>3.25</v>
          </cell>
          <cell r="I103" t="str">
            <v/>
          </cell>
        </row>
        <row r="104">
          <cell r="C104" t="str">
            <v>PIEGE A MITE ALIMENTAIRE</v>
          </cell>
          <cell r="F104">
            <v>8</v>
          </cell>
          <cell r="H104">
            <v>4.13</v>
          </cell>
          <cell r="I104" t="str">
            <v/>
          </cell>
        </row>
        <row r="105">
          <cell r="C105" t="str">
            <v>PIEGE A MOUCHE ADHESIF</v>
          </cell>
          <cell r="F105">
            <v>0</v>
          </cell>
          <cell r="H105">
            <v>2.0699999999999998</v>
          </cell>
          <cell r="I105" t="str">
            <v/>
          </cell>
        </row>
        <row r="106">
          <cell r="C106" t="str">
            <v>PIEGES A MITES TEXTILE</v>
          </cell>
          <cell r="F106">
            <v>6</v>
          </cell>
          <cell r="G106">
            <v>5.2</v>
          </cell>
          <cell r="H106">
            <v>4.68</v>
          </cell>
          <cell r="I106">
            <v>0.10000000000000009</v>
          </cell>
        </row>
        <row r="107">
          <cell r="C107" t="str">
            <v>PIERRE ARGILE BLANC 300G</v>
          </cell>
          <cell r="D107">
            <v>7707</v>
          </cell>
          <cell r="F107">
            <v>3</v>
          </cell>
          <cell r="H107">
            <v>3.68</v>
          </cell>
          <cell r="I107" t="str">
            <v/>
          </cell>
        </row>
        <row r="108">
          <cell r="C108" t="str">
            <v>PIPETTE CHAT</v>
          </cell>
          <cell r="F108">
            <v>0</v>
          </cell>
          <cell r="G108">
            <v>5.51</v>
          </cell>
          <cell r="H108">
            <v>4.18</v>
          </cell>
          <cell r="I108">
            <v>0.2413793103448276</v>
          </cell>
        </row>
        <row r="109">
          <cell r="C109" t="str">
            <v>PIPETTE CHIEN PETIT</v>
          </cell>
          <cell r="F109">
            <v>6</v>
          </cell>
          <cell r="G109">
            <v>5.71</v>
          </cell>
          <cell r="H109">
            <v>4.18</v>
          </cell>
          <cell r="I109">
            <v>0.26795096322241685</v>
          </cell>
        </row>
        <row r="110">
          <cell r="C110" t="str">
            <v>POMPE pour flacon 1 L</v>
          </cell>
          <cell r="D110">
            <v>6815</v>
          </cell>
          <cell r="F110">
            <v>4</v>
          </cell>
          <cell r="H110">
            <v>0</v>
          </cell>
          <cell r="I110" t="str">
            <v/>
          </cell>
        </row>
        <row r="111">
          <cell r="C111" t="str">
            <v>RECHARGE 50 CL</v>
          </cell>
          <cell r="F111">
            <v>0</v>
          </cell>
          <cell r="H111">
            <v>1.67</v>
          </cell>
          <cell r="I111" t="str">
            <v/>
          </cell>
        </row>
        <row r="112">
          <cell r="C112" t="str">
            <v>RECHARGE BLOC WC 2X50ML</v>
          </cell>
          <cell r="F112">
            <v>9</v>
          </cell>
          <cell r="G112">
            <v>2.81</v>
          </cell>
          <cell r="H112">
            <v>2.601</v>
          </cell>
          <cell r="I112">
            <v>7.4377224199288286E-2</v>
          </cell>
        </row>
        <row r="113">
          <cell r="C113" t="str">
            <v>RECHARGE PIEGE A MOUCHE</v>
          </cell>
          <cell r="F113">
            <v>2</v>
          </cell>
          <cell r="H113">
            <v>6.15</v>
          </cell>
          <cell r="I113" t="str">
            <v/>
          </cell>
        </row>
        <row r="114">
          <cell r="C114" t="str">
            <v>RINCAGE</v>
          </cell>
          <cell r="F114">
            <v>5</v>
          </cell>
          <cell r="G114">
            <v>3.91</v>
          </cell>
          <cell r="H114">
            <v>2.96</v>
          </cell>
          <cell r="I114">
            <v>0.24296675191815861</v>
          </cell>
        </row>
        <row r="115">
          <cell r="C115" t="str">
            <v>SAC POUBELLE 30 LITRES</v>
          </cell>
          <cell r="F115">
            <v>2</v>
          </cell>
          <cell r="G115">
            <v>3.89</v>
          </cell>
          <cell r="H115">
            <v>3.7</v>
          </cell>
          <cell r="I115">
            <v>4.8843187660668363E-2</v>
          </cell>
        </row>
        <row r="116">
          <cell r="C116" t="str">
            <v>SAVON DETACHANT</v>
          </cell>
          <cell r="F116">
            <v>20</v>
          </cell>
          <cell r="H116">
            <v>1.5</v>
          </cell>
          <cell r="I116" t="str">
            <v/>
          </cell>
        </row>
        <row r="117">
          <cell r="C117" t="str">
            <v>SAVON NOIR</v>
          </cell>
          <cell r="F117">
            <v>0</v>
          </cell>
          <cell r="H117">
            <v>4.4400000000000004</v>
          </cell>
          <cell r="I117" t="str">
            <v/>
          </cell>
        </row>
        <row r="118">
          <cell r="C118" t="str">
            <v>SEL REGENERANT</v>
          </cell>
          <cell r="D118">
            <v>20074</v>
          </cell>
          <cell r="F118">
            <v>5</v>
          </cell>
          <cell r="G118">
            <v>2.93</v>
          </cell>
          <cell r="H118">
            <v>2.66</v>
          </cell>
          <cell r="I118">
            <v>9.2150170648464161E-2</v>
          </cell>
        </row>
        <row r="119">
          <cell r="C119" t="str">
            <v>SERPENTIN ANTI MOUCHES</v>
          </cell>
          <cell r="F119">
            <v>7</v>
          </cell>
          <cell r="G119">
            <v>1.43</v>
          </cell>
          <cell r="H119">
            <v>1.07</v>
          </cell>
          <cell r="I119">
            <v>0.25174825174825166</v>
          </cell>
        </row>
        <row r="120">
          <cell r="C120" t="str">
            <v>SPRAY ANTI MOUSTIQUE BOX</v>
          </cell>
          <cell r="D120">
            <v>7740</v>
          </cell>
          <cell r="I120" t="str">
            <v/>
          </cell>
        </row>
        <row r="121">
          <cell r="C121" t="str">
            <v>SPRAY MAGIE DE NOEL</v>
          </cell>
          <cell r="F121">
            <v>8</v>
          </cell>
          <cell r="G121">
            <v>4.28</v>
          </cell>
          <cell r="H121">
            <v>3.34</v>
          </cell>
          <cell r="I121">
            <v>0.21962616822429915</v>
          </cell>
        </row>
        <row r="122">
          <cell r="C122" t="str">
            <v>SPRAY VINAIGRE 500ML</v>
          </cell>
          <cell r="D122">
            <v>7706</v>
          </cell>
          <cell r="H122">
            <v>1.41</v>
          </cell>
          <cell r="I122" t="str">
            <v/>
          </cell>
        </row>
        <row r="123">
          <cell r="C123" t="str">
            <v>TABLETTE ANTI CALCAIRE</v>
          </cell>
          <cell r="F123">
            <v>2</v>
          </cell>
          <cell r="H123">
            <v>4.34</v>
          </cell>
          <cell r="I123" t="str">
            <v/>
          </cell>
        </row>
        <row r="124">
          <cell r="C124" t="str">
            <v>TABLETTE LAVE VAISSELLE 1KG</v>
          </cell>
          <cell r="D124">
            <v>33042</v>
          </cell>
          <cell r="F124">
            <v>12</v>
          </cell>
          <cell r="G124">
            <v>8.39</v>
          </cell>
          <cell r="H124">
            <v>7.62</v>
          </cell>
          <cell r="I124">
            <v>9.1775923718712807E-2</v>
          </cell>
        </row>
        <row r="125">
          <cell r="C125" t="str">
            <v>TABLETTE OXYGENE</v>
          </cell>
          <cell r="F125">
            <v>8</v>
          </cell>
          <cell r="G125">
            <v>6.33</v>
          </cell>
          <cell r="H125">
            <v>5.69</v>
          </cell>
          <cell r="I125">
            <v>0.10110584518167451</v>
          </cell>
        </row>
        <row r="126">
          <cell r="C126" t="str">
            <v>TOUT NET 1L</v>
          </cell>
          <cell r="F126">
            <v>2</v>
          </cell>
          <cell r="H126">
            <v>2.08</v>
          </cell>
          <cell r="I126" t="str">
            <v/>
          </cell>
        </row>
        <row r="127">
          <cell r="C127" t="str">
            <v>TOUT NET 5L</v>
          </cell>
          <cell r="H127">
            <v>13.04</v>
          </cell>
          <cell r="I127" t="str">
            <v/>
          </cell>
        </row>
        <row r="128">
          <cell r="C128" t="str">
            <v>VAISELLE MAIN 5L</v>
          </cell>
          <cell r="F128">
            <v>0</v>
          </cell>
          <cell r="H128">
            <v>11.31</v>
          </cell>
          <cell r="I128" t="str">
            <v/>
          </cell>
        </row>
        <row r="129">
          <cell r="C129" t="str">
            <v xml:space="preserve">VAISSELLE 1 LITRE </v>
          </cell>
          <cell r="F129">
            <v>0</v>
          </cell>
          <cell r="G129">
            <v>1.92</v>
          </cell>
          <cell r="H129">
            <v>1.59</v>
          </cell>
          <cell r="I129">
            <v>0.17187499999999992</v>
          </cell>
        </row>
        <row r="130">
          <cell r="C130" t="str">
            <v>VAISSELLE CITRON MENTHE 50CL ECO</v>
          </cell>
          <cell r="F130">
            <v>0</v>
          </cell>
          <cell r="G130">
            <v>1.9</v>
          </cell>
          <cell r="H130">
            <v>1.63</v>
          </cell>
          <cell r="I130">
            <v>0.14210526315789476</v>
          </cell>
        </row>
        <row r="131">
          <cell r="C131" t="str">
            <v>VAISSELLE CITRON MENTHE 5L</v>
          </cell>
          <cell r="H131">
            <v>11.44</v>
          </cell>
          <cell r="I131" t="str">
            <v/>
          </cell>
        </row>
        <row r="132">
          <cell r="C132" t="str">
            <v>VAISSELLE MAIN 5 L</v>
          </cell>
          <cell r="F132">
            <v>0</v>
          </cell>
          <cell r="G132">
            <v>13.34</v>
          </cell>
          <cell r="H132">
            <v>10</v>
          </cell>
          <cell r="I132">
            <v>0.25037481259370314</v>
          </cell>
        </row>
        <row r="133">
          <cell r="C133" t="str">
            <v>VAISSELLE MAIN CITRON 1L</v>
          </cell>
          <cell r="F133">
            <v>7</v>
          </cell>
          <cell r="G133">
            <v>2.98</v>
          </cell>
          <cell r="H133">
            <v>2.23</v>
          </cell>
          <cell r="I133">
            <v>0.25167785234899331</v>
          </cell>
        </row>
        <row r="134">
          <cell r="C134" t="str">
            <v>VAISSELLE MAIN CITRON MENTHE 1L</v>
          </cell>
          <cell r="H134">
            <v>2.71</v>
          </cell>
          <cell r="I134" t="str">
            <v/>
          </cell>
        </row>
        <row r="135">
          <cell r="C135" t="str">
            <v>VAISSELLE MAIN FL ORANGER 1L</v>
          </cell>
          <cell r="F135">
            <v>0</v>
          </cell>
          <cell r="G135">
            <v>2.98</v>
          </cell>
          <cell r="H135">
            <v>2.23</v>
          </cell>
          <cell r="I135">
            <v>0.25167785234899331</v>
          </cell>
        </row>
        <row r="136">
          <cell r="C136" t="str">
            <v>VAISSELLE MAIN POM 50CL</v>
          </cell>
          <cell r="F136">
            <v>0</v>
          </cell>
          <cell r="G136">
            <v>2.2999999999999998</v>
          </cell>
          <cell r="H136">
            <v>2.0699999999999998</v>
          </cell>
          <cell r="I136">
            <v>0.1</v>
          </cell>
        </row>
        <row r="137">
          <cell r="C137" t="str">
            <v>VINAIGRE D ALCOOL BLANC 1L</v>
          </cell>
          <cell r="D137">
            <v>6486</v>
          </cell>
          <cell r="F137">
            <v>4</v>
          </cell>
          <cell r="G137">
            <v>1.23</v>
          </cell>
          <cell r="H137">
            <v>1.04</v>
          </cell>
          <cell r="I137">
            <v>0.15447154471544711</v>
          </cell>
        </row>
        <row r="138">
          <cell r="C138" t="str">
            <v>WC DESINFECTANT</v>
          </cell>
          <cell r="F138">
            <v>0</v>
          </cell>
          <cell r="H138">
            <v>2.64</v>
          </cell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8">
        <row r="10">
          <cell r="C10" t="str">
            <v>BIERE BIO GIRASOL</v>
          </cell>
          <cell r="H10">
            <v>2.93</v>
          </cell>
          <cell r="I10" t="str">
            <v/>
          </cell>
        </row>
        <row r="11">
          <cell r="C11" t="str">
            <v>BIERE DE MARS</v>
          </cell>
          <cell r="H11">
            <v>2.93</v>
          </cell>
          <cell r="I11" t="str">
            <v/>
          </cell>
        </row>
        <row r="12">
          <cell r="C12" t="str">
            <v>BIERE PILAT 33 CL</v>
          </cell>
          <cell r="F12">
            <v>10</v>
          </cell>
          <cell r="H12">
            <v>1.08</v>
          </cell>
          <cell r="I12" t="str">
            <v/>
          </cell>
        </row>
        <row r="13">
          <cell r="C13" t="str">
            <v>BIERE PILAT 75 CL</v>
          </cell>
          <cell r="F13">
            <v>12</v>
          </cell>
          <cell r="H13">
            <v>2.93</v>
          </cell>
          <cell r="I13" t="str">
            <v/>
          </cell>
        </row>
        <row r="14">
          <cell r="C14" t="str">
            <v>BIERE PILAT 75 CL CANICULE</v>
          </cell>
          <cell r="H14">
            <v>2.93</v>
          </cell>
          <cell r="I14" t="str">
            <v/>
          </cell>
        </row>
        <row r="15">
          <cell r="C15" t="str">
            <v>CHAMPAGNE</v>
          </cell>
          <cell r="F15">
            <v>6</v>
          </cell>
          <cell r="G15">
            <v>20.86</v>
          </cell>
          <cell r="H15">
            <v>16.73</v>
          </cell>
          <cell r="I15">
            <v>0.19798657718120802</v>
          </cell>
        </row>
        <row r="16">
          <cell r="C16" t="str">
            <v>CIDRE BRUT</v>
          </cell>
          <cell r="F16">
            <v>5</v>
          </cell>
          <cell r="G16">
            <v>2.87</v>
          </cell>
          <cell r="H16">
            <v>2.42</v>
          </cell>
          <cell r="I16">
            <v>0.15679442508710806</v>
          </cell>
        </row>
        <row r="17">
          <cell r="C17" t="str">
            <v>CIDRE DOUX</v>
          </cell>
          <cell r="F17">
            <v>14</v>
          </cell>
          <cell r="G17">
            <v>2.66</v>
          </cell>
          <cell r="H17">
            <v>2.42</v>
          </cell>
          <cell r="I17">
            <v>9.0225563909774514E-2</v>
          </cell>
        </row>
        <row r="18">
          <cell r="C18" t="str">
            <v>VIN BLANC</v>
          </cell>
          <cell r="H18">
            <v>5.2</v>
          </cell>
          <cell r="I18" t="str">
            <v/>
          </cell>
        </row>
        <row r="19">
          <cell r="C19" t="str">
            <v>VIN BLANC BORDEAU CAJUS</v>
          </cell>
          <cell r="F19">
            <v>10</v>
          </cell>
          <cell r="H19">
            <v>4.45</v>
          </cell>
          <cell r="I19" t="str">
            <v/>
          </cell>
        </row>
        <row r="20">
          <cell r="C20" t="str">
            <v>VIN BLANC BOUDES 75 CL</v>
          </cell>
          <cell r="H20">
            <v>9.3000000000000007</v>
          </cell>
          <cell r="I20" t="str">
            <v/>
          </cell>
        </row>
        <row r="21">
          <cell r="C21" t="str">
            <v>VIN COSTIERE NIMES</v>
          </cell>
          <cell r="G21">
            <v>3.36</v>
          </cell>
          <cell r="H21">
            <v>3.36</v>
          </cell>
          <cell r="I21">
            <v>0</v>
          </cell>
        </row>
        <row r="22">
          <cell r="C22" t="str">
            <v>VIN DU GARS ROUGE</v>
          </cell>
          <cell r="G22">
            <v>2.71</v>
          </cell>
          <cell r="H22">
            <v>2.57</v>
          </cell>
          <cell r="I22">
            <v>5.1660516605166101E-2</v>
          </cell>
        </row>
        <row r="23">
          <cell r="C23" t="str">
            <v>VIN RGE COTE DU FOREZ</v>
          </cell>
          <cell r="H23">
            <v>4.2</v>
          </cell>
          <cell r="I23" t="str">
            <v/>
          </cell>
        </row>
        <row r="24">
          <cell r="C24" t="str">
            <v>VIN RGE COTIERE DE NIMES</v>
          </cell>
          <cell r="H24">
            <v>3.36</v>
          </cell>
          <cell r="I24" t="str">
            <v/>
          </cell>
        </row>
        <row r="25">
          <cell r="C25" t="str">
            <v>VIN RGE PTIT PATRIS MEDITER</v>
          </cell>
          <cell r="H25">
            <v>4</v>
          </cell>
          <cell r="I25" t="str">
            <v/>
          </cell>
        </row>
        <row r="26">
          <cell r="C26" t="str">
            <v>VIN ROSE  75 CL</v>
          </cell>
          <cell r="G26">
            <v>3.74</v>
          </cell>
          <cell r="H26">
            <v>3.37</v>
          </cell>
          <cell r="I26">
            <v>9.8930481283422481E-2</v>
          </cell>
        </row>
        <row r="27">
          <cell r="C27" t="str">
            <v>VIN ROSE DU FOREZ 75 CL</v>
          </cell>
          <cell r="F27">
            <v>4</v>
          </cell>
          <cell r="H27">
            <v>5.54</v>
          </cell>
          <cell r="I27" t="str">
            <v/>
          </cell>
        </row>
        <row r="28">
          <cell r="C28" t="str">
            <v>VIN ROSE VENTOUX 75 CL</v>
          </cell>
          <cell r="D28">
            <v>31578</v>
          </cell>
          <cell r="H28">
            <v>3.55</v>
          </cell>
          <cell r="I28" t="str">
            <v/>
          </cell>
        </row>
        <row r="29">
          <cell r="C29" t="str">
            <v>VIN ROUGES 75 Clpastouret</v>
          </cell>
          <cell r="F29">
            <v>4</v>
          </cell>
          <cell r="G29">
            <v>3.74</v>
          </cell>
          <cell r="H29">
            <v>3.52</v>
          </cell>
          <cell r="I29">
            <v>5.8823529411764754E-2</v>
          </cell>
        </row>
        <row r="30">
          <cell r="I30" t="str">
            <v/>
          </cell>
        </row>
        <row r="31">
          <cell r="I31" t="str">
            <v/>
          </cell>
        </row>
        <row r="32">
          <cell r="I32" t="str">
            <v/>
          </cell>
        </row>
        <row r="33">
          <cell r="I33" t="str">
            <v/>
          </cell>
        </row>
        <row r="34">
          <cell r="I34" t="str">
            <v/>
          </cell>
        </row>
        <row r="35">
          <cell r="I35" t="str">
            <v/>
          </cell>
        </row>
        <row r="36">
          <cell r="I36" t="str">
            <v/>
          </cell>
        </row>
        <row r="37">
          <cell r="I37" t="str">
            <v/>
          </cell>
        </row>
        <row r="38">
          <cell r="I38" t="str">
            <v/>
          </cell>
        </row>
        <row r="39">
          <cell r="I39" t="str">
            <v/>
          </cell>
        </row>
        <row r="40">
          <cell r="I40" t="str">
            <v/>
          </cell>
        </row>
        <row r="41">
          <cell r="I41" t="str">
            <v/>
          </cell>
        </row>
        <row r="42">
          <cell r="I42" t="str">
            <v/>
          </cell>
        </row>
        <row r="43">
          <cell r="I43" t="str">
            <v/>
          </cell>
        </row>
        <row r="44">
          <cell r="I44" t="str">
            <v/>
          </cell>
        </row>
        <row r="45">
          <cell r="I45" t="str">
            <v/>
          </cell>
        </row>
        <row r="46">
          <cell r="I46" t="str">
            <v/>
          </cell>
        </row>
        <row r="47">
          <cell r="I47" t="str">
            <v/>
          </cell>
        </row>
        <row r="48">
          <cell r="I48" t="str">
            <v/>
          </cell>
        </row>
        <row r="49">
          <cell r="I49" t="str">
            <v/>
          </cell>
        </row>
        <row r="50">
          <cell r="I50" t="str">
            <v/>
          </cell>
        </row>
        <row r="51">
          <cell r="I51" t="str">
            <v/>
          </cell>
        </row>
        <row r="52">
          <cell r="I52" t="str">
            <v/>
          </cell>
        </row>
        <row r="53">
          <cell r="I53" t="str">
            <v/>
          </cell>
        </row>
        <row r="54">
          <cell r="I54" t="str">
            <v/>
          </cell>
        </row>
        <row r="55">
          <cell r="I55" t="str">
            <v/>
          </cell>
        </row>
        <row r="56">
          <cell r="I56" t="str">
            <v/>
          </cell>
        </row>
        <row r="57">
          <cell r="I57" t="str">
            <v/>
          </cell>
        </row>
        <row r="58">
          <cell r="I58" t="str">
            <v/>
          </cell>
        </row>
        <row r="59">
          <cell r="I59" t="str">
            <v/>
          </cell>
        </row>
        <row r="60">
          <cell r="I60" t="str">
            <v/>
          </cell>
        </row>
        <row r="61">
          <cell r="I61" t="str">
            <v/>
          </cell>
        </row>
        <row r="62">
          <cell r="I62" t="str">
            <v/>
          </cell>
        </row>
        <row r="63">
          <cell r="I63" t="str">
            <v/>
          </cell>
        </row>
        <row r="64">
          <cell r="I64" t="str">
            <v/>
          </cell>
        </row>
        <row r="65">
          <cell r="I65" t="str">
            <v/>
          </cell>
        </row>
        <row r="66">
          <cell r="I66" t="str">
            <v/>
          </cell>
        </row>
        <row r="67">
          <cell r="I67" t="str">
            <v/>
          </cell>
        </row>
        <row r="68">
          <cell r="I68" t="str">
            <v/>
          </cell>
        </row>
        <row r="69">
          <cell r="I69" t="str">
            <v/>
          </cell>
        </row>
        <row r="70">
          <cell r="I70" t="str">
            <v/>
          </cell>
        </row>
        <row r="71">
          <cell r="I71" t="str">
            <v/>
          </cell>
        </row>
        <row r="72">
          <cell r="I72" t="str">
            <v/>
          </cell>
        </row>
        <row r="73">
          <cell r="I73" t="str">
            <v/>
          </cell>
        </row>
        <row r="74">
          <cell r="I74" t="str">
            <v/>
          </cell>
        </row>
        <row r="75">
          <cell r="I75" t="str">
            <v/>
          </cell>
        </row>
        <row r="76">
          <cell r="I76" t="str">
            <v/>
          </cell>
        </row>
        <row r="77">
          <cell r="I77" t="str">
            <v/>
          </cell>
        </row>
        <row r="78">
          <cell r="I78" t="str">
            <v/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9">
        <row r="10">
          <cell r="C10" t="str">
            <v>ANIMALYON OS ARTICULATION 500ML</v>
          </cell>
          <cell r="H10">
            <v>11.4</v>
          </cell>
          <cell r="I10" t="str">
            <v/>
          </cell>
        </row>
        <row r="11">
          <cell r="C11" t="str">
            <v>CATALYON CUIVRE OR ARGENT 500 ML</v>
          </cell>
          <cell r="H11">
            <v>11.4</v>
          </cell>
          <cell r="I11" t="str">
            <v/>
          </cell>
        </row>
        <row r="12">
          <cell r="C12" t="str">
            <v>CATALYON GERMANIUM 500ML</v>
          </cell>
          <cell r="H12">
            <v>9.75</v>
          </cell>
          <cell r="I12" t="str">
            <v/>
          </cell>
        </row>
        <row r="13">
          <cell r="C13" t="str">
            <v>EAU D'ARGENT NASAL 20ML</v>
          </cell>
          <cell r="H13">
            <v>7.75</v>
          </cell>
          <cell r="I13" t="str">
            <v/>
          </cell>
        </row>
        <row r="14">
          <cell r="C14" t="str">
            <v>REGULA DENT 100ML</v>
          </cell>
          <cell r="H14">
            <v>10.95</v>
          </cell>
          <cell r="I14" t="str">
            <v/>
          </cell>
        </row>
        <row r="15">
          <cell r="C15" t="str">
            <v>VAPO CUIVRE OR ARGENT 120 ML</v>
          </cell>
          <cell r="H15">
            <v>7.75</v>
          </cell>
          <cell r="I15" t="str">
            <v/>
          </cell>
        </row>
        <row r="16">
          <cell r="I16" t="str">
            <v/>
          </cell>
        </row>
        <row r="17">
          <cell r="I17" t="str">
            <v/>
          </cell>
        </row>
        <row r="18">
          <cell r="I18" t="str">
            <v/>
          </cell>
        </row>
        <row r="19">
          <cell r="I19" t="str">
            <v/>
          </cell>
        </row>
        <row r="20">
          <cell r="I20" t="str">
            <v/>
          </cell>
        </row>
        <row r="21">
          <cell r="I21" t="str">
            <v/>
          </cell>
        </row>
        <row r="22">
          <cell r="I22" t="str">
            <v/>
          </cell>
        </row>
        <row r="23">
          <cell r="I23" t="str">
            <v/>
          </cell>
        </row>
        <row r="24">
          <cell r="I24" t="str">
            <v/>
          </cell>
        </row>
        <row r="25">
          <cell r="I25" t="str">
            <v/>
          </cell>
        </row>
        <row r="26">
          <cell r="I26" t="str">
            <v/>
          </cell>
        </row>
        <row r="27">
          <cell r="I27" t="str">
            <v/>
          </cell>
        </row>
        <row r="28">
          <cell r="I28" t="str">
            <v/>
          </cell>
        </row>
        <row r="29">
          <cell r="I29" t="str">
            <v/>
          </cell>
        </row>
        <row r="30">
          <cell r="I30" t="str">
            <v/>
          </cell>
        </row>
        <row r="31">
          <cell r="I31" t="str">
            <v/>
          </cell>
        </row>
        <row r="32">
          <cell r="I32" t="str">
            <v/>
          </cell>
        </row>
        <row r="33">
          <cell r="I33" t="str">
            <v/>
          </cell>
        </row>
        <row r="34">
          <cell r="I34" t="str">
            <v/>
          </cell>
        </row>
        <row r="35">
          <cell r="I35" t="str">
            <v/>
          </cell>
        </row>
        <row r="36">
          <cell r="I36" t="str">
            <v/>
          </cell>
        </row>
        <row r="37">
          <cell r="I37" t="str">
            <v/>
          </cell>
        </row>
        <row r="38">
          <cell r="I38" t="str">
            <v/>
          </cell>
        </row>
        <row r="39">
          <cell r="I39" t="str">
            <v/>
          </cell>
        </row>
        <row r="40">
          <cell r="I40" t="str">
            <v/>
          </cell>
        </row>
        <row r="41">
          <cell r="I41" t="str">
            <v/>
          </cell>
        </row>
        <row r="42">
          <cell r="I42" t="str">
            <v/>
          </cell>
        </row>
        <row r="43">
          <cell r="I43" t="str">
            <v/>
          </cell>
        </row>
        <row r="44">
          <cell r="I44" t="str">
            <v/>
          </cell>
        </row>
        <row r="45">
          <cell r="I45" t="str">
            <v/>
          </cell>
        </row>
        <row r="46">
          <cell r="I46" t="str">
            <v/>
          </cell>
        </row>
        <row r="47">
          <cell r="I47" t="str">
            <v/>
          </cell>
        </row>
        <row r="48">
          <cell r="I48" t="str">
            <v/>
          </cell>
        </row>
        <row r="49">
          <cell r="I49" t="str">
            <v/>
          </cell>
        </row>
        <row r="50">
          <cell r="I50" t="str">
            <v/>
          </cell>
        </row>
        <row r="51">
          <cell r="I51" t="str">
            <v/>
          </cell>
        </row>
        <row r="52">
          <cell r="I52" t="str">
            <v/>
          </cell>
        </row>
        <row r="53">
          <cell r="I53" t="str">
            <v/>
          </cell>
        </row>
        <row r="54">
          <cell r="I54" t="str">
            <v/>
          </cell>
        </row>
        <row r="55">
          <cell r="I55" t="str">
            <v/>
          </cell>
        </row>
        <row r="56">
          <cell r="I56" t="str">
            <v/>
          </cell>
        </row>
        <row r="57">
          <cell r="I57" t="str">
            <v/>
          </cell>
        </row>
        <row r="58">
          <cell r="I58" t="str">
            <v/>
          </cell>
        </row>
        <row r="59">
          <cell r="I59" t="str">
            <v/>
          </cell>
        </row>
        <row r="60">
          <cell r="I60" t="str">
            <v/>
          </cell>
        </row>
        <row r="61">
          <cell r="I61" t="str">
            <v/>
          </cell>
        </row>
        <row r="62">
          <cell r="I62" t="str">
            <v/>
          </cell>
        </row>
        <row r="63">
          <cell r="I63" t="str">
            <v/>
          </cell>
        </row>
        <row r="64">
          <cell r="I64" t="str">
            <v/>
          </cell>
        </row>
        <row r="65">
          <cell r="I65" t="str">
            <v/>
          </cell>
        </row>
        <row r="66">
          <cell r="I66" t="str">
            <v/>
          </cell>
        </row>
        <row r="67">
          <cell r="I67" t="str">
            <v/>
          </cell>
        </row>
        <row r="68">
          <cell r="I68" t="str">
            <v/>
          </cell>
        </row>
        <row r="69">
          <cell r="I69" t="str">
            <v/>
          </cell>
        </row>
        <row r="70">
          <cell r="I70" t="str">
            <v/>
          </cell>
        </row>
        <row r="71">
          <cell r="I71" t="str">
            <v/>
          </cell>
        </row>
        <row r="72">
          <cell r="I72" t="str">
            <v/>
          </cell>
        </row>
        <row r="73">
          <cell r="I73" t="str">
            <v/>
          </cell>
        </row>
        <row r="74">
          <cell r="I74" t="str">
            <v/>
          </cell>
        </row>
        <row r="75">
          <cell r="I75" t="str">
            <v/>
          </cell>
        </row>
        <row r="76">
          <cell r="I76" t="str">
            <v/>
          </cell>
        </row>
        <row r="77">
          <cell r="I77" t="str">
            <v/>
          </cell>
        </row>
        <row r="78">
          <cell r="I78" t="str">
            <v/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10">
        <row r="10">
          <cell r="C10" t="str">
            <v>CURCUMASIO</v>
          </cell>
          <cell r="F10">
            <v>0</v>
          </cell>
          <cell r="I10" t="str">
            <v/>
          </cell>
        </row>
        <row r="11">
          <cell r="C11" t="str">
            <v>JUS CURCUMA</v>
          </cell>
          <cell r="F11">
            <v>0</v>
          </cell>
          <cell r="H11">
            <v>8.4499999999999993</v>
          </cell>
          <cell r="I11" t="str">
            <v/>
          </cell>
        </row>
        <row r="12">
          <cell r="C12" t="str">
            <v>SPIRULINE  COMPRIME 100G</v>
          </cell>
          <cell r="F12">
            <v>5</v>
          </cell>
          <cell r="H12">
            <v>13</v>
          </cell>
          <cell r="I12" t="str">
            <v/>
          </cell>
        </row>
        <row r="13">
          <cell r="C13" t="str">
            <v>SPIRULINE 100 G</v>
          </cell>
          <cell r="F13">
            <v>1</v>
          </cell>
          <cell r="H13">
            <v>9</v>
          </cell>
          <cell r="I13" t="str">
            <v/>
          </cell>
        </row>
        <row r="14">
          <cell r="C14" t="str">
            <v>SPIRULINE 200 G</v>
          </cell>
          <cell r="F14">
            <v>0</v>
          </cell>
          <cell r="H14">
            <v>17</v>
          </cell>
          <cell r="I14" t="str">
            <v/>
          </cell>
        </row>
        <row r="15">
          <cell r="C15" t="str">
            <v>SPIRULINE 50 G</v>
          </cell>
          <cell r="F15">
            <v>0</v>
          </cell>
          <cell r="H15">
            <v>5</v>
          </cell>
          <cell r="I15" t="str">
            <v/>
          </cell>
        </row>
        <row r="16">
          <cell r="C16" t="str">
            <v>SPIRULINE COMPRIME 200G</v>
          </cell>
          <cell r="F16">
            <v>3</v>
          </cell>
          <cell r="H16">
            <v>24</v>
          </cell>
          <cell r="I16" t="str">
            <v/>
          </cell>
        </row>
        <row r="17">
          <cell r="C17" t="str">
            <v>SPIRULINE500 G</v>
          </cell>
          <cell r="F17">
            <v>0</v>
          </cell>
          <cell r="H17">
            <v>40</v>
          </cell>
          <cell r="I17" t="str">
            <v/>
          </cell>
        </row>
        <row r="18">
          <cell r="C18" t="str">
            <v>VINELEM</v>
          </cell>
          <cell r="F18">
            <v>0</v>
          </cell>
          <cell r="H18">
            <v>5.35</v>
          </cell>
          <cell r="I18" t="str">
            <v/>
          </cell>
        </row>
        <row r="19">
          <cell r="I19" t="str">
            <v/>
          </cell>
        </row>
        <row r="20">
          <cell r="I20" t="str">
            <v/>
          </cell>
        </row>
        <row r="21">
          <cell r="I21" t="str">
            <v/>
          </cell>
        </row>
        <row r="22">
          <cell r="I22" t="str">
            <v/>
          </cell>
        </row>
        <row r="23">
          <cell r="I23" t="str">
            <v/>
          </cell>
        </row>
        <row r="24">
          <cell r="I24" t="str">
            <v/>
          </cell>
        </row>
        <row r="25">
          <cell r="I25" t="str">
            <v/>
          </cell>
        </row>
        <row r="26">
          <cell r="I26" t="str">
            <v/>
          </cell>
        </row>
        <row r="27">
          <cell r="I27" t="str">
            <v/>
          </cell>
        </row>
        <row r="28">
          <cell r="I28" t="str">
            <v/>
          </cell>
        </row>
        <row r="29">
          <cell r="I29" t="str">
            <v/>
          </cell>
        </row>
        <row r="30">
          <cell r="I30" t="str">
            <v/>
          </cell>
        </row>
        <row r="31">
          <cell r="I31" t="str">
            <v/>
          </cell>
        </row>
        <row r="32">
          <cell r="I32" t="str">
            <v/>
          </cell>
        </row>
        <row r="33">
          <cell r="I33" t="str">
            <v/>
          </cell>
        </row>
        <row r="34">
          <cell r="I34" t="str">
            <v/>
          </cell>
        </row>
        <row r="35">
          <cell r="I35" t="str">
            <v/>
          </cell>
        </row>
        <row r="36">
          <cell r="I36" t="str">
            <v/>
          </cell>
        </row>
        <row r="37">
          <cell r="I37" t="str">
            <v/>
          </cell>
        </row>
        <row r="38">
          <cell r="I38" t="str">
            <v/>
          </cell>
        </row>
        <row r="39">
          <cell r="I39" t="str">
            <v/>
          </cell>
        </row>
        <row r="40">
          <cell r="I40" t="str">
            <v/>
          </cell>
        </row>
        <row r="41">
          <cell r="I41" t="str">
            <v/>
          </cell>
        </row>
        <row r="42">
          <cell r="I42" t="str">
            <v/>
          </cell>
        </row>
        <row r="43">
          <cell r="I43" t="str">
            <v/>
          </cell>
        </row>
        <row r="44">
          <cell r="I44" t="str">
            <v/>
          </cell>
        </row>
        <row r="45">
          <cell r="I45" t="str">
            <v/>
          </cell>
        </row>
        <row r="46">
          <cell r="I46" t="str">
            <v/>
          </cell>
        </row>
        <row r="47">
          <cell r="I47" t="str">
            <v/>
          </cell>
        </row>
        <row r="48">
          <cell r="I48" t="str">
            <v/>
          </cell>
        </row>
        <row r="49">
          <cell r="I49" t="str">
            <v/>
          </cell>
        </row>
        <row r="50">
          <cell r="I50" t="str">
            <v/>
          </cell>
        </row>
        <row r="51">
          <cell r="I51" t="str">
            <v/>
          </cell>
        </row>
        <row r="52">
          <cell r="I52" t="str">
            <v/>
          </cell>
        </row>
        <row r="53">
          <cell r="I53" t="str">
            <v/>
          </cell>
        </row>
        <row r="54">
          <cell r="I54" t="str">
            <v/>
          </cell>
        </row>
        <row r="55">
          <cell r="I55" t="str">
            <v/>
          </cell>
        </row>
        <row r="56">
          <cell r="I56" t="str">
            <v/>
          </cell>
        </row>
        <row r="57">
          <cell r="I57" t="str">
            <v/>
          </cell>
        </row>
        <row r="58">
          <cell r="I58" t="str">
            <v/>
          </cell>
        </row>
        <row r="59">
          <cell r="I59" t="str">
            <v/>
          </cell>
        </row>
        <row r="60">
          <cell r="I60" t="str">
            <v/>
          </cell>
        </row>
        <row r="61">
          <cell r="I61" t="str">
            <v/>
          </cell>
        </row>
        <row r="62">
          <cell r="I62" t="str">
            <v/>
          </cell>
        </row>
        <row r="63">
          <cell r="I63" t="str">
            <v/>
          </cell>
        </row>
        <row r="64">
          <cell r="I64" t="str">
            <v/>
          </cell>
        </row>
        <row r="65">
          <cell r="I65" t="str">
            <v/>
          </cell>
        </row>
        <row r="66">
          <cell r="I66" t="str">
            <v/>
          </cell>
        </row>
        <row r="67">
          <cell r="I67" t="str">
            <v/>
          </cell>
        </row>
        <row r="68">
          <cell r="I68" t="str">
            <v/>
          </cell>
        </row>
        <row r="69">
          <cell r="I69" t="str">
            <v/>
          </cell>
        </row>
        <row r="70">
          <cell r="I70" t="str">
            <v/>
          </cell>
        </row>
        <row r="71">
          <cell r="I71" t="str">
            <v/>
          </cell>
        </row>
        <row r="72">
          <cell r="I72" t="str">
            <v/>
          </cell>
        </row>
        <row r="73">
          <cell r="I73" t="str">
            <v/>
          </cell>
        </row>
        <row r="74">
          <cell r="I74" t="str">
            <v/>
          </cell>
        </row>
        <row r="75">
          <cell r="I75" t="str">
            <v/>
          </cell>
        </row>
        <row r="76">
          <cell r="I76" t="str">
            <v/>
          </cell>
        </row>
        <row r="77">
          <cell r="I77" t="str">
            <v/>
          </cell>
        </row>
        <row r="78">
          <cell r="I78" t="str">
            <v/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11">
        <row r="10">
          <cell r="C10" t="str">
            <v>123abc</v>
          </cell>
          <cell r="D10">
            <v>12345</v>
          </cell>
          <cell r="H10">
            <v>1</v>
          </cell>
          <cell r="I10" t="str">
            <v/>
          </cell>
        </row>
        <row r="11">
          <cell r="I11" t="str">
            <v/>
          </cell>
        </row>
        <row r="12">
          <cell r="I12" t="str">
            <v/>
          </cell>
        </row>
        <row r="13">
          <cell r="I13" t="str">
            <v/>
          </cell>
        </row>
        <row r="14">
          <cell r="I14" t="str">
            <v/>
          </cell>
        </row>
        <row r="15">
          <cell r="I15" t="str">
            <v/>
          </cell>
        </row>
        <row r="16">
          <cell r="I16" t="str">
            <v/>
          </cell>
        </row>
        <row r="17">
          <cell r="I17" t="str">
            <v/>
          </cell>
        </row>
        <row r="18">
          <cell r="I18" t="str">
            <v/>
          </cell>
        </row>
        <row r="19">
          <cell r="I19" t="str">
            <v/>
          </cell>
        </row>
        <row r="20">
          <cell r="I20" t="str">
            <v/>
          </cell>
        </row>
        <row r="21">
          <cell r="I21" t="str">
            <v/>
          </cell>
        </row>
        <row r="22">
          <cell r="I22" t="str">
            <v/>
          </cell>
        </row>
        <row r="23">
          <cell r="I23" t="str">
            <v/>
          </cell>
        </row>
        <row r="24">
          <cell r="I24" t="str">
            <v/>
          </cell>
        </row>
        <row r="25">
          <cell r="I25" t="str">
            <v/>
          </cell>
        </row>
        <row r="26">
          <cell r="I26" t="str">
            <v/>
          </cell>
        </row>
        <row r="27">
          <cell r="I27" t="str">
            <v/>
          </cell>
        </row>
        <row r="28">
          <cell r="I28" t="str">
            <v/>
          </cell>
        </row>
        <row r="29">
          <cell r="I29" t="str">
            <v/>
          </cell>
        </row>
        <row r="30">
          <cell r="I30" t="str">
            <v/>
          </cell>
        </row>
        <row r="31">
          <cell r="I31" t="str">
            <v/>
          </cell>
        </row>
        <row r="32">
          <cell r="I32" t="str">
            <v/>
          </cell>
        </row>
        <row r="33">
          <cell r="I33" t="str">
            <v/>
          </cell>
        </row>
        <row r="34">
          <cell r="I34" t="str">
            <v/>
          </cell>
        </row>
        <row r="35">
          <cell r="I35" t="str">
            <v/>
          </cell>
        </row>
        <row r="36">
          <cell r="I36" t="str">
            <v/>
          </cell>
        </row>
        <row r="37">
          <cell r="I37" t="str">
            <v/>
          </cell>
        </row>
        <row r="38">
          <cell r="I38" t="str">
            <v/>
          </cell>
        </row>
        <row r="39">
          <cell r="I39" t="str">
            <v/>
          </cell>
        </row>
        <row r="40">
          <cell r="I40" t="str">
            <v/>
          </cell>
        </row>
        <row r="41">
          <cell r="I41" t="str">
            <v/>
          </cell>
        </row>
        <row r="42">
          <cell r="I42" t="str">
            <v/>
          </cell>
        </row>
        <row r="43">
          <cell r="I43" t="str">
            <v/>
          </cell>
        </row>
        <row r="44">
          <cell r="I44" t="str">
            <v/>
          </cell>
        </row>
        <row r="45">
          <cell r="I45" t="str">
            <v/>
          </cell>
        </row>
        <row r="46">
          <cell r="I46" t="str">
            <v/>
          </cell>
        </row>
        <row r="47">
          <cell r="I47" t="str">
            <v/>
          </cell>
        </row>
        <row r="48">
          <cell r="I48" t="str">
            <v/>
          </cell>
        </row>
        <row r="49">
          <cell r="I49" t="str">
            <v/>
          </cell>
        </row>
        <row r="50">
          <cell r="I50" t="str">
            <v/>
          </cell>
        </row>
        <row r="51">
          <cell r="I51" t="str">
            <v/>
          </cell>
        </row>
        <row r="52">
          <cell r="I52" t="str">
            <v/>
          </cell>
        </row>
        <row r="53">
          <cell r="I53" t="str">
            <v/>
          </cell>
        </row>
        <row r="54">
          <cell r="I54" t="str">
            <v/>
          </cell>
        </row>
        <row r="55">
          <cell r="I55" t="str">
            <v/>
          </cell>
        </row>
        <row r="56">
          <cell r="I56" t="str">
            <v/>
          </cell>
        </row>
        <row r="57">
          <cell r="I57" t="str">
            <v/>
          </cell>
        </row>
        <row r="58">
          <cell r="I58" t="str">
            <v/>
          </cell>
        </row>
        <row r="59">
          <cell r="I59" t="str">
            <v/>
          </cell>
        </row>
        <row r="60">
          <cell r="I60" t="str">
            <v/>
          </cell>
        </row>
        <row r="61">
          <cell r="I61" t="str">
            <v/>
          </cell>
        </row>
        <row r="62">
          <cell r="I62" t="str">
            <v/>
          </cell>
        </row>
        <row r="63">
          <cell r="I63" t="str">
            <v/>
          </cell>
        </row>
        <row r="64">
          <cell r="I64" t="str">
            <v/>
          </cell>
        </row>
        <row r="65">
          <cell r="I65" t="str">
            <v/>
          </cell>
        </row>
        <row r="66">
          <cell r="I66" t="str">
            <v/>
          </cell>
        </row>
        <row r="67">
          <cell r="I67" t="str">
            <v/>
          </cell>
        </row>
        <row r="68">
          <cell r="I68" t="str">
            <v/>
          </cell>
        </row>
        <row r="69">
          <cell r="I69" t="str">
            <v/>
          </cell>
        </row>
        <row r="70">
          <cell r="I70" t="str">
            <v/>
          </cell>
        </row>
        <row r="71">
          <cell r="I71" t="str">
            <v/>
          </cell>
        </row>
        <row r="72">
          <cell r="I72" t="str">
            <v/>
          </cell>
        </row>
        <row r="73">
          <cell r="I73" t="str">
            <v/>
          </cell>
        </row>
        <row r="74">
          <cell r="I74" t="str">
            <v/>
          </cell>
        </row>
        <row r="75">
          <cell r="I75" t="str">
            <v/>
          </cell>
        </row>
        <row r="76">
          <cell r="I76" t="str">
            <v/>
          </cell>
        </row>
        <row r="77">
          <cell r="I77" t="str">
            <v/>
          </cell>
        </row>
        <row r="78">
          <cell r="I78" t="str">
            <v/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  <row r="1001">
          <cell r="I1001" t="str">
            <v/>
          </cell>
        </row>
        <row r="1002">
          <cell r="I1002" t="str">
            <v/>
          </cell>
        </row>
        <row r="1003">
          <cell r="I1003" t="str">
            <v/>
          </cell>
        </row>
        <row r="1004">
          <cell r="I1004" t="str">
            <v/>
          </cell>
        </row>
        <row r="1005">
          <cell r="I1005" t="str">
            <v/>
          </cell>
        </row>
        <row r="1006">
          <cell r="I1006" t="str">
            <v/>
          </cell>
        </row>
        <row r="1007">
          <cell r="I1007" t="str">
            <v/>
          </cell>
        </row>
        <row r="1008">
          <cell r="I1008" t="str">
            <v/>
          </cell>
        </row>
        <row r="1009">
          <cell r="I1009" t="str">
            <v/>
          </cell>
        </row>
        <row r="1010">
          <cell r="I1010" t="str">
            <v/>
          </cell>
        </row>
        <row r="1011">
          <cell r="I1011" t="str">
            <v/>
          </cell>
        </row>
        <row r="1012">
          <cell r="I1012" t="str">
            <v/>
          </cell>
        </row>
        <row r="1013">
          <cell r="I1013" t="str">
            <v/>
          </cell>
        </row>
        <row r="1014">
          <cell r="I1014" t="str">
            <v/>
          </cell>
        </row>
        <row r="1015">
          <cell r="I1015" t="str">
            <v/>
          </cell>
        </row>
        <row r="1016">
          <cell r="I1016" t="str">
            <v/>
          </cell>
        </row>
        <row r="1017">
          <cell r="I1017" t="str">
            <v/>
          </cell>
        </row>
        <row r="1018">
          <cell r="I1018" t="str">
            <v/>
          </cell>
        </row>
        <row r="1019">
          <cell r="I1019" t="str">
            <v/>
          </cell>
        </row>
        <row r="1020">
          <cell r="I1020" t="str">
            <v/>
          </cell>
        </row>
        <row r="1021">
          <cell r="I1021" t="str">
            <v/>
          </cell>
        </row>
        <row r="1022">
          <cell r="I1022" t="str">
            <v/>
          </cell>
        </row>
        <row r="1023">
          <cell r="I1023" t="str">
            <v/>
          </cell>
        </row>
        <row r="1024">
          <cell r="I1024" t="str">
            <v/>
          </cell>
        </row>
        <row r="1025">
          <cell r="I1025" t="str">
            <v/>
          </cell>
        </row>
        <row r="1026">
          <cell r="I1026" t="str">
            <v/>
          </cell>
        </row>
        <row r="1027">
          <cell r="I1027" t="str">
            <v/>
          </cell>
        </row>
        <row r="1028">
          <cell r="I1028" t="str">
            <v/>
          </cell>
        </row>
        <row r="1029">
          <cell r="I1029" t="str">
            <v/>
          </cell>
        </row>
        <row r="1030">
          <cell r="I1030" t="str">
            <v/>
          </cell>
        </row>
        <row r="1031">
          <cell r="I1031" t="str">
            <v/>
          </cell>
        </row>
        <row r="1032">
          <cell r="I1032" t="str">
            <v/>
          </cell>
        </row>
        <row r="1033">
          <cell r="I1033" t="str">
            <v/>
          </cell>
        </row>
        <row r="1034">
          <cell r="I1034" t="str">
            <v/>
          </cell>
        </row>
        <row r="1035">
          <cell r="I1035" t="str">
            <v/>
          </cell>
        </row>
        <row r="1036">
          <cell r="I1036" t="str">
            <v/>
          </cell>
        </row>
        <row r="1037">
          <cell r="I1037" t="str">
            <v/>
          </cell>
        </row>
        <row r="1038">
          <cell r="I1038" t="str">
            <v/>
          </cell>
        </row>
        <row r="1039">
          <cell r="I1039" t="str">
            <v/>
          </cell>
        </row>
        <row r="1040">
          <cell r="I1040" t="str">
            <v/>
          </cell>
        </row>
        <row r="1041">
          <cell r="I1041" t="str">
            <v/>
          </cell>
        </row>
        <row r="1042">
          <cell r="I1042" t="str">
            <v/>
          </cell>
        </row>
        <row r="1043">
          <cell r="I1043" t="str">
            <v/>
          </cell>
        </row>
        <row r="1044">
          <cell r="I1044" t="str">
            <v/>
          </cell>
        </row>
        <row r="1045">
          <cell r="I1045" t="str">
            <v/>
          </cell>
        </row>
        <row r="1046">
          <cell r="I1046" t="str">
            <v/>
          </cell>
        </row>
        <row r="1047">
          <cell r="I1047" t="str">
            <v/>
          </cell>
        </row>
        <row r="1048">
          <cell r="I1048" t="str">
            <v/>
          </cell>
        </row>
        <row r="1049">
          <cell r="I1049" t="str">
            <v/>
          </cell>
        </row>
        <row r="1050">
          <cell r="I1050" t="str">
            <v/>
          </cell>
        </row>
        <row r="1051">
          <cell r="I1051" t="str">
            <v/>
          </cell>
        </row>
        <row r="1052">
          <cell r="I1052" t="str">
            <v/>
          </cell>
        </row>
        <row r="1053">
          <cell r="I1053" t="str">
            <v/>
          </cell>
        </row>
        <row r="1054">
          <cell r="I1054" t="str">
            <v/>
          </cell>
        </row>
        <row r="1055">
          <cell r="I1055" t="str">
            <v/>
          </cell>
        </row>
        <row r="1056">
          <cell r="I1056" t="str">
            <v/>
          </cell>
        </row>
        <row r="1057">
          <cell r="I1057" t="str">
            <v/>
          </cell>
        </row>
        <row r="1058">
          <cell r="I1058" t="str">
            <v/>
          </cell>
        </row>
        <row r="1059">
          <cell r="I1059" t="str">
            <v/>
          </cell>
        </row>
        <row r="1060">
          <cell r="I1060" t="str">
            <v/>
          </cell>
        </row>
        <row r="1061">
          <cell r="I1061" t="str">
            <v/>
          </cell>
        </row>
        <row r="1062">
          <cell r="I1062" t="str">
            <v/>
          </cell>
        </row>
        <row r="1063">
          <cell r="I1063" t="str">
            <v/>
          </cell>
        </row>
        <row r="1064">
          <cell r="I1064" t="str">
            <v/>
          </cell>
        </row>
        <row r="1065">
          <cell r="I1065" t="str">
            <v/>
          </cell>
        </row>
        <row r="1066">
          <cell r="I1066" t="str">
            <v/>
          </cell>
        </row>
        <row r="1067">
          <cell r="I1067" t="str">
            <v/>
          </cell>
        </row>
        <row r="1068">
          <cell r="I1068" t="str">
            <v/>
          </cell>
        </row>
        <row r="1069">
          <cell r="I1069" t="str">
            <v/>
          </cell>
        </row>
        <row r="1070">
          <cell r="I1070" t="str">
            <v/>
          </cell>
        </row>
        <row r="1071">
          <cell r="I1071" t="str">
            <v/>
          </cell>
        </row>
        <row r="1072">
          <cell r="I1072" t="str">
            <v/>
          </cell>
        </row>
        <row r="1073">
          <cell r="I1073" t="str">
            <v/>
          </cell>
        </row>
        <row r="1074">
          <cell r="I1074" t="str">
            <v/>
          </cell>
        </row>
        <row r="1075">
          <cell r="I1075" t="str">
            <v/>
          </cell>
        </row>
        <row r="1076">
          <cell r="I1076" t="str">
            <v/>
          </cell>
        </row>
        <row r="1077">
          <cell r="I1077" t="str">
            <v/>
          </cell>
        </row>
        <row r="1078">
          <cell r="I1078" t="str">
            <v/>
          </cell>
        </row>
        <row r="1079">
          <cell r="I1079" t="str">
            <v/>
          </cell>
        </row>
        <row r="1080">
          <cell r="I1080" t="str">
            <v/>
          </cell>
        </row>
        <row r="1081">
          <cell r="I1081" t="str">
            <v/>
          </cell>
        </row>
        <row r="1082">
          <cell r="I1082" t="str">
            <v/>
          </cell>
        </row>
        <row r="1083">
          <cell r="I1083" t="str">
            <v/>
          </cell>
        </row>
        <row r="1084">
          <cell r="I1084" t="str">
            <v/>
          </cell>
        </row>
        <row r="1085">
          <cell r="I1085" t="str">
            <v/>
          </cell>
        </row>
        <row r="1086">
          <cell r="I1086" t="str">
            <v/>
          </cell>
        </row>
        <row r="1087">
          <cell r="I1087" t="str">
            <v/>
          </cell>
        </row>
        <row r="1088">
          <cell r="I1088" t="str">
            <v/>
          </cell>
        </row>
        <row r="1089">
          <cell r="I1089" t="str">
            <v/>
          </cell>
        </row>
        <row r="1090">
          <cell r="I1090" t="str">
            <v/>
          </cell>
        </row>
        <row r="1091">
          <cell r="I1091" t="str">
            <v/>
          </cell>
        </row>
        <row r="1092">
          <cell r="I1092" t="str">
            <v/>
          </cell>
        </row>
        <row r="1093">
          <cell r="I1093" t="str">
            <v/>
          </cell>
        </row>
        <row r="1094">
          <cell r="I1094" t="str">
            <v/>
          </cell>
        </row>
        <row r="1095">
          <cell r="I1095" t="str">
            <v/>
          </cell>
        </row>
        <row r="1096">
          <cell r="I1096" t="str">
            <v/>
          </cell>
        </row>
        <row r="1097">
          <cell r="I1097" t="str">
            <v/>
          </cell>
        </row>
        <row r="1098">
          <cell r="I1098" t="str">
            <v/>
          </cell>
        </row>
        <row r="1099">
          <cell r="I1099" t="str">
            <v/>
          </cell>
        </row>
        <row r="1100">
          <cell r="I1100" t="str">
            <v/>
          </cell>
        </row>
        <row r="1101">
          <cell r="I1101" t="str">
            <v/>
          </cell>
        </row>
        <row r="1102">
          <cell r="I1102" t="str">
            <v/>
          </cell>
        </row>
        <row r="1103">
          <cell r="I1103" t="str">
            <v/>
          </cell>
        </row>
        <row r="1104">
          <cell r="I1104" t="str">
            <v/>
          </cell>
        </row>
        <row r="1105">
          <cell r="I1105" t="str">
            <v/>
          </cell>
        </row>
        <row r="1106">
          <cell r="I1106" t="str">
            <v/>
          </cell>
        </row>
        <row r="1107">
          <cell r="I1107" t="str">
            <v/>
          </cell>
        </row>
        <row r="1108">
          <cell r="I1108" t="str">
            <v/>
          </cell>
        </row>
        <row r="1109">
          <cell r="I1109" t="str">
            <v/>
          </cell>
        </row>
        <row r="1110">
          <cell r="I1110" t="str">
            <v/>
          </cell>
        </row>
        <row r="1111">
          <cell r="I1111" t="str">
            <v/>
          </cell>
        </row>
        <row r="1112">
          <cell r="I1112" t="str">
            <v/>
          </cell>
        </row>
        <row r="1113">
          <cell r="I1113" t="str">
            <v/>
          </cell>
        </row>
        <row r="1114">
          <cell r="I1114" t="str">
            <v/>
          </cell>
        </row>
        <row r="1115">
          <cell r="I1115" t="str">
            <v/>
          </cell>
        </row>
        <row r="1116">
          <cell r="I1116" t="str">
            <v/>
          </cell>
        </row>
        <row r="1117">
          <cell r="I1117" t="str">
            <v/>
          </cell>
        </row>
        <row r="1118">
          <cell r="I1118" t="str">
            <v/>
          </cell>
        </row>
        <row r="1119">
          <cell r="I1119" t="str">
            <v/>
          </cell>
        </row>
        <row r="1120">
          <cell r="I1120" t="str">
            <v/>
          </cell>
        </row>
        <row r="1121">
          <cell r="I1121" t="str">
            <v/>
          </cell>
        </row>
        <row r="1122">
          <cell r="I1122" t="str">
            <v/>
          </cell>
        </row>
        <row r="1123">
          <cell r="I1123" t="str">
            <v/>
          </cell>
        </row>
        <row r="1124">
          <cell r="I1124" t="str">
            <v/>
          </cell>
        </row>
        <row r="1125">
          <cell r="I1125" t="str">
            <v/>
          </cell>
        </row>
        <row r="1126">
          <cell r="I1126" t="str">
            <v/>
          </cell>
        </row>
        <row r="1127">
          <cell r="I1127" t="str">
            <v/>
          </cell>
        </row>
        <row r="1128">
          <cell r="I1128" t="str">
            <v/>
          </cell>
        </row>
        <row r="1129">
          <cell r="I1129" t="str">
            <v/>
          </cell>
        </row>
        <row r="1130">
          <cell r="I1130" t="str">
            <v/>
          </cell>
        </row>
        <row r="1131">
          <cell r="I1131" t="str">
            <v/>
          </cell>
        </row>
        <row r="1132">
          <cell r="I1132" t="str">
            <v/>
          </cell>
        </row>
        <row r="1133">
          <cell r="I1133" t="str">
            <v/>
          </cell>
        </row>
        <row r="1134">
          <cell r="I1134" t="str">
            <v/>
          </cell>
        </row>
        <row r="1135">
          <cell r="I1135" t="str">
            <v/>
          </cell>
        </row>
        <row r="1136">
          <cell r="I1136" t="str">
            <v/>
          </cell>
        </row>
        <row r="1137">
          <cell r="I1137" t="str">
            <v/>
          </cell>
        </row>
        <row r="1138">
          <cell r="I1138" t="str">
            <v/>
          </cell>
        </row>
        <row r="1139">
          <cell r="I1139" t="str">
            <v/>
          </cell>
        </row>
        <row r="1140">
          <cell r="I1140" t="str">
            <v/>
          </cell>
        </row>
        <row r="1141">
          <cell r="I1141" t="str">
            <v/>
          </cell>
        </row>
        <row r="1142">
          <cell r="I1142" t="str">
            <v/>
          </cell>
        </row>
        <row r="1143">
          <cell r="I1143" t="str">
            <v/>
          </cell>
        </row>
        <row r="1144">
          <cell r="I1144" t="str">
            <v/>
          </cell>
        </row>
        <row r="1145">
          <cell r="I1145" t="str">
            <v/>
          </cell>
        </row>
        <row r="1146">
          <cell r="I1146" t="str">
            <v/>
          </cell>
        </row>
        <row r="1147">
          <cell r="I1147" t="str">
            <v/>
          </cell>
        </row>
        <row r="1148">
          <cell r="I1148" t="str">
            <v/>
          </cell>
        </row>
      </sheetData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  <pageSetUpPr fitToPage="1"/>
  </sheetPr>
  <dimension ref="A1:W1144"/>
  <sheetViews>
    <sheetView tabSelected="1" topLeftCell="B1" zoomScaleNormal="100" workbookViewId="0">
      <selection activeCell="C1" sqref="C1:F1"/>
    </sheetView>
  </sheetViews>
  <sheetFormatPr baseColWidth="10" defaultRowHeight="15" x14ac:dyDescent="0.25"/>
  <cols>
    <col min="1" max="1" width="5.140625" style="1" hidden="1" customWidth="1"/>
    <col min="2" max="2" width="1.42578125" style="6" customWidth="1"/>
    <col min="3" max="3" width="46.7109375" style="6" bestFit="1" customWidth="1"/>
    <col min="4" max="4" width="15.7109375" style="47" customWidth="1"/>
    <col min="5" max="5" width="19.28515625" style="47" customWidth="1"/>
    <col min="6" max="6" width="10.85546875" style="51" customWidth="1"/>
    <col min="7" max="7" width="2.85546875" style="46" customWidth="1"/>
    <col min="8" max="17" width="7.5703125" style="6" customWidth="1"/>
    <col min="18" max="18" width="7.42578125" style="6" customWidth="1"/>
    <col min="19" max="19" width="17.42578125" style="6" hidden="1" customWidth="1"/>
    <col min="20" max="20" width="13.140625" style="52" customWidth="1"/>
    <col min="21" max="21" width="1.5703125" style="46" customWidth="1"/>
    <col min="22" max="22" width="45.85546875" style="46" customWidth="1"/>
    <col min="23" max="16384" width="11.42578125" style="6"/>
  </cols>
  <sheetData>
    <row r="1" spans="1:22" ht="15.75" thickBot="1" x14ac:dyDescent="0.3">
      <c r="A1" s="1" t="s">
        <v>0</v>
      </c>
      <c r="B1" s="2"/>
      <c r="C1" s="54"/>
      <c r="D1" s="54"/>
      <c r="E1" s="54"/>
      <c r="F1" s="54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5">
        <f>T54</f>
        <v>0</v>
      </c>
      <c r="U1" s="3"/>
      <c r="V1" s="3"/>
    </row>
    <row r="2" spans="1:22" ht="7.5" customHeight="1" thickBot="1" x14ac:dyDescent="0.3">
      <c r="B2" s="2"/>
      <c r="C2" s="7"/>
      <c r="D2" s="7"/>
      <c r="E2" s="7"/>
      <c r="F2" s="8"/>
      <c r="G2" s="3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9"/>
      <c r="U2" s="3"/>
      <c r="V2" s="3"/>
    </row>
    <row r="3" spans="1:22" s="19" customFormat="1" ht="32.25" customHeight="1" thickTop="1" thickBot="1" x14ac:dyDescent="0.3">
      <c r="A3" s="10"/>
      <c r="B3" s="11"/>
      <c r="C3" s="12" t="s">
        <v>1</v>
      </c>
      <c r="D3" s="13" t="s">
        <v>2</v>
      </c>
      <c r="E3" s="13" t="s">
        <v>3</v>
      </c>
      <c r="F3" s="14" t="s">
        <v>4</v>
      </c>
      <c r="G3" s="15"/>
      <c r="H3" s="16" t="s">
        <v>5</v>
      </c>
      <c r="I3" s="17" t="s">
        <v>6</v>
      </c>
      <c r="J3" s="17" t="s">
        <v>7</v>
      </c>
      <c r="K3" s="17" t="s">
        <v>8</v>
      </c>
      <c r="L3" s="17" t="s">
        <v>9</v>
      </c>
      <c r="M3" s="17" t="s">
        <v>10</v>
      </c>
      <c r="N3" s="17" t="s">
        <v>11</v>
      </c>
      <c r="O3" s="17" t="s">
        <v>12</v>
      </c>
      <c r="P3" s="17" t="s">
        <v>13</v>
      </c>
      <c r="Q3" s="17" t="s">
        <v>14</v>
      </c>
      <c r="R3" s="17" t="s">
        <v>15</v>
      </c>
      <c r="S3" s="17" t="s">
        <v>16</v>
      </c>
      <c r="T3" s="18" t="s">
        <v>17</v>
      </c>
      <c r="U3" s="15"/>
      <c r="V3" s="15"/>
    </row>
    <row r="4" spans="1:22" ht="15.75" thickTop="1" x14ac:dyDescent="0.25">
      <c r="B4" s="2"/>
      <c r="C4" s="20"/>
      <c r="D4" s="21"/>
      <c r="E4" s="21"/>
      <c r="F4" s="22"/>
      <c r="G4" s="3"/>
      <c r="H4" s="23" t="str">
        <f>IFERROR(VLOOKUP(C4,[1]EPICERIE!$C$10:$I$1148,6,FALSE),"")</f>
        <v/>
      </c>
      <c r="I4" s="24" t="str">
        <f>IFERROR(VLOOKUP(C4,'[1]HYGIENE 20 %'!$C$10:$I$1148,6,FALSE),"")</f>
        <v/>
      </c>
      <c r="J4" s="24" t="str">
        <f>IFERROR(VLOOKUP(C4,'[1]COMPL. ALIM. 5,5 %'!$C$10:$I$1148,6,FALSE),"")</f>
        <v/>
      </c>
      <c r="K4" s="24" t="str">
        <f>IFERROR(VLOOKUP(C4,'[1]COMPL. ALIM. 20%'!$C$10:$I$1148,6,FALSE),"")</f>
        <v/>
      </c>
      <c r="L4" s="24" t="str">
        <f>IFERROR(VLOOKUP(C4,'[1]ALCOOL 20 %'!$C$10:$I$1148,6,FALSE),"")</f>
        <v/>
      </c>
      <c r="M4" s="24" t="str">
        <f>IFERROR(VLOOKUP(C4,'[1]PDS ENTRETIEN'!$C$10:$I$1148,6,FALSE),"")</f>
        <v/>
      </c>
      <c r="N4" s="24" t="str">
        <f>IFERROR(VLOOKUP(C4,[1]LIVRES!$C$10:$I$1148,6,FALSE),"")</f>
        <v/>
      </c>
      <c r="O4" s="24" t="str">
        <f>IFERROR(VLOOKUP(C4,'[1]SANS TVA'!$C$10:$I$1148,6,FALSE),"")</f>
        <v/>
      </c>
      <c r="P4" s="24" t="str">
        <f>IFERROR(VLOOKUP(C4,[1]FRAIS!$C$10:$I$1148,6,FALSE),"")</f>
        <v/>
      </c>
      <c r="Q4" s="24" t="str">
        <f>IFERROR(VLOOKUP(C4,'[1]H.E. 5,5%'!$C$10:$I$1148,6,FALSE),"")</f>
        <v/>
      </c>
      <c r="R4" s="24" t="str">
        <f>IFERROR(VLOOKUP(C4,'[1]NON ALIMENTAIRE 20 %'!$C$10:$I$1148,6,FALSE),"")</f>
        <v/>
      </c>
      <c r="S4" s="24" t="str">
        <f>IFERROR(VLOOKUP(C4,[1]RESERVE!$C$10:$I$1148,6,FALSE),"")</f>
        <v/>
      </c>
      <c r="T4" s="25">
        <f>SUM(H4:S4)*F4</f>
        <v>0</v>
      </c>
      <c r="U4" s="3"/>
      <c r="V4" s="3"/>
    </row>
    <row r="5" spans="1:22" x14ac:dyDescent="0.25">
      <c r="B5" s="2"/>
      <c r="C5" s="20"/>
      <c r="D5" s="26"/>
      <c r="E5" s="26"/>
      <c r="F5" s="27"/>
      <c r="G5" s="3"/>
      <c r="H5" s="28" t="str">
        <f>IFERROR(VLOOKUP(C5,[1]EPICERIE!$C$10:$I$1148,6,FALSE),"")</f>
        <v/>
      </c>
      <c r="I5" s="29" t="str">
        <f>IFERROR(VLOOKUP(C5,'[1]HYGIENE 20 %'!$C$10:$I$1148,6,FALSE),"")</f>
        <v/>
      </c>
      <c r="J5" s="29" t="str">
        <f>IFERROR(VLOOKUP(C5,'[1]COMPL. ALIM. 5,5 %'!$C$10:$I$1148,6,FALSE),"")</f>
        <v/>
      </c>
      <c r="K5" s="29" t="str">
        <f>IFERROR(VLOOKUP(C5,'[1]COMPL. ALIM. 20%'!$C$10:$I$1148,6,FALSE),"")</f>
        <v/>
      </c>
      <c r="L5" s="30" t="str">
        <f>IFERROR(VLOOKUP(C5,'[1]ALCOOL 20 %'!$C$10:$I$1148,6,FALSE),"")</f>
        <v/>
      </c>
      <c r="M5" s="24" t="str">
        <f>IFERROR(VLOOKUP(C5,'[1]PDS ENTRETIEN'!$C$10:$I$1148,6,FALSE),"")</f>
        <v/>
      </c>
      <c r="N5" s="24" t="str">
        <f>IFERROR(VLOOKUP(C5,[1]LIVRES!$C$10:$I$1148,6,FALSE),"")</f>
        <v/>
      </c>
      <c r="O5" s="24" t="str">
        <f>IFERROR(VLOOKUP(C5,'[1]SANS TVA'!$C$10:$I$1148,6,FALSE),"")</f>
        <v/>
      </c>
      <c r="P5" s="24" t="str">
        <f>IFERROR(VLOOKUP(C5,[1]FRAIS!$C$10:$I$1148,6,FALSE),"")</f>
        <v/>
      </c>
      <c r="Q5" s="24" t="str">
        <f>IFERROR(VLOOKUP(C5,'[1]H.E. 5,5%'!$C$10:$I$1148,6,FALSE),"")</f>
        <v/>
      </c>
      <c r="R5" s="24" t="str">
        <f>IFERROR(VLOOKUP(C5,'[1]NON ALIMENTAIRE 20 %'!$C$10:$I$1148,6,FALSE),"")</f>
        <v/>
      </c>
      <c r="S5" s="24" t="str">
        <f>IFERROR(VLOOKUP(C5,[1]RESERVE!$C$10:$I$1148,6,FALSE),"")</f>
        <v/>
      </c>
      <c r="T5" s="31">
        <f t="shared" ref="T5:T53" si="0">SUM(H5:S5)*F5</f>
        <v>0</v>
      </c>
      <c r="U5" s="3"/>
      <c r="V5" s="3"/>
    </row>
    <row r="6" spans="1:22" x14ac:dyDescent="0.25">
      <c r="B6" s="2"/>
      <c r="C6" s="20"/>
      <c r="D6" s="26"/>
      <c r="E6" s="26"/>
      <c r="F6" s="27"/>
      <c r="G6" s="3"/>
      <c r="H6" s="28" t="str">
        <f>IFERROR(VLOOKUP(C6,[1]EPICERIE!$C$10:$I$1148,6,FALSE),"")</f>
        <v/>
      </c>
      <c r="I6" s="29" t="str">
        <f>IFERROR(VLOOKUP(C6,'[1]HYGIENE 20 %'!$C$10:$I$1148,6,FALSE),"")</f>
        <v/>
      </c>
      <c r="J6" s="29" t="str">
        <f>IFERROR(VLOOKUP(C6,'[1]COMPL. ALIM. 5,5 %'!$C$10:$I$1148,6,FALSE),"")</f>
        <v/>
      </c>
      <c r="K6" s="29" t="str">
        <f>IFERROR(VLOOKUP(C6,'[1]COMPL. ALIM. 20%'!$C$10:$I$1148,6,FALSE),"")</f>
        <v/>
      </c>
      <c r="L6" s="29" t="str">
        <f>IFERROR(VLOOKUP(C6,'[1]ALCOOL 20 %'!$C$10:$I$1148,6,FALSE),"")</f>
        <v/>
      </c>
      <c r="M6" s="24" t="str">
        <f>IFERROR(VLOOKUP(C6,'[1]PDS ENTRETIEN'!$C$10:$I$1148,6,FALSE),"")</f>
        <v/>
      </c>
      <c r="N6" s="24" t="str">
        <f>IFERROR(VLOOKUP(C6,[1]LIVRES!$C$10:$I$1148,6,FALSE),"")</f>
        <v/>
      </c>
      <c r="O6" s="24" t="str">
        <f>IFERROR(VLOOKUP(C6,'[1]SANS TVA'!$C$10:$I$1148,6,FALSE),"")</f>
        <v/>
      </c>
      <c r="P6" s="24" t="str">
        <f>IFERROR(VLOOKUP(C6,[1]FRAIS!$C$10:$I$1148,6,FALSE),"")</f>
        <v/>
      </c>
      <c r="Q6" s="24" t="str">
        <f>IFERROR(VLOOKUP(C6,'[1]H.E. 5,5%'!$C$10:$I$1148,6,FALSE),"")</f>
        <v/>
      </c>
      <c r="R6" s="24" t="str">
        <f>IFERROR(VLOOKUP(C6,'[1]NON ALIMENTAIRE 20 %'!$C$10:$I$1148,6,FALSE),"")</f>
        <v/>
      </c>
      <c r="S6" s="24" t="str">
        <f>IFERROR(VLOOKUP(C6,[1]RESERVE!$C$10:$I$1148,6,FALSE),"")</f>
        <v/>
      </c>
      <c r="T6" s="31">
        <f t="shared" si="0"/>
        <v>0</v>
      </c>
      <c r="U6" s="3"/>
      <c r="V6" s="3"/>
    </row>
    <row r="7" spans="1:22" x14ac:dyDescent="0.25">
      <c r="B7" s="2"/>
      <c r="C7" s="20"/>
      <c r="D7" s="26"/>
      <c r="E7" s="26"/>
      <c r="F7" s="27"/>
      <c r="G7" s="3"/>
      <c r="H7" s="28" t="str">
        <f>IFERROR(VLOOKUP(C7,[1]EPICERIE!$C$10:$I$1148,6,FALSE),"")</f>
        <v/>
      </c>
      <c r="I7" s="29" t="str">
        <f>IFERROR(VLOOKUP(C7,'[1]HYGIENE 20 %'!$C$10:$I$1148,6,FALSE),"")</f>
        <v/>
      </c>
      <c r="J7" s="29" t="str">
        <f>IFERROR(VLOOKUP(C7,'[1]COMPL. ALIM. 5,5 %'!$C$10:$I$1148,6,FALSE),"")</f>
        <v/>
      </c>
      <c r="K7" s="29" t="str">
        <f>IFERROR(VLOOKUP(C7,'[1]COMPL. ALIM. 20%'!$C$10:$I$1148,6,FALSE),"")</f>
        <v/>
      </c>
      <c r="L7" s="29" t="str">
        <f>IFERROR(VLOOKUP(C7,'[1]ALCOOL 20 %'!$C$10:$I$1148,6,FALSE),"")</f>
        <v/>
      </c>
      <c r="M7" s="24" t="str">
        <f>IFERROR(VLOOKUP(C7,'[1]PDS ENTRETIEN'!$C$10:$I$1148,6,FALSE),"")</f>
        <v/>
      </c>
      <c r="N7" s="24" t="str">
        <f>IFERROR(VLOOKUP(C7,[1]LIVRES!$C$10:$I$1148,6,FALSE),"")</f>
        <v/>
      </c>
      <c r="O7" s="24" t="str">
        <f>IFERROR(VLOOKUP(C7,'[1]SANS TVA'!$C$10:$I$1148,6,FALSE),"")</f>
        <v/>
      </c>
      <c r="P7" s="24" t="str">
        <f>IFERROR(VLOOKUP(C7,[1]FRAIS!$C$10:$I$1148,6,FALSE),"")</f>
        <v/>
      </c>
      <c r="Q7" s="24" t="str">
        <f>IFERROR(VLOOKUP(C7,'[1]H.E. 5,5%'!$C$10:$I$1148,6,FALSE),"")</f>
        <v/>
      </c>
      <c r="R7" s="24" t="str">
        <f>IFERROR(VLOOKUP(C7,'[1]NON ALIMENTAIRE 20 %'!$C$10:$I$1148,6,FALSE),"")</f>
        <v/>
      </c>
      <c r="S7" s="24" t="str">
        <f>IFERROR(VLOOKUP(C7,[1]RESERVE!$C$10:$I$1148,6,FALSE),"")</f>
        <v/>
      </c>
      <c r="T7" s="31">
        <f t="shared" si="0"/>
        <v>0</v>
      </c>
      <c r="U7" s="3"/>
      <c r="V7" s="3"/>
    </row>
    <row r="8" spans="1:22" x14ac:dyDescent="0.25">
      <c r="B8" s="2"/>
      <c r="C8" s="20"/>
      <c r="D8" s="26"/>
      <c r="E8" s="26"/>
      <c r="F8" s="27"/>
      <c r="G8" s="3"/>
      <c r="H8" s="28" t="str">
        <f>IFERROR(VLOOKUP(C8,[1]EPICERIE!$C$10:$I$1148,6,FALSE),"")</f>
        <v/>
      </c>
      <c r="I8" s="29" t="str">
        <f>IFERROR(VLOOKUP(C8,'[1]HYGIENE 20 %'!$C$10:$I$1148,6,FALSE),"")</f>
        <v/>
      </c>
      <c r="J8" s="29" t="str">
        <f>IFERROR(VLOOKUP(C8,'[1]COMPL. ALIM. 5,5 %'!$C$10:$I$1148,6,FALSE),"")</f>
        <v/>
      </c>
      <c r="K8" s="29" t="str">
        <f>IFERROR(VLOOKUP(C8,'[1]COMPL. ALIM. 20%'!$C$10:$I$1148,6,FALSE),"")</f>
        <v/>
      </c>
      <c r="L8" s="29" t="str">
        <f>IFERROR(VLOOKUP(C8,'[1]ALCOOL 20 %'!$C$10:$I$1148,6,FALSE),"")</f>
        <v/>
      </c>
      <c r="M8" s="24" t="str">
        <f>IFERROR(VLOOKUP(C8,'[1]PDS ENTRETIEN'!$C$10:$I$1148,6,FALSE),"")</f>
        <v/>
      </c>
      <c r="N8" s="24" t="str">
        <f>IFERROR(VLOOKUP(C8,[1]LIVRES!$C$10:$I$1148,6,FALSE),"")</f>
        <v/>
      </c>
      <c r="O8" s="24" t="str">
        <f>IFERROR(VLOOKUP(C8,'[1]SANS TVA'!$C$10:$I$1148,6,FALSE),"")</f>
        <v/>
      </c>
      <c r="P8" s="24" t="str">
        <f>IFERROR(VLOOKUP(C8,[1]FRAIS!$C$10:$I$1148,6,FALSE),"")</f>
        <v/>
      </c>
      <c r="Q8" s="24" t="str">
        <f>IFERROR(VLOOKUP(C8,'[1]H.E. 5,5%'!$C$10:$I$1148,6,FALSE),"")</f>
        <v/>
      </c>
      <c r="R8" s="24" t="str">
        <f>IFERROR(VLOOKUP(C8,'[1]NON ALIMENTAIRE 20 %'!$C$10:$I$1148,6,FALSE),"")</f>
        <v/>
      </c>
      <c r="S8" s="24" t="str">
        <f>IFERROR(VLOOKUP(C8,[1]RESERVE!$C$10:$I$1148,6,FALSE),"")</f>
        <v/>
      </c>
      <c r="T8" s="31">
        <f t="shared" si="0"/>
        <v>0</v>
      </c>
      <c r="U8" s="3"/>
      <c r="V8" s="3"/>
    </row>
    <row r="9" spans="1:22" x14ac:dyDescent="0.25">
      <c r="B9" s="2"/>
      <c r="C9" s="20"/>
      <c r="D9" s="26"/>
      <c r="E9" s="26"/>
      <c r="F9" s="27"/>
      <c r="G9" s="3"/>
      <c r="H9" s="28" t="str">
        <f>IFERROR(VLOOKUP(C9,[1]EPICERIE!$C$10:$I$1148,6,FALSE),"")</f>
        <v/>
      </c>
      <c r="I9" s="29" t="str">
        <f>IFERROR(VLOOKUP(C9,'[1]HYGIENE 20 %'!$C$10:$I$1148,6,FALSE),"")</f>
        <v/>
      </c>
      <c r="J9" s="29" t="str">
        <f>IFERROR(VLOOKUP(C9,'[1]COMPL. ALIM. 5,5 %'!$C$10:$I$1148,6,FALSE),"")</f>
        <v/>
      </c>
      <c r="K9" s="29" t="str">
        <f>IFERROR(VLOOKUP(C9,'[1]COMPL. ALIM. 20%'!$C$10:$I$1148,6,FALSE),"")</f>
        <v/>
      </c>
      <c r="L9" s="29" t="str">
        <f>IFERROR(VLOOKUP(C9,'[1]ALCOOL 20 %'!$C$10:$I$1148,6,FALSE),"")</f>
        <v/>
      </c>
      <c r="M9" s="24" t="str">
        <f>IFERROR(VLOOKUP(C9,'[1]PDS ENTRETIEN'!$C$10:$I$1148,6,FALSE),"")</f>
        <v/>
      </c>
      <c r="N9" s="24" t="str">
        <f>IFERROR(VLOOKUP(C9,[1]LIVRES!$C$10:$I$1148,6,FALSE),"")</f>
        <v/>
      </c>
      <c r="O9" s="24" t="str">
        <f>IFERROR(VLOOKUP(C9,'[1]SANS TVA'!$C$10:$I$1148,6,FALSE),"")</f>
        <v/>
      </c>
      <c r="P9" s="24" t="str">
        <f>IFERROR(VLOOKUP(C9,[1]FRAIS!$C$10:$I$1148,6,FALSE),"")</f>
        <v/>
      </c>
      <c r="Q9" s="24" t="str">
        <f>IFERROR(VLOOKUP(C9,'[1]H.E. 5,5%'!$C$10:$I$1148,6,FALSE),"")</f>
        <v/>
      </c>
      <c r="R9" s="24" t="str">
        <f>IFERROR(VLOOKUP(C9,'[1]NON ALIMENTAIRE 20 %'!$C$10:$I$1148,6,FALSE),"")</f>
        <v/>
      </c>
      <c r="S9" s="24" t="str">
        <f>IFERROR(VLOOKUP(C9,[1]RESERVE!$C$10:$I$1148,6,FALSE),"")</f>
        <v/>
      </c>
      <c r="T9" s="31">
        <f t="shared" si="0"/>
        <v>0</v>
      </c>
      <c r="U9" s="3"/>
      <c r="V9" s="3"/>
    </row>
    <row r="10" spans="1:22" x14ac:dyDescent="0.25">
      <c r="B10" s="2"/>
      <c r="C10" s="20"/>
      <c r="D10" s="26"/>
      <c r="E10" s="26"/>
      <c r="F10" s="27"/>
      <c r="G10" s="3"/>
      <c r="H10" s="28" t="str">
        <f>IFERROR(VLOOKUP(C10,[1]EPICERIE!$C$10:$I$1148,6,FALSE),"")</f>
        <v/>
      </c>
      <c r="I10" s="29" t="str">
        <f>IFERROR(VLOOKUP(C10,'[1]HYGIENE 20 %'!$C$10:$I$1148,6,FALSE),"")</f>
        <v/>
      </c>
      <c r="J10" s="29" t="str">
        <f>IFERROR(VLOOKUP(C10,'[1]COMPL. ALIM. 5,5 %'!$C$10:$I$1148,6,FALSE),"")</f>
        <v/>
      </c>
      <c r="K10" s="29" t="str">
        <f>IFERROR(VLOOKUP(C10,'[1]COMPL. ALIM. 20%'!$C$10:$I$1148,6,FALSE),"")</f>
        <v/>
      </c>
      <c r="L10" s="29" t="str">
        <f>IFERROR(VLOOKUP(C10,'[1]ALCOOL 20 %'!$C$10:$I$1148,6,FALSE),"")</f>
        <v/>
      </c>
      <c r="M10" s="24" t="str">
        <f>IFERROR(VLOOKUP(C10,'[1]PDS ENTRETIEN'!$C$10:$I$1148,6,FALSE),"")</f>
        <v/>
      </c>
      <c r="N10" s="24" t="str">
        <f>IFERROR(VLOOKUP(C10,[1]LIVRES!$C$10:$I$1148,6,FALSE),"")</f>
        <v/>
      </c>
      <c r="O10" s="24" t="str">
        <f>IFERROR(VLOOKUP(C10,'[1]SANS TVA'!$C$10:$I$1148,6,FALSE),"")</f>
        <v/>
      </c>
      <c r="P10" s="24" t="str">
        <f>IFERROR(VLOOKUP(C10,[1]FRAIS!$C$10:$I$1148,6,FALSE),"")</f>
        <v/>
      </c>
      <c r="Q10" s="24" t="str">
        <f>IFERROR(VLOOKUP(C10,'[1]H.E. 5,5%'!$C$10:$I$1148,6,FALSE),"")</f>
        <v/>
      </c>
      <c r="R10" s="24" t="str">
        <f>IFERROR(VLOOKUP(C10,'[1]NON ALIMENTAIRE 20 %'!$C$10:$I$1148,6,FALSE),"")</f>
        <v/>
      </c>
      <c r="S10" s="24" t="str">
        <f>IFERROR(VLOOKUP(C10,[1]RESERVE!$C$10:$I$1148,6,FALSE),"")</f>
        <v/>
      </c>
      <c r="T10" s="31">
        <f t="shared" si="0"/>
        <v>0</v>
      </c>
      <c r="U10" s="3"/>
      <c r="V10" s="3"/>
    </row>
    <row r="11" spans="1:22" x14ac:dyDescent="0.25">
      <c r="B11" s="2"/>
      <c r="C11" s="20"/>
      <c r="D11" s="26"/>
      <c r="E11" s="26"/>
      <c r="F11" s="27"/>
      <c r="G11" s="3"/>
      <c r="H11" s="28" t="str">
        <f>IFERROR(VLOOKUP(C11,[1]EPICERIE!$C$10:$I$1148,6,FALSE),"")</f>
        <v/>
      </c>
      <c r="I11" s="29" t="str">
        <f>IFERROR(VLOOKUP(C11,'[1]HYGIENE 20 %'!$C$10:$I$1148,6,FALSE),"")</f>
        <v/>
      </c>
      <c r="J11" s="29" t="str">
        <f>IFERROR(VLOOKUP(C11,'[1]COMPL. ALIM. 5,5 %'!$C$10:$I$1148,6,FALSE),"")</f>
        <v/>
      </c>
      <c r="K11" s="29" t="str">
        <f>IFERROR(VLOOKUP(C11,'[1]COMPL. ALIM. 20%'!$C$10:$I$1148,6,FALSE),"")</f>
        <v/>
      </c>
      <c r="L11" s="29" t="str">
        <f>IFERROR(VLOOKUP(C11,'[1]ALCOOL 20 %'!$C$10:$I$1148,6,FALSE),"")</f>
        <v/>
      </c>
      <c r="M11" s="24" t="str">
        <f>IFERROR(VLOOKUP(C11,'[1]PDS ENTRETIEN'!$C$10:$I$1148,6,FALSE),"")</f>
        <v/>
      </c>
      <c r="N11" s="24" t="str">
        <f>IFERROR(VLOOKUP(C11,[1]LIVRES!$C$10:$I$1148,6,FALSE),"")</f>
        <v/>
      </c>
      <c r="O11" s="24" t="str">
        <f>IFERROR(VLOOKUP(C11,'[1]SANS TVA'!$C$10:$I$1148,6,FALSE),"")</f>
        <v/>
      </c>
      <c r="P11" s="24" t="str">
        <f>IFERROR(VLOOKUP(C11,[1]FRAIS!$C$10:$I$1148,6,FALSE),"")</f>
        <v/>
      </c>
      <c r="Q11" s="24" t="str">
        <f>IFERROR(VLOOKUP(C11,'[1]H.E. 5,5%'!$C$10:$I$1148,6,FALSE),"")</f>
        <v/>
      </c>
      <c r="R11" s="24" t="str">
        <f>IFERROR(VLOOKUP(C11,'[1]NON ALIMENTAIRE 20 %'!$C$10:$I$1148,6,FALSE),"")</f>
        <v/>
      </c>
      <c r="S11" s="24" t="str">
        <f>IFERROR(VLOOKUP(C11,[1]RESERVE!$C$10:$I$1148,6,FALSE),"")</f>
        <v/>
      </c>
      <c r="T11" s="31">
        <f t="shared" si="0"/>
        <v>0</v>
      </c>
      <c r="U11" s="3"/>
      <c r="V11" s="3"/>
    </row>
    <row r="12" spans="1:22" x14ac:dyDescent="0.25">
      <c r="B12" s="2"/>
      <c r="C12" s="20"/>
      <c r="D12" s="26"/>
      <c r="E12" s="26"/>
      <c r="F12" s="27"/>
      <c r="G12" s="3"/>
      <c r="H12" s="28" t="str">
        <f>IFERROR(VLOOKUP(C12,[1]EPICERIE!$C$10:$I$1148,6,FALSE),"")</f>
        <v/>
      </c>
      <c r="I12" s="29" t="str">
        <f>IFERROR(VLOOKUP(C12,'[1]HYGIENE 20 %'!$C$10:$I$1148,6,FALSE),"")</f>
        <v/>
      </c>
      <c r="J12" s="29" t="str">
        <f>IFERROR(VLOOKUP(C12,'[1]COMPL. ALIM. 5,5 %'!$C$10:$I$1148,6,FALSE),"")</f>
        <v/>
      </c>
      <c r="K12" s="29" t="str">
        <f>IFERROR(VLOOKUP(C12,'[1]COMPL. ALIM. 20%'!$C$10:$I$1148,6,FALSE),"")</f>
        <v/>
      </c>
      <c r="L12" s="29" t="str">
        <f>IFERROR(VLOOKUP(C12,'[1]ALCOOL 20 %'!$C$10:$I$1148,6,FALSE),"")</f>
        <v/>
      </c>
      <c r="M12" s="24" t="str">
        <f>IFERROR(VLOOKUP(C12,'[1]PDS ENTRETIEN'!$C$10:$I$1148,6,FALSE),"")</f>
        <v/>
      </c>
      <c r="N12" s="24" t="str">
        <f>IFERROR(VLOOKUP(C12,[1]LIVRES!$C$10:$I$1148,6,FALSE),"")</f>
        <v/>
      </c>
      <c r="O12" s="24" t="str">
        <f>IFERROR(VLOOKUP(C12,'[1]SANS TVA'!$C$10:$I$1148,6,FALSE),"")</f>
        <v/>
      </c>
      <c r="P12" s="24" t="str">
        <f>IFERROR(VLOOKUP(C12,[1]FRAIS!$C$10:$I$1148,6,FALSE),"")</f>
        <v/>
      </c>
      <c r="Q12" s="24" t="str">
        <f>IFERROR(VLOOKUP(C12,'[1]H.E. 5,5%'!$C$10:$I$1148,6,FALSE),"")</f>
        <v/>
      </c>
      <c r="R12" s="24" t="str">
        <f>IFERROR(VLOOKUP(C12,'[1]NON ALIMENTAIRE 20 %'!$C$10:$I$1148,6,FALSE),"")</f>
        <v/>
      </c>
      <c r="S12" s="24" t="str">
        <f>IFERROR(VLOOKUP(C12,[1]RESERVE!$C$10:$I$1148,6,FALSE),"")</f>
        <v/>
      </c>
      <c r="T12" s="31">
        <f t="shared" si="0"/>
        <v>0</v>
      </c>
      <c r="U12" s="3"/>
      <c r="V12" s="3"/>
    </row>
    <row r="13" spans="1:22" x14ac:dyDescent="0.25">
      <c r="B13" s="2"/>
      <c r="C13" s="20"/>
      <c r="D13" s="26"/>
      <c r="E13" s="26"/>
      <c r="F13" s="27"/>
      <c r="G13" s="3"/>
      <c r="H13" s="28" t="str">
        <f>IFERROR(VLOOKUP(C13,[1]EPICERIE!$C$10:$I$1148,6,FALSE),"")</f>
        <v/>
      </c>
      <c r="I13" s="29" t="str">
        <f>IFERROR(VLOOKUP(C13,'[1]HYGIENE 20 %'!$C$10:$I$1148,6,FALSE),"")</f>
        <v/>
      </c>
      <c r="J13" s="29" t="str">
        <f>IFERROR(VLOOKUP(C13,'[1]COMPL. ALIM. 5,5 %'!$C$10:$I$1148,6,FALSE),"")</f>
        <v/>
      </c>
      <c r="K13" s="29" t="str">
        <f>IFERROR(VLOOKUP(C13,'[1]COMPL. ALIM. 20%'!$C$10:$I$1148,6,FALSE),"")</f>
        <v/>
      </c>
      <c r="L13" s="29" t="str">
        <f>IFERROR(VLOOKUP(C13,'[1]ALCOOL 20 %'!$C$10:$I$1148,6,FALSE),"")</f>
        <v/>
      </c>
      <c r="M13" s="24" t="str">
        <f>IFERROR(VLOOKUP(C13,'[1]PDS ENTRETIEN'!$C$10:$I$1148,6,FALSE),"")</f>
        <v/>
      </c>
      <c r="N13" s="24" t="str">
        <f>IFERROR(VLOOKUP(C13,[1]LIVRES!$C$10:$I$1148,6,FALSE),"")</f>
        <v/>
      </c>
      <c r="O13" s="24" t="str">
        <f>IFERROR(VLOOKUP(C13,'[1]SANS TVA'!$C$10:$I$1148,6,FALSE),"")</f>
        <v/>
      </c>
      <c r="P13" s="24" t="str">
        <f>IFERROR(VLOOKUP(C13,[1]FRAIS!$C$10:$I$1148,6,FALSE),"")</f>
        <v/>
      </c>
      <c r="Q13" s="24" t="str">
        <f>IFERROR(VLOOKUP(C13,'[1]H.E. 5,5%'!$C$10:$I$1148,6,FALSE),"")</f>
        <v/>
      </c>
      <c r="R13" s="24" t="str">
        <f>IFERROR(VLOOKUP(C13,'[1]NON ALIMENTAIRE 20 %'!$C$10:$I$1148,6,FALSE),"")</f>
        <v/>
      </c>
      <c r="S13" s="24" t="str">
        <f>IFERROR(VLOOKUP(C13,[1]RESERVE!$C$10:$I$1148,6,FALSE),"")</f>
        <v/>
      </c>
      <c r="T13" s="31">
        <f t="shared" si="0"/>
        <v>0</v>
      </c>
      <c r="U13" s="3"/>
      <c r="V13" s="3"/>
    </row>
    <row r="14" spans="1:22" x14ac:dyDescent="0.25">
      <c r="B14" s="2"/>
      <c r="C14" s="20"/>
      <c r="D14" s="26"/>
      <c r="E14" s="26"/>
      <c r="F14" s="27"/>
      <c r="G14" s="3"/>
      <c r="H14" s="28" t="str">
        <f>IFERROR(VLOOKUP(C14,[1]EPICERIE!$C$10:$I$1148,6,FALSE),"")</f>
        <v/>
      </c>
      <c r="I14" s="29" t="str">
        <f>IFERROR(VLOOKUP(C14,'[1]HYGIENE 20 %'!$C$10:$I$1148,6,FALSE),"")</f>
        <v/>
      </c>
      <c r="J14" s="29" t="str">
        <f>IFERROR(VLOOKUP(C14,'[1]COMPL. ALIM. 5,5 %'!$C$10:$I$1148,6,FALSE),"")</f>
        <v/>
      </c>
      <c r="K14" s="29" t="str">
        <f>IFERROR(VLOOKUP(C14,'[1]COMPL. ALIM. 20%'!$C$10:$I$1148,6,FALSE),"")</f>
        <v/>
      </c>
      <c r="L14" s="29" t="str">
        <f>IFERROR(VLOOKUP(C14,'[1]ALCOOL 20 %'!$C$10:$I$1148,6,FALSE),"")</f>
        <v/>
      </c>
      <c r="M14" s="24" t="str">
        <f>IFERROR(VLOOKUP(C14,'[1]PDS ENTRETIEN'!$C$10:$I$1148,6,FALSE),"")</f>
        <v/>
      </c>
      <c r="N14" s="24" t="str">
        <f>IFERROR(VLOOKUP(C14,[1]LIVRES!$C$10:$I$1148,6,FALSE),"")</f>
        <v/>
      </c>
      <c r="O14" s="24" t="str">
        <f>IFERROR(VLOOKUP(C14,'[1]SANS TVA'!$C$10:$I$1148,6,FALSE),"")</f>
        <v/>
      </c>
      <c r="P14" s="24" t="str">
        <f>IFERROR(VLOOKUP(C14,[1]FRAIS!$C$10:$I$1148,6,FALSE),"")</f>
        <v/>
      </c>
      <c r="Q14" s="24" t="str">
        <f>IFERROR(VLOOKUP(C14,'[1]H.E. 5,5%'!$C$10:$I$1148,6,FALSE),"")</f>
        <v/>
      </c>
      <c r="R14" s="24" t="str">
        <f>IFERROR(VLOOKUP(C14,'[1]NON ALIMENTAIRE 20 %'!$C$10:$I$1148,6,FALSE),"")</f>
        <v/>
      </c>
      <c r="S14" s="24" t="str">
        <f>IFERROR(VLOOKUP(C14,[1]RESERVE!$C$10:$I$1148,6,FALSE),"")</f>
        <v/>
      </c>
      <c r="T14" s="31">
        <f t="shared" si="0"/>
        <v>0</v>
      </c>
      <c r="U14" s="3"/>
      <c r="V14" s="3"/>
    </row>
    <row r="15" spans="1:22" x14ac:dyDescent="0.25">
      <c r="B15" s="2"/>
      <c r="C15" s="20"/>
      <c r="D15" s="26"/>
      <c r="E15" s="26"/>
      <c r="F15" s="27"/>
      <c r="G15" s="3"/>
      <c r="H15" s="28" t="str">
        <f>IFERROR(VLOOKUP(C15,[1]EPICERIE!$C$10:$I$1148,6,FALSE),"")</f>
        <v/>
      </c>
      <c r="I15" s="29" t="str">
        <f>IFERROR(VLOOKUP(C15,'[1]HYGIENE 20 %'!$C$10:$I$1148,6,FALSE),"")</f>
        <v/>
      </c>
      <c r="J15" s="29" t="str">
        <f>IFERROR(VLOOKUP(C15,'[1]COMPL. ALIM. 5,5 %'!$C$10:$I$1148,6,FALSE),"")</f>
        <v/>
      </c>
      <c r="K15" s="29" t="str">
        <f>IFERROR(VLOOKUP(C15,'[1]COMPL. ALIM. 20%'!$C$10:$I$1148,6,FALSE),"")</f>
        <v/>
      </c>
      <c r="L15" s="29" t="str">
        <f>IFERROR(VLOOKUP(C15,'[1]ALCOOL 20 %'!$C$10:$I$1148,6,FALSE),"")</f>
        <v/>
      </c>
      <c r="M15" s="24" t="str">
        <f>IFERROR(VLOOKUP(C15,'[1]PDS ENTRETIEN'!$C$10:$I$1148,6,FALSE),"")</f>
        <v/>
      </c>
      <c r="N15" s="24" t="str">
        <f>IFERROR(VLOOKUP(C15,[1]LIVRES!$C$10:$I$1148,6,FALSE),"")</f>
        <v/>
      </c>
      <c r="O15" s="24" t="str">
        <f>IFERROR(VLOOKUP(C15,'[1]SANS TVA'!$C$10:$I$1148,6,FALSE),"")</f>
        <v/>
      </c>
      <c r="P15" s="24" t="str">
        <f>IFERROR(VLOOKUP(C15,[1]FRAIS!$C$10:$I$1148,6,FALSE),"")</f>
        <v/>
      </c>
      <c r="Q15" s="24" t="str">
        <f>IFERROR(VLOOKUP(C15,'[1]H.E. 5,5%'!$C$10:$I$1148,6,FALSE),"")</f>
        <v/>
      </c>
      <c r="R15" s="24" t="str">
        <f>IFERROR(VLOOKUP(C15,'[1]NON ALIMENTAIRE 20 %'!$C$10:$I$1148,6,FALSE),"")</f>
        <v/>
      </c>
      <c r="S15" s="24" t="str">
        <f>IFERROR(VLOOKUP(C15,[1]RESERVE!$C$10:$I$1148,6,FALSE),"")</f>
        <v/>
      </c>
      <c r="T15" s="31">
        <f t="shared" si="0"/>
        <v>0</v>
      </c>
      <c r="U15" s="3"/>
      <c r="V15" s="3"/>
    </row>
    <row r="16" spans="1:22" x14ac:dyDescent="0.25">
      <c r="B16" s="2"/>
      <c r="C16" s="20"/>
      <c r="D16" s="26"/>
      <c r="E16" s="26"/>
      <c r="F16" s="27"/>
      <c r="G16" s="3"/>
      <c r="H16" s="28" t="str">
        <f>IFERROR(VLOOKUP(C16,[1]EPICERIE!$C$10:$I$1148,6,FALSE),"")</f>
        <v/>
      </c>
      <c r="I16" s="29" t="str">
        <f>IFERROR(VLOOKUP(C16,'[1]HYGIENE 20 %'!$C$10:$I$1148,6,FALSE),"")</f>
        <v/>
      </c>
      <c r="J16" s="29" t="str">
        <f>IFERROR(VLOOKUP(C16,'[1]COMPL. ALIM. 5,5 %'!$C$10:$I$1148,6,FALSE),"")</f>
        <v/>
      </c>
      <c r="K16" s="29" t="str">
        <f>IFERROR(VLOOKUP(C16,'[1]COMPL. ALIM. 20%'!$C$10:$I$1148,6,FALSE),"")</f>
        <v/>
      </c>
      <c r="L16" s="29" t="str">
        <f>IFERROR(VLOOKUP(C16,'[1]ALCOOL 20 %'!$C$10:$I$1148,6,FALSE),"")</f>
        <v/>
      </c>
      <c r="M16" s="24" t="str">
        <f>IFERROR(VLOOKUP(C16,'[1]PDS ENTRETIEN'!$C$10:$I$1148,6,FALSE),"")</f>
        <v/>
      </c>
      <c r="N16" s="24" t="str">
        <f>IFERROR(VLOOKUP(C16,[1]LIVRES!$C$10:$I$1148,6,FALSE),"")</f>
        <v/>
      </c>
      <c r="O16" s="24" t="str">
        <f>IFERROR(VLOOKUP(C16,'[1]SANS TVA'!$C$10:$I$1148,6,FALSE),"")</f>
        <v/>
      </c>
      <c r="P16" s="24" t="str">
        <f>IFERROR(VLOOKUP(C16,[1]FRAIS!$C$10:$I$1148,6,FALSE),"")</f>
        <v/>
      </c>
      <c r="Q16" s="24" t="str">
        <f>IFERROR(VLOOKUP(C16,'[1]H.E. 5,5%'!$C$10:$I$1148,6,FALSE),"")</f>
        <v/>
      </c>
      <c r="R16" s="24" t="str">
        <f>IFERROR(VLOOKUP(C16,'[1]NON ALIMENTAIRE 20 %'!$C$10:$I$1148,6,FALSE),"")</f>
        <v/>
      </c>
      <c r="S16" s="24" t="str">
        <f>IFERROR(VLOOKUP(C16,[1]RESERVE!$C$10:$I$1148,6,FALSE),"")</f>
        <v/>
      </c>
      <c r="T16" s="31">
        <f t="shared" si="0"/>
        <v>0</v>
      </c>
      <c r="U16" s="3"/>
      <c r="V16" s="3"/>
    </row>
    <row r="17" spans="2:22" x14ac:dyDescent="0.25">
      <c r="B17" s="2"/>
      <c r="C17" s="20"/>
      <c r="D17" s="26"/>
      <c r="E17" s="26"/>
      <c r="F17" s="27"/>
      <c r="G17" s="3"/>
      <c r="H17" s="28" t="str">
        <f>IFERROR(VLOOKUP(C17,[1]EPICERIE!$C$10:$I$1148,6,FALSE),"")</f>
        <v/>
      </c>
      <c r="I17" s="29" t="str">
        <f>IFERROR(VLOOKUP(C17,'[1]HYGIENE 20 %'!$C$10:$I$1148,6,FALSE),"")</f>
        <v/>
      </c>
      <c r="J17" s="29" t="str">
        <f>IFERROR(VLOOKUP(C17,'[1]COMPL. ALIM. 5,5 %'!$C$10:$I$1148,6,FALSE),"")</f>
        <v/>
      </c>
      <c r="K17" s="29" t="str">
        <f>IFERROR(VLOOKUP(C17,'[1]COMPL. ALIM. 20%'!$C$10:$I$1148,6,FALSE),"")</f>
        <v/>
      </c>
      <c r="L17" s="29" t="str">
        <f>IFERROR(VLOOKUP(C17,'[1]ALCOOL 20 %'!$C$10:$I$1148,6,FALSE),"")</f>
        <v/>
      </c>
      <c r="M17" s="24" t="str">
        <f>IFERROR(VLOOKUP(C17,'[1]PDS ENTRETIEN'!$C$10:$I$1148,6,FALSE),"")</f>
        <v/>
      </c>
      <c r="N17" s="24" t="str">
        <f>IFERROR(VLOOKUP(C17,[1]LIVRES!$C$10:$I$1148,6,FALSE),"")</f>
        <v/>
      </c>
      <c r="O17" s="24" t="str">
        <f>IFERROR(VLOOKUP(C17,'[1]SANS TVA'!$C$10:$I$1148,6,FALSE),"")</f>
        <v/>
      </c>
      <c r="P17" s="24" t="str">
        <f>IFERROR(VLOOKUP(C17,[1]FRAIS!$C$10:$I$1148,6,FALSE),"")</f>
        <v/>
      </c>
      <c r="Q17" s="24" t="str">
        <f>IFERROR(VLOOKUP(C17,'[1]H.E. 5,5%'!$C$10:$I$1148,6,FALSE),"")</f>
        <v/>
      </c>
      <c r="R17" s="24" t="str">
        <f>IFERROR(VLOOKUP(C17,'[1]NON ALIMENTAIRE 20 %'!$C$10:$I$1148,6,FALSE),"")</f>
        <v/>
      </c>
      <c r="S17" s="24" t="str">
        <f>IFERROR(VLOOKUP(C17,[1]RESERVE!$C$10:$I$1148,6,FALSE),"")</f>
        <v/>
      </c>
      <c r="T17" s="31">
        <f t="shared" si="0"/>
        <v>0</v>
      </c>
      <c r="U17" s="3"/>
      <c r="V17" s="3"/>
    </row>
    <row r="18" spans="2:22" x14ac:dyDescent="0.25">
      <c r="B18" s="2"/>
      <c r="C18" s="20"/>
      <c r="D18" s="26"/>
      <c r="E18" s="26"/>
      <c r="F18" s="27"/>
      <c r="G18" s="3"/>
      <c r="H18" s="28" t="str">
        <f>IFERROR(VLOOKUP(C18,[1]EPICERIE!$C$10:$I$1148,6,FALSE),"")</f>
        <v/>
      </c>
      <c r="I18" s="29" t="str">
        <f>IFERROR(VLOOKUP(C18,'[1]HYGIENE 20 %'!$C$10:$I$1148,6,FALSE),"")</f>
        <v/>
      </c>
      <c r="J18" s="29" t="str">
        <f>IFERROR(VLOOKUP(C18,'[1]COMPL. ALIM. 5,5 %'!$C$10:$I$1148,6,FALSE),"")</f>
        <v/>
      </c>
      <c r="K18" s="29" t="str">
        <f>IFERROR(VLOOKUP(C18,'[1]COMPL. ALIM. 20%'!$C$10:$I$1148,6,FALSE),"")</f>
        <v/>
      </c>
      <c r="L18" s="29" t="str">
        <f>IFERROR(VLOOKUP(C18,'[1]ALCOOL 20 %'!$C$10:$I$1148,6,FALSE),"")</f>
        <v/>
      </c>
      <c r="M18" s="24" t="str">
        <f>IFERROR(VLOOKUP(C18,'[1]PDS ENTRETIEN'!$C$10:$I$1148,6,FALSE),"")</f>
        <v/>
      </c>
      <c r="N18" s="24" t="str">
        <f>IFERROR(VLOOKUP(C18,[1]LIVRES!$C$10:$I$1148,6,FALSE),"")</f>
        <v/>
      </c>
      <c r="O18" s="24" t="str">
        <f>IFERROR(VLOOKUP(C18,'[1]SANS TVA'!$C$10:$I$1148,6,FALSE),"")</f>
        <v/>
      </c>
      <c r="P18" s="24" t="str">
        <f>IFERROR(VLOOKUP(C18,[1]FRAIS!$C$10:$I$1148,6,FALSE),"")</f>
        <v/>
      </c>
      <c r="Q18" s="24" t="str">
        <f>IFERROR(VLOOKUP(C18,'[1]H.E. 5,5%'!$C$10:$I$1148,6,FALSE),"")</f>
        <v/>
      </c>
      <c r="R18" s="24" t="str">
        <f>IFERROR(VLOOKUP(C18,'[1]NON ALIMENTAIRE 20 %'!$C$10:$I$1148,6,FALSE),"")</f>
        <v/>
      </c>
      <c r="S18" s="24" t="str">
        <f>IFERROR(VLOOKUP(C18,[1]RESERVE!$C$10:$I$1148,6,FALSE),"")</f>
        <v/>
      </c>
      <c r="T18" s="31">
        <f>SUM(H18:S18)*F18</f>
        <v>0</v>
      </c>
      <c r="U18" s="3"/>
      <c r="V18" s="3"/>
    </row>
    <row r="19" spans="2:22" x14ac:dyDescent="0.25">
      <c r="B19" s="2"/>
      <c r="C19" s="20"/>
      <c r="D19" s="26"/>
      <c r="E19" s="26"/>
      <c r="F19" s="27"/>
      <c r="G19" s="3"/>
      <c r="H19" s="28" t="str">
        <f>IFERROR(VLOOKUP(C19,[1]EPICERIE!$C$10:$I$1148,6,FALSE),"")</f>
        <v/>
      </c>
      <c r="I19" s="29" t="str">
        <f>IFERROR(VLOOKUP(C19,'[1]HYGIENE 20 %'!$C$10:$I$1148,6,FALSE),"")</f>
        <v/>
      </c>
      <c r="J19" s="29" t="str">
        <f>IFERROR(VLOOKUP(C19,'[1]COMPL. ALIM. 5,5 %'!$C$10:$I$1148,6,FALSE),"")</f>
        <v/>
      </c>
      <c r="K19" s="29" t="str">
        <f>IFERROR(VLOOKUP(C19,'[1]COMPL. ALIM. 20%'!$C$10:$I$1148,6,FALSE),"")</f>
        <v/>
      </c>
      <c r="L19" s="29" t="str">
        <f>IFERROR(VLOOKUP(C19,'[1]ALCOOL 20 %'!$C$10:$I$1148,6,FALSE),"")</f>
        <v/>
      </c>
      <c r="M19" s="24" t="str">
        <f>IFERROR(VLOOKUP(C19,'[1]PDS ENTRETIEN'!$C$10:$I$1148,6,FALSE),"")</f>
        <v/>
      </c>
      <c r="N19" s="24" t="str">
        <f>IFERROR(VLOOKUP(C19,[1]LIVRES!$C$10:$I$1148,6,FALSE),"")</f>
        <v/>
      </c>
      <c r="O19" s="24" t="str">
        <f>IFERROR(VLOOKUP(C19,'[1]SANS TVA'!$C$10:$I$1148,6,FALSE),"")</f>
        <v/>
      </c>
      <c r="P19" s="24" t="str">
        <f>IFERROR(VLOOKUP(C19,[1]FRAIS!$C$10:$I$1148,6,FALSE),"")</f>
        <v/>
      </c>
      <c r="Q19" s="24" t="str">
        <f>IFERROR(VLOOKUP(C19,'[1]H.E. 5,5%'!$C$10:$I$1148,6,FALSE),"")</f>
        <v/>
      </c>
      <c r="R19" s="24" t="str">
        <f>IFERROR(VLOOKUP(C19,'[1]NON ALIMENTAIRE 20 %'!$C$10:$I$1148,6,FALSE),"")</f>
        <v/>
      </c>
      <c r="S19" s="24" t="str">
        <f>IFERROR(VLOOKUP(C19,[1]RESERVE!$C$10:$I$1148,6,FALSE),"")</f>
        <v/>
      </c>
      <c r="T19" s="31">
        <f t="shared" si="0"/>
        <v>0</v>
      </c>
      <c r="U19" s="3"/>
      <c r="V19" s="3"/>
    </row>
    <row r="20" spans="2:22" x14ac:dyDescent="0.25">
      <c r="B20" s="2"/>
      <c r="C20" s="20"/>
      <c r="D20" s="26"/>
      <c r="E20" s="26"/>
      <c r="F20" s="27"/>
      <c r="G20" s="3"/>
      <c r="H20" s="28" t="str">
        <f>IFERROR(VLOOKUP(C20,[1]EPICERIE!$C$10:$I$1148,6,FALSE),"")</f>
        <v/>
      </c>
      <c r="I20" s="29" t="str">
        <f>IFERROR(VLOOKUP(C20,'[1]HYGIENE 20 %'!$C$10:$I$1148,6,FALSE),"")</f>
        <v/>
      </c>
      <c r="J20" s="29" t="str">
        <f>IFERROR(VLOOKUP(C20,'[1]COMPL. ALIM. 5,5 %'!$C$10:$I$1148,6,FALSE),"")</f>
        <v/>
      </c>
      <c r="K20" s="29" t="str">
        <f>IFERROR(VLOOKUP(C20,'[1]COMPL. ALIM. 20%'!$C$10:$I$1148,6,FALSE),"")</f>
        <v/>
      </c>
      <c r="L20" s="29" t="str">
        <f>IFERROR(VLOOKUP(C20,'[1]ALCOOL 20 %'!$C$10:$I$1148,6,FALSE),"")</f>
        <v/>
      </c>
      <c r="M20" s="24" t="str">
        <f>IFERROR(VLOOKUP(C20,'[1]PDS ENTRETIEN'!$C$10:$I$1148,6,FALSE),"")</f>
        <v/>
      </c>
      <c r="N20" s="24" t="str">
        <f>IFERROR(VLOOKUP(C20,[1]LIVRES!$C$10:$I$1148,6,FALSE),"")</f>
        <v/>
      </c>
      <c r="O20" s="24" t="str">
        <f>IFERROR(VLOOKUP(C20,'[1]SANS TVA'!$C$10:$I$1148,6,FALSE),"")</f>
        <v/>
      </c>
      <c r="P20" s="24" t="str">
        <f>IFERROR(VLOOKUP(C20,[1]FRAIS!$C$10:$I$1148,6,FALSE),"")</f>
        <v/>
      </c>
      <c r="Q20" s="24" t="str">
        <f>IFERROR(VLOOKUP(C20,'[1]H.E. 5,5%'!$C$10:$I$1148,6,FALSE),"")</f>
        <v/>
      </c>
      <c r="R20" s="24" t="str">
        <f>IFERROR(VLOOKUP(C20,'[1]NON ALIMENTAIRE 20 %'!$C$10:$I$1148,6,FALSE),"")</f>
        <v/>
      </c>
      <c r="S20" s="24" t="str">
        <f>IFERROR(VLOOKUP(C20,[1]RESERVE!$C$10:$I$1148,6,FALSE),"")</f>
        <v/>
      </c>
      <c r="T20" s="31">
        <f t="shared" si="0"/>
        <v>0</v>
      </c>
      <c r="U20" s="3"/>
      <c r="V20" s="3"/>
    </row>
    <row r="21" spans="2:22" x14ac:dyDescent="0.25">
      <c r="B21" s="2"/>
      <c r="C21" s="20"/>
      <c r="D21" s="26"/>
      <c r="E21" s="26"/>
      <c r="F21" s="27"/>
      <c r="G21" s="3"/>
      <c r="H21" s="28" t="str">
        <f>IFERROR(VLOOKUP(C21,[1]EPICERIE!$C$10:$I$1148,6,FALSE),"")</f>
        <v/>
      </c>
      <c r="I21" s="29" t="str">
        <f>IFERROR(VLOOKUP(C21,'[1]HYGIENE 20 %'!$C$10:$I$1148,6,FALSE),"")</f>
        <v/>
      </c>
      <c r="J21" s="29" t="str">
        <f>IFERROR(VLOOKUP(C21,'[1]COMPL. ALIM. 5,5 %'!$C$10:$I$1148,6,FALSE),"")</f>
        <v/>
      </c>
      <c r="K21" s="29" t="str">
        <f>IFERROR(VLOOKUP(C21,'[1]COMPL. ALIM. 20%'!$C$10:$I$1148,6,FALSE),"")</f>
        <v/>
      </c>
      <c r="L21" s="29" t="str">
        <f>IFERROR(VLOOKUP(C21,'[1]ALCOOL 20 %'!$C$10:$I$1148,6,FALSE),"")</f>
        <v/>
      </c>
      <c r="M21" s="24" t="str">
        <f>IFERROR(VLOOKUP(C21,'[1]PDS ENTRETIEN'!$C$10:$I$1148,6,FALSE),"")</f>
        <v/>
      </c>
      <c r="N21" s="24" t="str">
        <f>IFERROR(VLOOKUP(C21,[1]LIVRES!$C$10:$I$1148,6,FALSE),"")</f>
        <v/>
      </c>
      <c r="O21" s="24" t="str">
        <f>IFERROR(VLOOKUP(C21,'[1]SANS TVA'!$C$10:$I$1148,6,FALSE),"")</f>
        <v/>
      </c>
      <c r="P21" s="24" t="str">
        <f>IFERROR(VLOOKUP(C21,[1]FRAIS!$C$10:$I$1148,6,FALSE),"")</f>
        <v/>
      </c>
      <c r="Q21" s="24" t="str">
        <f>IFERROR(VLOOKUP(C21,'[1]H.E. 5,5%'!$C$10:$I$1148,6,FALSE),"")</f>
        <v/>
      </c>
      <c r="R21" s="24" t="str">
        <f>IFERROR(VLOOKUP(C21,'[1]NON ALIMENTAIRE 20 %'!$C$10:$I$1148,6,FALSE),"")</f>
        <v/>
      </c>
      <c r="S21" s="24" t="str">
        <f>IFERROR(VLOOKUP(C21,[1]RESERVE!$C$10:$I$1148,6,FALSE),"")</f>
        <v/>
      </c>
      <c r="T21" s="31">
        <f t="shared" si="0"/>
        <v>0</v>
      </c>
      <c r="U21" s="3"/>
      <c r="V21" s="3"/>
    </row>
    <row r="22" spans="2:22" x14ac:dyDescent="0.25">
      <c r="B22" s="2"/>
      <c r="C22" s="20"/>
      <c r="D22" s="26"/>
      <c r="E22" s="26"/>
      <c r="F22" s="27"/>
      <c r="G22" s="3"/>
      <c r="H22" s="28" t="str">
        <f>IFERROR(VLOOKUP(C22,[1]EPICERIE!$C$10:$I$1148,6,FALSE),"")</f>
        <v/>
      </c>
      <c r="I22" s="29" t="str">
        <f>IFERROR(VLOOKUP(C22,'[1]HYGIENE 20 %'!$C$10:$I$1148,6,FALSE),"")</f>
        <v/>
      </c>
      <c r="J22" s="29" t="str">
        <f>IFERROR(VLOOKUP(C22,'[1]COMPL. ALIM. 5,5 %'!$C$10:$I$1148,6,FALSE),"")</f>
        <v/>
      </c>
      <c r="K22" s="29" t="str">
        <f>IFERROR(VLOOKUP(C22,'[1]COMPL. ALIM. 20%'!$C$10:$I$1148,6,FALSE),"")</f>
        <v/>
      </c>
      <c r="L22" s="29" t="str">
        <f>IFERROR(VLOOKUP(C22,'[1]ALCOOL 20 %'!$C$10:$I$1148,6,FALSE),"")</f>
        <v/>
      </c>
      <c r="M22" s="24" t="str">
        <f>IFERROR(VLOOKUP(C22,'[1]PDS ENTRETIEN'!$C$10:$I$1148,6,FALSE),"")</f>
        <v/>
      </c>
      <c r="N22" s="24" t="str">
        <f>IFERROR(VLOOKUP(C22,[1]LIVRES!$C$10:$I$1148,6,FALSE),"")</f>
        <v/>
      </c>
      <c r="O22" s="24" t="str">
        <f>IFERROR(VLOOKUP(C22,'[1]SANS TVA'!$C$10:$I$1148,6,FALSE),"")</f>
        <v/>
      </c>
      <c r="P22" s="24" t="str">
        <f>IFERROR(VLOOKUP(C22,[1]FRAIS!$C$10:$I$1148,6,FALSE),"")</f>
        <v/>
      </c>
      <c r="Q22" s="24" t="str">
        <f>IFERROR(VLOOKUP(C22,'[1]H.E. 5,5%'!$C$10:$I$1148,6,FALSE),"")</f>
        <v/>
      </c>
      <c r="R22" s="24" t="str">
        <f>IFERROR(VLOOKUP(C22,'[1]NON ALIMENTAIRE 20 %'!$C$10:$I$1148,6,FALSE),"")</f>
        <v/>
      </c>
      <c r="S22" s="24" t="str">
        <f>IFERROR(VLOOKUP(C22,[1]RESERVE!$C$10:$I$1148,6,FALSE),"")</f>
        <v/>
      </c>
      <c r="T22" s="31">
        <f t="shared" si="0"/>
        <v>0</v>
      </c>
      <c r="U22" s="3"/>
      <c r="V22" s="3"/>
    </row>
    <row r="23" spans="2:22" x14ac:dyDescent="0.25">
      <c r="B23" s="2"/>
      <c r="C23" s="20"/>
      <c r="D23" s="26"/>
      <c r="E23" s="26"/>
      <c r="F23" s="27"/>
      <c r="G23" s="3"/>
      <c r="H23" s="28" t="str">
        <f>IFERROR(VLOOKUP(C23,[1]EPICERIE!$C$10:$I$1148,6,FALSE),"")</f>
        <v/>
      </c>
      <c r="I23" s="29" t="str">
        <f>IFERROR(VLOOKUP(C23,'[1]HYGIENE 20 %'!$C$10:$I$1148,6,FALSE),"")</f>
        <v/>
      </c>
      <c r="J23" s="29" t="str">
        <f>IFERROR(VLOOKUP(C23,'[1]COMPL. ALIM. 5,5 %'!$C$10:$I$1148,6,FALSE),"")</f>
        <v/>
      </c>
      <c r="K23" s="29" t="str">
        <f>IFERROR(VLOOKUP(C23,'[1]COMPL. ALIM. 20%'!$C$10:$I$1148,6,FALSE),"")</f>
        <v/>
      </c>
      <c r="L23" s="29" t="str">
        <f>IFERROR(VLOOKUP(C23,'[1]ALCOOL 20 %'!$C$10:$I$1148,6,FALSE),"")</f>
        <v/>
      </c>
      <c r="M23" s="24" t="str">
        <f>IFERROR(VLOOKUP(C23,'[1]PDS ENTRETIEN'!$C$10:$I$1148,6,FALSE),"")</f>
        <v/>
      </c>
      <c r="N23" s="24" t="str">
        <f>IFERROR(VLOOKUP(C23,[1]LIVRES!$C$10:$I$1148,6,FALSE),"")</f>
        <v/>
      </c>
      <c r="O23" s="24" t="str">
        <f>IFERROR(VLOOKUP(C23,'[1]SANS TVA'!$C$10:$I$1148,6,FALSE),"")</f>
        <v/>
      </c>
      <c r="P23" s="24" t="str">
        <f>IFERROR(VLOOKUP(C23,[1]FRAIS!$C$10:$I$1148,6,FALSE),"")</f>
        <v/>
      </c>
      <c r="Q23" s="24" t="str">
        <f>IFERROR(VLOOKUP(C23,'[1]H.E. 5,5%'!$C$10:$I$1148,6,FALSE),"")</f>
        <v/>
      </c>
      <c r="R23" s="24" t="str">
        <f>IFERROR(VLOOKUP(C23,'[1]NON ALIMENTAIRE 20 %'!$C$10:$I$1148,6,FALSE),"")</f>
        <v/>
      </c>
      <c r="S23" s="24" t="str">
        <f>IFERROR(VLOOKUP(C23,[1]RESERVE!$C$10:$I$1148,6,FALSE),"")</f>
        <v/>
      </c>
      <c r="T23" s="31">
        <f t="shared" si="0"/>
        <v>0</v>
      </c>
      <c r="U23" s="3"/>
      <c r="V23" s="3"/>
    </row>
    <row r="24" spans="2:22" x14ac:dyDescent="0.25">
      <c r="B24" s="2"/>
      <c r="C24" s="20"/>
      <c r="D24" s="26"/>
      <c r="E24" s="26"/>
      <c r="F24" s="27"/>
      <c r="G24" s="3"/>
      <c r="H24" s="28" t="str">
        <f>IFERROR(VLOOKUP(C24,[1]EPICERIE!$C$10:$I$1148,6,FALSE),"")</f>
        <v/>
      </c>
      <c r="I24" s="29" t="str">
        <f>IFERROR(VLOOKUP(C24,'[1]HYGIENE 20 %'!$C$10:$I$1148,6,FALSE),"")</f>
        <v/>
      </c>
      <c r="J24" s="29" t="str">
        <f>IFERROR(VLOOKUP(C24,'[1]COMPL. ALIM. 5,5 %'!$C$10:$I$1148,6,FALSE),"")</f>
        <v/>
      </c>
      <c r="K24" s="29" t="str">
        <f>IFERROR(VLOOKUP(C24,'[1]COMPL. ALIM. 20%'!$C$10:$I$1148,6,FALSE),"")</f>
        <v/>
      </c>
      <c r="L24" s="29" t="str">
        <f>IFERROR(VLOOKUP(C24,'[1]ALCOOL 20 %'!$C$10:$I$1148,6,FALSE),"")</f>
        <v/>
      </c>
      <c r="M24" s="24" t="str">
        <f>IFERROR(VLOOKUP(C24,'[1]PDS ENTRETIEN'!$C$10:$I$1148,6,FALSE),"")</f>
        <v/>
      </c>
      <c r="N24" s="24" t="str">
        <f>IFERROR(VLOOKUP(C24,[1]LIVRES!$C$10:$I$1148,6,FALSE),"")</f>
        <v/>
      </c>
      <c r="O24" s="24" t="str">
        <f>IFERROR(VLOOKUP(C24,'[1]SANS TVA'!$C$10:$I$1148,6,FALSE),"")</f>
        <v/>
      </c>
      <c r="P24" s="24" t="str">
        <f>IFERROR(VLOOKUP(C24,[1]FRAIS!$C$10:$I$1148,6,FALSE),"")</f>
        <v/>
      </c>
      <c r="Q24" s="24" t="str">
        <f>IFERROR(VLOOKUP(C24,'[1]H.E. 5,5%'!$C$10:$I$1148,6,FALSE),"")</f>
        <v/>
      </c>
      <c r="R24" s="24" t="str">
        <f>IFERROR(VLOOKUP(C24,'[1]NON ALIMENTAIRE 20 %'!$C$10:$I$1148,6,FALSE),"")</f>
        <v/>
      </c>
      <c r="S24" s="24" t="str">
        <f>IFERROR(VLOOKUP(C24,[1]RESERVE!$C$10:$I$1148,6,FALSE),"")</f>
        <v/>
      </c>
      <c r="T24" s="31">
        <f t="shared" si="0"/>
        <v>0</v>
      </c>
      <c r="U24" s="3"/>
      <c r="V24" s="3"/>
    </row>
    <row r="25" spans="2:22" x14ac:dyDescent="0.25">
      <c r="B25" s="2"/>
      <c r="C25" s="20"/>
      <c r="D25" s="26"/>
      <c r="E25" s="26"/>
      <c r="F25" s="27"/>
      <c r="G25" s="3"/>
      <c r="H25" s="28" t="str">
        <f>IFERROR(VLOOKUP(C25,[1]EPICERIE!$C$10:$I$1148,6,FALSE),"")</f>
        <v/>
      </c>
      <c r="I25" s="29" t="str">
        <f>IFERROR(VLOOKUP(C25,'[1]HYGIENE 20 %'!$C$10:$I$1148,6,FALSE),"")</f>
        <v/>
      </c>
      <c r="J25" s="29" t="str">
        <f>IFERROR(VLOOKUP(C25,'[1]COMPL. ALIM. 5,5 %'!$C$10:$I$1148,6,FALSE),"")</f>
        <v/>
      </c>
      <c r="K25" s="29" t="str">
        <f>IFERROR(VLOOKUP(C25,'[1]COMPL. ALIM. 20%'!$C$10:$I$1148,6,FALSE),"")</f>
        <v/>
      </c>
      <c r="L25" s="29" t="str">
        <f>IFERROR(VLOOKUP(C25,'[1]ALCOOL 20 %'!$C$10:$I$1148,6,FALSE),"")</f>
        <v/>
      </c>
      <c r="M25" s="24" t="str">
        <f>IFERROR(VLOOKUP(C25,'[1]PDS ENTRETIEN'!$C$10:$I$1148,6,FALSE),"")</f>
        <v/>
      </c>
      <c r="N25" s="24" t="str">
        <f>IFERROR(VLOOKUP(C25,[1]LIVRES!$C$10:$I$1148,6,FALSE),"")</f>
        <v/>
      </c>
      <c r="O25" s="24" t="str">
        <f>IFERROR(VLOOKUP(C25,'[1]SANS TVA'!$C$10:$I$1148,6,FALSE),"")</f>
        <v/>
      </c>
      <c r="P25" s="24" t="str">
        <f>IFERROR(VLOOKUP(C25,[1]FRAIS!$C$10:$I$1148,6,FALSE),"")</f>
        <v/>
      </c>
      <c r="Q25" s="24" t="str">
        <f>IFERROR(VLOOKUP(C25,'[1]H.E. 5,5%'!$C$10:$I$1148,6,FALSE),"")</f>
        <v/>
      </c>
      <c r="R25" s="24" t="str">
        <f>IFERROR(VLOOKUP(C25,'[1]NON ALIMENTAIRE 20 %'!$C$10:$I$1148,6,FALSE),"")</f>
        <v/>
      </c>
      <c r="S25" s="24" t="str">
        <f>IFERROR(VLOOKUP(C25,[1]RESERVE!$C$10:$I$1148,6,FALSE),"")</f>
        <v/>
      </c>
      <c r="T25" s="31">
        <f t="shared" si="0"/>
        <v>0</v>
      </c>
      <c r="U25" s="3"/>
      <c r="V25" s="3"/>
    </row>
    <row r="26" spans="2:22" x14ac:dyDescent="0.25">
      <c r="B26" s="2"/>
      <c r="C26" s="20"/>
      <c r="D26" s="26"/>
      <c r="E26" s="26"/>
      <c r="F26" s="27"/>
      <c r="G26" s="3"/>
      <c r="H26" s="28" t="str">
        <f>IFERROR(VLOOKUP(C26,[1]EPICERIE!$C$10:$I$1148,6,FALSE),"")</f>
        <v/>
      </c>
      <c r="I26" s="29" t="str">
        <f>IFERROR(VLOOKUP(C26,'[1]HYGIENE 20 %'!$C$10:$I$1148,6,FALSE),"")</f>
        <v/>
      </c>
      <c r="J26" s="29" t="str">
        <f>IFERROR(VLOOKUP(C26,'[1]COMPL. ALIM. 5,5 %'!$C$10:$I$1148,6,FALSE),"")</f>
        <v/>
      </c>
      <c r="K26" s="29" t="str">
        <f>IFERROR(VLOOKUP(C26,'[1]COMPL. ALIM. 20%'!$C$10:$I$1148,6,FALSE),"")</f>
        <v/>
      </c>
      <c r="L26" s="29" t="str">
        <f>IFERROR(VLOOKUP(C26,'[1]ALCOOL 20 %'!$C$10:$I$1148,6,FALSE),"")</f>
        <v/>
      </c>
      <c r="M26" s="24" t="str">
        <f>IFERROR(VLOOKUP(C26,'[1]PDS ENTRETIEN'!$C$10:$I$1148,6,FALSE),"")</f>
        <v/>
      </c>
      <c r="N26" s="24" t="str">
        <f>IFERROR(VLOOKUP(C26,[1]LIVRES!$C$10:$I$1148,6,FALSE),"")</f>
        <v/>
      </c>
      <c r="O26" s="24" t="str">
        <f>IFERROR(VLOOKUP(C26,'[1]SANS TVA'!$C$10:$I$1148,6,FALSE),"")</f>
        <v/>
      </c>
      <c r="P26" s="24" t="str">
        <f>IFERROR(VLOOKUP(C26,[1]FRAIS!$C$10:$I$1148,6,FALSE),"")</f>
        <v/>
      </c>
      <c r="Q26" s="24" t="str">
        <f>IFERROR(VLOOKUP(C26,'[1]H.E. 5,5%'!$C$10:$I$1148,6,FALSE),"")</f>
        <v/>
      </c>
      <c r="R26" s="24" t="str">
        <f>IFERROR(VLOOKUP(C26,'[1]NON ALIMENTAIRE 20 %'!$C$10:$I$1148,6,FALSE),"")</f>
        <v/>
      </c>
      <c r="S26" s="24" t="str">
        <f>IFERROR(VLOOKUP(C26,[1]RESERVE!$C$10:$I$1148,6,FALSE),"")</f>
        <v/>
      </c>
      <c r="T26" s="31">
        <f t="shared" si="0"/>
        <v>0</v>
      </c>
      <c r="U26" s="3"/>
      <c r="V26" s="3"/>
    </row>
    <row r="27" spans="2:22" x14ac:dyDescent="0.25">
      <c r="B27" s="2"/>
      <c r="C27" s="20"/>
      <c r="D27" s="26"/>
      <c r="E27" s="26"/>
      <c r="F27" s="27"/>
      <c r="G27" s="3"/>
      <c r="H27" s="28" t="str">
        <f>IFERROR(VLOOKUP(C27,[1]EPICERIE!$C$10:$I$1148,6,FALSE),"")</f>
        <v/>
      </c>
      <c r="I27" s="29" t="str">
        <f>IFERROR(VLOOKUP(C27,'[1]HYGIENE 20 %'!$C$10:$I$1148,6,FALSE),"")</f>
        <v/>
      </c>
      <c r="J27" s="29" t="str">
        <f>IFERROR(VLOOKUP(C27,'[1]COMPL. ALIM. 5,5 %'!$C$10:$I$1148,6,FALSE),"")</f>
        <v/>
      </c>
      <c r="K27" s="29" t="str">
        <f>IFERROR(VLOOKUP(C27,'[1]COMPL. ALIM. 20%'!$C$10:$I$1148,6,FALSE),"")</f>
        <v/>
      </c>
      <c r="L27" s="29" t="str">
        <f>IFERROR(VLOOKUP(C27,'[1]ALCOOL 20 %'!$C$10:$I$1148,6,FALSE),"")</f>
        <v/>
      </c>
      <c r="M27" s="24" t="str">
        <f>IFERROR(VLOOKUP(C27,'[1]PDS ENTRETIEN'!$C$10:$I$1148,6,FALSE),"")</f>
        <v/>
      </c>
      <c r="N27" s="24" t="str">
        <f>IFERROR(VLOOKUP(C27,[1]LIVRES!$C$10:$I$1148,6,FALSE),"")</f>
        <v/>
      </c>
      <c r="O27" s="24" t="str">
        <f>IFERROR(VLOOKUP(C27,'[1]SANS TVA'!$C$10:$I$1148,6,FALSE),"")</f>
        <v/>
      </c>
      <c r="P27" s="24" t="str">
        <f>IFERROR(VLOOKUP(C27,[1]FRAIS!$C$10:$I$1148,6,FALSE),"")</f>
        <v/>
      </c>
      <c r="Q27" s="24" t="str">
        <f>IFERROR(VLOOKUP(C27,'[1]H.E. 5,5%'!$C$10:$I$1148,6,FALSE),"")</f>
        <v/>
      </c>
      <c r="R27" s="24" t="str">
        <f>IFERROR(VLOOKUP(C27,'[1]NON ALIMENTAIRE 20 %'!$C$10:$I$1148,6,FALSE),"")</f>
        <v/>
      </c>
      <c r="S27" s="24" t="str">
        <f>IFERROR(VLOOKUP(C27,[1]RESERVE!$C$10:$I$1148,6,FALSE),"")</f>
        <v/>
      </c>
      <c r="T27" s="31">
        <f t="shared" si="0"/>
        <v>0</v>
      </c>
      <c r="U27" s="3"/>
      <c r="V27" s="3"/>
    </row>
    <row r="28" spans="2:22" x14ac:dyDescent="0.25">
      <c r="B28" s="2"/>
      <c r="C28" s="20"/>
      <c r="D28" s="26"/>
      <c r="E28" s="26"/>
      <c r="F28" s="27"/>
      <c r="G28" s="3"/>
      <c r="H28" s="28" t="str">
        <f>IFERROR(VLOOKUP(C28,[1]EPICERIE!$C$10:$I$1148,6,FALSE),"")</f>
        <v/>
      </c>
      <c r="I28" s="29" t="str">
        <f>IFERROR(VLOOKUP(C28,'[1]HYGIENE 20 %'!$C$10:$I$1148,6,FALSE),"")</f>
        <v/>
      </c>
      <c r="J28" s="29" t="str">
        <f>IFERROR(VLOOKUP(C28,'[1]COMPL. ALIM. 5,5 %'!$C$10:$I$1148,6,FALSE),"")</f>
        <v/>
      </c>
      <c r="K28" s="29" t="str">
        <f>IFERROR(VLOOKUP(C28,'[1]COMPL. ALIM. 20%'!$C$10:$I$1148,6,FALSE),"")</f>
        <v/>
      </c>
      <c r="L28" s="29" t="str">
        <f>IFERROR(VLOOKUP(C28,'[1]ALCOOL 20 %'!$C$10:$I$1148,6,FALSE),"")</f>
        <v/>
      </c>
      <c r="M28" s="24" t="str">
        <f>IFERROR(VLOOKUP(C28,'[1]PDS ENTRETIEN'!$C$10:$I$1148,6,FALSE),"")</f>
        <v/>
      </c>
      <c r="N28" s="24" t="str">
        <f>IFERROR(VLOOKUP(C28,[1]LIVRES!$C$10:$I$1148,6,FALSE),"")</f>
        <v/>
      </c>
      <c r="O28" s="24" t="str">
        <f>IFERROR(VLOOKUP(C28,'[1]SANS TVA'!$C$10:$I$1148,6,FALSE),"")</f>
        <v/>
      </c>
      <c r="P28" s="24" t="str">
        <f>IFERROR(VLOOKUP(C28,[1]FRAIS!$C$10:$I$1148,6,FALSE),"")</f>
        <v/>
      </c>
      <c r="Q28" s="24" t="str">
        <f>IFERROR(VLOOKUP(C28,'[1]H.E. 5,5%'!$C$10:$I$1148,6,FALSE),"")</f>
        <v/>
      </c>
      <c r="R28" s="24" t="str">
        <f>IFERROR(VLOOKUP(C28,'[1]NON ALIMENTAIRE 20 %'!$C$10:$I$1148,6,FALSE),"")</f>
        <v/>
      </c>
      <c r="S28" s="24" t="str">
        <f>IFERROR(VLOOKUP(C28,[1]RESERVE!$C$10:$I$1148,6,FALSE),"")</f>
        <v/>
      </c>
      <c r="T28" s="31">
        <f t="shared" si="0"/>
        <v>0</v>
      </c>
      <c r="U28" s="3"/>
      <c r="V28" s="3"/>
    </row>
    <row r="29" spans="2:22" x14ac:dyDescent="0.25">
      <c r="B29" s="2"/>
      <c r="C29" s="20"/>
      <c r="D29" s="26"/>
      <c r="E29" s="26"/>
      <c r="F29" s="27"/>
      <c r="G29" s="3"/>
      <c r="H29" s="28" t="str">
        <f>IFERROR(VLOOKUP(C29,[1]EPICERIE!$C$10:$I$1148,6,FALSE),"")</f>
        <v/>
      </c>
      <c r="I29" s="29" t="str">
        <f>IFERROR(VLOOKUP(C29,'[1]HYGIENE 20 %'!$C$10:$I$1148,6,FALSE),"")</f>
        <v/>
      </c>
      <c r="J29" s="29" t="str">
        <f>IFERROR(VLOOKUP(C29,'[1]COMPL. ALIM. 5,5 %'!$C$10:$I$1148,6,FALSE),"")</f>
        <v/>
      </c>
      <c r="K29" s="29" t="str">
        <f>IFERROR(VLOOKUP(C29,'[1]COMPL. ALIM. 20%'!$C$10:$I$1148,6,FALSE),"")</f>
        <v/>
      </c>
      <c r="L29" s="29" t="str">
        <f>IFERROR(VLOOKUP(C29,'[1]ALCOOL 20 %'!$C$10:$I$1148,6,FALSE),"")</f>
        <v/>
      </c>
      <c r="M29" s="24" t="str">
        <f>IFERROR(VLOOKUP(C29,'[1]PDS ENTRETIEN'!$C$10:$I$1148,6,FALSE),"")</f>
        <v/>
      </c>
      <c r="N29" s="24" t="str">
        <f>IFERROR(VLOOKUP(C29,[1]LIVRES!$C$10:$I$1148,6,FALSE),"")</f>
        <v/>
      </c>
      <c r="O29" s="24" t="str">
        <f>IFERROR(VLOOKUP(C29,'[1]SANS TVA'!$C$10:$I$1148,6,FALSE),"")</f>
        <v/>
      </c>
      <c r="P29" s="24" t="str">
        <f>IFERROR(VLOOKUP(C29,[1]FRAIS!$C$10:$I$1148,6,FALSE),"")</f>
        <v/>
      </c>
      <c r="Q29" s="24" t="str">
        <f>IFERROR(VLOOKUP(C29,'[1]H.E. 5,5%'!$C$10:$I$1148,6,FALSE),"")</f>
        <v/>
      </c>
      <c r="R29" s="24" t="str">
        <f>IFERROR(VLOOKUP(C29,'[1]NON ALIMENTAIRE 20 %'!$C$10:$I$1148,6,FALSE),"")</f>
        <v/>
      </c>
      <c r="S29" s="24" t="str">
        <f>IFERROR(VLOOKUP(C29,[1]RESERVE!$C$10:$I$1148,6,FALSE),"")</f>
        <v/>
      </c>
      <c r="T29" s="31">
        <f t="shared" si="0"/>
        <v>0</v>
      </c>
      <c r="U29" s="3"/>
      <c r="V29" s="3"/>
    </row>
    <row r="30" spans="2:22" x14ac:dyDescent="0.25">
      <c r="B30" s="2"/>
      <c r="C30" s="20"/>
      <c r="D30" s="26"/>
      <c r="E30" s="26"/>
      <c r="F30" s="27"/>
      <c r="G30" s="3"/>
      <c r="H30" s="28" t="str">
        <f>IFERROR(VLOOKUP(C30,[1]EPICERIE!$C$10:$I$1148,6,FALSE),"")</f>
        <v/>
      </c>
      <c r="I30" s="29" t="str">
        <f>IFERROR(VLOOKUP(C30,'[1]HYGIENE 20 %'!$C$10:$I$1148,6,FALSE),"")</f>
        <v/>
      </c>
      <c r="J30" s="29" t="str">
        <f>IFERROR(VLOOKUP(C30,'[1]COMPL. ALIM. 5,5 %'!$C$10:$I$1148,6,FALSE),"")</f>
        <v/>
      </c>
      <c r="K30" s="29" t="str">
        <f>IFERROR(VLOOKUP(C30,'[1]COMPL. ALIM. 20%'!$C$10:$I$1148,6,FALSE),"")</f>
        <v/>
      </c>
      <c r="L30" s="29" t="str">
        <f>IFERROR(VLOOKUP(C30,'[1]ALCOOL 20 %'!$C$10:$I$1148,6,FALSE),"")</f>
        <v/>
      </c>
      <c r="M30" s="24" t="str">
        <f>IFERROR(VLOOKUP(C30,'[1]PDS ENTRETIEN'!$C$10:$I$1148,6,FALSE),"")</f>
        <v/>
      </c>
      <c r="N30" s="24" t="str">
        <f>IFERROR(VLOOKUP(C30,[1]LIVRES!$C$10:$I$1148,6,FALSE),"")</f>
        <v/>
      </c>
      <c r="O30" s="24" t="str">
        <f>IFERROR(VLOOKUP(C30,'[1]SANS TVA'!$C$10:$I$1148,6,FALSE),"")</f>
        <v/>
      </c>
      <c r="P30" s="24" t="str">
        <f>IFERROR(VLOOKUP(C30,[1]FRAIS!$C$10:$I$1148,6,FALSE),"")</f>
        <v/>
      </c>
      <c r="Q30" s="24" t="str">
        <f>IFERROR(VLOOKUP(C30,'[1]H.E. 5,5%'!$C$10:$I$1148,6,FALSE),"")</f>
        <v/>
      </c>
      <c r="R30" s="24" t="str">
        <f>IFERROR(VLOOKUP(C30,'[1]NON ALIMENTAIRE 20 %'!$C$10:$I$1148,6,FALSE),"")</f>
        <v/>
      </c>
      <c r="S30" s="24" t="str">
        <f>IFERROR(VLOOKUP(C30,[1]RESERVE!$C$10:$I$1148,6,FALSE),"")</f>
        <v/>
      </c>
      <c r="T30" s="31">
        <f t="shared" si="0"/>
        <v>0</v>
      </c>
      <c r="U30" s="3"/>
      <c r="V30" s="3"/>
    </row>
    <row r="31" spans="2:22" x14ac:dyDescent="0.25">
      <c r="B31" s="2"/>
      <c r="C31" s="20"/>
      <c r="D31" s="26"/>
      <c r="E31" s="26"/>
      <c r="F31" s="27"/>
      <c r="G31" s="3"/>
      <c r="H31" s="28" t="str">
        <f>IFERROR(VLOOKUP(C31,[1]EPICERIE!$C$10:$I$1148,6,FALSE),"")</f>
        <v/>
      </c>
      <c r="I31" s="29" t="str">
        <f>IFERROR(VLOOKUP(C31,'[1]HYGIENE 20 %'!$C$10:$I$1148,6,FALSE),"")</f>
        <v/>
      </c>
      <c r="J31" s="29" t="str">
        <f>IFERROR(VLOOKUP(C31,'[1]COMPL. ALIM. 5,5 %'!$C$10:$I$1148,6,FALSE),"")</f>
        <v/>
      </c>
      <c r="K31" s="29" t="str">
        <f>IFERROR(VLOOKUP(C31,'[1]COMPL. ALIM. 20%'!$C$10:$I$1148,6,FALSE),"")</f>
        <v/>
      </c>
      <c r="L31" s="29" t="str">
        <f>IFERROR(VLOOKUP(C31,'[1]ALCOOL 20 %'!$C$10:$I$1148,6,FALSE),"")</f>
        <v/>
      </c>
      <c r="M31" s="24" t="str">
        <f>IFERROR(VLOOKUP(C31,'[1]PDS ENTRETIEN'!$C$10:$I$1148,6,FALSE),"")</f>
        <v/>
      </c>
      <c r="N31" s="24" t="str">
        <f>IFERROR(VLOOKUP(C31,[1]LIVRES!$C$10:$I$1148,6,FALSE),"")</f>
        <v/>
      </c>
      <c r="O31" s="24" t="str">
        <f>IFERROR(VLOOKUP(C31,'[1]SANS TVA'!$C$10:$I$1148,6,FALSE),"")</f>
        <v/>
      </c>
      <c r="P31" s="24" t="str">
        <f>IFERROR(VLOOKUP(C31,[1]FRAIS!$C$10:$I$1148,6,FALSE),"")</f>
        <v/>
      </c>
      <c r="Q31" s="24" t="str">
        <f>IFERROR(VLOOKUP(C31,'[1]H.E. 5,5%'!$C$10:$I$1148,6,FALSE),"")</f>
        <v/>
      </c>
      <c r="R31" s="24" t="str">
        <f>IFERROR(VLOOKUP(C31,'[1]NON ALIMENTAIRE 20 %'!$C$10:$I$1148,6,FALSE),"")</f>
        <v/>
      </c>
      <c r="S31" s="24" t="str">
        <f>IFERROR(VLOOKUP(C31,[1]RESERVE!$C$10:$I$1148,6,FALSE),"")</f>
        <v/>
      </c>
      <c r="T31" s="31">
        <f t="shared" si="0"/>
        <v>0</v>
      </c>
      <c r="U31" s="3"/>
      <c r="V31" s="3"/>
    </row>
    <row r="32" spans="2:22" x14ac:dyDescent="0.25">
      <c r="B32" s="2"/>
      <c r="C32" s="20"/>
      <c r="D32" s="26"/>
      <c r="E32" s="26"/>
      <c r="F32" s="27"/>
      <c r="G32" s="3"/>
      <c r="H32" s="28" t="str">
        <f>IFERROR(VLOOKUP(C32,[1]EPICERIE!$C$10:$I$1148,6,FALSE),"")</f>
        <v/>
      </c>
      <c r="I32" s="29" t="str">
        <f>IFERROR(VLOOKUP(C32,'[1]HYGIENE 20 %'!$C$10:$I$1148,6,FALSE),"")</f>
        <v/>
      </c>
      <c r="J32" s="29" t="str">
        <f>IFERROR(VLOOKUP(C32,'[1]COMPL. ALIM. 5,5 %'!$C$10:$I$1148,6,FALSE),"")</f>
        <v/>
      </c>
      <c r="K32" s="29" t="str">
        <f>IFERROR(VLOOKUP(C32,'[1]COMPL. ALIM. 20%'!$C$10:$I$1148,6,FALSE),"")</f>
        <v/>
      </c>
      <c r="L32" s="29" t="str">
        <f>IFERROR(VLOOKUP(C32,'[1]ALCOOL 20 %'!$C$10:$I$1148,6,FALSE),"")</f>
        <v/>
      </c>
      <c r="M32" s="24" t="str">
        <f>IFERROR(VLOOKUP(C32,'[1]PDS ENTRETIEN'!$C$10:$I$1148,6,FALSE),"")</f>
        <v/>
      </c>
      <c r="N32" s="24" t="str">
        <f>IFERROR(VLOOKUP(C32,[1]LIVRES!$C$10:$I$1148,6,FALSE),"")</f>
        <v/>
      </c>
      <c r="O32" s="24" t="str">
        <f>IFERROR(VLOOKUP(C32,'[1]SANS TVA'!$C$10:$I$1148,6,FALSE),"")</f>
        <v/>
      </c>
      <c r="P32" s="24" t="str">
        <f>IFERROR(VLOOKUP(C32,[1]FRAIS!$C$10:$I$1148,6,FALSE),"")</f>
        <v/>
      </c>
      <c r="Q32" s="24" t="str">
        <f>IFERROR(VLOOKUP(C32,'[1]H.E. 5,5%'!$C$10:$I$1148,6,FALSE),"")</f>
        <v/>
      </c>
      <c r="R32" s="24" t="str">
        <f>IFERROR(VLOOKUP(C32,'[1]NON ALIMENTAIRE 20 %'!$C$10:$I$1148,6,FALSE),"")</f>
        <v/>
      </c>
      <c r="S32" s="24" t="str">
        <f>IFERROR(VLOOKUP(C32,[1]RESERVE!$C$10:$I$1148,6,FALSE),"")</f>
        <v/>
      </c>
      <c r="T32" s="31">
        <f t="shared" si="0"/>
        <v>0</v>
      </c>
      <c r="U32" s="3"/>
      <c r="V32" s="3"/>
    </row>
    <row r="33" spans="2:22" x14ac:dyDescent="0.25">
      <c r="B33" s="2"/>
      <c r="C33" s="20"/>
      <c r="D33" s="26"/>
      <c r="E33" s="26"/>
      <c r="F33" s="27"/>
      <c r="G33" s="3"/>
      <c r="H33" s="28" t="str">
        <f>IFERROR(VLOOKUP(C33,[1]EPICERIE!$C$10:$I$1148,6,FALSE),"")</f>
        <v/>
      </c>
      <c r="I33" s="29" t="str">
        <f>IFERROR(VLOOKUP(C33,'[1]HYGIENE 20 %'!$C$10:$I$1148,6,FALSE),"")</f>
        <v/>
      </c>
      <c r="J33" s="29" t="str">
        <f>IFERROR(VLOOKUP(C33,'[1]COMPL. ALIM. 5,5 %'!$C$10:$I$1148,6,FALSE),"")</f>
        <v/>
      </c>
      <c r="K33" s="29" t="str">
        <f>IFERROR(VLOOKUP(C33,'[1]COMPL. ALIM. 20%'!$C$10:$I$1148,6,FALSE),"")</f>
        <v/>
      </c>
      <c r="L33" s="29" t="str">
        <f>IFERROR(VLOOKUP(C33,'[1]ALCOOL 20 %'!$C$10:$I$1148,6,FALSE),"")</f>
        <v/>
      </c>
      <c r="M33" s="24" t="str">
        <f>IFERROR(VLOOKUP(C33,'[1]PDS ENTRETIEN'!$C$10:$I$1148,6,FALSE),"")</f>
        <v/>
      </c>
      <c r="N33" s="24" t="str">
        <f>IFERROR(VLOOKUP(C33,[1]LIVRES!$C$10:$I$1148,6,FALSE),"")</f>
        <v/>
      </c>
      <c r="O33" s="24" t="str">
        <f>IFERROR(VLOOKUP(C33,'[1]SANS TVA'!$C$10:$I$1148,6,FALSE),"")</f>
        <v/>
      </c>
      <c r="P33" s="24" t="str">
        <f>IFERROR(VLOOKUP(C33,[1]FRAIS!$C$10:$I$1148,6,FALSE),"")</f>
        <v/>
      </c>
      <c r="Q33" s="24" t="str">
        <f>IFERROR(VLOOKUP(C33,'[1]H.E. 5,5%'!$C$10:$I$1148,6,FALSE),"")</f>
        <v/>
      </c>
      <c r="R33" s="24" t="str">
        <f>IFERROR(VLOOKUP(C33,'[1]NON ALIMENTAIRE 20 %'!$C$10:$I$1148,6,FALSE),"")</f>
        <v/>
      </c>
      <c r="S33" s="24" t="str">
        <f>IFERROR(VLOOKUP(C33,[1]RESERVE!$C$10:$I$1148,6,FALSE),"")</f>
        <v/>
      </c>
      <c r="T33" s="31">
        <f t="shared" si="0"/>
        <v>0</v>
      </c>
      <c r="U33" s="3"/>
      <c r="V33" s="3"/>
    </row>
    <row r="34" spans="2:22" x14ac:dyDescent="0.25">
      <c r="B34" s="2"/>
      <c r="C34" s="20"/>
      <c r="D34" s="26"/>
      <c r="E34" s="26"/>
      <c r="F34" s="27"/>
      <c r="G34" s="3"/>
      <c r="H34" s="28" t="str">
        <f>IFERROR(VLOOKUP(C34,[1]EPICERIE!$C$10:$I$1148,6,FALSE),"")</f>
        <v/>
      </c>
      <c r="I34" s="29" t="str">
        <f>IFERROR(VLOOKUP(C34,'[1]HYGIENE 20 %'!$C$10:$I$1148,6,FALSE),"")</f>
        <v/>
      </c>
      <c r="J34" s="29" t="str">
        <f>IFERROR(VLOOKUP(C34,'[1]COMPL. ALIM. 5,5 %'!$C$10:$I$1148,6,FALSE),"")</f>
        <v/>
      </c>
      <c r="K34" s="29" t="str">
        <f>IFERROR(VLOOKUP(C34,'[1]COMPL. ALIM. 20%'!$C$10:$I$1148,6,FALSE),"")</f>
        <v/>
      </c>
      <c r="L34" s="29" t="str">
        <f>IFERROR(VLOOKUP(C34,'[1]ALCOOL 20 %'!$C$10:$I$1148,6,FALSE),"")</f>
        <v/>
      </c>
      <c r="M34" s="24" t="str">
        <f>IFERROR(VLOOKUP(C34,'[1]PDS ENTRETIEN'!$C$10:$I$1148,6,FALSE),"")</f>
        <v/>
      </c>
      <c r="N34" s="24" t="str">
        <f>IFERROR(VLOOKUP(C34,[1]LIVRES!$C$10:$I$1148,6,FALSE),"")</f>
        <v/>
      </c>
      <c r="O34" s="24" t="str">
        <f>IFERROR(VLOOKUP(C34,'[1]SANS TVA'!$C$10:$I$1148,6,FALSE),"")</f>
        <v/>
      </c>
      <c r="P34" s="24" t="str">
        <f>IFERROR(VLOOKUP(C34,[1]FRAIS!$C$10:$I$1148,6,FALSE),"")</f>
        <v/>
      </c>
      <c r="Q34" s="24" t="str">
        <f>IFERROR(VLOOKUP(C34,'[1]H.E. 5,5%'!$C$10:$I$1148,6,FALSE),"")</f>
        <v/>
      </c>
      <c r="R34" s="24" t="str">
        <f>IFERROR(VLOOKUP(C34,'[1]NON ALIMENTAIRE 20 %'!$C$10:$I$1148,6,FALSE),"")</f>
        <v/>
      </c>
      <c r="S34" s="24" t="str">
        <f>IFERROR(VLOOKUP(C34,[1]RESERVE!$C$10:$I$1148,6,FALSE),"")</f>
        <v/>
      </c>
      <c r="T34" s="31">
        <f t="shared" si="0"/>
        <v>0</v>
      </c>
      <c r="U34" s="3"/>
      <c r="V34" s="3"/>
    </row>
    <row r="35" spans="2:22" x14ac:dyDescent="0.25">
      <c r="B35" s="2"/>
      <c r="C35" s="20"/>
      <c r="D35" s="26"/>
      <c r="E35" s="26"/>
      <c r="F35" s="27"/>
      <c r="G35" s="3"/>
      <c r="H35" s="28" t="str">
        <f>IFERROR(VLOOKUP(C35,[1]EPICERIE!$C$10:$I$1148,6,FALSE),"")</f>
        <v/>
      </c>
      <c r="I35" s="29" t="str">
        <f>IFERROR(VLOOKUP(C35,'[1]HYGIENE 20 %'!$C$10:$I$1148,6,FALSE),"")</f>
        <v/>
      </c>
      <c r="J35" s="29" t="str">
        <f>IFERROR(VLOOKUP(C35,'[1]COMPL. ALIM. 5,5 %'!$C$10:$I$1148,6,FALSE),"")</f>
        <v/>
      </c>
      <c r="K35" s="29" t="str">
        <f>IFERROR(VLOOKUP(C35,'[1]COMPL. ALIM. 20%'!$C$10:$I$1148,6,FALSE),"")</f>
        <v/>
      </c>
      <c r="L35" s="29" t="str">
        <f>IFERROR(VLOOKUP(C35,'[1]ALCOOL 20 %'!$C$10:$I$1148,6,FALSE),"")</f>
        <v/>
      </c>
      <c r="M35" s="24" t="str">
        <f>IFERROR(VLOOKUP(C35,'[1]PDS ENTRETIEN'!$C$10:$I$1148,6,FALSE),"")</f>
        <v/>
      </c>
      <c r="N35" s="24" t="str">
        <f>IFERROR(VLOOKUP(C35,[1]LIVRES!$C$10:$I$1148,6,FALSE),"")</f>
        <v/>
      </c>
      <c r="O35" s="24" t="str">
        <f>IFERROR(VLOOKUP(C35,'[1]SANS TVA'!$C$10:$I$1148,6,FALSE),"")</f>
        <v/>
      </c>
      <c r="P35" s="24" t="str">
        <f>IFERROR(VLOOKUP(C35,[1]FRAIS!$C$10:$I$1148,6,FALSE),"")</f>
        <v/>
      </c>
      <c r="Q35" s="24" t="str">
        <f>IFERROR(VLOOKUP(C35,'[1]H.E. 5,5%'!$C$10:$I$1148,6,FALSE),"")</f>
        <v/>
      </c>
      <c r="R35" s="24" t="str">
        <f>IFERROR(VLOOKUP(C35,'[1]NON ALIMENTAIRE 20 %'!$C$10:$I$1148,6,FALSE),"")</f>
        <v/>
      </c>
      <c r="S35" s="24" t="str">
        <f>IFERROR(VLOOKUP(C35,[1]RESERVE!$C$10:$I$1148,6,FALSE),"")</f>
        <v/>
      </c>
      <c r="T35" s="31">
        <f t="shared" si="0"/>
        <v>0</v>
      </c>
      <c r="U35" s="3"/>
      <c r="V35" s="3"/>
    </row>
    <row r="36" spans="2:22" x14ac:dyDescent="0.25">
      <c r="B36" s="2"/>
      <c r="C36" s="20"/>
      <c r="D36" s="26"/>
      <c r="E36" s="26"/>
      <c r="F36" s="27"/>
      <c r="G36" s="3"/>
      <c r="H36" s="28" t="str">
        <f>IFERROR(VLOOKUP(C36,[1]EPICERIE!$C$10:$I$1148,6,FALSE),"")</f>
        <v/>
      </c>
      <c r="I36" s="29" t="str">
        <f>IFERROR(VLOOKUP(C36,'[1]HYGIENE 20 %'!$C$10:$I$1148,6,FALSE),"")</f>
        <v/>
      </c>
      <c r="J36" s="29" t="str">
        <f>IFERROR(VLOOKUP(C36,'[1]COMPL. ALIM. 5,5 %'!$C$10:$I$1148,6,FALSE),"")</f>
        <v/>
      </c>
      <c r="K36" s="29" t="str">
        <f>IFERROR(VLOOKUP(C36,'[1]COMPL. ALIM. 20%'!$C$10:$I$1148,6,FALSE),"")</f>
        <v/>
      </c>
      <c r="L36" s="29" t="str">
        <f>IFERROR(VLOOKUP(C36,'[1]ALCOOL 20 %'!$C$10:$I$1148,6,FALSE),"")</f>
        <v/>
      </c>
      <c r="M36" s="24" t="str">
        <f>IFERROR(VLOOKUP(C36,'[1]PDS ENTRETIEN'!$C$10:$I$1148,6,FALSE),"")</f>
        <v/>
      </c>
      <c r="N36" s="24" t="str">
        <f>IFERROR(VLOOKUP(C36,[1]LIVRES!$C$10:$I$1148,6,FALSE),"")</f>
        <v/>
      </c>
      <c r="O36" s="24" t="str">
        <f>IFERROR(VLOOKUP(C36,'[1]SANS TVA'!$C$10:$I$1148,6,FALSE),"")</f>
        <v/>
      </c>
      <c r="P36" s="24" t="str">
        <f>IFERROR(VLOOKUP(C36,[1]FRAIS!$C$10:$I$1148,6,FALSE),"")</f>
        <v/>
      </c>
      <c r="Q36" s="24" t="str">
        <f>IFERROR(VLOOKUP(C36,'[1]H.E. 5,5%'!$C$10:$I$1148,6,FALSE),"")</f>
        <v/>
      </c>
      <c r="R36" s="24" t="str">
        <f>IFERROR(VLOOKUP(C36,'[1]NON ALIMENTAIRE 20 %'!$C$10:$I$1148,6,FALSE),"")</f>
        <v/>
      </c>
      <c r="S36" s="24" t="str">
        <f>IFERROR(VLOOKUP(C36,[1]RESERVE!$C$10:$I$1148,6,FALSE),"")</f>
        <v/>
      </c>
      <c r="T36" s="31">
        <f t="shared" si="0"/>
        <v>0</v>
      </c>
      <c r="U36" s="3"/>
      <c r="V36" s="3"/>
    </row>
    <row r="37" spans="2:22" x14ac:dyDescent="0.25">
      <c r="B37" s="2"/>
      <c r="C37" s="20"/>
      <c r="D37" s="26"/>
      <c r="E37" s="26"/>
      <c r="F37" s="27"/>
      <c r="G37" s="3"/>
      <c r="H37" s="28" t="str">
        <f>IFERROR(VLOOKUP(C37,[1]EPICERIE!$C$10:$I$1148,6,FALSE),"")</f>
        <v/>
      </c>
      <c r="I37" s="29" t="str">
        <f>IFERROR(VLOOKUP(C37,'[1]HYGIENE 20 %'!$C$10:$I$1148,6,FALSE),"")</f>
        <v/>
      </c>
      <c r="J37" s="29" t="str">
        <f>IFERROR(VLOOKUP(C37,'[1]COMPL. ALIM. 5,5 %'!$C$10:$I$1148,6,FALSE),"")</f>
        <v/>
      </c>
      <c r="K37" s="29" t="str">
        <f>IFERROR(VLOOKUP(C37,'[1]COMPL. ALIM. 20%'!$C$10:$I$1148,6,FALSE),"")</f>
        <v/>
      </c>
      <c r="L37" s="29" t="str">
        <f>IFERROR(VLOOKUP(C37,'[1]ALCOOL 20 %'!$C$10:$I$1148,6,FALSE),"")</f>
        <v/>
      </c>
      <c r="M37" s="24" t="str">
        <f>IFERROR(VLOOKUP(C37,'[1]PDS ENTRETIEN'!$C$10:$I$1148,6,FALSE),"")</f>
        <v/>
      </c>
      <c r="N37" s="24" t="str">
        <f>IFERROR(VLOOKUP(C37,[1]LIVRES!$C$10:$I$1148,6,FALSE),"")</f>
        <v/>
      </c>
      <c r="O37" s="24" t="str">
        <f>IFERROR(VLOOKUP(C37,'[1]SANS TVA'!$C$10:$I$1148,6,FALSE),"")</f>
        <v/>
      </c>
      <c r="P37" s="24" t="str">
        <f>IFERROR(VLOOKUP(C37,[1]FRAIS!$C$10:$I$1148,6,FALSE),"")</f>
        <v/>
      </c>
      <c r="Q37" s="24" t="str">
        <f>IFERROR(VLOOKUP(C37,'[1]H.E. 5,5%'!$C$10:$I$1148,6,FALSE),"")</f>
        <v/>
      </c>
      <c r="R37" s="24" t="str">
        <f>IFERROR(VLOOKUP(C37,'[1]NON ALIMENTAIRE 20 %'!$C$10:$I$1148,6,FALSE),"")</f>
        <v/>
      </c>
      <c r="S37" s="24" t="str">
        <f>IFERROR(VLOOKUP(C37,[1]RESERVE!$C$10:$I$1148,6,FALSE),"")</f>
        <v/>
      </c>
      <c r="T37" s="31">
        <f t="shared" si="0"/>
        <v>0</v>
      </c>
      <c r="U37" s="3"/>
      <c r="V37" s="3"/>
    </row>
    <row r="38" spans="2:22" x14ac:dyDescent="0.25">
      <c r="B38" s="2"/>
      <c r="C38" s="20"/>
      <c r="D38" s="26"/>
      <c r="E38" s="26"/>
      <c r="F38" s="27"/>
      <c r="G38" s="3"/>
      <c r="H38" s="28" t="str">
        <f>IFERROR(VLOOKUP(C38,[1]EPICERIE!$C$10:$I$1148,6,FALSE),"")</f>
        <v/>
      </c>
      <c r="I38" s="29" t="str">
        <f>IFERROR(VLOOKUP(C38,'[1]HYGIENE 20 %'!$C$10:$I$1148,6,FALSE),"")</f>
        <v/>
      </c>
      <c r="J38" s="29" t="str">
        <f>IFERROR(VLOOKUP(C38,'[1]COMPL. ALIM. 5,5 %'!$C$10:$I$1148,6,FALSE),"")</f>
        <v/>
      </c>
      <c r="K38" s="29" t="str">
        <f>IFERROR(VLOOKUP(C38,'[1]COMPL. ALIM. 20%'!$C$10:$I$1148,6,FALSE),"")</f>
        <v/>
      </c>
      <c r="L38" s="29" t="str">
        <f>IFERROR(VLOOKUP(C38,'[1]ALCOOL 20 %'!$C$10:$I$1148,6,FALSE),"")</f>
        <v/>
      </c>
      <c r="M38" s="24" t="str">
        <f>IFERROR(VLOOKUP(C38,'[1]PDS ENTRETIEN'!$C$10:$I$1148,6,FALSE),"")</f>
        <v/>
      </c>
      <c r="N38" s="24" t="str">
        <f>IFERROR(VLOOKUP(C38,[1]LIVRES!$C$10:$I$1148,6,FALSE),"")</f>
        <v/>
      </c>
      <c r="O38" s="24" t="str">
        <f>IFERROR(VLOOKUP(C38,'[1]SANS TVA'!$C$10:$I$1148,6,FALSE),"")</f>
        <v/>
      </c>
      <c r="P38" s="24" t="str">
        <f>IFERROR(VLOOKUP(C38,[1]FRAIS!$C$10:$I$1148,6,FALSE),"")</f>
        <v/>
      </c>
      <c r="Q38" s="24" t="str">
        <f>IFERROR(VLOOKUP(C38,'[1]H.E. 5,5%'!$C$10:$I$1148,6,FALSE),"")</f>
        <v/>
      </c>
      <c r="R38" s="24" t="str">
        <f>IFERROR(VLOOKUP(C38,'[1]NON ALIMENTAIRE 20 %'!$C$10:$I$1148,6,FALSE),"")</f>
        <v/>
      </c>
      <c r="S38" s="24" t="str">
        <f>IFERROR(VLOOKUP(C38,[1]RESERVE!$C$10:$I$1148,6,FALSE),"")</f>
        <v/>
      </c>
      <c r="T38" s="31">
        <f t="shared" si="0"/>
        <v>0</v>
      </c>
      <c r="U38" s="3"/>
      <c r="V38" s="3"/>
    </row>
    <row r="39" spans="2:22" x14ac:dyDescent="0.25">
      <c r="B39" s="2"/>
      <c r="C39" s="20"/>
      <c r="D39" s="26"/>
      <c r="E39" s="26"/>
      <c r="F39" s="27"/>
      <c r="G39" s="3"/>
      <c r="H39" s="28" t="str">
        <f>IFERROR(VLOOKUP(C39,[1]EPICERIE!$C$10:$I$1148,6,FALSE),"")</f>
        <v/>
      </c>
      <c r="I39" s="29" t="str">
        <f>IFERROR(VLOOKUP(C39,'[1]HYGIENE 20 %'!$C$10:$I$1148,6,FALSE),"")</f>
        <v/>
      </c>
      <c r="J39" s="29" t="str">
        <f>IFERROR(VLOOKUP(C39,'[1]COMPL. ALIM. 5,5 %'!$C$10:$I$1148,6,FALSE),"")</f>
        <v/>
      </c>
      <c r="K39" s="29" t="str">
        <f>IFERROR(VLOOKUP(C39,'[1]COMPL. ALIM. 20%'!$C$10:$I$1148,6,FALSE),"")</f>
        <v/>
      </c>
      <c r="L39" s="29" t="str">
        <f>IFERROR(VLOOKUP(C39,'[1]ALCOOL 20 %'!$C$10:$I$1148,6,FALSE),"")</f>
        <v/>
      </c>
      <c r="M39" s="24" t="str">
        <f>IFERROR(VLOOKUP(C39,'[1]PDS ENTRETIEN'!$C$10:$I$1148,6,FALSE),"")</f>
        <v/>
      </c>
      <c r="N39" s="24" t="str">
        <f>IFERROR(VLOOKUP(C39,[1]LIVRES!$C$10:$I$1148,6,FALSE),"")</f>
        <v/>
      </c>
      <c r="O39" s="24" t="str">
        <f>IFERROR(VLOOKUP(C39,'[1]SANS TVA'!$C$10:$I$1148,6,FALSE),"")</f>
        <v/>
      </c>
      <c r="P39" s="24" t="str">
        <f>IFERROR(VLOOKUP(C39,[1]FRAIS!$C$10:$I$1148,6,FALSE),"")</f>
        <v/>
      </c>
      <c r="Q39" s="24" t="str">
        <f>IFERROR(VLOOKUP(C39,'[1]H.E. 5,5%'!$C$10:$I$1148,6,FALSE),"")</f>
        <v/>
      </c>
      <c r="R39" s="24" t="str">
        <f>IFERROR(VLOOKUP(C39,'[1]NON ALIMENTAIRE 20 %'!$C$10:$I$1148,6,FALSE),"")</f>
        <v/>
      </c>
      <c r="S39" s="24" t="str">
        <f>IFERROR(VLOOKUP(C39,[1]RESERVE!$C$10:$I$1148,6,FALSE),"")</f>
        <v/>
      </c>
      <c r="T39" s="31">
        <f t="shared" si="0"/>
        <v>0</v>
      </c>
      <c r="U39" s="3"/>
      <c r="V39" s="3"/>
    </row>
    <row r="40" spans="2:22" x14ac:dyDescent="0.25">
      <c r="B40" s="2"/>
      <c r="C40" s="20"/>
      <c r="D40" s="26"/>
      <c r="E40" s="26"/>
      <c r="F40" s="27"/>
      <c r="G40" s="3"/>
      <c r="H40" s="28" t="str">
        <f>IFERROR(VLOOKUP(C40,[1]EPICERIE!$C$10:$I$1148,6,FALSE),"")</f>
        <v/>
      </c>
      <c r="I40" s="29" t="str">
        <f>IFERROR(VLOOKUP(C40,'[1]HYGIENE 20 %'!$C$10:$I$1148,6,FALSE),"")</f>
        <v/>
      </c>
      <c r="J40" s="29" t="str">
        <f>IFERROR(VLOOKUP(C40,'[1]COMPL. ALIM. 5,5 %'!$C$10:$I$1148,6,FALSE),"")</f>
        <v/>
      </c>
      <c r="K40" s="29" t="str">
        <f>IFERROR(VLOOKUP(C40,'[1]COMPL. ALIM. 20%'!$C$10:$I$1148,6,FALSE),"")</f>
        <v/>
      </c>
      <c r="L40" s="29" t="str">
        <f>IFERROR(VLOOKUP(C40,'[1]ALCOOL 20 %'!$C$10:$I$1148,6,FALSE),"")</f>
        <v/>
      </c>
      <c r="M40" s="24" t="str">
        <f>IFERROR(VLOOKUP(C40,'[1]PDS ENTRETIEN'!$C$10:$I$1148,6,FALSE),"")</f>
        <v/>
      </c>
      <c r="N40" s="24" t="str">
        <f>IFERROR(VLOOKUP(C40,[1]LIVRES!$C$10:$I$1148,6,FALSE),"")</f>
        <v/>
      </c>
      <c r="O40" s="24" t="str">
        <f>IFERROR(VLOOKUP(C40,'[1]SANS TVA'!$C$10:$I$1148,6,FALSE),"")</f>
        <v/>
      </c>
      <c r="P40" s="24" t="str">
        <f>IFERROR(VLOOKUP(C40,[1]FRAIS!$C$10:$I$1148,6,FALSE),"")</f>
        <v/>
      </c>
      <c r="Q40" s="24" t="str">
        <f>IFERROR(VLOOKUP(C40,'[1]H.E. 5,5%'!$C$10:$I$1148,6,FALSE),"")</f>
        <v/>
      </c>
      <c r="R40" s="24" t="str">
        <f>IFERROR(VLOOKUP(C40,'[1]NON ALIMENTAIRE 20 %'!$C$10:$I$1148,6,FALSE),"")</f>
        <v/>
      </c>
      <c r="S40" s="24" t="str">
        <f>IFERROR(VLOOKUP(C40,[1]RESERVE!$C$10:$I$1148,6,FALSE),"")</f>
        <v/>
      </c>
      <c r="T40" s="31">
        <f t="shared" si="0"/>
        <v>0</v>
      </c>
      <c r="U40" s="3"/>
      <c r="V40" s="3"/>
    </row>
    <row r="41" spans="2:22" x14ac:dyDescent="0.25">
      <c r="B41" s="2"/>
      <c r="C41" s="20"/>
      <c r="D41" s="26"/>
      <c r="E41" s="26"/>
      <c r="F41" s="27"/>
      <c r="G41" s="3"/>
      <c r="H41" s="28" t="str">
        <f>IFERROR(VLOOKUP(C41,[1]EPICERIE!$C$10:$I$1148,6,FALSE),"")</f>
        <v/>
      </c>
      <c r="I41" s="29" t="str">
        <f>IFERROR(VLOOKUP(C41,'[1]HYGIENE 20 %'!$C$10:$I$1148,6,FALSE),"")</f>
        <v/>
      </c>
      <c r="J41" s="29" t="str">
        <f>IFERROR(VLOOKUP(C41,'[1]COMPL. ALIM. 5,5 %'!$C$10:$I$1148,6,FALSE),"")</f>
        <v/>
      </c>
      <c r="K41" s="29" t="str">
        <f>IFERROR(VLOOKUP(C41,'[1]COMPL. ALIM. 20%'!$C$10:$I$1148,6,FALSE),"")</f>
        <v/>
      </c>
      <c r="L41" s="29" t="str">
        <f>IFERROR(VLOOKUP(C41,'[1]ALCOOL 20 %'!$C$10:$I$1148,6,FALSE),"")</f>
        <v/>
      </c>
      <c r="M41" s="24" t="str">
        <f>IFERROR(VLOOKUP(C41,'[1]PDS ENTRETIEN'!$C$10:$I$1148,6,FALSE),"")</f>
        <v/>
      </c>
      <c r="N41" s="24" t="str">
        <f>IFERROR(VLOOKUP(C41,[1]LIVRES!$C$10:$I$1148,6,FALSE),"")</f>
        <v/>
      </c>
      <c r="O41" s="24" t="str">
        <f>IFERROR(VLOOKUP(C41,'[1]SANS TVA'!$C$10:$I$1148,6,FALSE),"")</f>
        <v/>
      </c>
      <c r="P41" s="24" t="str">
        <f>IFERROR(VLOOKUP(C41,[1]FRAIS!$C$10:$I$1148,6,FALSE),"")</f>
        <v/>
      </c>
      <c r="Q41" s="24" t="str">
        <f>IFERROR(VLOOKUP(C41,'[1]H.E. 5,5%'!$C$10:$I$1148,6,FALSE),"")</f>
        <v/>
      </c>
      <c r="R41" s="24" t="str">
        <f>IFERROR(VLOOKUP(C41,'[1]NON ALIMENTAIRE 20 %'!$C$10:$I$1148,6,FALSE),"")</f>
        <v/>
      </c>
      <c r="S41" s="24" t="str">
        <f>IFERROR(VLOOKUP(C41,[1]RESERVE!$C$10:$I$1148,6,FALSE),"")</f>
        <v/>
      </c>
      <c r="T41" s="31">
        <f t="shared" si="0"/>
        <v>0</v>
      </c>
      <c r="U41" s="3"/>
      <c r="V41" s="3"/>
    </row>
    <row r="42" spans="2:22" x14ac:dyDescent="0.25">
      <c r="B42" s="2"/>
      <c r="C42" s="20"/>
      <c r="D42" s="26"/>
      <c r="E42" s="26"/>
      <c r="F42" s="27"/>
      <c r="G42" s="3"/>
      <c r="H42" s="28" t="str">
        <f>IFERROR(VLOOKUP(C42,[1]EPICERIE!$C$10:$I$1148,6,FALSE),"")</f>
        <v/>
      </c>
      <c r="I42" s="29" t="str">
        <f>IFERROR(VLOOKUP(C42,'[1]HYGIENE 20 %'!$C$10:$I$1148,6,FALSE),"")</f>
        <v/>
      </c>
      <c r="J42" s="29" t="str">
        <f>IFERROR(VLOOKUP(C42,'[1]COMPL. ALIM. 5,5 %'!$C$10:$I$1148,6,FALSE),"")</f>
        <v/>
      </c>
      <c r="K42" s="29" t="str">
        <f>IFERROR(VLOOKUP(C42,'[1]COMPL. ALIM. 20%'!$C$10:$I$1148,6,FALSE),"")</f>
        <v/>
      </c>
      <c r="L42" s="29" t="str">
        <f>IFERROR(VLOOKUP(C42,'[1]ALCOOL 20 %'!$C$10:$I$1148,6,FALSE),"")</f>
        <v/>
      </c>
      <c r="M42" s="24" t="str">
        <f>IFERROR(VLOOKUP(C42,'[1]PDS ENTRETIEN'!$C$10:$I$1148,6,FALSE),"")</f>
        <v/>
      </c>
      <c r="N42" s="24" t="str">
        <f>IFERROR(VLOOKUP(C42,[1]LIVRES!$C$10:$I$1148,6,FALSE),"")</f>
        <v/>
      </c>
      <c r="O42" s="24" t="str">
        <f>IFERROR(VLOOKUP(C42,'[1]SANS TVA'!$C$10:$I$1148,6,FALSE),"")</f>
        <v/>
      </c>
      <c r="P42" s="24" t="str">
        <f>IFERROR(VLOOKUP(C42,[1]FRAIS!$C$10:$I$1148,6,FALSE),"")</f>
        <v/>
      </c>
      <c r="Q42" s="24" t="str">
        <f>IFERROR(VLOOKUP(C42,'[1]H.E. 5,5%'!$C$10:$I$1148,6,FALSE),"")</f>
        <v/>
      </c>
      <c r="R42" s="24" t="str">
        <f>IFERROR(VLOOKUP(C42,'[1]NON ALIMENTAIRE 20 %'!$C$10:$I$1148,6,FALSE),"")</f>
        <v/>
      </c>
      <c r="S42" s="24" t="str">
        <f>IFERROR(VLOOKUP(C42,[1]RESERVE!$C$10:$I$1148,6,FALSE),"")</f>
        <v/>
      </c>
      <c r="T42" s="31">
        <f t="shared" si="0"/>
        <v>0</v>
      </c>
      <c r="U42" s="3"/>
      <c r="V42" s="3"/>
    </row>
    <row r="43" spans="2:22" x14ac:dyDescent="0.25">
      <c r="B43" s="2"/>
      <c r="C43" s="20"/>
      <c r="D43" s="26"/>
      <c r="E43" s="26"/>
      <c r="F43" s="27"/>
      <c r="G43" s="3"/>
      <c r="H43" s="28" t="str">
        <f>IFERROR(VLOOKUP(C43,[1]EPICERIE!$C$10:$I$1148,6,FALSE),"")</f>
        <v/>
      </c>
      <c r="I43" s="29" t="str">
        <f>IFERROR(VLOOKUP(C43,'[1]HYGIENE 20 %'!$C$10:$I$1148,6,FALSE),"")</f>
        <v/>
      </c>
      <c r="J43" s="29" t="str">
        <f>IFERROR(VLOOKUP(C43,'[1]COMPL. ALIM. 5,5 %'!$C$10:$I$1148,6,FALSE),"")</f>
        <v/>
      </c>
      <c r="K43" s="29" t="str">
        <f>IFERROR(VLOOKUP(C43,'[1]COMPL. ALIM. 20%'!$C$10:$I$1148,6,FALSE),"")</f>
        <v/>
      </c>
      <c r="L43" s="29" t="str">
        <f>IFERROR(VLOOKUP(C43,'[1]ALCOOL 20 %'!$C$10:$I$1148,6,FALSE),"")</f>
        <v/>
      </c>
      <c r="M43" s="24" t="str">
        <f>IFERROR(VLOOKUP(C43,'[1]PDS ENTRETIEN'!$C$10:$I$1148,6,FALSE),"")</f>
        <v/>
      </c>
      <c r="N43" s="24" t="str">
        <f>IFERROR(VLOOKUP(C43,[1]LIVRES!$C$10:$I$1148,6,FALSE),"")</f>
        <v/>
      </c>
      <c r="O43" s="24" t="str">
        <f>IFERROR(VLOOKUP(C43,'[1]SANS TVA'!$C$10:$I$1148,6,FALSE),"")</f>
        <v/>
      </c>
      <c r="P43" s="24" t="str">
        <f>IFERROR(VLOOKUP(C43,[1]FRAIS!$C$10:$I$1148,6,FALSE),"")</f>
        <v/>
      </c>
      <c r="Q43" s="24" t="str">
        <f>IFERROR(VLOOKUP(C43,'[1]H.E. 5,5%'!$C$10:$I$1148,6,FALSE),"")</f>
        <v/>
      </c>
      <c r="R43" s="24" t="str">
        <f>IFERROR(VLOOKUP(C43,'[1]NON ALIMENTAIRE 20 %'!$C$10:$I$1148,6,FALSE),"")</f>
        <v/>
      </c>
      <c r="S43" s="24" t="str">
        <f>IFERROR(VLOOKUP(C43,[1]RESERVE!$C$10:$I$1148,6,FALSE),"")</f>
        <v/>
      </c>
      <c r="T43" s="31">
        <f t="shared" si="0"/>
        <v>0</v>
      </c>
      <c r="U43" s="3"/>
      <c r="V43" s="3"/>
    </row>
    <row r="44" spans="2:22" x14ac:dyDescent="0.25">
      <c r="B44" s="2"/>
      <c r="C44" s="20"/>
      <c r="D44" s="26"/>
      <c r="E44" s="26"/>
      <c r="F44" s="27"/>
      <c r="G44" s="3"/>
      <c r="H44" s="28" t="str">
        <f>IFERROR(VLOOKUP(C44,[1]EPICERIE!$C$10:$I$1148,6,FALSE),"")</f>
        <v/>
      </c>
      <c r="I44" s="29" t="str">
        <f>IFERROR(VLOOKUP(C44,'[1]HYGIENE 20 %'!$C$10:$I$1148,6,FALSE),"")</f>
        <v/>
      </c>
      <c r="J44" s="29" t="str">
        <f>IFERROR(VLOOKUP(C44,'[1]COMPL. ALIM. 5,5 %'!$C$10:$I$1148,6,FALSE),"")</f>
        <v/>
      </c>
      <c r="K44" s="29" t="str">
        <f>IFERROR(VLOOKUP(C44,'[1]COMPL. ALIM. 20%'!$C$10:$I$1148,6,FALSE),"")</f>
        <v/>
      </c>
      <c r="L44" s="29" t="str">
        <f>IFERROR(VLOOKUP(C44,'[1]ALCOOL 20 %'!$C$10:$I$1148,6,FALSE),"")</f>
        <v/>
      </c>
      <c r="M44" s="24" t="str">
        <f>IFERROR(VLOOKUP(C44,'[1]PDS ENTRETIEN'!$C$10:$I$1148,6,FALSE),"")</f>
        <v/>
      </c>
      <c r="N44" s="24" t="str">
        <f>IFERROR(VLOOKUP(C44,[1]LIVRES!$C$10:$I$1148,6,FALSE),"")</f>
        <v/>
      </c>
      <c r="O44" s="24" t="str">
        <f>IFERROR(VLOOKUP(C44,'[1]SANS TVA'!$C$10:$I$1148,6,FALSE),"")</f>
        <v/>
      </c>
      <c r="P44" s="24" t="str">
        <f>IFERROR(VLOOKUP(C44,[1]FRAIS!$C$10:$I$1148,6,FALSE),"")</f>
        <v/>
      </c>
      <c r="Q44" s="24" t="str">
        <f>IFERROR(VLOOKUP(C44,'[1]H.E. 5,5%'!$C$10:$I$1148,6,FALSE),"")</f>
        <v/>
      </c>
      <c r="R44" s="24" t="str">
        <f>IFERROR(VLOOKUP(C44,'[1]NON ALIMENTAIRE 20 %'!$C$10:$I$1148,6,FALSE),"")</f>
        <v/>
      </c>
      <c r="S44" s="24" t="str">
        <f>IFERROR(VLOOKUP(C44,[1]RESERVE!$C$10:$I$1148,6,FALSE),"")</f>
        <v/>
      </c>
      <c r="T44" s="31">
        <f t="shared" si="0"/>
        <v>0</v>
      </c>
      <c r="U44" s="3"/>
      <c r="V44" s="3"/>
    </row>
    <row r="45" spans="2:22" x14ac:dyDescent="0.25">
      <c r="B45" s="2"/>
      <c r="C45" s="20"/>
      <c r="D45" s="26"/>
      <c r="E45" s="26"/>
      <c r="F45" s="27"/>
      <c r="G45" s="3"/>
      <c r="H45" s="28" t="str">
        <f>IFERROR(VLOOKUP(C45,[1]EPICERIE!$C$10:$I$1148,6,FALSE),"")</f>
        <v/>
      </c>
      <c r="I45" s="29" t="str">
        <f>IFERROR(VLOOKUP(C45,'[1]HYGIENE 20 %'!$C$10:$I$1148,6,FALSE),"")</f>
        <v/>
      </c>
      <c r="J45" s="29" t="str">
        <f>IFERROR(VLOOKUP(C45,'[1]COMPL. ALIM. 5,5 %'!$C$10:$I$1148,6,FALSE),"")</f>
        <v/>
      </c>
      <c r="K45" s="29" t="str">
        <f>IFERROR(VLOOKUP(C45,'[1]COMPL. ALIM. 20%'!$C$10:$I$1148,6,FALSE),"")</f>
        <v/>
      </c>
      <c r="L45" s="29" t="str">
        <f>IFERROR(VLOOKUP(C45,'[1]ALCOOL 20 %'!$C$10:$I$1148,6,FALSE),"")</f>
        <v/>
      </c>
      <c r="M45" s="24" t="str">
        <f>IFERROR(VLOOKUP(C45,'[1]PDS ENTRETIEN'!$C$10:$I$1148,6,FALSE),"")</f>
        <v/>
      </c>
      <c r="N45" s="24" t="str">
        <f>IFERROR(VLOOKUP(C45,[1]LIVRES!$C$10:$I$1148,6,FALSE),"")</f>
        <v/>
      </c>
      <c r="O45" s="24" t="str">
        <f>IFERROR(VLOOKUP(C45,'[1]SANS TVA'!$C$10:$I$1148,6,FALSE),"")</f>
        <v/>
      </c>
      <c r="P45" s="24" t="str">
        <f>IFERROR(VLOOKUP(C45,[1]FRAIS!$C$10:$I$1148,6,FALSE),"")</f>
        <v/>
      </c>
      <c r="Q45" s="24" t="str">
        <f>IFERROR(VLOOKUP(C45,'[1]H.E. 5,5%'!$C$10:$I$1148,6,FALSE),"")</f>
        <v/>
      </c>
      <c r="R45" s="24" t="str">
        <f>IFERROR(VLOOKUP(C45,'[1]NON ALIMENTAIRE 20 %'!$C$10:$I$1148,6,FALSE),"")</f>
        <v/>
      </c>
      <c r="S45" s="24" t="str">
        <f>IFERROR(VLOOKUP(C45,[1]RESERVE!$C$10:$I$1148,6,FALSE),"")</f>
        <v/>
      </c>
      <c r="T45" s="31">
        <f t="shared" si="0"/>
        <v>0</v>
      </c>
      <c r="U45" s="3"/>
      <c r="V45" s="3"/>
    </row>
    <row r="46" spans="2:22" x14ac:dyDescent="0.25">
      <c r="B46" s="2"/>
      <c r="C46" s="20"/>
      <c r="D46" s="26"/>
      <c r="E46" s="26"/>
      <c r="F46" s="27"/>
      <c r="G46" s="3"/>
      <c r="H46" s="28" t="str">
        <f>IFERROR(VLOOKUP(C46,[1]EPICERIE!$C$10:$I$1148,6,FALSE),"")</f>
        <v/>
      </c>
      <c r="I46" s="29" t="str">
        <f>IFERROR(VLOOKUP(C46,'[1]HYGIENE 20 %'!$C$10:$I$1148,6,FALSE),"")</f>
        <v/>
      </c>
      <c r="J46" s="29" t="str">
        <f>IFERROR(VLOOKUP(C46,'[1]COMPL. ALIM. 5,5 %'!$C$10:$I$1148,6,FALSE),"")</f>
        <v/>
      </c>
      <c r="K46" s="29" t="str">
        <f>IFERROR(VLOOKUP(C46,'[1]COMPL. ALIM. 20%'!$C$10:$I$1148,6,FALSE),"")</f>
        <v/>
      </c>
      <c r="L46" s="29" t="str">
        <f>IFERROR(VLOOKUP(C46,'[1]ALCOOL 20 %'!$C$10:$I$1148,6,FALSE),"")</f>
        <v/>
      </c>
      <c r="M46" s="24" t="str">
        <f>IFERROR(VLOOKUP(C46,'[1]PDS ENTRETIEN'!$C$10:$I$1148,6,FALSE),"")</f>
        <v/>
      </c>
      <c r="N46" s="24" t="str">
        <f>IFERROR(VLOOKUP(C46,[1]LIVRES!$C$10:$I$1148,6,FALSE),"")</f>
        <v/>
      </c>
      <c r="O46" s="24" t="str">
        <f>IFERROR(VLOOKUP(C46,'[1]SANS TVA'!$C$10:$I$1148,6,FALSE),"")</f>
        <v/>
      </c>
      <c r="P46" s="24" t="str">
        <f>IFERROR(VLOOKUP(C46,[1]FRAIS!$C$10:$I$1148,6,FALSE),"")</f>
        <v/>
      </c>
      <c r="Q46" s="24" t="str">
        <f>IFERROR(VLOOKUP(C46,'[1]H.E. 5,5%'!$C$10:$I$1148,6,FALSE),"")</f>
        <v/>
      </c>
      <c r="R46" s="24" t="str">
        <f>IFERROR(VLOOKUP(C46,'[1]NON ALIMENTAIRE 20 %'!$C$10:$I$1148,6,FALSE),"")</f>
        <v/>
      </c>
      <c r="S46" s="24" t="str">
        <f>IFERROR(VLOOKUP(C46,[1]RESERVE!$C$10:$I$1148,6,FALSE),"")</f>
        <v/>
      </c>
      <c r="T46" s="31">
        <f t="shared" si="0"/>
        <v>0</v>
      </c>
      <c r="U46" s="3"/>
      <c r="V46" s="3"/>
    </row>
    <row r="47" spans="2:22" x14ac:dyDescent="0.25">
      <c r="B47" s="2"/>
      <c r="C47" s="20"/>
      <c r="D47" s="26"/>
      <c r="E47" s="26"/>
      <c r="F47" s="27"/>
      <c r="G47" s="3"/>
      <c r="H47" s="28" t="str">
        <f>IFERROR(VLOOKUP(C47,[1]EPICERIE!$C$10:$I$1148,6,FALSE),"")</f>
        <v/>
      </c>
      <c r="I47" s="29" t="str">
        <f>IFERROR(VLOOKUP(C47,'[1]HYGIENE 20 %'!$C$10:$I$1148,6,FALSE),"")</f>
        <v/>
      </c>
      <c r="J47" s="29" t="str">
        <f>IFERROR(VLOOKUP(C47,'[1]COMPL. ALIM. 5,5 %'!$C$10:$I$1148,6,FALSE),"")</f>
        <v/>
      </c>
      <c r="K47" s="29" t="str">
        <f>IFERROR(VLOOKUP(C47,'[1]COMPL. ALIM. 20%'!$C$10:$I$1148,6,FALSE),"")</f>
        <v/>
      </c>
      <c r="L47" s="29" t="str">
        <f>IFERROR(VLOOKUP(C47,'[1]ALCOOL 20 %'!$C$10:$I$1148,6,FALSE),"")</f>
        <v/>
      </c>
      <c r="M47" s="24" t="str">
        <f>IFERROR(VLOOKUP(C47,'[1]PDS ENTRETIEN'!$C$10:$I$1148,6,FALSE),"")</f>
        <v/>
      </c>
      <c r="N47" s="24" t="str">
        <f>IFERROR(VLOOKUP(C47,[1]LIVRES!$C$10:$I$1148,6,FALSE),"")</f>
        <v/>
      </c>
      <c r="O47" s="24" t="str">
        <f>IFERROR(VLOOKUP(C47,'[1]SANS TVA'!$C$10:$I$1148,6,FALSE),"")</f>
        <v/>
      </c>
      <c r="P47" s="24" t="str">
        <f>IFERROR(VLOOKUP(C47,[1]FRAIS!$C$10:$I$1148,6,FALSE),"")</f>
        <v/>
      </c>
      <c r="Q47" s="24" t="str">
        <f>IFERROR(VLOOKUP(C47,'[1]H.E. 5,5%'!$C$10:$I$1148,6,FALSE),"")</f>
        <v/>
      </c>
      <c r="R47" s="24" t="str">
        <f>IFERROR(VLOOKUP(C47,'[1]NON ALIMENTAIRE 20 %'!$C$10:$I$1148,6,FALSE),"")</f>
        <v/>
      </c>
      <c r="S47" s="24" t="str">
        <f>IFERROR(VLOOKUP(C47,[1]RESERVE!$C$10:$I$1148,6,FALSE),"")</f>
        <v/>
      </c>
      <c r="T47" s="31">
        <f t="shared" si="0"/>
        <v>0</v>
      </c>
      <c r="U47" s="3"/>
      <c r="V47" s="3"/>
    </row>
    <row r="48" spans="2:22" x14ac:dyDescent="0.25">
      <c r="B48" s="2"/>
      <c r="C48" s="20"/>
      <c r="D48" s="26"/>
      <c r="E48" s="26"/>
      <c r="F48" s="27"/>
      <c r="G48" s="3"/>
      <c r="H48" s="28" t="str">
        <f>IFERROR(VLOOKUP(C48,[1]EPICERIE!$C$10:$I$1148,6,FALSE),"")</f>
        <v/>
      </c>
      <c r="I48" s="29" t="str">
        <f>IFERROR(VLOOKUP(C48,'[1]HYGIENE 20 %'!$C$10:$I$1148,6,FALSE),"")</f>
        <v/>
      </c>
      <c r="J48" s="29" t="str">
        <f>IFERROR(VLOOKUP(C48,'[1]COMPL. ALIM. 5,5 %'!$C$10:$I$1148,6,FALSE),"")</f>
        <v/>
      </c>
      <c r="K48" s="29" t="str">
        <f>IFERROR(VLOOKUP(C48,'[1]COMPL. ALIM. 20%'!$C$10:$I$1148,6,FALSE),"")</f>
        <v/>
      </c>
      <c r="L48" s="29" t="str">
        <f>IFERROR(VLOOKUP(C48,'[1]ALCOOL 20 %'!$C$10:$I$1148,6,FALSE),"")</f>
        <v/>
      </c>
      <c r="M48" s="24" t="str">
        <f>IFERROR(VLOOKUP(C48,'[1]PDS ENTRETIEN'!$C$10:$I$1148,6,FALSE),"")</f>
        <v/>
      </c>
      <c r="N48" s="24" t="str">
        <f>IFERROR(VLOOKUP(C48,[1]LIVRES!$C$10:$I$1148,6,FALSE),"")</f>
        <v/>
      </c>
      <c r="O48" s="24" t="str">
        <f>IFERROR(VLOOKUP(C48,'[1]SANS TVA'!$C$10:$I$1148,6,FALSE),"")</f>
        <v/>
      </c>
      <c r="P48" s="24" t="str">
        <f>IFERROR(VLOOKUP(C48,[1]FRAIS!$C$10:$I$1148,6,FALSE),"")</f>
        <v/>
      </c>
      <c r="Q48" s="24" t="str">
        <f>IFERROR(VLOOKUP(C48,'[1]H.E. 5,5%'!$C$10:$I$1148,6,FALSE),"")</f>
        <v/>
      </c>
      <c r="R48" s="24" t="str">
        <f>IFERROR(VLOOKUP(C48,'[1]NON ALIMENTAIRE 20 %'!$C$10:$I$1148,6,FALSE),"")</f>
        <v/>
      </c>
      <c r="S48" s="24" t="str">
        <f>IFERROR(VLOOKUP(C48,[1]RESERVE!$C$10:$I$1148,6,FALSE),"")</f>
        <v/>
      </c>
      <c r="T48" s="31">
        <f t="shared" si="0"/>
        <v>0</v>
      </c>
      <c r="U48" s="3"/>
      <c r="V48" s="3"/>
    </row>
    <row r="49" spans="2:22" x14ac:dyDescent="0.25">
      <c r="B49" s="2"/>
      <c r="C49" s="20"/>
      <c r="D49" s="26"/>
      <c r="E49" s="26"/>
      <c r="F49" s="27"/>
      <c r="G49" s="3"/>
      <c r="H49" s="28" t="str">
        <f>IFERROR(VLOOKUP(C49,[1]EPICERIE!$C$10:$I$1148,6,FALSE),"")</f>
        <v/>
      </c>
      <c r="I49" s="29" t="str">
        <f>IFERROR(VLOOKUP(C49,'[1]HYGIENE 20 %'!$C$10:$I$1148,6,FALSE),"")</f>
        <v/>
      </c>
      <c r="J49" s="29" t="str">
        <f>IFERROR(VLOOKUP(C49,'[1]COMPL. ALIM. 5,5 %'!$C$10:$I$1148,6,FALSE),"")</f>
        <v/>
      </c>
      <c r="K49" s="29" t="str">
        <f>IFERROR(VLOOKUP(C49,'[1]COMPL. ALIM. 20%'!$C$10:$I$1148,6,FALSE),"")</f>
        <v/>
      </c>
      <c r="L49" s="29" t="str">
        <f>IFERROR(VLOOKUP(C49,'[1]ALCOOL 20 %'!$C$10:$I$1148,6,FALSE),"")</f>
        <v/>
      </c>
      <c r="M49" s="24" t="str">
        <f>IFERROR(VLOOKUP(C49,'[1]PDS ENTRETIEN'!$C$10:$I$1148,6,FALSE),"")</f>
        <v/>
      </c>
      <c r="N49" s="24" t="str">
        <f>IFERROR(VLOOKUP(C49,[1]LIVRES!$C$10:$I$1148,6,FALSE),"")</f>
        <v/>
      </c>
      <c r="O49" s="24" t="str">
        <f>IFERROR(VLOOKUP(C49,'[1]SANS TVA'!$C$10:$I$1148,6,FALSE),"")</f>
        <v/>
      </c>
      <c r="P49" s="24" t="str">
        <f>IFERROR(VLOOKUP(C49,[1]FRAIS!$C$10:$I$1148,6,FALSE),"")</f>
        <v/>
      </c>
      <c r="Q49" s="24" t="str">
        <f>IFERROR(VLOOKUP(C49,'[1]H.E. 5,5%'!$C$10:$I$1148,6,FALSE),"")</f>
        <v/>
      </c>
      <c r="R49" s="24" t="str">
        <f>IFERROR(VLOOKUP(C49,'[1]NON ALIMENTAIRE 20 %'!$C$10:$I$1148,6,FALSE),"")</f>
        <v/>
      </c>
      <c r="S49" s="24" t="str">
        <f>IFERROR(VLOOKUP(C49,[1]RESERVE!$C$10:$I$1148,6,FALSE),"")</f>
        <v/>
      </c>
      <c r="T49" s="31">
        <f t="shared" si="0"/>
        <v>0</v>
      </c>
      <c r="U49" s="3"/>
      <c r="V49" s="3"/>
    </row>
    <row r="50" spans="2:22" x14ac:dyDescent="0.25">
      <c r="B50" s="2"/>
      <c r="C50" s="20"/>
      <c r="D50" s="26"/>
      <c r="E50" s="26"/>
      <c r="F50" s="27"/>
      <c r="G50" s="3"/>
      <c r="H50" s="28" t="str">
        <f>IFERROR(VLOOKUP(C50,[1]EPICERIE!$C$10:$I$1148,6,FALSE),"")</f>
        <v/>
      </c>
      <c r="I50" s="29" t="str">
        <f>IFERROR(VLOOKUP(C50,'[1]HYGIENE 20 %'!$C$10:$I$1148,6,FALSE),"")</f>
        <v/>
      </c>
      <c r="J50" s="29" t="str">
        <f>IFERROR(VLOOKUP(C50,'[1]COMPL. ALIM. 5,5 %'!$C$10:$I$1148,6,FALSE),"")</f>
        <v/>
      </c>
      <c r="K50" s="29" t="str">
        <f>IFERROR(VLOOKUP(C50,'[1]COMPL. ALIM. 20%'!$C$10:$I$1148,6,FALSE),"")</f>
        <v/>
      </c>
      <c r="L50" s="29" t="str">
        <f>IFERROR(VLOOKUP(C50,'[1]ALCOOL 20 %'!$C$10:$I$1148,6,FALSE),"")</f>
        <v/>
      </c>
      <c r="M50" s="24" t="str">
        <f>IFERROR(VLOOKUP(C50,'[1]PDS ENTRETIEN'!$C$10:$I$1148,6,FALSE),"")</f>
        <v/>
      </c>
      <c r="N50" s="24" t="str">
        <f>IFERROR(VLOOKUP(C50,[1]LIVRES!$C$10:$I$1148,6,FALSE),"")</f>
        <v/>
      </c>
      <c r="O50" s="24" t="str">
        <f>IFERROR(VLOOKUP(C50,'[1]SANS TVA'!$C$10:$I$1148,6,FALSE),"")</f>
        <v/>
      </c>
      <c r="P50" s="24" t="str">
        <f>IFERROR(VLOOKUP(C50,[1]FRAIS!$C$10:$I$1148,6,FALSE),"")</f>
        <v/>
      </c>
      <c r="Q50" s="24" t="str">
        <f>IFERROR(VLOOKUP(C50,'[1]H.E. 5,5%'!$C$10:$I$1148,6,FALSE),"")</f>
        <v/>
      </c>
      <c r="R50" s="24" t="str">
        <f>IFERROR(VLOOKUP(C50,'[1]NON ALIMENTAIRE 20 %'!$C$10:$I$1148,6,FALSE),"")</f>
        <v/>
      </c>
      <c r="S50" s="24" t="str">
        <f>IFERROR(VLOOKUP(C50,[1]RESERVE!$C$10:$I$1148,6,FALSE),"")</f>
        <v/>
      </c>
      <c r="T50" s="31">
        <f t="shared" si="0"/>
        <v>0</v>
      </c>
      <c r="U50" s="3"/>
      <c r="V50" s="3"/>
    </row>
    <row r="51" spans="2:22" x14ac:dyDescent="0.25">
      <c r="B51" s="2"/>
      <c r="C51" s="20"/>
      <c r="D51" s="26"/>
      <c r="E51" s="26"/>
      <c r="F51" s="27"/>
      <c r="G51" s="3"/>
      <c r="H51" s="28" t="str">
        <f>IFERROR(VLOOKUP(C51,[1]EPICERIE!$C$10:$I$1148,6,FALSE),"")</f>
        <v/>
      </c>
      <c r="I51" s="29" t="str">
        <f>IFERROR(VLOOKUP(C51,'[1]HYGIENE 20 %'!$C$10:$I$1148,6,FALSE),"")</f>
        <v/>
      </c>
      <c r="J51" s="29" t="str">
        <f>IFERROR(VLOOKUP(C51,'[1]COMPL. ALIM. 5,5 %'!$C$10:$I$1148,6,FALSE),"")</f>
        <v/>
      </c>
      <c r="K51" s="29" t="str">
        <f>IFERROR(VLOOKUP(C51,'[1]COMPL. ALIM. 20%'!$C$10:$I$1148,6,FALSE),"")</f>
        <v/>
      </c>
      <c r="L51" s="29" t="str">
        <f>IFERROR(VLOOKUP(C51,'[1]ALCOOL 20 %'!$C$10:$I$1148,6,FALSE),"")</f>
        <v/>
      </c>
      <c r="M51" s="24" t="str">
        <f>IFERROR(VLOOKUP(C51,'[1]PDS ENTRETIEN'!$C$10:$I$1148,6,FALSE),"")</f>
        <v/>
      </c>
      <c r="N51" s="24" t="str">
        <f>IFERROR(VLOOKUP(C51,[1]LIVRES!$C$10:$I$1148,6,FALSE),"")</f>
        <v/>
      </c>
      <c r="O51" s="24" t="str">
        <f>IFERROR(VLOOKUP(C51,'[1]SANS TVA'!$C$10:$I$1148,6,FALSE),"")</f>
        <v/>
      </c>
      <c r="P51" s="24" t="str">
        <f>IFERROR(VLOOKUP(C51,[1]FRAIS!$C$10:$I$1148,6,FALSE),"")</f>
        <v/>
      </c>
      <c r="Q51" s="24" t="str">
        <f>IFERROR(VLOOKUP(C51,'[1]H.E. 5,5%'!$C$10:$I$1148,6,FALSE),"")</f>
        <v/>
      </c>
      <c r="R51" s="24" t="str">
        <f>IFERROR(VLOOKUP(C51,'[1]NON ALIMENTAIRE 20 %'!$C$10:$I$1148,6,FALSE),"")</f>
        <v/>
      </c>
      <c r="S51" s="24" t="str">
        <f>IFERROR(VLOOKUP(C51,[1]RESERVE!$C$10:$I$1148,6,FALSE),"")</f>
        <v/>
      </c>
      <c r="T51" s="31">
        <f t="shared" si="0"/>
        <v>0</v>
      </c>
      <c r="U51" s="3"/>
      <c r="V51" s="3"/>
    </row>
    <row r="52" spans="2:22" x14ac:dyDescent="0.25">
      <c r="B52" s="2"/>
      <c r="C52" s="20"/>
      <c r="D52" s="26"/>
      <c r="E52" s="26"/>
      <c r="F52" s="27"/>
      <c r="G52" s="3"/>
      <c r="H52" s="28" t="str">
        <f>IFERROR(VLOOKUP(C52,[1]EPICERIE!$C$10:$I$1148,6,FALSE),"")</f>
        <v/>
      </c>
      <c r="I52" s="29" t="str">
        <f>IFERROR(VLOOKUP(C52,'[1]HYGIENE 20 %'!$C$10:$I$1148,6,FALSE),"")</f>
        <v/>
      </c>
      <c r="J52" s="29" t="str">
        <f>IFERROR(VLOOKUP(C52,'[1]COMPL. ALIM. 5,5 %'!$C$10:$I$1148,6,FALSE),"")</f>
        <v/>
      </c>
      <c r="K52" s="29" t="str">
        <f>IFERROR(VLOOKUP(C52,'[1]COMPL. ALIM. 20%'!$C$10:$I$1148,6,FALSE),"")</f>
        <v/>
      </c>
      <c r="L52" s="29" t="str">
        <f>IFERROR(VLOOKUP(C52,'[1]ALCOOL 20 %'!$C$10:$I$1148,6,FALSE),"")</f>
        <v/>
      </c>
      <c r="M52" s="24" t="str">
        <f>IFERROR(VLOOKUP(C52,'[1]PDS ENTRETIEN'!$C$10:$I$1148,6,FALSE),"")</f>
        <v/>
      </c>
      <c r="N52" s="24" t="str">
        <f>IFERROR(VLOOKUP(C52,[1]LIVRES!$C$10:$I$1148,6,FALSE),"")</f>
        <v/>
      </c>
      <c r="O52" s="24" t="str">
        <f>IFERROR(VLOOKUP(C52,'[1]SANS TVA'!$C$10:$I$1148,6,FALSE),"")</f>
        <v/>
      </c>
      <c r="P52" s="24" t="str">
        <f>IFERROR(VLOOKUP(C52,[1]FRAIS!$C$10:$I$1148,6,FALSE),"")</f>
        <v/>
      </c>
      <c r="Q52" s="24" t="str">
        <f>IFERROR(VLOOKUP(C52,'[1]H.E. 5,5%'!$C$10:$I$1148,6,FALSE),"")</f>
        <v/>
      </c>
      <c r="R52" s="24" t="str">
        <f>IFERROR(VLOOKUP(C52,'[1]NON ALIMENTAIRE 20 %'!$C$10:$I$1148,6,FALSE),"")</f>
        <v/>
      </c>
      <c r="S52" s="24" t="str">
        <f>IFERROR(VLOOKUP(C52,[1]RESERVE!$C$10:$I$1148,6,FALSE),"")</f>
        <v/>
      </c>
      <c r="T52" s="31">
        <f t="shared" si="0"/>
        <v>0</v>
      </c>
      <c r="U52" s="3"/>
      <c r="V52" s="3"/>
    </row>
    <row r="53" spans="2:22" ht="15.75" thickBot="1" x14ac:dyDescent="0.3">
      <c r="B53" s="2"/>
      <c r="C53" s="20"/>
      <c r="D53" s="26"/>
      <c r="E53" s="32"/>
      <c r="F53" s="33"/>
      <c r="G53" s="3"/>
      <c r="H53" s="34" t="str">
        <f>IFERROR(VLOOKUP(C53,[1]EPICERIE!$C$10:$I$1148,6,FALSE),"")</f>
        <v/>
      </c>
      <c r="I53" s="35" t="str">
        <f>IFERROR(VLOOKUP(C53,'[1]HYGIENE 20 %'!$C$10:$I$1148,6,FALSE),"")</f>
        <v/>
      </c>
      <c r="J53" s="35" t="str">
        <f>IFERROR(VLOOKUP(C53,'[1]COMPL. ALIM. 5,5 %'!$C$10:$I$1148,6,FALSE),"")</f>
        <v/>
      </c>
      <c r="K53" s="35" t="str">
        <f>IFERROR(VLOOKUP(C53,'[1]COMPL. ALIM. 20%'!$C$10:$I$1148,6,FALSE),"")</f>
        <v/>
      </c>
      <c r="L53" s="35" t="str">
        <f>IFERROR(VLOOKUP(C53,'[1]ALCOOL 20 %'!$C$10:$I$1148,6,FALSE),"")</f>
        <v/>
      </c>
      <c r="M53" s="36" t="str">
        <f>IFERROR(VLOOKUP(C53,'[1]PDS ENTRETIEN'!$C$10:$I$1148,6,FALSE),"")</f>
        <v/>
      </c>
      <c r="N53" s="36" t="str">
        <f>IFERROR(VLOOKUP(C53,[1]LIVRES!$C$10:$I$1148,6,FALSE),"")</f>
        <v/>
      </c>
      <c r="O53" s="36" t="str">
        <f>IFERROR(VLOOKUP(C53,'[1]SANS TVA'!$C$10:$I$1148,6,FALSE),"")</f>
        <v/>
      </c>
      <c r="P53" s="36" t="str">
        <f>IFERROR(VLOOKUP(C53,[1]FRAIS!$C$10:$I$1148,6,FALSE),"")</f>
        <v/>
      </c>
      <c r="Q53" s="36" t="str">
        <f>IFERROR(VLOOKUP(C53,'[1]H.E. 5,5%'!$C$10:$I$1148,6,FALSE),"")</f>
        <v/>
      </c>
      <c r="R53" s="36" t="str">
        <f>IFERROR(VLOOKUP(C53,'[1]NON ALIMENTAIRE 20 %'!$C$10:$I$1148,6,FALSE),"")</f>
        <v/>
      </c>
      <c r="S53" s="24" t="str">
        <f>IFERROR(VLOOKUP(C53,[1]RESERVE!$C$10:$I$1148,6,FALSE),"")</f>
        <v/>
      </c>
      <c r="T53" s="31">
        <f t="shared" si="0"/>
        <v>0</v>
      </c>
      <c r="U53" s="3"/>
      <c r="V53" s="3"/>
    </row>
    <row r="54" spans="2:22" ht="16.5" thickTop="1" thickBot="1" x14ac:dyDescent="0.3">
      <c r="B54" s="2"/>
      <c r="C54" s="37"/>
      <c r="D54" s="38"/>
      <c r="E54" s="39"/>
      <c r="F54" s="40"/>
      <c r="G54" s="3"/>
      <c r="H54" s="55" t="s">
        <v>18</v>
      </c>
      <c r="I54" s="56"/>
      <c r="J54" s="56"/>
      <c r="K54" s="56"/>
      <c r="L54" s="56"/>
      <c r="M54" s="56"/>
      <c r="N54" s="56"/>
      <c r="O54" s="56"/>
      <c r="P54" s="56"/>
      <c r="Q54" s="56"/>
      <c r="R54" s="57"/>
      <c r="S54" s="41">
        <f>SUM(S4:S53)</f>
        <v>0</v>
      </c>
      <c r="T54" s="42">
        <f>SUM(T4:T53)</f>
        <v>0</v>
      </c>
      <c r="U54" s="3"/>
      <c r="V54" s="3"/>
    </row>
    <row r="55" spans="2:22" ht="15.75" thickTop="1" x14ac:dyDescent="0.25">
      <c r="B55" s="2"/>
      <c r="C55" s="3"/>
      <c r="D55" s="43"/>
      <c r="E55" s="43"/>
      <c r="F55" s="43"/>
      <c r="G55" s="3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5"/>
      <c r="U55" s="3"/>
      <c r="V55" s="3"/>
    </row>
    <row r="56" spans="2:22" x14ac:dyDescent="0.25">
      <c r="B56" s="2"/>
      <c r="C56" s="3"/>
      <c r="D56" s="43"/>
      <c r="E56" s="43"/>
      <c r="F56" s="43"/>
      <c r="G56" s="3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5"/>
      <c r="U56" s="3"/>
      <c r="V56" s="3"/>
    </row>
    <row r="57" spans="2:22" x14ac:dyDescent="0.25">
      <c r="B57" s="2"/>
      <c r="C57" s="3"/>
      <c r="D57" s="43"/>
      <c r="E57" s="43"/>
      <c r="F57" s="43"/>
      <c r="G57" s="3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5"/>
      <c r="U57" s="3"/>
      <c r="V57" s="3"/>
    </row>
    <row r="58" spans="2:22" x14ac:dyDescent="0.25">
      <c r="B58" s="2"/>
      <c r="C58" s="3"/>
      <c r="D58" s="43"/>
      <c r="E58" s="43"/>
      <c r="F58" s="43"/>
      <c r="G58" s="3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5"/>
      <c r="U58" s="3"/>
      <c r="V58" s="3"/>
    </row>
    <row r="59" spans="2:22" x14ac:dyDescent="0.25">
      <c r="B59" s="2"/>
      <c r="C59" s="3"/>
      <c r="D59" s="43"/>
      <c r="E59" s="43"/>
      <c r="F59" s="43"/>
      <c r="G59" s="3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5"/>
      <c r="U59" s="3"/>
      <c r="V59" s="3"/>
    </row>
    <row r="60" spans="2:22" x14ac:dyDescent="0.25">
      <c r="B60" s="2"/>
      <c r="C60" s="3"/>
      <c r="D60" s="43"/>
      <c r="E60" s="43"/>
      <c r="F60" s="43"/>
      <c r="G60" s="3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5"/>
      <c r="U60" s="3"/>
      <c r="V60" s="3"/>
    </row>
    <row r="61" spans="2:22" x14ac:dyDescent="0.25">
      <c r="B61" s="2"/>
      <c r="C61" s="46"/>
      <c r="F61" s="47"/>
      <c r="G61" s="3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9"/>
      <c r="U61" s="3"/>
      <c r="V61" s="3"/>
    </row>
    <row r="62" spans="2:22" x14ac:dyDescent="0.25">
      <c r="B62" s="2"/>
      <c r="C62" s="46"/>
      <c r="F62" s="47"/>
      <c r="G62" s="3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  <c r="U62" s="3"/>
      <c r="V62" s="3"/>
    </row>
    <row r="63" spans="2:22" x14ac:dyDescent="0.25">
      <c r="B63" s="2"/>
      <c r="C63" s="46"/>
      <c r="F63" s="47"/>
      <c r="G63" s="3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9"/>
      <c r="U63" s="3"/>
      <c r="V63" s="3"/>
    </row>
    <row r="64" spans="2:22" x14ac:dyDescent="0.25">
      <c r="B64" s="2"/>
      <c r="C64" s="46"/>
      <c r="F64" s="47"/>
      <c r="G64" s="3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9"/>
      <c r="U64" s="3"/>
      <c r="V64" s="3"/>
    </row>
    <row r="65" spans="2:22" x14ac:dyDescent="0.25">
      <c r="B65" s="2"/>
      <c r="C65" s="46"/>
      <c r="F65" s="47"/>
      <c r="G65" s="3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9"/>
      <c r="U65" s="3"/>
      <c r="V65" s="3"/>
    </row>
    <row r="66" spans="2:22" x14ac:dyDescent="0.25">
      <c r="B66" s="2"/>
      <c r="C66" s="46"/>
      <c r="F66" s="47"/>
      <c r="G66" s="3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9"/>
      <c r="U66" s="3"/>
      <c r="V66" s="3"/>
    </row>
    <row r="67" spans="2:22" x14ac:dyDescent="0.25">
      <c r="B67" s="2"/>
      <c r="C67" s="46"/>
      <c r="F67" s="47"/>
      <c r="G67" s="3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9"/>
      <c r="U67" s="3"/>
      <c r="V67" s="3"/>
    </row>
    <row r="68" spans="2:22" x14ac:dyDescent="0.25">
      <c r="B68" s="2"/>
      <c r="C68" s="46"/>
      <c r="F68" s="47"/>
      <c r="G68" s="3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9"/>
      <c r="U68" s="3"/>
      <c r="V68" s="3"/>
    </row>
    <row r="69" spans="2:22" x14ac:dyDescent="0.25">
      <c r="B69" s="2"/>
      <c r="C69" s="46"/>
      <c r="F69" s="47"/>
      <c r="G69" s="3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9"/>
      <c r="U69" s="3"/>
      <c r="V69" s="3"/>
    </row>
    <row r="70" spans="2:22" x14ac:dyDescent="0.25">
      <c r="B70" s="2"/>
      <c r="C70" s="46"/>
      <c r="F70" s="47"/>
      <c r="G70" s="3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9"/>
      <c r="U70" s="3"/>
      <c r="V70" s="3"/>
    </row>
    <row r="71" spans="2:22" x14ac:dyDescent="0.25">
      <c r="B71" s="2"/>
      <c r="C71" s="46"/>
      <c r="F71" s="47"/>
      <c r="G71" s="3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9"/>
      <c r="U71" s="3"/>
      <c r="V71" s="3"/>
    </row>
    <row r="72" spans="2:22" x14ac:dyDescent="0.25">
      <c r="B72" s="2"/>
      <c r="C72" s="46"/>
      <c r="F72" s="47"/>
      <c r="G72" s="3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9"/>
      <c r="U72" s="3"/>
      <c r="V72" s="3"/>
    </row>
    <row r="73" spans="2:22" x14ac:dyDescent="0.25">
      <c r="B73" s="2"/>
      <c r="C73" s="46"/>
      <c r="F73" s="47"/>
      <c r="G73" s="3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9"/>
      <c r="U73" s="3"/>
      <c r="V73" s="3"/>
    </row>
    <row r="74" spans="2:22" x14ac:dyDescent="0.25">
      <c r="B74" s="2"/>
      <c r="C74" s="46"/>
      <c r="F74" s="47"/>
      <c r="G74" s="3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9"/>
      <c r="U74" s="3"/>
      <c r="V74" s="3"/>
    </row>
    <row r="75" spans="2:22" x14ac:dyDescent="0.25">
      <c r="B75" s="2"/>
      <c r="C75" s="46"/>
      <c r="F75" s="47"/>
      <c r="G75" s="3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9"/>
      <c r="U75" s="3"/>
      <c r="V75" s="3"/>
    </row>
    <row r="76" spans="2:22" x14ac:dyDescent="0.25">
      <c r="B76" s="2"/>
      <c r="C76" s="46"/>
      <c r="F76" s="47"/>
      <c r="G76" s="3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9"/>
      <c r="U76" s="3"/>
      <c r="V76" s="3"/>
    </row>
    <row r="77" spans="2:22" x14ac:dyDescent="0.25">
      <c r="B77" s="2"/>
      <c r="C77" s="46"/>
      <c r="F77" s="47"/>
      <c r="G77" s="3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9"/>
      <c r="U77" s="3"/>
      <c r="V77" s="3"/>
    </row>
    <row r="78" spans="2:22" x14ac:dyDescent="0.25">
      <c r="B78" s="2"/>
      <c r="C78" s="46"/>
      <c r="F78" s="47"/>
      <c r="G78" s="3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9"/>
      <c r="U78" s="3"/>
      <c r="V78" s="3"/>
    </row>
    <row r="79" spans="2:22" x14ac:dyDescent="0.25">
      <c r="B79" s="2"/>
      <c r="C79" s="46"/>
      <c r="F79" s="47"/>
      <c r="G79" s="3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9"/>
      <c r="U79" s="3"/>
      <c r="V79" s="3"/>
    </row>
    <row r="80" spans="2:22" x14ac:dyDescent="0.25">
      <c r="B80" s="2"/>
      <c r="C80" s="46"/>
      <c r="F80" s="47"/>
      <c r="G80" s="3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9"/>
      <c r="U80" s="3"/>
      <c r="V80" s="3"/>
    </row>
    <row r="81" spans="2:22" x14ac:dyDescent="0.25">
      <c r="B81" s="2"/>
      <c r="C81" s="46"/>
      <c r="F81" s="47"/>
      <c r="G81" s="3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9"/>
      <c r="U81" s="3"/>
      <c r="V81" s="3"/>
    </row>
    <row r="82" spans="2:22" x14ac:dyDescent="0.25">
      <c r="B82" s="2"/>
      <c r="C82" s="46"/>
      <c r="F82" s="47"/>
      <c r="G82" s="3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9"/>
      <c r="U82" s="3"/>
      <c r="V82" s="3"/>
    </row>
    <row r="83" spans="2:22" x14ac:dyDescent="0.25">
      <c r="B83" s="2"/>
      <c r="C83" s="46"/>
      <c r="F83" s="47"/>
      <c r="G83" s="3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9"/>
      <c r="U83" s="3"/>
      <c r="V83" s="3"/>
    </row>
    <row r="84" spans="2:22" x14ac:dyDescent="0.25">
      <c r="B84" s="2"/>
      <c r="C84" s="46"/>
      <c r="F84" s="47"/>
      <c r="G84" s="3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9"/>
      <c r="U84" s="3"/>
      <c r="V84" s="3"/>
    </row>
    <row r="85" spans="2:22" x14ac:dyDescent="0.25">
      <c r="B85" s="2"/>
      <c r="C85" s="46"/>
      <c r="F85" s="47"/>
      <c r="G85" s="3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9"/>
      <c r="U85" s="3"/>
      <c r="V85" s="3"/>
    </row>
    <row r="86" spans="2:22" x14ac:dyDescent="0.25">
      <c r="B86" s="2"/>
      <c r="C86" s="46"/>
      <c r="F86" s="47"/>
      <c r="G86" s="3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9"/>
      <c r="U86" s="3"/>
      <c r="V86" s="3"/>
    </row>
    <row r="87" spans="2:22" x14ac:dyDescent="0.25">
      <c r="B87" s="2"/>
      <c r="C87" s="46"/>
      <c r="F87" s="47"/>
      <c r="G87" s="3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9"/>
      <c r="U87" s="3"/>
      <c r="V87" s="3"/>
    </row>
    <row r="88" spans="2:22" x14ac:dyDescent="0.25">
      <c r="B88" s="2"/>
      <c r="C88" s="46"/>
      <c r="F88" s="47"/>
      <c r="G88" s="3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9"/>
      <c r="U88" s="3"/>
      <c r="V88" s="3"/>
    </row>
    <row r="89" spans="2:22" x14ac:dyDescent="0.25">
      <c r="B89" s="2"/>
      <c r="C89" s="46"/>
      <c r="F89" s="47"/>
      <c r="G89" s="3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9"/>
      <c r="U89" s="3"/>
      <c r="V89" s="3"/>
    </row>
    <row r="90" spans="2:22" x14ac:dyDescent="0.25">
      <c r="B90" s="2"/>
      <c r="C90" s="46"/>
      <c r="F90" s="47"/>
      <c r="G90" s="3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9"/>
      <c r="U90" s="3"/>
      <c r="V90" s="3"/>
    </row>
    <row r="91" spans="2:22" x14ac:dyDescent="0.25">
      <c r="B91" s="2"/>
      <c r="C91" s="46"/>
      <c r="F91" s="47"/>
      <c r="G91" s="3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9"/>
      <c r="U91" s="3"/>
      <c r="V91" s="3"/>
    </row>
    <row r="92" spans="2:22" x14ac:dyDescent="0.25">
      <c r="B92" s="2"/>
      <c r="C92" s="46"/>
      <c r="F92" s="47"/>
      <c r="G92" s="3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9"/>
      <c r="U92" s="3"/>
      <c r="V92" s="3"/>
    </row>
    <row r="93" spans="2:22" x14ac:dyDescent="0.25">
      <c r="B93" s="2"/>
      <c r="C93" s="46"/>
      <c r="F93" s="47"/>
      <c r="G93" s="3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9"/>
      <c r="U93" s="3"/>
      <c r="V93" s="3"/>
    </row>
    <row r="94" spans="2:22" x14ac:dyDescent="0.25">
      <c r="B94" s="2"/>
      <c r="C94" s="46"/>
      <c r="F94" s="47"/>
      <c r="G94" s="3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9"/>
      <c r="U94" s="3"/>
      <c r="V94" s="3"/>
    </row>
    <row r="95" spans="2:22" x14ac:dyDescent="0.25">
      <c r="B95" s="2"/>
      <c r="C95" s="46"/>
      <c r="F95" s="47"/>
      <c r="G95" s="3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9"/>
      <c r="U95" s="3"/>
      <c r="V95" s="3"/>
    </row>
    <row r="96" spans="2:22" x14ac:dyDescent="0.25">
      <c r="B96" s="2"/>
      <c r="C96" s="46"/>
      <c r="F96" s="47"/>
      <c r="G96" s="3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9"/>
      <c r="U96" s="3"/>
      <c r="V96" s="3"/>
    </row>
    <row r="97" spans="2:22" x14ac:dyDescent="0.25">
      <c r="B97" s="2"/>
      <c r="C97" s="46"/>
      <c r="F97" s="47"/>
      <c r="G97" s="3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9"/>
      <c r="U97" s="3"/>
      <c r="V97" s="3"/>
    </row>
    <row r="98" spans="2:22" x14ac:dyDescent="0.25">
      <c r="B98" s="2"/>
      <c r="C98" s="46"/>
      <c r="F98" s="47"/>
      <c r="G98" s="3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9"/>
      <c r="U98" s="3"/>
      <c r="V98" s="3"/>
    </row>
    <row r="99" spans="2:22" x14ac:dyDescent="0.25">
      <c r="B99" s="2"/>
      <c r="C99" s="46"/>
      <c r="F99" s="47"/>
      <c r="G99" s="3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9"/>
      <c r="U99" s="3"/>
      <c r="V99" s="3"/>
    </row>
    <row r="100" spans="2:22" x14ac:dyDescent="0.25">
      <c r="B100" s="2"/>
      <c r="C100" s="46"/>
      <c r="F100" s="47"/>
      <c r="G100" s="3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9"/>
      <c r="U100" s="3"/>
      <c r="V100" s="3"/>
    </row>
    <row r="101" spans="2:22" x14ac:dyDescent="0.25">
      <c r="B101" s="2"/>
      <c r="C101" s="46"/>
      <c r="F101" s="47"/>
      <c r="G101" s="3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9"/>
      <c r="U101" s="3"/>
      <c r="V101" s="3"/>
    </row>
    <row r="102" spans="2:22" x14ac:dyDescent="0.25">
      <c r="B102" s="2"/>
      <c r="C102" s="46"/>
      <c r="F102" s="47"/>
      <c r="G102" s="3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9"/>
      <c r="U102" s="3"/>
      <c r="V102" s="3"/>
    </row>
    <row r="103" spans="2:22" x14ac:dyDescent="0.25">
      <c r="B103" s="2"/>
      <c r="C103" s="46"/>
      <c r="F103" s="47"/>
      <c r="G103" s="3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9"/>
      <c r="U103" s="3"/>
      <c r="V103" s="3"/>
    </row>
    <row r="104" spans="2:22" x14ac:dyDescent="0.25">
      <c r="B104" s="2"/>
      <c r="C104" s="46"/>
      <c r="F104" s="47"/>
      <c r="G104" s="3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9"/>
      <c r="U104" s="3"/>
      <c r="V104" s="3"/>
    </row>
    <row r="105" spans="2:22" x14ac:dyDescent="0.25">
      <c r="B105" s="2"/>
      <c r="C105" s="46"/>
      <c r="F105" s="47"/>
      <c r="G105" s="3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9"/>
      <c r="U105" s="3"/>
      <c r="V105" s="3"/>
    </row>
    <row r="106" spans="2:22" x14ac:dyDescent="0.25">
      <c r="B106" s="2"/>
      <c r="C106" s="46"/>
      <c r="F106" s="47"/>
      <c r="G106" s="3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9"/>
      <c r="U106" s="3"/>
      <c r="V106" s="3"/>
    </row>
    <row r="107" spans="2:22" x14ac:dyDescent="0.25">
      <c r="B107" s="2"/>
      <c r="C107" s="46"/>
      <c r="F107" s="47"/>
      <c r="G107" s="3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9"/>
      <c r="U107" s="3"/>
      <c r="V107" s="3"/>
    </row>
    <row r="108" spans="2:22" x14ac:dyDescent="0.25">
      <c r="B108" s="2"/>
      <c r="C108" s="46"/>
      <c r="F108" s="47"/>
      <c r="G108" s="3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9"/>
      <c r="U108" s="3"/>
      <c r="V108" s="3"/>
    </row>
    <row r="109" spans="2:22" x14ac:dyDescent="0.25">
      <c r="B109" s="2"/>
      <c r="C109" s="46"/>
      <c r="F109" s="47"/>
      <c r="G109" s="3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9"/>
      <c r="U109" s="3"/>
      <c r="V109" s="3"/>
    </row>
    <row r="110" spans="2:22" x14ac:dyDescent="0.25">
      <c r="B110" s="2"/>
      <c r="C110" s="46"/>
      <c r="F110" s="47"/>
      <c r="G110" s="3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9"/>
      <c r="U110" s="3"/>
      <c r="V110" s="3"/>
    </row>
    <row r="111" spans="2:22" x14ac:dyDescent="0.25">
      <c r="B111" s="2"/>
      <c r="C111" s="46"/>
      <c r="F111" s="47"/>
      <c r="G111" s="3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9"/>
      <c r="U111" s="3"/>
      <c r="V111" s="3"/>
    </row>
    <row r="112" spans="2:22" x14ac:dyDescent="0.25">
      <c r="B112" s="2"/>
      <c r="C112" s="46"/>
      <c r="F112" s="47"/>
      <c r="G112" s="3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9"/>
      <c r="U112" s="3"/>
      <c r="V112" s="3"/>
    </row>
    <row r="113" spans="2:22" x14ac:dyDescent="0.25">
      <c r="B113" s="2"/>
      <c r="C113" s="46"/>
      <c r="F113" s="47"/>
      <c r="G113" s="3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9"/>
      <c r="U113" s="3"/>
      <c r="V113" s="3"/>
    </row>
    <row r="114" spans="2:22" x14ac:dyDescent="0.25">
      <c r="B114" s="2"/>
      <c r="C114" s="46"/>
      <c r="F114" s="47"/>
      <c r="G114" s="3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9"/>
      <c r="U114" s="3"/>
      <c r="V114" s="3"/>
    </row>
    <row r="115" spans="2:22" x14ac:dyDescent="0.25">
      <c r="B115" s="2"/>
      <c r="C115" s="46"/>
      <c r="F115" s="47"/>
      <c r="G115" s="3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9"/>
      <c r="U115" s="3"/>
      <c r="V115" s="3"/>
    </row>
    <row r="116" spans="2:22" x14ac:dyDescent="0.25">
      <c r="B116" s="2"/>
      <c r="C116" s="46"/>
      <c r="F116" s="47"/>
      <c r="G116" s="3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9"/>
      <c r="U116" s="3"/>
      <c r="V116" s="3"/>
    </row>
    <row r="117" spans="2:22" x14ac:dyDescent="0.25">
      <c r="B117" s="2"/>
      <c r="C117" s="46"/>
      <c r="F117" s="47"/>
      <c r="G117" s="3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9"/>
      <c r="U117" s="3"/>
      <c r="V117" s="3"/>
    </row>
    <row r="118" spans="2:22" x14ac:dyDescent="0.25">
      <c r="B118" s="2"/>
      <c r="C118" s="46"/>
      <c r="F118" s="47"/>
      <c r="G118" s="3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9"/>
      <c r="U118" s="3"/>
      <c r="V118" s="3"/>
    </row>
    <row r="119" spans="2:22" x14ac:dyDescent="0.25">
      <c r="B119" s="2"/>
      <c r="C119" s="46"/>
      <c r="F119" s="47"/>
      <c r="G119" s="3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9"/>
      <c r="U119" s="3"/>
      <c r="V119" s="3"/>
    </row>
    <row r="120" spans="2:22" x14ac:dyDescent="0.25">
      <c r="B120" s="2"/>
      <c r="C120" s="46"/>
      <c r="F120" s="47"/>
      <c r="G120" s="3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9"/>
      <c r="U120" s="3"/>
      <c r="V120" s="3"/>
    </row>
    <row r="121" spans="2:22" x14ac:dyDescent="0.25">
      <c r="B121" s="2"/>
      <c r="C121" s="46"/>
      <c r="F121" s="47"/>
      <c r="G121" s="3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9"/>
      <c r="U121" s="3"/>
      <c r="V121" s="3"/>
    </row>
    <row r="122" spans="2:22" x14ac:dyDescent="0.25">
      <c r="B122" s="2"/>
      <c r="C122" s="46"/>
      <c r="F122" s="47"/>
      <c r="G122" s="3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9"/>
      <c r="U122" s="3"/>
      <c r="V122" s="3"/>
    </row>
    <row r="123" spans="2:22" x14ac:dyDescent="0.25">
      <c r="B123" s="2"/>
      <c r="C123" s="46"/>
      <c r="F123" s="47"/>
      <c r="G123" s="3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9"/>
      <c r="U123" s="3"/>
      <c r="V123" s="3"/>
    </row>
    <row r="124" spans="2:22" x14ac:dyDescent="0.25">
      <c r="B124" s="2"/>
      <c r="C124" s="46"/>
      <c r="F124" s="47"/>
      <c r="G124" s="3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9"/>
      <c r="U124" s="3"/>
      <c r="V124" s="3"/>
    </row>
    <row r="125" spans="2:22" x14ac:dyDescent="0.25">
      <c r="B125" s="2"/>
      <c r="C125" s="46"/>
      <c r="F125" s="47"/>
      <c r="G125" s="3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9"/>
      <c r="U125" s="3"/>
      <c r="V125" s="3"/>
    </row>
    <row r="126" spans="2:22" x14ac:dyDescent="0.25">
      <c r="B126" s="2"/>
      <c r="C126" s="46"/>
      <c r="F126" s="47"/>
      <c r="G126" s="3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9"/>
      <c r="U126" s="3"/>
      <c r="V126" s="3"/>
    </row>
    <row r="127" spans="2:22" x14ac:dyDescent="0.25">
      <c r="B127" s="2"/>
      <c r="C127" s="46"/>
      <c r="F127" s="47"/>
      <c r="G127" s="3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9"/>
      <c r="U127" s="3"/>
      <c r="V127" s="3"/>
    </row>
    <row r="128" spans="2:22" x14ac:dyDescent="0.25">
      <c r="B128" s="2"/>
      <c r="C128" s="46"/>
      <c r="F128" s="47"/>
      <c r="G128" s="3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9"/>
      <c r="U128" s="3"/>
      <c r="V128" s="3"/>
    </row>
    <row r="129" spans="2:22" x14ac:dyDescent="0.25">
      <c r="B129" s="2"/>
      <c r="C129" s="46"/>
      <c r="F129" s="47"/>
      <c r="G129" s="3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9"/>
      <c r="U129" s="3"/>
      <c r="V129" s="3"/>
    </row>
    <row r="130" spans="2:22" x14ac:dyDescent="0.25">
      <c r="B130" s="2"/>
      <c r="C130" s="46"/>
      <c r="F130" s="47"/>
      <c r="G130" s="3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9"/>
      <c r="U130" s="3"/>
      <c r="V130" s="3"/>
    </row>
    <row r="131" spans="2:22" x14ac:dyDescent="0.25">
      <c r="B131" s="2"/>
      <c r="C131" s="46"/>
      <c r="F131" s="47"/>
      <c r="G131" s="3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9"/>
      <c r="U131" s="3"/>
      <c r="V131" s="3"/>
    </row>
    <row r="132" spans="2:22" x14ac:dyDescent="0.25">
      <c r="B132" s="2"/>
      <c r="C132" s="46"/>
      <c r="F132" s="47"/>
      <c r="G132" s="3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9"/>
      <c r="U132" s="3"/>
      <c r="V132" s="3"/>
    </row>
    <row r="133" spans="2:22" x14ac:dyDescent="0.25">
      <c r="B133" s="2"/>
      <c r="C133" s="46"/>
      <c r="F133" s="47"/>
      <c r="G133" s="3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9"/>
      <c r="U133" s="3"/>
      <c r="V133" s="3"/>
    </row>
    <row r="134" spans="2:22" x14ac:dyDescent="0.25">
      <c r="B134" s="2"/>
      <c r="C134" s="46"/>
      <c r="F134" s="47"/>
      <c r="G134" s="3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9"/>
      <c r="U134" s="3"/>
      <c r="V134" s="3"/>
    </row>
    <row r="135" spans="2:22" x14ac:dyDescent="0.25">
      <c r="B135" s="2"/>
      <c r="C135" s="46"/>
      <c r="F135" s="47"/>
      <c r="G135" s="3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9"/>
      <c r="U135" s="3"/>
      <c r="V135" s="3"/>
    </row>
    <row r="136" spans="2:22" x14ac:dyDescent="0.25">
      <c r="B136" s="2"/>
      <c r="C136" s="46"/>
      <c r="F136" s="47"/>
      <c r="G136" s="3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9"/>
      <c r="U136" s="3"/>
      <c r="V136" s="3"/>
    </row>
    <row r="137" spans="2:22" x14ac:dyDescent="0.25">
      <c r="B137" s="2"/>
      <c r="C137" s="46"/>
      <c r="F137" s="47"/>
      <c r="G137" s="3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9"/>
      <c r="U137" s="3"/>
      <c r="V137" s="3"/>
    </row>
    <row r="138" spans="2:22" x14ac:dyDescent="0.25">
      <c r="B138" s="2"/>
      <c r="C138" s="46"/>
      <c r="F138" s="47"/>
      <c r="G138" s="3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9"/>
      <c r="U138" s="3"/>
      <c r="V138" s="3"/>
    </row>
    <row r="139" spans="2:22" x14ac:dyDescent="0.25">
      <c r="B139" s="2"/>
      <c r="C139" s="46"/>
      <c r="F139" s="47"/>
      <c r="G139" s="3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9"/>
      <c r="U139" s="3"/>
      <c r="V139" s="3"/>
    </row>
    <row r="140" spans="2:22" x14ac:dyDescent="0.25">
      <c r="B140" s="2"/>
      <c r="C140" s="46"/>
      <c r="F140" s="47"/>
      <c r="G140" s="3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9"/>
      <c r="U140" s="3"/>
      <c r="V140" s="3"/>
    </row>
    <row r="141" spans="2:22" x14ac:dyDescent="0.25">
      <c r="B141" s="2"/>
      <c r="C141" s="46"/>
      <c r="F141" s="47"/>
      <c r="G141" s="3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9"/>
      <c r="U141" s="3"/>
      <c r="V141" s="3"/>
    </row>
    <row r="142" spans="2:22" x14ac:dyDescent="0.25">
      <c r="B142" s="2"/>
      <c r="C142" s="46"/>
      <c r="F142" s="47"/>
      <c r="G142" s="3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9"/>
      <c r="U142" s="3"/>
      <c r="V142" s="3"/>
    </row>
    <row r="143" spans="2:22" x14ac:dyDescent="0.25">
      <c r="B143" s="2"/>
      <c r="C143" s="46"/>
      <c r="F143" s="47"/>
      <c r="G143" s="3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9"/>
      <c r="U143" s="3"/>
      <c r="V143" s="50"/>
    </row>
    <row r="144" spans="2:22" x14ac:dyDescent="0.25">
      <c r="B144" s="2"/>
      <c r="C144" s="46"/>
      <c r="F144" s="47"/>
      <c r="G144" s="3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9"/>
      <c r="U144" s="3"/>
      <c r="V144" s="3"/>
    </row>
    <row r="145" spans="2:22" x14ac:dyDescent="0.25">
      <c r="B145" s="2"/>
      <c r="C145" s="46"/>
      <c r="F145" s="47"/>
      <c r="G145" s="3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9"/>
      <c r="U145" s="3"/>
      <c r="V145" s="3"/>
    </row>
    <row r="146" spans="2:22" x14ac:dyDescent="0.25">
      <c r="B146" s="2"/>
      <c r="C146" s="46"/>
      <c r="F146" s="47"/>
      <c r="G146" s="3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9"/>
      <c r="U146" s="3"/>
      <c r="V146" s="3"/>
    </row>
    <row r="147" spans="2:22" x14ac:dyDescent="0.25">
      <c r="B147" s="2"/>
      <c r="C147" s="46"/>
      <c r="F147" s="47"/>
      <c r="G147" s="3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9"/>
      <c r="U147" s="3"/>
      <c r="V147" s="3"/>
    </row>
    <row r="148" spans="2:22" x14ac:dyDescent="0.25">
      <c r="B148" s="2"/>
      <c r="C148" s="46"/>
      <c r="F148" s="47"/>
      <c r="G148" s="3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9"/>
      <c r="U148" s="3"/>
      <c r="V148" s="3"/>
    </row>
    <row r="149" spans="2:22" x14ac:dyDescent="0.25">
      <c r="B149" s="2"/>
      <c r="C149" s="46"/>
      <c r="F149" s="47"/>
      <c r="G149" s="3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9"/>
      <c r="U149" s="3"/>
      <c r="V149" s="3"/>
    </row>
    <row r="150" spans="2:22" x14ac:dyDescent="0.25">
      <c r="B150" s="2"/>
      <c r="C150" s="46"/>
      <c r="F150" s="47"/>
      <c r="G150" s="3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9"/>
      <c r="U150" s="3"/>
      <c r="V150" s="3"/>
    </row>
    <row r="151" spans="2:22" x14ac:dyDescent="0.25">
      <c r="B151" s="2"/>
      <c r="C151" s="46"/>
      <c r="F151" s="47"/>
      <c r="G151" s="3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9"/>
      <c r="U151" s="3"/>
      <c r="V151" s="3"/>
    </row>
    <row r="152" spans="2:22" x14ac:dyDescent="0.25">
      <c r="B152" s="2"/>
      <c r="C152" s="46"/>
      <c r="F152" s="47"/>
      <c r="G152" s="3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9"/>
      <c r="U152" s="3"/>
      <c r="V152" s="3"/>
    </row>
    <row r="153" spans="2:22" x14ac:dyDescent="0.25">
      <c r="B153" s="2"/>
      <c r="C153" s="46"/>
      <c r="F153" s="47"/>
      <c r="G153" s="3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9"/>
      <c r="U153" s="3"/>
      <c r="V153" s="3"/>
    </row>
    <row r="154" spans="2:22" x14ac:dyDescent="0.25">
      <c r="B154" s="2"/>
      <c r="C154" s="46"/>
      <c r="F154" s="47"/>
      <c r="G154" s="3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9"/>
      <c r="U154" s="3"/>
      <c r="V154" s="3"/>
    </row>
    <row r="155" spans="2:22" x14ac:dyDescent="0.25">
      <c r="B155" s="2"/>
      <c r="C155" s="46"/>
      <c r="F155" s="47"/>
      <c r="G155" s="3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9"/>
      <c r="U155" s="3"/>
      <c r="V155" s="3"/>
    </row>
    <row r="156" spans="2:22" x14ac:dyDescent="0.25">
      <c r="B156" s="2"/>
      <c r="C156" s="46"/>
      <c r="F156" s="47"/>
      <c r="G156" s="3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9"/>
      <c r="U156" s="3"/>
      <c r="V156" s="3"/>
    </row>
    <row r="157" spans="2:22" x14ac:dyDescent="0.25">
      <c r="B157" s="2"/>
      <c r="C157" s="46"/>
      <c r="F157" s="47"/>
      <c r="G157" s="3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9"/>
      <c r="U157" s="3"/>
      <c r="V157" s="3"/>
    </row>
    <row r="158" spans="2:22" x14ac:dyDescent="0.25">
      <c r="B158" s="2"/>
      <c r="C158" s="46"/>
      <c r="F158" s="47"/>
      <c r="G158" s="3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9"/>
      <c r="U158" s="3"/>
      <c r="V158" s="3"/>
    </row>
    <row r="159" spans="2:22" x14ac:dyDescent="0.25">
      <c r="B159" s="2"/>
      <c r="C159" s="46"/>
      <c r="F159" s="47"/>
      <c r="G159" s="3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9"/>
      <c r="U159" s="3"/>
      <c r="V159" s="3"/>
    </row>
    <row r="160" spans="2:22" x14ac:dyDescent="0.25">
      <c r="B160" s="2"/>
      <c r="C160" s="46"/>
      <c r="F160" s="47"/>
      <c r="G160" s="3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9"/>
      <c r="U160" s="3"/>
      <c r="V160" s="3"/>
    </row>
    <row r="161" spans="2:22" x14ac:dyDescent="0.25">
      <c r="B161" s="2"/>
      <c r="C161" s="46"/>
      <c r="F161" s="47"/>
      <c r="G161" s="3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9"/>
      <c r="U161" s="3"/>
      <c r="V161" s="3"/>
    </row>
    <row r="162" spans="2:22" x14ac:dyDescent="0.25">
      <c r="B162" s="2"/>
      <c r="C162" s="46"/>
      <c r="F162" s="47"/>
      <c r="G162" s="3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9"/>
      <c r="U162" s="3"/>
      <c r="V162" s="3"/>
    </row>
    <row r="163" spans="2:22" x14ac:dyDescent="0.25">
      <c r="B163" s="2"/>
      <c r="C163" s="46"/>
      <c r="F163" s="47"/>
      <c r="G163" s="3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9"/>
      <c r="U163" s="3"/>
      <c r="V163" s="3"/>
    </row>
    <row r="164" spans="2:22" x14ac:dyDescent="0.25">
      <c r="B164" s="2"/>
      <c r="C164" s="46"/>
      <c r="F164" s="47"/>
      <c r="G164" s="3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9"/>
      <c r="U164" s="3"/>
      <c r="V164" s="3"/>
    </row>
    <row r="165" spans="2:22" x14ac:dyDescent="0.25">
      <c r="B165" s="2"/>
      <c r="C165" s="46"/>
      <c r="F165" s="47"/>
      <c r="G165" s="3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9"/>
      <c r="U165" s="3"/>
      <c r="V165" s="3"/>
    </row>
    <row r="166" spans="2:22" x14ac:dyDescent="0.25">
      <c r="B166" s="2"/>
      <c r="C166" s="46"/>
      <c r="F166" s="47"/>
      <c r="G166" s="3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9"/>
      <c r="U166" s="3"/>
      <c r="V166" s="3"/>
    </row>
    <row r="167" spans="2:22" x14ac:dyDescent="0.25">
      <c r="B167" s="2"/>
      <c r="C167" s="46"/>
      <c r="F167" s="47"/>
      <c r="G167" s="3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9"/>
      <c r="U167" s="3"/>
      <c r="V167" s="3"/>
    </row>
    <row r="168" spans="2:22" x14ac:dyDescent="0.25">
      <c r="B168" s="2"/>
      <c r="C168" s="46"/>
      <c r="F168" s="47"/>
      <c r="G168" s="3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9"/>
      <c r="U168" s="3"/>
      <c r="V168" s="3"/>
    </row>
    <row r="169" spans="2:22" x14ac:dyDescent="0.25">
      <c r="B169" s="2"/>
      <c r="C169" s="46"/>
      <c r="F169" s="47"/>
      <c r="G169" s="3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9"/>
      <c r="U169" s="3"/>
      <c r="V169" s="3"/>
    </row>
    <row r="170" spans="2:22" x14ac:dyDescent="0.25">
      <c r="B170" s="2"/>
      <c r="C170" s="46"/>
      <c r="F170" s="47"/>
      <c r="G170" s="3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9"/>
      <c r="U170" s="3"/>
      <c r="V170" s="3"/>
    </row>
    <row r="171" spans="2:22" x14ac:dyDescent="0.25">
      <c r="B171" s="2"/>
      <c r="C171" s="46"/>
      <c r="F171" s="47"/>
      <c r="G171" s="3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9"/>
      <c r="U171" s="3"/>
      <c r="V171" s="3"/>
    </row>
    <row r="172" spans="2:22" x14ac:dyDescent="0.25">
      <c r="B172" s="2"/>
      <c r="C172" s="46"/>
      <c r="F172" s="47"/>
      <c r="G172" s="3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9"/>
      <c r="U172" s="3"/>
      <c r="V172" s="3"/>
    </row>
    <row r="173" spans="2:22" x14ac:dyDescent="0.25">
      <c r="B173" s="2"/>
      <c r="C173" s="46"/>
      <c r="F173" s="47"/>
      <c r="G173" s="3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9"/>
      <c r="U173" s="3"/>
      <c r="V173" s="3"/>
    </row>
    <row r="174" spans="2:22" x14ac:dyDescent="0.25">
      <c r="B174" s="2"/>
      <c r="C174" s="46"/>
      <c r="F174" s="47"/>
      <c r="G174" s="3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9"/>
      <c r="U174" s="3"/>
      <c r="V174" s="3"/>
    </row>
    <row r="175" spans="2:22" x14ac:dyDescent="0.25">
      <c r="B175" s="2"/>
      <c r="C175" s="46"/>
      <c r="F175" s="47"/>
      <c r="G175" s="3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9"/>
      <c r="U175" s="3"/>
      <c r="V175" s="3"/>
    </row>
    <row r="176" spans="2:22" x14ac:dyDescent="0.25">
      <c r="B176" s="2"/>
      <c r="C176" s="46"/>
      <c r="F176" s="47"/>
      <c r="G176" s="3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9"/>
      <c r="U176" s="3"/>
      <c r="V176" s="3"/>
    </row>
    <row r="177" spans="2:22" x14ac:dyDescent="0.25">
      <c r="B177" s="2"/>
      <c r="C177" s="46"/>
      <c r="F177" s="47"/>
      <c r="G177" s="3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9"/>
      <c r="U177" s="3"/>
      <c r="V177" s="3"/>
    </row>
    <row r="178" spans="2:22" x14ac:dyDescent="0.25">
      <c r="B178" s="2"/>
      <c r="C178" s="46"/>
      <c r="F178" s="47"/>
      <c r="G178" s="3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9"/>
      <c r="U178" s="3"/>
      <c r="V178" s="3"/>
    </row>
    <row r="179" spans="2:22" x14ac:dyDescent="0.25">
      <c r="B179" s="2"/>
      <c r="C179" s="46"/>
      <c r="F179" s="47"/>
      <c r="G179" s="3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9"/>
      <c r="U179" s="3"/>
      <c r="V179" s="3"/>
    </row>
    <row r="180" spans="2:22" x14ac:dyDescent="0.25">
      <c r="B180" s="2"/>
      <c r="C180" s="46"/>
      <c r="F180" s="47"/>
      <c r="G180" s="3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9"/>
      <c r="U180" s="3"/>
      <c r="V180" s="3"/>
    </row>
    <row r="181" spans="2:22" x14ac:dyDescent="0.25">
      <c r="B181" s="2"/>
      <c r="C181" s="46"/>
      <c r="F181" s="47"/>
      <c r="G181" s="3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9"/>
      <c r="U181" s="3"/>
      <c r="V181" s="3"/>
    </row>
    <row r="182" spans="2:22" x14ac:dyDescent="0.25">
      <c r="B182" s="2"/>
      <c r="C182" s="46"/>
      <c r="F182" s="47"/>
      <c r="G182" s="3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9"/>
      <c r="U182" s="3"/>
      <c r="V182" s="3"/>
    </row>
    <row r="183" spans="2:22" x14ac:dyDescent="0.25">
      <c r="B183" s="2"/>
      <c r="C183" s="46"/>
      <c r="F183" s="47"/>
      <c r="G183" s="3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9"/>
      <c r="U183" s="3"/>
      <c r="V183" s="3"/>
    </row>
    <row r="184" spans="2:22" x14ac:dyDescent="0.25">
      <c r="B184" s="2"/>
      <c r="C184" s="46"/>
      <c r="F184" s="47"/>
      <c r="G184" s="3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9"/>
      <c r="U184" s="3"/>
      <c r="V184" s="3"/>
    </row>
    <row r="185" spans="2:22" x14ac:dyDescent="0.25">
      <c r="B185" s="2"/>
      <c r="C185" s="46"/>
      <c r="F185" s="47"/>
      <c r="G185" s="3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9"/>
      <c r="U185" s="3"/>
      <c r="V185" s="3"/>
    </row>
    <row r="186" spans="2:22" x14ac:dyDescent="0.25">
      <c r="B186" s="2"/>
      <c r="C186" s="46"/>
      <c r="F186" s="47"/>
      <c r="G186" s="3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9"/>
      <c r="U186" s="3"/>
      <c r="V186" s="3"/>
    </row>
    <row r="187" spans="2:22" x14ac:dyDescent="0.25">
      <c r="B187" s="2"/>
      <c r="C187" s="46"/>
      <c r="F187" s="47"/>
      <c r="G187" s="3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9"/>
      <c r="U187" s="3"/>
      <c r="V187" s="3"/>
    </row>
    <row r="188" spans="2:22" x14ac:dyDescent="0.25">
      <c r="B188" s="2"/>
      <c r="C188" s="46"/>
      <c r="F188" s="47"/>
      <c r="G188" s="3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9"/>
      <c r="U188" s="3"/>
      <c r="V188" s="3"/>
    </row>
    <row r="189" spans="2:22" x14ac:dyDescent="0.25">
      <c r="B189" s="2"/>
      <c r="C189" s="46"/>
      <c r="F189" s="47"/>
      <c r="G189" s="3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9"/>
      <c r="U189" s="3"/>
      <c r="V189" s="3"/>
    </row>
    <row r="190" spans="2:22" x14ac:dyDescent="0.25">
      <c r="B190" s="2"/>
      <c r="C190" s="46"/>
      <c r="F190" s="47"/>
      <c r="G190" s="3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9"/>
      <c r="U190" s="3"/>
      <c r="V190" s="3"/>
    </row>
    <row r="191" spans="2:22" x14ac:dyDescent="0.25">
      <c r="B191" s="2"/>
      <c r="C191" s="46"/>
      <c r="F191" s="47"/>
      <c r="G191" s="3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9"/>
      <c r="U191" s="3"/>
      <c r="V191" s="3"/>
    </row>
    <row r="192" spans="2:22" x14ac:dyDescent="0.25">
      <c r="B192" s="2"/>
      <c r="C192" s="46"/>
      <c r="F192" s="47"/>
      <c r="G192" s="3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9"/>
      <c r="U192" s="3"/>
      <c r="V192" s="3"/>
    </row>
    <row r="193" spans="2:22" x14ac:dyDescent="0.25">
      <c r="B193" s="2"/>
      <c r="C193" s="46"/>
      <c r="F193" s="47"/>
      <c r="G193" s="3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9"/>
      <c r="U193" s="3"/>
      <c r="V193" s="3"/>
    </row>
    <row r="194" spans="2:22" x14ac:dyDescent="0.25">
      <c r="B194" s="2"/>
      <c r="C194" s="46"/>
      <c r="F194" s="47"/>
      <c r="G194" s="3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9"/>
      <c r="U194" s="3"/>
      <c r="V194" s="3"/>
    </row>
    <row r="195" spans="2:22" x14ac:dyDescent="0.25">
      <c r="B195" s="2"/>
      <c r="C195" s="46"/>
      <c r="F195" s="47"/>
      <c r="G195" s="3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9"/>
      <c r="U195" s="3"/>
      <c r="V195" s="3"/>
    </row>
    <row r="196" spans="2:22" x14ac:dyDescent="0.25">
      <c r="B196" s="2"/>
      <c r="C196" s="46"/>
      <c r="F196" s="47"/>
      <c r="G196" s="3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9"/>
      <c r="U196" s="3"/>
      <c r="V196" s="3"/>
    </row>
    <row r="197" spans="2:22" x14ac:dyDescent="0.25">
      <c r="B197" s="2"/>
      <c r="C197" s="46"/>
      <c r="F197" s="47"/>
      <c r="G197" s="3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9"/>
      <c r="U197" s="3"/>
      <c r="V197" s="3"/>
    </row>
    <row r="198" spans="2:22" x14ac:dyDescent="0.25">
      <c r="B198" s="2"/>
      <c r="C198" s="46"/>
      <c r="F198" s="47"/>
      <c r="G198" s="3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9"/>
      <c r="U198" s="3"/>
      <c r="V198" s="3"/>
    </row>
    <row r="199" spans="2:22" x14ac:dyDescent="0.25">
      <c r="B199" s="2"/>
      <c r="C199" s="46"/>
      <c r="F199" s="47"/>
      <c r="G199" s="3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9"/>
      <c r="U199" s="3"/>
      <c r="V199" s="3"/>
    </row>
    <row r="200" spans="2:22" x14ac:dyDescent="0.25">
      <c r="B200" s="2"/>
      <c r="C200" s="46"/>
      <c r="F200" s="47"/>
      <c r="G200" s="3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9"/>
      <c r="U200" s="3"/>
      <c r="V200" s="3"/>
    </row>
    <row r="201" spans="2:22" x14ac:dyDescent="0.25">
      <c r="B201" s="2"/>
      <c r="C201" s="46"/>
      <c r="F201" s="47"/>
      <c r="G201" s="3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9"/>
      <c r="U201" s="3"/>
      <c r="V201" s="3"/>
    </row>
    <row r="202" spans="2:22" x14ac:dyDescent="0.25">
      <c r="B202" s="2"/>
      <c r="C202" s="46"/>
      <c r="F202" s="47"/>
      <c r="G202" s="3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9"/>
      <c r="U202" s="3"/>
      <c r="V202" s="3"/>
    </row>
    <row r="203" spans="2:22" x14ac:dyDescent="0.25">
      <c r="B203" s="2"/>
      <c r="C203" s="46"/>
      <c r="F203" s="47"/>
      <c r="G203" s="3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9"/>
      <c r="U203" s="3"/>
      <c r="V203" s="3"/>
    </row>
    <row r="204" spans="2:22" x14ac:dyDescent="0.25">
      <c r="B204" s="2"/>
      <c r="C204" s="46"/>
      <c r="F204" s="47"/>
      <c r="G204" s="3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9"/>
      <c r="U204" s="3"/>
      <c r="V204" s="3"/>
    </row>
    <row r="205" spans="2:22" x14ac:dyDescent="0.25">
      <c r="B205" s="2"/>
      <c r="C205" s="46"/>
      <c r="F205" s="47"/>
      <c r="G205" s="3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9"/>
      <c r="U205" s="3"/>
      <c r="V205" s="3"/>
    </row>
    <row r="206" spans="2:22" x14ac:dyDescent="0.25">
      <c r="B206" s="2"/>
      <c r="C206" s="46"/>
      <c r="F206" s="47"/>
      <c r="G206" s="3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9"/>
      <c r="U206" s="3"/>
      <c r="V206" s="3"/>
    </row>
    <row r="207" spans="2:22" x14ac:dyDescent="0.25">
      <c r="B207" s="2"/>
      <c r="C207" s="46"/>
      <c r="F207" s="47"/>
      <c r="G207" s="3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9"/>
      <c r="U207" s="3"/>
      <c r="V207" s="3"/>
    </row>
    <row r="208" spans="2:22" x14ac:dyDescent="0.25">
      <c r="B208" s="2"/>
      <c r="C208" s="46"/>
      <c r="F208" s="47"/>
      <c r="G208" s="3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9"/>
      <c r="U208" s="3"/>
      <c r="V208" s="3"/>
    </row>
    <row r="209" spans="2:22" x14ac:dyDescent="0.25">
      <c r="B209" s="2"/>
      <c r="C209" s="46"/>
      <c r="F209" s="47"/>
      <c r="G209" s="3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9"/>
      <c r="U209" s="3"/>
      <c r="V209" s="3"/>
    </row>
    <row r="210" spans="2:22" x14ac:dyDescent="0.25">
      <c r="B210" s="2"/>
      <c r="C210" s="46"/>
      <c r="F210" s="47"/>
      <c r="G210" s="3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9"/>
      <c r="U210" s="3"/>
      <c r="V210" s="3"/>
    </row>
    <row r="211" spans="2:22" x14ac:dyDescent="0.25">
      <c r="B211" s="2"/>
      <c r="C211" s="46"/>
      <c r="F211" s="47"/>
      <c r="G211" s="3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9"/>
      <c r="U211" s="3"/>
      <c r="V211" s="3"/>
    </row>
    <row r="212" spans="2:22" x14ac:dyDescent="0.25">
      <c r="B212" s="2"/>
      <c r="C212" s="46"/>
      <c r="F212" s="47"/>
      <c r="G212" s="3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9"/>
      <c r="U212" s="3"/>
      <c r="V212" s="3"/>
    </row>
    <row r="213" spans="2:22" x14ac:dyDescent="0.25">
      <c r="B213" s="2"/>
      <c r="C213" s="46"/>
      <c r="F213" s="47"/>
      <c r="G213" s="3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9"/>
      <c r="U213" s="3"/>
      <c r="V213" s="3"/>
    </row>
    <row r="214" spans="2:22" x14ac:dyDescent="0.25">
      <c r="B214" s="2"/>
      <c r="C214" s="46"/>
      <c r="F214" s="47"/>
      <c r="G214" s="3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9"/>
      <c r="U214" s="3"/>
      <c r="V214" s="3"/>
    </row>
    <row r="215" spans="2:22" x14ac:dyDescent="0.25">
      <c r="B215" s="2"/>
      <c r="C215" s="46"/>
      <c r="F215" s="47"/>
      <c r="G215" s="3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9"/>
      <c r="U215" s="3"/>
      <c r="V215" s="3"/>
    </row>
    <row r="216" spans="2:22" x14ac:dyDescent="0.25">
      <c r="B216" s="2"/>
      <c r="C216" s="46"/>
      <c r="F216" s="47"/>
      <c r="G216" s="3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9"/>
      <c r="U216" s="3"/>
      <c r="V216" s="3"/>
    </row>
    <row r="217" spans="2:22" x14ac:dyDescent="0.25">
      <c r="B217" s="2"/>
      <c r="C217" s="46"/>
      <c r="F217" s="47"/>
      <c r="G217" s="3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9"/>
      <c r="U217" s="3"/>
      <c r="V217" s="3"/>
    </row>
    <row r="218" spans="2:22" x14ac:dyDescent="0.25">
      <c r="B218" s="2"/>
      <c r="C218" s="46"/>
      <c r="F218" s="47"/>
      <c r="G218" s="3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9"/>
      <c r="U218" s="3"/>
      <c r="V218" s="3"/>
    </row>
    <row r="219" spans="2:22" x14ac:dyDescent="0.25">
      <c r="B219" s="2"/>
      <c r="C219" s="46"/>
      <c r="F219" s="47"/>
      <c r="G219" s="3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9"/>
      <c r="U219" s="3"/>
      <c r="V219" s="3"/>
    </row>
    <row r="220" spans="2:22" x14ac:dyDescent="0.25">
      <c r="B220" s="2"/>
      <c r="C220" s="46"/>
      <c r="F220" s="47"/>
      <c r="G220" s="3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9"/>
      <c r="U220" s="3"/>
      <c r="V220" s="3"/>
    </row>
    <row r="221" spans="2:22" x14ac:dyDescent="0.25">
      <c r="B221" s="2"/>
      <c r="C221" s="46"/>
      <c r="F221" s="47"/>
      <c r="G221" s="3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9"/>
      <c r="U221" s="3"/>
      <c r="V221" s="3"/>
    </row>
    <row r="222" spans="2:22" x14ac:dyDescent="0.25">
      <c r="B222" s="2"/>
      <c r="C222" s="46"/>
      <c r="F222" s="47"/>
      <c r="G222" s="3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9"/>
      <c r="U222" s="3"/>
      <c r="V222" s="3"/>
    </row>
    <row r="223" spans="2:22" x14ac:dyDescent="0.25">
      <c r="B223" s="2"/>
      <c r="C223" s="46"/>
      <c r="F223" s="47"/>
      <c r="G223" s="3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9"/>
      <c r="U223" s="3"/>
      <c r="V223" s="3"/>
    </row>
    <row r="224" spans="2:22" x14ac:dyDescent="0.25">
      <c r="B224" s="2"/>
      <c r="C224" s="46"/>
      <c r="F224" s="47"/>
      <c r="G224" s="3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9"/>
      <c r="U224" s="3"/>
      <c r="V224" s="3"/>
    </row>
    <row r="225" spans="2:22" x14ac:dyDescent="0.25">
      <c r="B225" s="2"/>
      <c r="C225" s="46"/>
      <c r="F225" s="47"/>
      <c r="G225" s="3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9"/>
      <c r="U225" s="3"/>
      <c r="V225" s="3"/>
    </row>
    <row r="226" spans="2:22" x14ac:dyDescent="0.25">
      <c r="B226" s="2"/>
      <c r="C226" s="46"/>
      <c r="F226" s="47"/>
      <c r="G226" s="3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9"/>
      <c r="U226" s="3"/>
      <c r="V226" s="3"/>
    </row>
    <row r="227" spans="2:22" x14ac:dyDescent="0.25">
      <c r="B227" s="2"/>
      <c r="C227" s="46"/>
      <c r="F227" s="47"/>
      <c r="G227" s="3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9"/>
      <c r="U227" s="3"/>
      <c r="V227" s="3"/>
    </row>
    <row r="228" spans="2:22" x14ac:dyDescent="0.25">
      <c r="B228" s="2"/>
      <c r="C228" s="46"/>
      <c r="F228" s="47"/>
      <c r="G228" s="3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9"/>
      <c r="U228" s="3"/>
      <c r="V228" s="3"/>
    </row>
    <row r="229" spans="2:22" x14ac:dyDescent="0.25">
      <c r="B229" s="2"/>
      <c r="C229" s="46"/>
      <c r="F229" s="47"/>
      <c r="G229" s="3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9"/>
      <c r="U229" s="3"/>
      <c r="V229" s="3"/>
    </row>
    <row r="230" spans="2:22" x14ac:dyDescent="0.25">
      <c r="B230" s="2"/>
      <c r="C230" s="46"/>
      <c r="F230" s="47"/>
      <c r="G230" s="3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9"/>
      <c r="U230" s="3"/>
      <c r="V230" s="3"/>
    </row>
    <row r="231" spans="2:22" x14ac:dyDescent="0.25">
      <c r="B231" s="2"/>
      <c r="C231" s="46"/>
      <c r="F231" s="47"/>
      <c r="G231" s="3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9"/>
      <c r="U231" s="3"/>
      <c r="V231" s="3"/>
    </row>
    <row r="232" spans="2:22" x14ac:dyDescent="0.25">
      <c r="B232" s="2"/>
      <c r="C232" s="46"/>
      <c r="F232" s="47"/>
      <c r="G232" s="3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9"/>
      <c r="U232" s="3"/>
      <c r="V232" s="3"/>
    </row>
    <row r="233" spans="2:22" x14ac:dyDescent="0.25">
      <c r="B233" s="2"/>
      <c r="C233" s="46"/>
      <c r="F233" s="47"/>
      <c r="G233" s="3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9"/>
      <c r="U233" s="3"/>
      <c r="V233" s="3"/>
    </row>
    <row r="234" spans="2:22" x14ac:dyDescent="0.25">
      <c r="B234" s="2"/>
      <c r="C234" s="46"/>
      <c r="F234" s="47"/>
      <c r="G234" s="3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9"/>
      <c r="U234" s="3"/>
      <c r="V234" s="3"/>
    </row>
    <row r="235" spans="2:22" x14ac:dyDescent="0.25">
      <c r="B235" s="2"/>
      <c r="C235" s="46"/>
      <c r="F235" s="47"/>
      <c r="G235" s="3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9"/>
      <c r="U235" s="3"/>
      <c r="V235" s="3"/>
    </row>
    <row r="236" spans="2:22" x14ac:dyDescent="0.25">
      <c r="B236" s="2"/>
      <c r="C236" s="46"/>
      <c r="F236" s="47"/>
      <c r="G236" s="3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9"/>
      <c r="U236" s="3"/>
      <c r="V236" s="3"/>
    </row>
    <row r="237" spans="2:22" x14ac:dyDescent="0.25">
      <c r="B237" s="2"/>
      <c r="C237" s="46"/>
      <c r="F237" s="47"/>
      <c r="G237" s="3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9"/>
      <c r="U237" s="3"/>
      <c r="V237" s="3"/>
    </row>
    <row r="238" spans="2:22" x14ac:dyDescent="0.25">
      <c r="B238" s="2"/>
      <c r="C238" s="46"/>
      <c r="F238" s="47"/>
      <c r="G238" s="3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9"/>
      <c r="U238" s="3"/>
      <c r="V238" s="3"/>
    </row>
    <row r="239" spans="2:22" x14ac:dyDescent="0.25">
      <c r="B239" s="2"/>
      <c r="C239" s="46"/>
      <c r="F239" s="47"/>
      <c r="G239" s="3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9"/>
      <c r="U239" s="3"/>
      <c r="V239" s="3"/>
    </row>
    <row r="240" spans="2:22" x14ac:dyDescent="0.25">
      <c r="B240" s="2"/>
      <c r="C240" s="46"/>
      <c r="F240" s="47"/>
      <c r="G240" s="3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9"/>
      <c r="U240" s="3"/>
      <c r="V240" s="3"/>
    </row>
    <row r="241" spans="2:22" x14ac:dyDescent="0.25">
      <c r="B241" s="2"/>
      <c r="C241" s="46"/>
      <c r="F241" s="47"/>
      <c r="G241" s="3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9"/>
      <c r="U241" s="3"/>
      <c r="V241" s="3"/>
    </row>
    <row r="242" spans="2:22" x14ac:dyDescent="0.25">
      <c r="B242" s="2"/>
      <c r="C242" s="46"/>
      <c r="F242" s="47"/>
      <c r="G242" s="3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9"/>
      <c r="U242" s="3"/>
      <c r="V242" s="3"/>
    </row>
    <row r="243" spans="2:22" x14ac:dyDescent="0.25">
      <c r="B243" s="2"/>
      <c r="C243" s="46"/>
      <c r="F243" s="47"/>
      <c r="G243" s="3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9"/>
      <c r="U243" s="3"/>
      <c r="V243" s="3"/>
    </row>
    <row r="244" spans="2:22" x14ac:dyDescent="0.25">
      <c r="B244" s="2"/>
      <c r="C244" s="46"/>
      <c r="F244" s="47"/>
      <c r="G244" s="3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9"/>
      <c r="U244" s="3"/>
      <c r="V244" s="3"/>
    </row>
    <row r="245" spans="2:22" x14ac:dyDescent="0.25">
      <c r="B245" s="2"/>
      <c r="C245" s="46"/>
      <c r="F245" s="47"/>
      <c r="G245" s="3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9"/>
      <c r="U245" s="3"/>
      <c r="V245" s="3"/>
    </row>
    <row r="246" spans="2:22" x14ac:dyDescent="0.25">
      <c r="B246" s="2"/>
      <c r="C246" s="46"/>
      <c r="F246" s="47"/>
      <c r="G246" s="3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9"/>
      <c r="U246" s="3"/>
      <c r="V246" s="3"/>
    </row>
    <row r="247" spans="2:22" x14ac:dyDescent="0.25">
      <c r="B247" s="2"/>
      <c r="C247" s="46"/>
      <c r="F247" s="47"/>
      <c r="G247" s="3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9"/>
      <c r="U247" s="3"/>
      <c r="V247" s="3"/>
    </row>
    <row r="248" spans="2:22" x14ac:dyDescent="0.25">
      <c r="B248" s="2"/>
      <c r="C248" s="46"/>
      <c r="F248" s="47"/>
      <c r="G248" s="3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9"/>
      <c r="U248" s="3"/>
      <c r="V248" s="3"/>
    </row>
    <row r="249" spans="2:22" x14ac:dyDescent="0.25">
      <c r="B249" s="2"/>
      <c r="C249" s="46"/>
      <c r="F249" s="47"/>
      <c r="G249" s="3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9"/>
      <c r="U249" s="3"/>
      <c r="V249" s="3"/>
    </row>
    <row r="250" spans="2:22" x14ac:dyDescent="0.25">
      <c r="B250" s="2"/>
      <c r="C250" s="46"/>
      <c r="F250" s="47"/>
      <c r="G250" s="3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9"/>
      <c r="U250" s="3"/>
      <c r="V250" s="3"/>
    </row>
    <row r="251" spans="2:22" x14ac:dyDescent="0.25">
      <c r="B251" s="2"/>
      <c r="C251" s="46"/>
      <c r="F251" s="47"/>
      <c r="G251" s="3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9"/>
      <c r="U251" s="3"/>
      <c r="V251" s="3"/>
    </row>
    <row r="252" spans="2:22" x14ac:dyDescent="0.25">
      <c r="B252" s="2"/>
      <c r="C252" s="46"/>
      <c r="F252" s="47"/>
      <c r="G252" s="3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9"/>
      <c r="U252" s="3"/>
      <c r="V252" s="3"/>
    </row>
    <row r="253" spans="2:22" x14ac:dyDescent="0.25">
      <c r="B253" s="2"/>
      <c r="C253" s="46"/>
      <c r="F253" s="47"/>
      <c r="G253" s="3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9"/>
      <c r="U253" s="3"/>
      <c r="V253" s="3"/>
    </row>
    <row r="254" spans="2:22" x14ac:dyDescent="0.25">
      <c r="B254" s="2"/>
      <c r="C254" s="46"/>
      <c r="F254" s="47"/>
      <c r="G254" s="3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9"/>
      <c r="U254" s="3"/>
      <c r="V254" s="3"/>
    </row>
    <row r="255" spans="2:22" x14ac:dyDescent="0.25">
      <c r="B255" s="2"/>
      <c r="C255" s="46"/>
      <c r="F255" s="47"/>
      <c r="G255" s="3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9"/>
      <c r="U255" s="3"/>
      <c r="V255" s="3"/>
    </row>
    <row r="256" spans="2:22" x14ac:dyDescent="0.25">
      <c r="B256" s="2"/>
      <c r="C256" s="46"/>
      <c r="F256" s="47"/>
      <c r="G256" s="3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9"/>
      <c r="U256" s="3"/>
      <c r="V256" s="3"/>
    </row>
    <row r="257" spans="2:22" x14ac:dyDescent="0.25">
      <c r="B257" s="2"/>
      <c r="C257" s="46"/>
      <c r="F257" s="47"/>
      <c r="G257" s="3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9"/>
      <c r="U257" s="3"/>
      <c r="V257" s="3"/>
    </row>
    <row r="258" spans="2:22" x14ac:dyDescent="0.25">
      <c r="B258" s="2"/>
      <c r="C258" s="46"/>
      <c r="F258" s="47"/>
      <c r="G258" s="3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9"/>
      <c r="U258" s="3"/>
      <c r="V258" s="3"/>
    </row>
    <row r="259" spans="2:22" x14ac:dyDescent="0.25">
      <c r="B259" s="2"/>
      <c r="C259" s="46"/>
      <c r="F259" s="47"/>
      <c r="G259" s="3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9"/>
      <c r="U259" s="3"/>
      <c r="V259" s="3"/>
    </row>
    <row r="260" spans="2:22" x14ac:dyDescent="0.25">
      <c r="B260" s="2"/>
      <c r="C260" s="46"/>
      <c r="F260" s="47"/>
      <c r="G260" s="3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9"/>
      <c r="U260" s="3"/>
      <c r="V260" s="3"/>
    </row>
    <row r="261" spans="2:22" x14ac:dyDescent="0.25">
      <c r="B261" s="2"/>
      <c r="C261" s="46"/>
      <c r="F261" s="47"/>
      <c r="G261" s="3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9"/>
      <c r="U261" s="3"/>
      <c r="V261" s="3"/>
    </row>
    <row r="262" spans="2:22" x14ac:dyDescent="0.25">
      <c r="B262" s="2"/>
      <c r="C262" s="46"/>
      <c r="F262" s="47"/>
      <c r="G262" s="3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9"/>
      <c r="U262" s="3"/>
      <c r="V262" s="3"/>
    </row>
    <row r="263" spans="2:22" x14ac:dyDescent="0.25">
      <c r="B263" s="2"/>
      <c r="C263" s="46"/>
      <c r="F263" s="47"/>
      <c r="G263" s="3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9"/>
      <c r="U263" s="3"/>
      <c r="V263" s="3"/>
    </row>
    <row r="264" spans="2:22" x14ac:dyDescent="0.25">
      <c r="B264" s="2"/>
      <c r="C264" s="46"/>
      <c r="F264" s="47"/>
      <c r="G264" s="3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9"/>
      <c r="U264" s="3"/>
      <c r="V264" s="3"/>
    </row>
    <row r="265" spans="2:22" x14ac:dyDescent="0.25">
      <c r="B265" s="2"/>
      <c r="C265" s="46"/>
      <c r="F265" s="47"/>
      <c r="G265" s="3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9"/>
      <c r="U265" s="3"/>
      <c r="V265" s="3"/>
    </row>
    <row r="266" spans="2:22" x14ac:dyDescent="0.25">
      <c r="B266" s="2"/>
      <c r="C266" s="46"/>
      <c r="F266" s="47"/>
      <c r="G266" s="3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9"/>
      <c r="U266" s="3"/>
      <c r="V266" s="3"/>
    </row>
    <row r="267" spans="2:22" x14ac:dyDescent="0.25">
      <c r="B267" s="2"/>
      <c r="C267" s="46"/>
      <c r="F267" s="47"/>
      <c r="G267" s="3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9"/>
      <c r="U267" s="3"/>
      <c r="V267" s="3"/>
    </row>
    <row r="268" spans="2:22" x14ac:dyDescent="0.25">
      <c r="B268" s="2"/>
      <c r="C268" s="46"/>
      <c r="F268" s="47"/>
      <c r="G268" s="3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9"/>
      <c r="U268" s="3"/>
      <c r="V268" s="3"/>
    </row>
    <row r="269" spans="2:22" x14ac:dyDescent="0.25">
      <c r="B269" s="2"/>
      <c r="C269" s="46"/>
      <c r="F269" s="47"/>
      <c r="G269" s="3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9"/>
      <c r="U269" s="3"/>
      <c r="V269" s="3"/>
    </row>
    <row r="270" spans="2:22" x14ac:dyDescent="0.25">
      <c r="B270" s="2"/>
      <c r="C270" s="46"/>
      <c r="F270" s="47"/>
      <c r="G270" s="3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9"/>
      <c r="U270" s="3"/>
      <c r="V270" s="3"/>
    </row>
    <row r="271" spans="2:22" x14ac:dyDescent="0.25">
      <c r="B271" s="2"/>
      <c r="C271" s="46"/>
      <c r="F271" s="47"/>
      <c r="G271" s="3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9"/>
      <c r="U271" s="3"/>
      <c r="V271" s="3"/>
    </row>
    <row r="272" spans="2:22" x14ac:dyDescent="0.25">
      <c r="B272" s="2"/>
      <c r="C272" s="46"/>
      <c r="F272" s="47"/>
      <c r="G272" s="3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9"/>
      <c r="U272" s="3"/>
      <c r="V272" s="3"/>
    </row>
    <row r="273" spans="2:22" x14ac:dyDescent="0.25">
      <c r="B273" s="2"/>
      <c r="C273" s="46"/>
      <c r="F273" s="47"/>
      <c r="G273" s="3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9"/>
      <c r="U273" s="3"/>
      <c r="V273" s="3"/>
    </row>
    <row r="274" spans="2:22" x14ac:dyDescent="0.25">
      <c r="B274" s="2"/>
      <c r="C274" s="46"/>
      <c r="F274" s="47"/>
      <c r="G274" s="3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9"/>
      <c r="U274" s="3"/>
      <c r="V274" s="3"/>
    </row>
    <row r="275" spans="2:22" x14ac:dyDescent="0.25">
      <c r="B275" s="2"/>
      <c r="C275" s="46"/>
      <c r="F275" s="47"/>
      <c r="G275" s="3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9"/>
      <c r="U275" s="3"/>
      <c r="V275" s="3"/>
    </row>
    <row r="276" spans="2:22" x14ac:dyDescent="0.25">
      <c r="B276" s="2"/>
      <c r="C276" s="46"/>
      <c r="F276" s="47"/>
      <c r="G276" s="3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9"/>
      <c r="U276" s="3"/>
      <c r="V276" s="3"/>
    </row>
    <row r="277" spans="2:22" x14ac:dyDescent="0.25">
      <c r="B277" s="2"/>
      <c r="C277" s="46"/>
      <c r="F277" s="47"/>
      <c r="G277" s="3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9"/>
      <c r="U277" s="3"/>
      <c r="V277" s="3"/>
    </row>
    <row r="278" spans="2:22" x14ac:dyDescent="0.25">
      <c r="B278" s="2"/>
      <c r="C278" s="46"/>
      <c r="F278" s="47"/>
      <c r="G278" s="3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9"/>
      <c r="U278" s="3"/>
      <c r="V278" s="3"/>
    </row>
    <row r="279" spans="2:22" x14ac:dyDescent="0.25">
      <c r="B279" s="2"/>
      <c r="C279" s="46"/>
      <c r="F279" s="47"/>
      <c r="G279" s="3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9"/>
      <c r="U279" s="3"/>
      <c r="V279" s="3"/>
    </row>
    <row r="280" spans="2:22" x14ac:dyDescent="0.25">
      <c r="B280" s="2"/>
      <c r="C280" s="46"/>
      <c r="F280" s="47"/>
      <c r="G280" s="3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9"/>
      <c r="U280" s="3"/>
      <c r="V280" s="3"/>
    </row>
    <row r="281" spans="2:22" x14ac:dyDescent="0.25">
      <c r="B281" s="2"/>
      <c r="C281" s="46"/>
      <c r="F281" s="47"/>
      <c r="G281" s="3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9"/>
      <c r="U281" s="3"/>
      <c r="V281" s="3"/>
    </row>
    <row r="282" spans="2:22" x14ac:dyDescent="0.25">
      <c r="B282" s="2"/>
      <c r="C282" s="46"/>
      <c r="F282" s="47"/>
      <c r="G282" s="3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9"/>
      <c r="U282" s="3"/>
      <c r="V282" s="3"/>
    </row>
    <row r="283" spans="2:22" x14ac:dyDescent="0.25">
      <c r="B283" s="2"/>
      <c r="C283" s="46"/>
      <c r="F283" s="47"/>
      <c r="G283" s="3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9"/>
      <c r="U283" s="3"/>
      <c r="V283" s="3"/>
    </row>
    <row r="284" spans="2:22" x14ac:dyDescent="0.25">
      <c r="B284" s="2"/>
      <c r="C284" s="46"/>
      <c r="F284" s="47"/>
      <c r="G284" s="3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9"/>
      <c r="U284" s="3"/>
      <c r="V284" s="3"/>
    </row>
    <row r="285" spans="2:22" x14ac:dyDescent="0.25">
      <c r="B285" s="2"/>
      <c r="C285" s="46"/>
      <c r="F285" s="47"/>
      <c r="G285" s="3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9"/>
      <c r="U285" s="3"/>
      <c r="V285" s="3"/>
    </row>
    <row r="286" spans="2:22" x14ac:dyDescent="0.25">
      <c r="B286" s="2"/>
      <c r="C286" s="46"/>
      <c r="F286" s="47"/>
      <c r="G286" s="3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9"/>
      <c r="U286" s="3"/>
      <c r="V286" s="3"/>
    </row>
    <row r="287" spans="2:22" x14ac:dyDescent="0.25">
      <c r="B287" s="2"/>
      <c r="C287" s="46"/>
      <c r="F287" s="47"/>
      <c r="G287" s="3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9"/>
      <c r="U287" s="3"/>
      <c r="V287" s="3"/>
    </row>
    <row r="288" spans="2:22" x14ac:dyDescent="0.25">
      <c r="B288" s="2"/>
      <c r="C288" s="46"/>
      <c r="F288" s="47"/>
      <c r="G288" s="3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9"/>
      <c r="U288" s="3"/>
      <c r="V288" s="3"/>
    </row>
    <row r="289" spans="2:22" x14ac:dyDescent="0.25">
      <c r="B289" s="2"/>
      <c r="C289" s="46"/>
      <c r="F289" s="47"/>
      <c r="G289" s="3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9"/>
      <c r="U289" s="3"/>
      <c r="V289" s="3"/>
    </row>
    <row r="290" spans="2:22" x14ac:dyDescent="0.25">
      <c r="B290" s="2"/>
      <c r="C290" s="46"/>
      <c r="F290" s="47"/>
      <c r="G290" s="3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9"/>
      <c r="U290" s="3"/>
      <c r="V290" s="3"/>
    </row>
    <row r="291" spans="2:22" x14ac:dyDescent="0.25">
      <c r="B291" s="2"/>
      <c r="C291" s="46"/>
      <c r="F291" s="47"/>
      <c r="G291" s="3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9"/>
      <c r="U291" s="3"/>
      <c r="V291" s="3"/>
    </row>
    <row r="292" spans="2:22" x14ac:dyDescent="0.25">
      <c r="B292" s="2"/>
      <c r="C292" s="46"/>
      <c r="F292" s="47"/>
      <c r="G292" s="3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9"/>
      <c r="U292" s="3"/>
      <c r="V292" s="3"/>
    </row>
    <row r="293" spans="2:22" x14ac:dyDescent="0.25">
      <c r="B293" s="2"/>
      <c r="C293" s="46"/>
      <c r="F293" s="47"/>
      <c r="G293" s="3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9"/>
      <c r="U293" s="3"/>
      <c r="V293" s="3"/>
    </row>
    <row r="294" spans="2:22" x14ac:dyDescent="0.25">
      <c r="B294" s="2"/>
      <c r="C294" s="46"/>
      <c r="F294" s="47"/>
      <c r="G294" s="3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9"/>
      <c r="U294" s="3"/>
      <c r="V294" s="3"/>
    </row>
    <row r="295" spans="2:22" x14ac:dyDescent="0.25">
      <c r="B295" s="2"/>
      <c r="C295" s="46"/>
      <c r="F295" s="47"/>
      <c r="G295" s="3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9"/>
      <c r="U295" s="3"/>
      <c r="V295" s="3"/>
    </row>
    <row r="296" spans="2:22" x14ac:dyDescent="0.25">
      <c r="B296" s="2"/>
      <c r="C296" s="46"/>
      <c r="F296" s="47"/>
      <c r="G296" s="3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9"/>
      <c r="U296" s="3"/>
      <c r="V296" s="3"/>
    </row>
    <row r="297" spans="2:22" x14ac:dyDescent="0.25">
      <c r="B297" s="2"/>
      <c r="C297" s="46"/>
      <c r="F297" s="47"/>
      <c r="G297" s="3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9"/>
      <c r="U297" s="3"/>
      <c r="V297" s="3"/>
    </row>
    <row r="298" spans="2:22" x14ac:dyDescent="0.25">
      <c r="B298" s="2"/>
      <c r="C298" s="46"/>
      <c r="F298" s="47"/>
      <c r="G298" s="3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9"/>
      <c r="U298" s="3"/>
      <c r="V298" s="3"/>
    </row>
    <row r="299" spans="2:22" x14ac:dyDescent="0.25">
      <c r="B299" s="2"/>
      <c r="C299" s="46"/>
      <c r="F299" s="47"/>
      <c r="G299" s="3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9"/>
      <c r="U299" s="3"/>
      <c r="V299" s="3"/>
    </row>
    <row r="300" spans="2:22" x14ac:dyDescent="0.25">
      <c r="B300" s="2"/>
      <c r="C300" s="46"/>
      <c r="F300" s="47"/>
      <c r="G300" s="3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9"/>
      <c r="U300" s="3"/>
      <c r="V300" s="3"/>
    </row>
    <row r="301" spans="2:22" x14ac:dyDescent="0.25">
      <c r="B301" s="2"/>
      <c r="C301" s="46"/>
      <c r="F301" s="47"/>
      <c r="G301" s="3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9"/>
      <c r="U301" s="3"/>
      <c r="V301" s="3"/>
    </row>
    <row r="302" spans="2:22" x14ac:dyDescent="0.25">
      <c r="B302" s="2"/>
      <c r="C302" s="46"/>
      <c r="F302" s="47"/>
      <c r="G302" s="3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9"/>
      <c r="U302" s="3"/>
      <c r="V302" s="3"/>
    </row>
    <row r="303" spans="2:22" x14ac:dyDescent="0.25">
      <c r="B303" s="2"/>
      <c r="C303" s="46"/>
      <c r="F303" s="47"/>
      <c r="G303" s="3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9"/>
      <c r="U303" s="3"/>
      <c r="V303" s="3"/>
    </row>
    <row r="304" spans="2:22" x14ac:dyDescent="0.25">
      <c r="B304" s="2"/>
      <c r="C304" s="46"/>
      <c r="F304" s="47"/>
      <c r="G304" s="3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9"/>
      <c r="U304" s="3"/>
      <c r="V304" s="3"/>
    </row>
    <row r="305" spans="2:22" x14ac:dyDescent="0.25">
      <c r="B305" s="2"/>
      <c r="C305" s="46"/>
      <c r="F305" s="47"/>
      <c r="G305" s="3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9"/>
      <c r="U305" s="3"/>
      <c r="V305" s="3"/>
    </row>
    <row r="306" spans="2:22" x14ac:dyDescent="0.25">
      <c r="B306" s="2"/>
      <c r="C306" s="46"/>
      <c r="F306" s="47"/>
      <c r="G306" s="3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9"/>
      <c r="U306" s="3"/>
      <c r="V306" s="3"/>
    </row>
    <row r="307" spans="2:22" x14ac:dyDescent="0.25">
      <c r="B307" s="2"/>
      <c r="C307" s="46"/>
      <c r="F307" s="47"/>
      <c r="G307" s="3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9"/>
      <c r="U307" s="3"/>
      <c r="V307" s="3"/>
    </row>
    <row r="308" spans="2:22" x14ac:dyDescent="0.25">
      <c r="B308" s="2"/>
      <c r="C308" s="46"/>
      <c r="F308" s="47"/>
      <c r="G308" s="3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9"/>
      <c r="U308" s="3"/>
      <c r="V308" s="3"/>
    </row>
    <row r="309" spans="2:22" x14ac:dyDescent="0.25">
      <c r="B309" s="2"/>
      <c r="C309" s="46"/>
      <c r="F309" s="47"/>
      <c r="G309" s="3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9"/>
      <c r="U309" s="3"/>
      <c r="V309" s="3"/>
    </row>
    <row r="310" spans="2:22" x14ac:dyDescent="0.25">
      <c r="B310" s="2"/>
      <c r="C310" s="46"/>
      <c r="F310" s="47"/>
      <c r="G310" s="3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9"/>
      <c r="U310" s="3"/>
      <c r="V310" s="3"/>
    </row>
    <row r="311" spans="2:22" x14ac:dyDescent="0.25">
      <c r="B311" s="2"/>
      <c r="C311" s="46"/>
      <c r="F311" s="47"/>
      <c r="G311" s="3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9"/>
      <c r="U311" s="3"/>
      <c r="V311" s="3"/>
    </row>
    <row r="312" spans="2:22" x14ac:dyDescent="0.25">
      <c r="B312" s="2"/>
      <c r="C312" s="46"/>
      <c r="F312" s="47"/>
      <c r="G312" s="3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9"/>
      <c r="U312" s="3"/>
      <c r="V312" s="3"/>
    </row>
    <row r="313" spans="2:22" x14ac:dyDescent="0.25">
      <c r="B313" s="2"/>
      <c r="C313" s="46"/>
      <c r="F313" s="47"/>
      <c r="G313" s="3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9"/>
      <c r="U313" s="3"/>
      <c r="V313" s="3"/>
    </row>
    <row r="314" spans="2:22" x14ac:dyDescent="0.25">
      <c r="B314" s="2"/>
      <c r="C314" s="46"/>
      <c r="F314" s="47"/>
      <c r="G314" s="3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9"/>
      <c r="U314" s="3"/>
      <c r="V314" s="3"/>
    </row>
    <row r="315" spans="2:22" x14ac:dyDescent="0.25">
      <c r="B315" s="2"/>
      <c r="C315" s="46"/>
      <c r="F315" s="47"/>
      <c r="G315" s="3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9"/>
      <c r="U315" s="3"/>
      <c r="V315" s="3"/>
    </row>
    <row r="316" spans="2:22" x14ac:dyDescent="0.25">
      <c r="B316" s="2"/>
      <c r="C316" s="46"/>
      <c r="F316" s="47"/>
      <c r="G316" s="3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9"/>
      <c r="U316" s="3"/>
      <c r="V316" s="3"/>
    </row>
    <row r="317" spans="2:22" x14ac:dyDescent="0.25">
      <c r="B317" s="2"/>
      <c r="C317" s="46"/>
      <c r="F317" s="47"/>
      <c r="G317" s="3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9"/>
      <c r="U317" s="3"/>
      <c r="V317" s="3"/>
    </row>
    <row r="318" spans="2:22" x14ac:dyDescent="0.25">
      <c r="B318" s="2"/>
      <c r="C318" s="46"/>
      <c r="F318" s="47"/>
      <c r="G318" s="3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9"/>
      <c r="U318" s="3"/>
      <c r="V318" s="3"/>
    </row>
    <row r="319" spans="2:22" x14ac:dyDescent="0.25">
      <c r="B319" s="2"/>
      <c r="C319" s="46"/>
      <c r="F319" s="47"/>
      <c r="G319" s="3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9"/>
      <c r="U319" s="3"/>
      <c r="V319" s="3"/>
    </row>
    <row r="320" spans="2:22" x14ac:dyDescent="0.25">
      <c r="B320" s="2"/>
      <c r="C320" s="46"/>
      <c r="F320" s="47"/>
      <c r="G320" s="3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9"/>
      <c r="U320" s="3"/>
      <c r="V320" s="3"/>
    </row>
    <row r="321" spans="2:22" x14ac:dyDescent="0.25">
      <c r="B321" s="2"/>
      <c r="C321" s="46"/>
      <c r="F321" s="47"/>
      <c r="G321" s="3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9"/>
      <c r="U321" s="3"/>
      <c r="V321" s="3"/>
    </row>
    <row r="322" spans="2:22" x14ac:dyDescent="0.25">
      <c r="B322" s="2"/>
      <c r="C322" s="46"/>
      <c r="F322" s="47"/>
      <c r="G322" s="3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9"/>
      <c r="U322" s="3"/>
      <c r="V322" s="3"/>
    </row>
    <row r="323" spans="2:22" x14ac:dyDescent="0.25">
      <c r="B323" s="2"/>
      <c r="C323" s="46"/>
      <c r="F323" s="47"/>
      <c r="G323" s="3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9"/>
      <c r="U323" s="3"/>
      <c r="V323" s="3"/>
    </row>
    <row r="324" spans="2:22" x14ac:dyDescent="0.25">
      <c r="B324" s="2"/>
      <c r="C324" s="46"/>
      <c r="F324" s="47"/>
      <c r="G324" s="3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9"/>
      <c r="U324" s="3"/>
      <c r="V324" s="3"/>
    </row>
    <row r="325" spans="2:22" x14ac:dyDescent="0.25">
      <c r="B325" s="2"/>
      <c r="C325" s="46"/>
      <c r="F325" s="47"/>
      <c r="G325" s="3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9"/>
      <c r="U325" s="3"/>
      <c r="V325" s="3"/>
    </row>
    <row r="326" spans="2:22" x14ac:dyDescent="0.25">
      <c r="B326" s="2"/>
      <c r="C326" s="46"/>
      <c r="F326" s="47"/>
      <c r="G326" s="3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9"/>
      <c r="U326" s="3"/>
      <c r="V326" s="3"/>
    </row>
    <row r="327" spans="2:22" x14ac:dyDescent="0.25">
      <c r="B327" s="2"/>
      <c r="C327" s="46"/>
      <c r="F327" s="47"/>
      <c r="G327" s="3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9"/>
      <c r="U327" s="3"/>
      <c r="V327" s="3"/>
    </row>
    <row r="328" spans="2:22" x14ac:dyDescent="0.25">
      <c r="B328" s="2"/>
      <c r="C328" s="46"/>
      <c r="F328" s="47"/>
      <c r="G328" s="3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9"/>
      <c r="U328" s="3"/>
      <c r="V328" s="3"/>
    </row>
    <row r="329" spans="2:22" x14ac:dyDescent="0.25">
      <c r="B329" s="2"/>
      <c r="C329" s="46"/>
      <c r="F329" s="47"/>
      <c r="G329" s="3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9"/>
      <c r="U329" s="3"/>
      <c r="V329" s="3"/>
    </row>
    <row r="330" spans="2:22" x14ac:dyDescent="0.25">
      <c r="B330" s="2"/>
      <c r="C330" s="46"/>
      <c r="F330" s="47"/>
      <c r="G330" s="3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9"/>
      <c r="U330" s="3"/>
      <c r="V330" s="3"/>
    </row>
    <row r="331" spans="2:22" x14ac:dyDescent="0.25">
      <c r="B331" s="2"/>
      <c r="C331" s="46"/>
      <c r="F331" s="47"/>
      <c r="G331" s="3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9"/>
      <c r="U331" s="3"/>
      <c r="V331" s="3"/>
    </row>
    <row r="332" spans="2:22" x14ac:dyDescent="0.25">
      <c r="B332" s="2"/>
      <c r="C332" s="46"/>
      <c r="F332" s="47"/>
      <c r="G332" s="3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9"/>
      <c r="U332" s="3"/>
      <c r="V332" s="3"/>
    </row>
    <row r="333" spans="2:22" x14ac:dyDescent="0.25">
      <c r="B333" s="2"/>
      <c r="C333" s="46"/>
      <c r="F333" s="47"/>
      <c r="G333" s="3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9"/>
      <c r="U333" s="3"/>
      <c r="V333" s="3"/>
    </row>
    <row r="334" spans="2:22" x14ac:dyDescent="0.25">
      <c r="B334" s="2"/>
      <c r="C334" s="46"/>
      <c r="F334" s="47"/>
      <c r="G334" s="3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9"/>
      <c r="U334" s="3"/>
      <c r="V334" s="3"/>
    </row>
    <row r="335" spans="2:22" x14ac:dyDescent="0.25">
      <c r="B335" s="2"/>
      <c r="C335" s="46"/>
      <c r="F335" s="47"/>
      <c r="G335" s="3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9"/>
      <c r="U335" s="3"/>
      <c r="V335" s="3"/>
    </row>
    <row r="336" spans="2:22" x14ac:dyDescent="0.25">
      <c r="B336" s="2"/>
      <c r="C336" s="46"/>
      <c r="F336" s="47"/>
      <c r="G336" s="3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9"/>
      <c r="U336" s="3"/>
      <c r="V336" s="3"/>
    </row>
    <row r="337" spans="2:22" x14ac:dyDescent="0.25">
      <c r="B337" s="2"/>
      <c r="C337" s="46"/>
      <c r="F337" s="47"/>
      <c r="G337" s="3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9"/>
      <c r="U337" s="3"/>
      <c r="V337" s="3"/>
    </row>
    <row r="338" spans="2:22" x14ac:dyDescent="0.25">
      <c r="B338" s="2"/>
      <c r="C338" s="46"/>
      <c r="F338" s="47"/>
      <c r="G338" s="3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9"/>
      <c r="U338" s="3"/>
      <c r="V338" s="3"/>
    </row>
    <row r="339" spans="2:22" x14ac:dyDescent="0.25">
      <c r="B339" s="2"/>
      <c r="C339" s="46"/>
      <c r="F339" s="47"/>
      <c r="G339" s="3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9"/>
      <c r="U339" s="3"/>
      <c r="V339" s="3"/>
    </row>
    <row r="340" spans="2:22" x14ac:dyDescent="0.25">
      <c r="B340" s="2"/>
      <c r="C340" s="46"/>
      <c r="F340" s="47"/>
      <c r="G340" s="3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9"/>
      <c r="U340" s="3"/>
      <c r="V340" s="3"/>
    </row>
    <row r="341" spans="2:22" x14ac:dyDescent="0.25">
      <c r="B341" s="2"/>
      <c r="C341" s="46"/>
      <c r="F341" s="47"/>
      <c r="G341" s="3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9"/>
      <c r="U341" s="3"/>
      <c r="V341" s="3"/>
    </row>
    <row r="342" spans="2:22" x14ac:dyDescent="0.25">
      <c r="B342" s="2"/>
      <c r="C342" s="46"/>
      <c r="F342" s="47"/>
      <c r="G342" s="3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9"/>
      <c r="U342" s="3"/>
      <c r="V342" s="3"/>
    </row>
    <row r="343" spans="2:22" x14ac:dyDescent="0.25">
      <c r="B343" s="2"/>
      <c r="C343" s="46"/>
      <c r="F343" s="47"/>
      <c r="G343" s="3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9"/>
      <c r="U343" s="3"/>
      <c r="V343" s="3"/>
    </row>
    <row r="344" spans="2:22" x14ac:dyDescent="0.25">
      <c r="B344" s="2"/>
      <c r="C344" s="46"/>
      <c r="F344" s="47"/>
      <c r="G344" s="3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9"/>
      <c r="U344" s="3"/>
      <c r="V344" s="3"/>
    </row>
    <row r="345" spans="2:22" x14ac:dyDescent="0.25">
      <c r="B345" s="2"/>
      <c r="C345" s="46"/>
      <c r="F345" s="47"/>
      <c r="G345" s="3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9"/>
      <c r="U345" s="3"/>
      <c r="V345" s="3"/>
    </row>
    <row r="346" spans="2:22" x14ac:dyDescent="0.25">
      <c r="B346" s="2"/>
      <c r="C346" s="46"/>
      <c r="F346" s="47"/>
      <c r="G346" s="3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9"/>
      <c r="U346" s="3"/>
      <c r="V346" s="3"/>
    </row>
    <row r="347" spans="2:22" x14ac:dyDescent="0.25">
      <c r="B347" s="2"/>
      <c r="C347" s="46"/>
      <c r="F347" s="47"/>
      <c r="G347" s="3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9"/>
      <c r="U347" s="3"/>
      <c r="V347" s="3"/>
    </row>
    <row r="348" spans="2:22" x14ac:dyDescent="0.25">
      <c r="B348" s="2"/>
      <c r="C348" s="46"/>
      <c r="F348" s="47"/>
      <c r="G348" s="3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9"/>
      <c r="U348" s="3"/>
      <c r="V348" s="3"/>
    </row>
    <row r="349" spans="2:22" x14ac:dyDescent="0.25">
      <c r="B349" s="2"/>
      <c r="C349" s="46"/>
      <c r="F349" s="47"/>
      <c r="G349" s="3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9"/>
      <c r="U349" s="3"/>
      <c r="V349" s="3"/>
    </row>
    <row r="350" spans="2:22" x14ac:dyDescent="0.25">
      <c r="B350" s="2"/>
      <c r="C350" s="46"/>
      <c r="F350" s="47"/>
      <c r="G350" s="3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9"/>
      <c r="U350" s="3"/>
      <c r="V350" s="3"/>
    </row>
    <row r="351" spans="2:22" x14ac:dyDescent="0.25">
      <c r="B351" s="2"/>
      <c r="C351" s="46"/>
      <c r="F351" s="47"/>
      <c r="G351" s="3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9"/>
      <c r="U351" s="3"/>
      <c r="V351" s="3"/>
    </row>
    <row r="352" spans="2:22" x14ac:dyDescent="0.25">
      <c r="B352" s="2"/>
      <c r="C352" s="46"/>
      <c r="F352" s="47"/>
      <c r="G352" s="3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9"/>
      <c r="U352" s="3"/>
      <c r="V352" s="3"/>
    </row>
    <row r="353" spans="2:23" x14ac:dyDescent="0.25">
      <c r="B353" s="2"/>
      <c r="C353" s="46"/>
      <c r="F353" s="47"/>
      <c r="G353" s="3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9"/>
      <c r="U353" s="3"/>
      <c r="V353" s="3"/>
    </row>
    <row r="354" spans="2:23" x14ac:dyDescent="0.25">
      <c r="B354" s="2"/>
      <c r="C354" s="46"/>
      <c r="F354" s="47"/>
      <c r="G354" s="3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9"/>
      <c r="U354" s="3"/>
      <c r="V354" s="3"/>
    </row>
    <row r="355" spans="2:23" x14ac:dyDescent="0.25">
      <c r="B355" s="2"/>
      <c r="C355" s="46"/>
      <c r="F355" s="47"/>
      <c r="G355" s="3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9"/>
      <c r="U355" s="3"/>
      <c r="V355" s="3"/>
    </row>
    <row r="356" spans="2:23" x14ac:dyDescent="0.25">
      <c r="B356" s="2"/>
      <c r="C356" s="46"/>
      <c r="F356" s="47"/>
      <c r="G356" s="3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9"/>
      <c r="U356" s="3"/>
      <c r="V356" s="3"/>
    </row>
    <row r="357" spans="2:23" x14ac:dyDescent="0.25">
      <c r="B357" s="2"/>
      <c r="C357" s="46"/>
      <c r="F357" s="47"/>
      <c r="G357" s="3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9"/>
      <c r="U357" s="3"/>
      <c r="V357" s="3"/>
    </row>
    <row r="358" spans="2:23" x14ac:dyDescent="0.25">
      <c r="B358" s="2"/>
      <c r="C358" s="46"/>
      <c r="F358" s="47"/>
      <c r="G358" s="3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9"/>
      <c r="U358" s="3"/>
      <c r="V358" s="3"/>
    </row>
    <row r="359" spans="2:23" x14ac:dyDescent="0.25">
      <c r="B359" s="2"/>
      <c r="C359" s="46"/>
      <c r="F359" s="47"/>
      <c r="G359" s="3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9"/>
      <c r="U359" s="3"/>
      <c r="V359" s="3"/>
      <c r="W359" s="46"/>
    </row>
    <row r="360" spans="2:23" x14ac:dyDescent="0.25">
      <c r="B360" s="2"/>
      <c r="C360" s="46"/>
      <c r="F360" s="47"/>
      <c r="G360" s="3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9"/>
      <c r="U360" s="3"/>
      <c r="V360" s="3"/>
      <c r="W360" s="46"/>
    </row>
    <row r="361" spans="2:23" x14ac:dyDescent="0.25">
      <c r="B361" s="2"/>
      <c r="C361" s="46"/>
      <c r="F361" s="47"/>
      <c r="G361" s="3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9"/>
      <c r="U361" s="3"/>
      <c r="V361" s="3"/>
      <c r="W361" s="46"/>
    </row>
    <row r="362" spans="2:23" x14ac:dyDescent="0.25">
      <c r="B362" s="2"/>
      <c r="C362" s="46"/>
      <c r="F362" s="47"/>
      <c r="G362" s="3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9"/>
      <c r="U362" s="3"/>
      <c r="V362" s="3"/>
      <c r="W362" s="46"/>
    </row>
    <row r="363" spans="2:23" x14ac:dyDescent="0.25">
      <c r="B363" s="2"/>
      <c r="C363" s="46"/>
      <c r="F363" s="47"/>
      <c r="G363" s="3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9"/>
      <c r="U363" s="3"/>
      <c r="V363" s="3"/>
      <c r="W363" s="46"/>
    </row>
    <row r="364" spans="2:23" x14ac:dyDescent="0.25">
      <c r="B364" s="2"/>
      <c r="C364" s="46"/>
      <c r="F364" s="47"/>
      <c r="G364" s="3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9"/>
      <c r="U364" s="3"/>
      <c r="V364" s="3"/>
      <c r="W364" s="46"/>
    </row>
    <row r="365" spans="2:23" ht="15.75" customHeight="1" x14ac:dyDescent="0.25">
      <c r="B365" s="2"/>
      <c r="C365" s="46"/>
      <c r="F365" s="47"/>
      <c r="G365" s="3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9"/>
      <c r="U365" s="3"/>
      <c r="V365" s="3"/>
      <c r="W365" s="46"/>
    </row>
    <row r="366" spans="2:23" x14ac:dyDescent="0.25">
      <c r="B366" s="2"/>
      <c r="C366" s="46"/>
      <c r="F366" s="47"/>
      <c r="G366" s="3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9"/>
      <c r="U366" s="3"/>
      <c r="V366" s="3"/>
      <c r="W366" s="46"/>
    </row>
    <row r="367" spans="2:23" x14ac:dyDescent="0.25">
      <c r="B367" s="2"/>
      <c r="C367" s="46"/>
      <c r="F367" s="47"/>
      <c r="G367" s="3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9"/>
      <c r="U367" s="3"/>
      <c r="V367" s="3"/>
      <c r="W367" s="46"/>
    </row>
    <row r="368" spans="2:23" x14ac:dyDescent="0.25">
      <c r="B368" s="2"/>
      <c r="C368" s="46"/>
      <c r="F368" s="47"/>
      <c r="G368" s="3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9"/>
      <c r="U368" s="3"/>
      <c r="V368" s="3"/>
      <c r="W368" s="46"/>
    </row>
    <row r="369" spans="2:22" x14ac:dyDescent="0.25">
      <c r="B369" s="2"/>
      <c r="C369" s="46"/>
      <c r="F369" s="47"/>
      <c r="G369" s="3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9"/>
      <c r="U369" s="3"/>
      <c r="V369" s="3"/>
    </row>
    <row r="370" spans="2:22" x14ac:dyDescent="0.25">
      <c r="B370" s="2"/>
      <c r="C370" s="46"/>
      <c r="F370" s="47"/>
      <c r="G370" s="3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9"/>
      <c r="U370" s="3"/>
      <c r="V370" s="3"/>
    </row>
    <row r="371" spans="2:22" x14ac:dyDescent="0.25">
      <c r="B371" s="2"/>
      <c r="C371" s="46"/>
      <c r="F371" s="47"/>
      <c r="G371" s="3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9"/>
      <c r="U371" s="3"/>
      <c r="V371" s="3"/>
    </row>
    <row r="372" spans="2:22" x14ac:dyDescent="0.25">
      <c r="B372" s="2"/>
      <c r="C372" s="46"/>
      <c r="F372" s="47"/>
      <c r="G372" s="3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9"/>
      <c r="U372" s="3"/>
      <c r="V372" s="3"/>
    </row>
    <row r="373" spans="2:22" x14ac:dyDescent="0.25">
      <c r="B373" s="2"/>
      <c r="C373" s="46"/>
      <c r="F373" s="47"/>
      <c r="G373" s="3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9"/>
      <c r="U373" s="3"/>
      <c r="V373" s="3"/>
    </row>
    <row r="374" spans="2:22" x14ac:dyDescent="0.25">
      <c r="B374" s="2"/>
      <c r="C374" s="46"/>
      <c r="F374" s="47"/>
      <c r="G374" s="3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9"/>
      <c r="U374" s="3"/>
      <c r="V374" s="3"/>
    </row>
    <row r="375" spans="2:22" x14ac:dyDescent="0.25">
      <c r="B375" s="2"/>
      <c r="C375" s="46"/>
      <c r="F375" s="47"/>
      <c r="G375" s="3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9"/>
      <c r="U375" s="3"/>
      <c r="V375" s="3"/>
    </row>
    <row r="376" spans="2:22" x14ac:dyDescent="0.25">
      <c r="B376" s="2"/>
      <c r="C376" s="46"/>
      <c r="F376" s="47"/>
      <c r="G376" s="3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9"/>
      <c r="U376" s="3"/>
      <c r="V376" s="3"/>
    </row>
    <row r="377" spans="2:22" x14ac:dyDescent="0.25">
      <c r="B377" s="2"/>
      <c r="C377" s="46"/>
      <c r="F377" s="47"/>
      <c r="G377" s="3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9"/>
      <c r="U377" s="3"/>
      <c r="V377" s="3"/>
    </row>
    <row r="378" spans="2:22" x14ac:dyDescent="0.25">
      <c r="B378" s="2"/>
      <c r="C378" s="46"/>
      <c r="F378" s="47"/>
      <c r="G378" s="3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9"/>
      <c r="U378" s="3"/>
      <c r="V378" s="3"/>
    </row>
    <row r="379" spans="2:22" x14ac:dyDescent="0.25">
      <c r="B379" s="2"/>
      <c r="C379" s="46"/>
      <c r="F379" s="47"/>
      <c r="G379" s="3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9"/>
      <c r="U379" s="3"/>
      <c r="V379" s="3"/>
    </row>
    <row r="380" spans="2:22" x14ac:dyDescent="0.25">
      <c r="B380" s="2"/>
      <c r="C380" s="46"/>
      <c r="F380" s="47"/>
      <c r="G380" s="3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9"/>
      <c r="U380" s="3"/>
      <c r="V380" s="3"/>
    </row>
    <row r="381" spans="2:22" x14ac:dyDescent="0.25">
      <c r="B381" s="2"/>
      <c r="C381" s="46"/>
      <c r="F381" s="47"/>
      <c r="G381" s="3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9"/>
      <c r="U381" s="3"/>
      <c r="V381" s="3"/>
    </row>
    <row r="382" spans="2:22" x14ac:dyDescent="0.25">
      <c r="B382" s="2"/>
      <c r="C382" s="46"/>
      <c r="F382" s="47"/>
      <c r="G382" s="3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9"/>
      <c r="U382" s="3"/>
      <c r="V382" s="3"/>
    </row>
    <row r="383" spans="2:22" x14ac:dyDescent="0.25">
      <c r="B383" s="2"/>
      <c r="C383" s="46"/>
      <c r="F383" s="47"/>
      <c r="G383" s="3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9"/>
      <c r="U383" s="3"/>
      <c r="V383" s="3"/>
    </row>
    <row r="384" spans="2:22" x14ac:dyDescent="0.25">
      <c r="B384" s="2"/>
      <c r="C384" s="46"/>
      <c r="F384" s="47"/>
      <c r="G384" s="3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9"/>
      <c r="U384" s="3"/>
      <c r="V384" s="3"/>
    </row>
    <row r="385" spans="2:22" x14ac:dyDescent="0.25">
      <c r="B385" s="2"/>
      <c r="C385" s="46"/>
      <c r="F385" s="47"/>
      <c r="G385" s="3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9"/>
      <c r="U385" s="3"/>
      <c r="V385" s="3"/>
    </row>
    <row r="386" spans="2:22" x14ac:dyDescent="0.25">
      <c r="B386" s="2"/>
      <c r="C386" s="46"/>
      <c r="F386" s="47"/>
      <c r="G386" s="3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9"/>
      <c r="U386" s="3"/>
      <c r="V386" s="3"/>
    </row>
    <row r="387" spans="2:22" x14ac:dyDescent="0.25">
      <c r="B387" s="2"/>
      <c r="C387" s="46"/>
      <c r="F387" s="47"/>
      <c r="G387" s="3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9"/>
      <c r="U387" s="3"/>
      <c r="V387" s="3"/>
    </row>
    <row r="388" spans="2:22" x14ac:dyDescent="0.25">
      <c r="B388" s="2"/>
      <c r="C388" s="46"/>
      <c r="F388" s="47"/>
      <c r="G388" s="3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9"/>
      <c r="U388" s="3"/>
      <c r="V388" s="3"/>
    </row>
    <row r="389" spans="2:22" x14ac:dyDescent="0.25">
      <c r="B389" s="2"/>
      <c r="C389" s="46"/>
      <c r="F389" s="47"/>
      <c r="G389" s="3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9"/>
      <c r="U389" s="3"/>
      <c r="V389" s="3"/>
    </row>
    <row r="390" spans="2:22" x14ac:dyDescent="0.25">
      <c r="B390" s="2"/>
      <c r="C390" s="46"/>
      <c r="F390" s="47"/>
      <c r="G390" s="3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9"/>
      <c r="U390" s="3"/>
      <c r="V390" s="3"/>
    </row>
    <row r="391" spans="2:22" x14ac:dyDescent="0.25">
      <c r="B391" s="2"/>
      <c r="C391" s="46"/>
      <c r="F391" s="47"/>
      <c r="G391" s="3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9"/>
      <c r="U391" s="3"/>
      <c r="V391" s="3"/>
    </row>
    <row r="392" spans="2:22" x14ac:dyDescent="0.25">
      <c r="B392" s="2"/>
      <c r="C392" s="46"/>
      <c r="F392" s="47"/>
      <c r="G392" s="3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9"/>
      <c r="U392" s="3"/>
      <c r="V392" s="3"/>
    </row>
    <row r="393" spans="2:22" x14ac:dyDescent="0.25">
      <c r="B393" s="2"/>
      <c r="C393" s="46"/>
      <c r="F393" s="47"/>
      <c r="G393" s="3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9"/>
      <c r="U393" s="3"/>
      <c r="V393" s="3"/>
    </row>
    <row r="394" spans="2:22" x14ac:dyDescent="0.25">
      <c r="B394" s="2"/>
      <c r="C394" s="46"/>
      <c r="F394" s="47"/>
      <c r="G394" s="3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9"/>
      <c r="U394" s="3"/>
      <c r="V394" s="3"/>
    </row>
    <row r="395" spans="2:22" x14ac:dyDescent="0.25">
      <c r="B395" s="2"/>
      <c r="C395" s="46"/>
      <c r="F395" s="47"/>
      <c r="G395" s="3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9"/>
      <c r="U395" s="3"/>
      <c r="V395" s="3"/>
    </row>
    <row r="396" spans="2:22" x14ac:dyDescent="0.25">
      <c r="B396" s="2"/>
      <c r="C396" s="46"/>
      <c r="F396" s="47"/>
      <c r="G396" s="3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9"/>
      <c r="U396" s="3"/>
      <c r="V396" s="3"/>
    </row>
    <row r="397" spans="2:22" x14ac:dyDescent="0.25">
      <c r="B397" s="2"/>
      <c r="C397" s="46"/>
      <c r="F397" s="47"/>
      <c r="G397" s="3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9"/>
      <c r="U397" s="3"/>
      <c r="V397" s="3"/>
    </row>
    <row r="398" spans="2:22" x14ac:dyDescent="0.25">
      <c r="B398" s="2"/>
      <c r="C398" s="46"/>
      <c r="F398" s="47"/>
      <c r="G398" s="3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9"/>
      <c r="U398" s="3"/>
      <c r="V398" s="3"/>
    </row>
    <row r="399" spans="2:22" x14ac:dyDescent="0.25">
      <c r="B399" s="2"/>
      <c r="C399" s="46"/>
      <c r="F399" s="47"/>
      <c r="G399" s="3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9"/>
      <c r="U399" s="3"/>
      <c r="V399" s="3"/>
    </row>
    <row r="400" spans="2:22" x14ac:dyDescent="0.25">
      <c r="B400" s="2"/>
      <c r="C400" s="46"/>
      <c r="F400" s="47"/>
      <c r="G400" s="3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9"/>
      <c r="U400" s="3"/>
      <c r="V400" s="3"/>
    </row>
    <row r="401" spans="2:22" x14ac:dyDescent="0.25">
      <c r="B401" s="2"/>
      <c r="C401" s="46"/>
      <c r="F401" s="47"/>
      <c r="G401" s="3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9"/>
      <c r="U401" s="3"/>
      <c r="V401" s="3"/>
    </row>
    <row r="402" spans="2:22" x14ac:dyDescent="0.25">
      <c r="B402" s="2"/>
      <c r="C402" s="46"/>
      <c r="F402" s="47"/>
      <c r="G402" s="3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9"/>
      <c r="U402" s="3"/>
      <c r="V402" s="3"/>
    </row>
    <row r="403" spans="2:22" x14ac:dyDescent="0.25">
      <c r="B403" s="2"/>
      <c r="C403" s="46"/>
      <c r="F403" s="47"/>
      <c r="G403" s="3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9"/>
      <c r="U403" s="3"/>
      <c r="V403" s="3"/>
    </row>
    <row r="404" spans="2:22" x14ac:dyDescent="0.25">
      <c r="B404" s="2"/>
      <c r="C404" s="46"/>
      <c r="F404" s="47"/>
      <c r="G404" s="3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9"/>
      <c r="U404" s="3"/>
      <c r="V404" s="3"/>
    </row>
    <row r="405" spans="2:22" x14ac:dyDescent="0.25">
      <c r="B405" s="2"/>
      <c r="C405" s="46"/>
      <c r="F405" s="47"/>
      <c r="G405" s="3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9"/>
      <c r="U405" s="3"/>
      <c r="V405" s="3"/>
    </row>
    <row r="406" spans="2:22" x14ac:dyDescent="0.25">
      <c r="B406" s="2"/>
      <c r="C406" s="46"/>
      <c r="F406" s="47"/>
      <c r="G406" s="3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9"/>
      <c r="U406" s="3"/>
      <c r="V406" s="3"/>
    </row>
    <row r="407" spans="2:22" x14ac:dyDescent="0.25">
      <c r="B407" s="2"/>
      <c r="C407" s="46"/>
      <c r="F407" s="47"/>
      <c r="G407" s="3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9"/>
      <c r="U407" s="3"/>
      <c r="V407" s="3"/>
    </row>
    <row r="408" spans="2:22" x14ac:dyDescent="0.25">
      <c r="B408" s="2"/>
      <c r="C408" s="46"/>
      <c r="F408" s="47"/>
      <c r="G408" s="3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9"/>
      <c r="U408" s="3"/>
      <c r="V408" s="3"/>
    </row>
    <row r="409" spans="2:22" x14ac:dyDescent="0.25">
      <c r="B409" s="2"/>
      <c r="C409" s="46"/>
      <c r="F409" s="47"/>
      <c r="G409" s="3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9"/>
      <c r="U409" s="3"/>
      <c r="V409" s="3"/>
    </row>
    <row r="410" spans="2:22" x14ac:dyDescent="0.25">
      <c r="B410" s="2"/>
      <c r="C410" s="46"/>
      <c r="F410" s="47"/>
      <c r="G410" s="3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9"/>
      <c r="U410" s="3"/>
      <c r="V410" s="3"/>
    </row>
    <row r="411" spans="2:22" x14ac:dyDescent="0.25">
      <c r="B411" s="2"/>
      <c r="C411" s="46"/>
      <c r="F411" s="47"/>
      <c r="G411" s="3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9"/>
      <c r="U411" s="3"/>
      <c r="V411" s="3"/>
    </row>
    <row r="412" spans="2:22" x14ac:dyDescent="0.25">
      <c r="B412" s="2"/>
      <c r="C412" s="46"/>
      <c r="F412" s="47"/>
      <c r="G412" s="3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9"/>
      <c r="U412" s="3"/>
      <c r="V412" s="3"/>
    </row>
    <row r="413" spans="2:22" x14ac:dyDescent="0.25">
      <c r="B413" s="2"/>
      <c r="C413" s="46"/>
      <c r="F413" s="47"/>
      <c r="G413" s="3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9"/>
      <c r="U413" s="3"/>
      <c r="V413" s="3"/>
    </row>
    <row r="414" spans="2:22" x14ac:dyDescent="0.25">
      <c r="B414" s="2"/>
      <c r="C414" s="46"/>
      <c r="F414" s="47"/>
      <c r="G414" s="3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9"/>
      <c r="U414" s="3"/>
      <c r="V414" s="3"/>
    </row>
    <row r="415" spans="2:22" x14ac:dyDescent="0.25">
      <c r="B415" s="2"/>
      <c r="C415" s="46"/>
      <c r="F415" s="47"/>
      <c r="G415" s="3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9"/>
      <c r="U415" s="3"/>
      <c r="V415" s="3"/>
    </row>
    <row r="416" spans="2:22" x14ac:dyDescent="0.25">
      <c r="B416" s="2"/>
      <c r="C416" s="46"/>
      <c r="F416" s="47"/>
      <c r="G416" s="3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9"/>
      <c r="U416" s="3"/>
      <c r="V416" s="3"/>
    </row>
    <row r="417" spans="2:22" x14ac:dyDescent="0.25">
      <c r="B417" s="2"/>
      <c r="C417" s="46"/>
      <c r="F417" s="47"/>
      <c r="G417" s="3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9"/>
      <c r="U417" s="3"/>
      <c r="V417" s="3"/>
    </row>
    <row r="418" spans="2:22" x14ac:dyDescent="0.25">
      <c r="B418" s="2"/>
      <c r="C418" s="46"/>
      <c r="F418" s="47"/>
      <c r="G418" s="3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9"/>
      <c r="U418" s="3"/>
      <c r="V418" s="3"/>
    </row>
    <row r="419" spans="2:22" x14ac:dyDescent="0.25">
      <c r="B419" s="2"/>
      <c r="C419" s="46"/>
      <c r="F419" s="47"/>
      <c r="G419" s="3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9"/>
      <c r="U419" s="3"/>
      <c r="V419" s="3"/>
    </row>
    <row r="420" spans="2:22" x14ac:dyDescent="0.25">
      <c r="B420" s="2"/>
      <c r="C420" s="46"/>
      <c r="F420" s="47"/>
      <c r="G420" s="3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9"/>
      <c r="U420" s="3"/>
      <c r="V420" s="3"/>
    </row>
    <row r="421" spans="2:22" x14ac:dyDescent="0.25">
      <c r="B421" s="2"/>
      <c r="C421" s="46"/>
      <c r="F421" s="47"/>
      <c r="G421" s="3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9"/>
      <c r="U421" s="3"/>
      <c r="V421" s="3"/>
    </row>
    <row r="422" spans="2:22" x14ac:dyDescent="0.25">
      <c r="B422" s="2"/>
      <c r="C422" s="46"/>
      <c r="F422" s="47"/>
      <c r="G422" s="3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9"/>
      <c r="U422" s="3"/>
      <c r="V422" s="3"/>
    </row>
    <row r="423" spans="2:22" x14ac:dyDescent="0.25">
      <c r="B423" s="2"/>
      <c r="C423" s="46"/>
      <c r="F423" s="47"/>
      <c r="G423" s="3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9"/>
      <c r="U423" s="3"/>
      <c r="V423" s="3"/>
    </row>
    <row r="424" spans="2:22" x14ac:dyDescent="0.25">
      <c r="B424" s="2"/>
      <c r="C424" s="46"/>
      <c r="F424" s="47"/>
      <c r="G424" s="3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9"/>
      <c r="U424" s="3"/>
      <c r="V424" s="3"/>
    </row>
    <row r="425" spans="2:22" x14ac:dyDescent="0.25">
      <c r="B425" s="2"/>
      <c r="C425" s="46"/>
      <c r="F425" s="47"/>
      <c r="G425" s="3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9"/>
      <c r="U425" s="3"/>
      <c r="V425" s="3"/>
    </row>
    <row r="426" spans="2:22" x14ac:dyDescent="0.25">
      <c r="B426" s="2"/>
      <c r="C426" s="46"/>
      <c r="F426" s="47"/>
      <c r="G426" s="3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9"/>
      <c r="U426" s="3"/>
      <c r="V426" s="3"/>
    </row>
    <row r="427" spans="2:22" x14ac:dyDescent="0.25">
      <c r="B427" s="2"/>
      <c r="C427" s="46"/>
      <c r="F427" s="47"/>
      <c r="G427" s="3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9"/>
      <c r="U427" s="3"/>
      <c r="V427" s="3"/>
    </row>
    <row r="428" spans="2:22" x14ac:dyDescent="0.25">
      <c r="B428" s="2"/>
      <c r="C428" s="46"/>
      <c r="F428" s="47"/>
      <c r="G428" s="3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9"/>
      <c r="U428" s="3"/>
      <c r="V428" s="3"/>
    </row>
    <row r="429" spans="2:22" x14ac:dyDescent="0.25">
      <c r="B429" s="2"/>
      <c r="C429" s="46"/>
      <c r="F429" s="47"/>
      <c r="G429" s="3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9"/>
      <c r="U429" s="3"/>
      <c r="V429" s="3"/>
    </row>
    <row r="430" spans="2:22" x14ac:dyDescent="0.25">
      <c r="B430" s="2"/>
      <c r="C430" s="46"/>
      <c r="F430" s="47"/>
      <c r="G430" s="3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9"/>
      <c r="U430" s="3"/>
      <c r="V430" s="3"/>
    </row>
    <row r="431" spans="2:22" x14ac:dyDescent="0.25">
      <c r="B431" s="2"/>
      <c r="C431" s="46"/>
      <c r="F431" s="47"/>
      <c r="G431" s="3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9"/>
      <c r="U431" s="3"/>
      <c r="V431" s="3"/>
    </row>
    <row r="432" spans="2:22" x14ac:dyDescent="0.25">
      <c r="B432" s="2"/>
      <c r="C432" s="46"/>
      <c r="F432" s="47"/>
      <c r="G432" s="3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9"/>
      <c r="U432" s="3"/>
      <c r="V432" s="3"/>
    </row>
    <row r="433" spans="2:22" x14ac:dyDescent="0.25">
      <c r="B433" s="2"/>
      <c r="C433" s="46"/>
      <c r="F433" s="47"/>
      <c r="G433" s="3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9"/>
      <c r="U433" s="3"/>
      <c r="V433" s="3"/>
    </row>
    <row r="434" spans="2:22" x14ac:dyDescent="0.25">
      <c r="B434" s="2"/>
      <c r="C434" s="46"/>
      <c r="F434" s="47"/>
      <c r="G434" s="3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9"/>
      <c r="U434" s="3"/>
      <c r="V434" s="3"/>
    </row>
    <row r="435" spans="2:22" x14ac:dyDescent="0.25">
      <c r="B435" s="2"/>
      <c r="C435" s="46"/>
      <c r="F435" s="47"/>
      <c r="G435" s="3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9"/>
      <c r="U435" s="3"/>
      <c r="V435" s="3"/>
    </row>
    <row r="436" spans="2:22" x14ac:dyDescent="0.25">
      <c r="B436" s="2"/>
      <c r="C436" s="46"/>
      <c r="F436" s="47"/>
      <c r="G436" s="3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9"/>
      <c r="U436" s="3"/>
      <c r="V436" s="3"/>
    </row>
    <row r="437" spans="2:22" x14ac:dyDescent="0.25">
      <c r="B437" s="2"/>
      <c r="C437" s="46"/>
      <c r="F437" s="47"/>
      <c r="G437" s="3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9"/>
      <c r="U437" s="3"/>
      <c r="V437" s="3"/>
    </row>
    <row r="438" spans="2:22" x14ac:dyDescent="0.25">
      <c r="B438" s="2"/>
      <c r="C438" s="46"/>
      <c r="F438" s="47"/>
      <c r="G438" s="3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9"/>
      <c r="U438" s="3"/>
      <c r="V438" s="3"/>
    </row>
    <row r="439" spans="2:22" x14ac:dyDescent="0.25">
      <c r="B439" s="2"/>
      <c r="C439" s="46"/>
      <c r="F439" s="47"/>
      <c r="G439" s="3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9"/>
      <c r="U439" s="3"/>
      <c r="V439" s="3"/>
    </row>
    <row r="440" spans="2:22" x14ac:dyDescent="0.25">
      <c r="B440" s="2"/>
      <c r="C440" s="46"/>
      <c r="F440" s="47"/>
      <c r="G440" s="3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9"/>
      <c r="U440" s="3"/>
      <c r="V440" s="3"/>
    </row>
    <row r="441" spans="2:22" x14ac:dyDescent="0.25">
      <c r="B441" s="2"/>
      <c r="C441" s="46"/>
      <c r="F441" s="47"/>
      <c r="G441" s="3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9"/>
      <c r="U441" s="3"/>
      <c r="V441" s="3"/>
    </row>
    <row r="442" spans="2:22" x14ac:dyDescent="0.25">
      <c r="B442" s="2"/>
      <c r="C442" s="46"/>
      <c r="F442" s="47"/>
      <c r="G442" s="3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9"/>
      <c r="U442" s="3"/>
      <c r="V442" s="3"/>
    </row>
    <row r="443" spans="2:22" x14ac:dyDescent="0.25">
      <c r="B443" s="2"/>
      <c r="C443" s="46"/>
      <c r="F443" s="47"/>
      <c r="G443" s="3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9"/>
      <c r="U443" s="3"/>
      <c r="V443" s="3"/>
    </row>
    <row r="444" spans="2:22" x14ac:dyDescent="0.25">
      <c r="B444" s="2"/>
      <c r="C444" s="46"/>
      <c r="F444" s="47"/>
      <c r="G444" s="3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9"/>
      <c r="U444" s="3"/>
      <c r="V444" s="3"/>
    </row>
    <row r="445" spans="2:22" x14ac:dyDescent="0.25">
      <c r="B445" s="2"/>
      <c r="C445" s="46"/>
      <c r="F445" s="47"/>
      <c r="G445" s="3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9"/>
      <c r="U445" s="3"/>
      <c r="V445" s="3"/>
    </row>
    <row r="446" spans="2:22" x14ac:dyDescent="0.25">
      <c r="B446" s="2"/>
      <c r="C446" s="46"/>
      <c r="F446" s="47"/>
      <c r="G446" s="3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9"/>
      <c r="U446" s="3"/>
      <c r="V446" s="3"/>
    </row>
    <row r="447" spans="2:22" x14ac:dyDescent="0.25">
      <c r="B447" s="2"/>
      <c r="C447" s="46"/>
      <c r="F447" s="47"/>
      <c r="G447" s="3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9"/>
      <c r="U447" s="3"/>
      <c r="V447" s="3"/>
    </row>
    <row r="448" spans="2:22" x14ac:dyDescent="0.25">
      <c r="B448" s="2"/>
      <c r="C448" s="46"/>
      <c r="F448" s="47"/>
      <c r="G448" s="3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9"/>
      <c r="U448" s="3"/>
      <c r="V448" s="3"/>
    </row>
    <row r="449" spans="2:22" x14ac:dyDescent="0.25">
      <c r="B449" s="2"/>
      <c r="C449" s="46"/>
      <c r="F449" s="47"/>
      <c r="G449" s="3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9"/>
      <c r="U449" s="3"/>
      <c r="V449" s="3"/>
    </row>
    <row r="450" spans="2:22" x14ac:dyDescent="0.25">
      <c r="B450" s="2"/>
      <c r="C450" s="46"/>
      <c r="F450" s="47"/>
      <c r="G450" s="3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9"/>
      <c r="U450" s="3"/>
      <c r="V450" s="3"/>
    </row>
    <row r="451" spans="2:22" x14ac:dyDescent="0.25">
      <c r="B451" s="2"/>
      <c r="C451" s="46"/>
      <c r="F451" s="47"/>
      <c r="G451" s="3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9"/>
      <c r="U451" s="3"/>
      <c r="V451" s="3"/>
    </row>
    <row r="452" spans="2:22" x14ac:dyDescent="0.25">
      <c r="B452" s="2"/>
      <c r="C452" s="46"/>
      <c r="F452" s="47"/>
      <c r="G452" s="3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9"/>
      <c r="U452" s="3"/>
      <c r="V452" s="3"/>
    </row>
    <row r="453" spans="2:22" x14ac:dyDescent="0.25">
      <c r="B453" s="2"/>
      <c r="C453" s="46"/>
      <c r="F453" s="47"/>
      <c r="G453" s="3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9"/>
      <c r="U453" s="3"/>
      <c r="V453" s="3"/>
    </row>
    <row r="454" spans="2:22" x14ac:dyDescent="0.25">
      <c r="B454" s="2"/>
      <c r="C454" s="46"/>
      <c r="F454" s="47"/>
      <c r="G454" s="3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9"/>
      <c r="U454" s="3"/>
      <c r="V454" s="3"/>
    </row>
    <row r="455" spans="2:22" x14ac:dyDescent="0.25">
      <c r="B455" s="2"/>
      <c r="C455" s="46"/>
      <c r="F455" s="47"/>
      <c r="G455" s="3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9"/>
      <c r="U455" s="3"/>
      <c r="V455" s="3"/>
    </row>
    <row r="456" spans="2:22" x14ac:dyDescent="0.25">
      <c r="B456" s="2"/>
      <c r="C456" s="46"/>
      <c r="F456" s="47"/>
      <c r="G456" s="3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9"/>
      <c r="U456" s="3"/>
      <c r="V456" s="3"/>
    </row>
    <row r="457" spans="2:22" x14ac:dyDescent="0.25">
      <c r="B457" s="2"/>
      <c r="C457" s="46"/>
      <c r="F457" s="47"/>
      <c r="G457" s="3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9"/>
      <c r="U457" s="3"/>
      <c r="V457" s="3"/>
    </row>
    <row r="458" spans="2:22" x14ac:dyDescent="0.25">
      <c r="B458" s="2"/>
      <c r="C458" s="46"/>
      <c r="F458" s="47"/>
      <c r="G458" s="3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9"/>
      <c r="U458" s="3"/>
      <c r="V458" s="3"/>
    </row>
    <row r="459" spans="2:22" x14ac:dyDescent="0.25">
      <c r="B459" s="2"/>
      <c r="C459" s="46"/>
      <c r="F459" s="47"/>
      <c r="G459" s="3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9"/>
      <c r="U459" s="3"/>
      <c r="V459" s="3"/>
    </row>
    <row r="460" spans="2:22" x14ac:dyDescent="0.25">
      <c r="B460" s="2"/>
      <c r="C460" s="46"/>
      <c r="F460" s="47"/>
      <c r="G460" s="3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9"/>
      <c r="U460" s="3"/>
      <c r="V460" s="3"/>
    </row>
    <row r="461" spans="2:22" x14ac:dyDescent="0.25">
      <c r="B461" s="2"/>
      <c r="C461" s="46"/>
      <c r="F461" s="47"/>
      <c r="G461" s="3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9"/>
      <c r="U461" s="3"/>
      <c r="V461" s="3"/>
    </row>
    <row r="462" spans="2:22" x14ac:dyDescent="0.25">
      <c r="B462" s="2"/>
      <c r="C462" s="46"/>
      <c r="F462" s="47"/>
      <c r="G462" s="3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9"/>
      <c r="U462" s="3"/>
      <c r="V462" s="3"/>
    </row>
    <row r="463" spans="2:22" x14ac:dyDescent="0.25">
      <c r="B463" s="2"/>
      <c r="C463" s="46"/>
      <c r="F463" s="47"/>
      <c r="G463" s="3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9"/>
      <c r="U463" s="3"/>
      <c r="V463" s="3"/>
    </row>
    <row r="464" spans="2:22" x14ac:dyDescent="0.25">
      <c r="B464" s="2"/>
      <c r="C464" s="46"/>
      <c r="F464" s="47"/>
      <c r="G464" s="3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9"/>
      <c r="U464" s="3"/>
      <c r="V464" s="3"/>
    </row>
    <row r="465" spans="2:22" x14ac:dyDescent="0.25">
      <c r="B465" s="2"/>
      <c r="C465" s="46"/>
      <c r="F465" s="47"/>
      <c r="G465" s="3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9"/>
      <c r="U465" s="3"/>
      <c r="V465" s="3"/>
    </row>
    <row r="466" spans="2:22" x14ac:dyDescent="0.25">
      <c r="B466" s="2"/>
      <c r="C466" s="46"/>
      <c r="F466" s="47"/>
      <c r="G466" s="3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9"/>
      <c r="U466" s="3"/>
      <c r="V466" s="3"/>
    </row>
    <row r="467" spans="2:22" x14ac:dyDescent="0.25">
      <c r="B467" s="2"/>
      <c r="C467" s="46"/>
      <c r="F467" s="47"/>
      <c r="G467" s="3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9"/>
      <c r="U467" s="3"/>
      <c r="V467" s="3"/>
    </row>
    <row r="468" spans="2:22" x14ac:dyDescent="0.25">
      <c r="B468" s="2"/>
      <c r="C468" s="46"/>
      <c r="F468" s="47"/>
      <c r="G468" s="3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9"/>
      <c r="U468" s="3"/>
      <c r="V468" s="3"/>
    </row>
    <row r="469" spans="2:22" x14ac:dyDescent="0.25">
      <c r="B469" s="2"/>
      <c r="C469" s="46"/>
      <c r="F469" s="47"/>
      <c r="G469" s="3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9"/>
      <c r="U469" s="3"/>
      <c r="V469" s="3"/>
    </row>
    <row r="470" spans="2:22" x14ac:dyDescent="0.25">
      <c r="B470" s="2"/>
      <c r="C470" s="46"/>
      <c r="F470" s="47"/>
      <c r="G470" s="3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9"/>
      <c r="U470" s="3"/>
      <c r="V470" s="3"/>
    </row>
    <row r="471" spans="2:22" x14ac:dyDescent="0.25">
      <c r="B471" s="2"/>
      <c r="C471" s="46"/>
      <c r="F471" s="47"/>
      <c r="G471" s="3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9"/>
      <c r="U471" s="3"/>
      <c r="V471" s="3"/>
    </row>
    <row r="472" spans="2:22" x14ac:dyDescent="0.25">
      <c r="B472" s="2"/>
      <c r="C472" s="46"/>
      <c r="F472" s="47"/>
      <c r="G472" s="3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9"/>
      <c r="U472" s="3"/>
      <c r="V472" s="3"/>
    </row>
    <row r="473" spans="2:22" x14ac:dyDescent="0.25">
      <c r="B473" s="2"/>
      <c r="C473" s="46"/>
      <c r="F473" s="47"/>
      <c r="G473" s="3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9"/>
      <c r="U473" s="3"/>
      <c r="V473" s="3"/>
    </row>
    <row r="474" spans="2:22" x14ac:dyDescent="0.25">
      <c r="B474" s="2"/>
      <c r="C474" s="46"/>
      <c r="F474" s="47"/>
      <c r="G474" s="3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9"/>
      <c r="U474" s="3"/>
      <c r="V474" s="3"/>
    </row>
    <row r="475" spans="2:22" x14ac:dyDescent="0.25">
      <c r="B475" s="2"/>
      <c r="C475" s="46"/>
      <c r="F475" s="47"/>
      <c r="G475" s="3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9"/>
      <c r="U475" s="3"/>
      <c r="V475" s="3"/>
    </row>
    <row r="476" spans="2:22" x14ac:dyDescent="0.25">
      <c r="B476" s="2"/>
      <c r="C476" s="46"/>
      <c r="F476" s="47"/>
      <c r="G476" s="3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9"/>
      <c r="U476" s="3"/>
      <c r="V476" s="3"/>
    </row>
    <row r="477" spans="2:22" x14ac:dyDescent="0.25">
      <c r="B477" s="2"/>
      <c r="C477" s="46"/>
      <c r="F477" s="47"/>
      <c r="G477" s="3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9"/>
      <c r="U477" s="3"/>
      <c r="V477" s="3"/>
    </row>
    <row r="478" spans="2:22" x14ac:dyDescent="0.25">
      <c r="B478" s="2"/>
      <c r="C478" s="46"/>
      <c r="F478" s="47"/>
      <c r="G478" s="3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9"/>
      <c r="U478" s="3"/>
      <c r="V478" s="3"/>
    </row>
    <row r="479" spans="2:22" x14ac:dyDescent="0.25">
      <c r="B479" s="2"/>
      <c r="C479" s="46"/>
      <c r="F479" s="47"/>
      <c r="G479" s="3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9"/>
      <c r="U479" s="3"/>
      <c r="V479" s="3"/>
    </row>
    <row r="480" spans="2:22" x14ac:dyDescent="0.25">
      <c r="B480" s="2"/>
      <c r="C480" s="46"/>
      <c r="F480" s="47"/>
      <c r="G480" s="3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9"/>
      <c r="U480" s="3"/>
      <c r="V480" s="3"/>
    </row>
    <row r="481" spans="2:22" x14ac:dyDescent="0.25">
      <c r="B481" s="2"/>
      <c r="C481" s="46"/>
      <c r="F481" s="47"/>
      <c r="G481" s="3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9"/>
      <c r="U481" s="3"/>
      <c r="V481" s="3"/>
    </row>
    <row r="482" spans="2:22" x14ac:dyDescent="0.25">
      <c r="B482" s="2"/>
      <c r="C482" s="46"/>
      <c r="F482" s="47"/>
      <c r="G482" s="3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9"/>
      <c r="U482" s="3"/>
      <c r="V482" s="3"/>
    </row>
    <row r="483" spans="2:22" x14ac:dyDescent="0.25">
      <c r="B483" s="2"/>
      <c r="C483" s="46"/>
      <c r="F483" s="47"/>
      <c r="G483" s="3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9"/>
      <c r="U483" s="3"/>
      <c r="V483" s="3"/>
    </row>
    <row r="484" spans="2:22" x14ac:dyDescent="0.25">
      <c r="B484" s="2"/>
      <c r="C484" s="46"/>
      <c r="F484" s="47"/>
      <c r="G484" s="3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9"/>
      <c r="U484" s="3"/>
      <c r="V484" s="3"/>
    </row>
    <row r="485" spans="2:22" x14ac:dyDescent="0.25">
      <c r="B485" s="2"/>
      <c r="C485" s="46"/>
      <c r="F485" s="47"/>
      <c r="G485" s="3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9"/>
      <c r="U485" s="3"/>
      <c r="V485" s="3"/>
    </row>
    <row r="486" spans="2:22" x14ac:dyDescent="0.25">
      <c r="B486" s="2"/>
      <c r="C486" s="46"/>
      <c r="F486" s="47"/>
      <c r="G486" s="3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9"/>
      <c r="U486" s="3"/>
      <c r="V486" s="3"/>
    </row>
    <row r="487" spans="2:22" x14ac:dyDescent="0.25">
      <c r="B487" s="2"/>
      <c r="C487" s="46"/>
      <c r="F487" s="47"/>
      <c r="G487" s="3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9"/>
      <c r="U487" s="3"/>
      <c r="V487" s="3"/>
    </row>
    <row r="488" spans="2:22" x14ac:dyDescent="0.25">
      <c r="B488" s="2"/>
      <c r="C488" s="46"/>
      <c r="F488" s="47"/>
      <c r="G488" s="3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9"/>
      <c r="U488" s="3"/>
      <c r="V488" s="3"/>
    </row>
    <row r="489" spans="2:22" x14ac:dyDescent="0.25">
      <c r="B489" s="2"/>
      <c r="C489" s="46"/>
      <c r="F489" s="47"/>
      <c r="G489" s="3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9"/>
      <c r="U489" s="3"/>
      <c r="V489" s="3"/>
    </row>
    <row r="490" spans="2:22" x14ac:dyDescent="0.25">
      <c r="B490" s="2"/>
      <c r="C490" s="46"/>
      <c r="F490" s="47"/>
      <c r="G490" s="3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9"/>
      <c r="U490" s="3"/>
      <c r="V490" s="3"/>
    </row>
    <row r="491" spans="2:22" x14ac:dyDescent="0.25">
      <c r="B491" s="2"/>
      <c r="C491" s="46"/>
      <c r="F491" s="47"/>
      <c r="G491" s="3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9"/>
      <c r="U491" s="3"/>
      <c r="V491" s="3"/>
    </row>
    <row r="492" spans="2:22" x14ac:dyDescent="0.25">
      <c r="B492" s="2"/>
      <c r="C492" s="46"/>
      <c r="F492" s="47"/>
      <c r="G492" s="3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9"/>
      <c r="U492" s="3"/>
      <c r="V492" s="3"/>
    </row>
    <row r="493" spans="2:22" x14ac:dyDescent="0.25">
      <c r="B493" s="2"/>
      <c r="C493" s="46"/>
      <c r="F493" s="47"/>
      <c r="G493" s="3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9"/>
      <c r="U493" s="3"/>
      <c r="V493" s="3"/>
    </row>
    <row r="494" spans="2:22" x14ac:dyDescent="0.25">
      <c r="B494" s="2"/>
      <c r="C494" s="46"/>
      <c r="F494" s="47"/>
      <c r="G494" s="3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9"/>
      <c r="U494" s="3"/>
      <c r="V494" s="3"/>
    </row>
    <row r="495" spans="2:22" x14ac:dyDescent="0.25">
      <c r="B495" s="2"/>
      <c r="C495" s="46"/>
      <c r="F495" s="47"/>
      <c r="G495" s="3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9"/>
      <c r="U495" s="3"/>
      <c r="V495" s="3"/>
    </row>
    <row r="496" spans="2:22" x14ac:dyDescent="0.25">
      <c r="B496" s="2"/>
      <c r="C496" s="46"/>
      <c r="F496" s="47"/>
      <c r="G496" s="3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9"/>
      <c r="U496" s="3"/>
      <c r="V496" s="3"/>
    </row>
    <row r="497" spans="2:22" x14ac:dyDescent="0.25">
      <c r="B497" s="2"/>
      <c r="C497" s="46"/>
      <c r="F497" s="47"/>
      <c r="G497" s="3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9"/>
      <c r="U497" s="3"/>
      <c r="V497" s="3"/>
    </row>
    <row r="498" spans="2:22" x14ac:dyDescent="0.25">
      <c r="B498" s="2"/>
      <c r="C498" s="46"/>
      <c r="F498" s="47"/>
      <c r="G498" s="3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9"/>
      <c r="U498" s="3"/>
      <c r="V498" s="3"/>
    </row>
    <row r="499" spans="2:22" x14ac:dyDescent="0.25">
      <c r="B499" s="2"/>
      <c r="C499" s="46"/>
      <c r="F499" s="47"/>
      <c r="G499" s="3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9"/>
      <c r="U499" s="3"/>
      <c r="V499" s="3"/>
    </row>
    <row r="500" spans="2:22" x14ac:dyDescent="0.25">
      <c r="B500" s="2"/>
      <c r="C500" s="46"/>
      <c r="F500" s="47"/>
      <c r="G500" s="3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9"/>
      <c r="U500" s="3"/>
      <c r="V500" s="3"/>
    </row>
    <row r="501" spans="2:22" x14ac:dyDescent="0.25">
      <c r="B501" s="2"/>
      <c r="C501" s="46"/>
      <c r="F501" s="47"/>
      <c r="G501" s="3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9"/>
      <c r="U501" s="3"/>
      <c r="V501" s="3"/>
    </row>
    <row r="502" spans="2:22" x14ac:dyDescent="0.25">
      <c r="B502" s="2"/>
      <c r="C502" s="46"/>
      <c r="F502" s="47"/>
      <c r="G502" s="3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9"/>
      <c r="U502" s="3"/>
      <c r="V502" s="3"/>
    </row>
    <row r="503" spans="2:22" x14ac:dyDescent="0.25">
      <c r="B503" s="2"/>
      <c r="C503" s="46"/>
      <c r="F503" s="47"/>
      <c r="G503" s="3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9"/>
      <c r="U503" s="3"/>
      <c r="V503" s="3"/>
    </row>
    <row r="504" spans="2:22" x14ac:dyDescent="0.25">
      <c r="B504" s="2"/>
      <c r="C504" s="46"/>
      <c r="F504" s="47"/>
      <c r="G504" s="3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9"/>
      <c r="U504" s="3"/>
      <c r="V504" s="3"/>
    </row>
    <row r="505" spans="2:22" x14ac:dyDescent="0.25">
      <c r="B505" s="2"/>
      <c r="C505" s="46"/>
      <c r="F505" s="47"/>
      <c r="G505" s="3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9"/>
      <c r="U505" s="3"/>
      <c r="V505" s="3"/>
    </row>
    <row r="506" spans="2:22" x14ac:dyDescent="0.25">
      <c r="B506" s="2"/>
      <c r="C506" s="46"/>
      <c r="F506" s="47"/>
      <c r="G506" s="3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9"/>
      <c r="U506" s="3"/>
      <c r="V506" s="3"/>
    </row>
    <row r="507" spans="2:22" x14ac:dyDescent="0.25">
      <c r="B507" s="2"/>
      <c r="C507" s="46"/>
      <c r="F507" s="47"/>
      <c r="G507" s="3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9"/>
      <c r="U507" s="3"/>
      <c r="V507" s="3"/>
    </row>
    <row r="508" spans="2:22" x14ac:dyDescent="0.25">
      <c r="B508" s="2"/>
      <c r="C508" s="46"/>
      <c r="F508" s="47"/>
      <c r="G508" s="3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9"/>
      <c r="U508" s="3"/>
      <c r="V508" s="3"/>
    </row>
    <row r="509" spans="2:22" x14ac:dyDescent="0.25">
      <c r="B509" s="2"/>
      <c r="C509" s="46"/>
      <c r="F509" s="47"/>
      <c r="G509" s="3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9"/>
      <c r="U509" s="3"/>
      <c r="V509" s="3"/>
    </row>
    <row r="510" spans="2:22" x14ac:dyDescent="0.25">
      <c r="B510" s="2"/>
      <c r="C510" s="46"/>
      <c r="F510" s="47"/>
      <c r="G510" s="3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9"/>
      <c r="U510" s="3"/>
      <c r="V510" s="3"/>
    </row>
    <row r="511" spans="2:22" x14ac:dyDescent="0.25">
      <c r="B511" s="2"/>
      <c r="C511" s="46"/>
      <c r="F511" s="47"/>
      <c r="G511" s="3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9"/>
      <c r="U511" s="3"/>
      <c r="V511" s="3"/>
    </row>
    <row r="512" spans="2:22" x14ac:dyDescent="0.25">
      <c r="B512" s="2"/>
      <c r="C512" s="46"/>
      <c r="F512" s="47"/>
      <c r="G512" s="3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9"/>
      <c r="U512" s="3"/>
      <c r="V512" s="3"/>
    </row>
    <row r="513" spans="2:22" x14ac:dyDescent="0.25">
      <c r="B513" s="2"/>
      <c r="C513" s="46"/>
      <c r="F513" s="47"/>
      <c r="G513" s="3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9"/>
      <c r="U513" s="3"/>
      <c r="V513" s="3"/>
    </row>
    <row r="514" spans="2:22" x14ac:dyDescent="0.25">
      <c r="B514" s="2"/>
      <c r="C514" s="46"/>
      <c r="F514" s="47"/>
      <c r="G514" s="3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9"/>
      <c r="U514" s="3"/>
      <c r="V514" s="3"/>
    </row>
    <row r="515" spans="2:22" x14ac:dyDescent="0.25">
      <c r="B515" s="2"/>
      <c r="C515" s="46"/>
      <c r="F515" s="47"/>
      <c r="G515" s="3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9"/>
      <c r="U515" s="3"/>
      <c r="V515" s="3"/>
    </row>
    <row r="516" spans="2:22" x14ac:dyDescent="0.25">
      <c r="B516" s="2"/>
      <c r="C516" s="46"/>
      <c r="F516" s="47"/>
      <c r="G516" s="3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9"/>
      <c r="U516" s="3"/>
      <c r="V516" s="3"/>
    </row>
    <row r="517" spans="2:22" x14ac:dyDescent="0.25">
      <c r="B517" s="2"/>
      <c r="C517" s="46"/>
      <c r="F517" s="47"/>
      <c r="G517" s="3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9"/>
      <c r="U517" s="3"/>
      <c r="V517" s="3"/>
    </row>
    <row r="518" spans="2:22" x14ac:dyDescent="0.25">
      <c r="B518" s="2"/>
      <c r="C518" s="46"/>
      <c r="F518" s="47"/>
      <c r="G518" s="3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9"/>
      <c r="U518" s="3"/>
      <c r="V518" s="3"/>
    </row>
    <row r="519" spans="2:22" x14ac:dyDescent="0.25">
      <c r="B519" s="2"/>
      <c r="C519" s="46"/>
      <c r="F519" s="47"/>
      <c r="G519" s="3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9"/>
      <c r="U519" s="3"/>
      <c r="V519" s="3"/>
    </row>
    <row r="520" spans="2:22" x14ac:dyDescent="0.25">
      <c r="B520" s="2"/>
      <c r="C520" s="46"/>
      <c r="F520" s="47"/>
      <c r="G520" s="3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9"/>
      <c r="U520" s="3"/>
      <c r="V520" s="3"/>
    </row>
    <row r="521" spans="2:22" x14ac:dyDescent="0.25">
      <c r="B521" s="2"/>
      <c r="C521" s="46"/>
      <c r="F521" s="47"/>
      <c r="G521" s="3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9"/>
      <c r="U521" s="3"/>
      <c r="V521" s="3"/>
    </row>
    <row r="522" spans="2:22" x14ac:dyDescent="0.25">
      <c r="B522" s="2"/>
      <c r="C522" s="46"/>
      <c r="F522" s="47"/>
      <c r="G522" s="3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9"/>
      <c r="U522" s="3"/>
      <c r="V522" s="3"/>
    </row>
    <row r="523" spans="2:22" x14ac:dyDescent="0.25">
      <c r="B523" s="2"/>
      <c r="C523" s="46"/>
      <c r="F523" s="47"/>
      <c r="G523" s="3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9"/>
      <c r="U523" s="3"/>
      <c r="V523" s="3"/>
    </row>
    <row r="524" spans="2:22" x14ac:dyDescent="0.25">
      <c r="B524" s="2"/>
      <c r="C524" s="46"/>
      <c r="F524" s="47"/>
      <c r="G524" s="3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9"/>
      <c r="U524" s="3"/>
      <c r="V524" s="3"/>
    </row>
    <row r="525" spans="2:22" x14ac:dyDescent="0.25">
      <c r="B525" s="2"/>
      <c r="C525" s="46"/>
      <c r="F525" s="47"/>
      <c r="G525" s="3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9"/>
      <c r="U525" s="3"/>
      <c r="V525" s="3"/>
    </row>
    <row r="526" spans="2:22" x14ac:dyDescent="0.25">
      <c r="B526" s="2"/>
      <c r="C526" s="46"/>
      <c r="F526" s="47"/>
      <c r="G526" s="3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9"/>
      <c r="U526" s="3"/>
      <c r="V526" s="3"/>
    </row>
    <row r="527" spans="2:22" x14ac:dyDescent="0.25">
      <c r="B527" s="2"/>
      <c r="C527" s="46"/>
      <c r="F527" s="47"/>
      <c r="G527" s="3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9"/>
      <c r="U527" s="3"/>
      <c r="V527" s="3"/>
    </row>
    <row r="528" spans="2:22" x14ac:dyDescent="0.25">
      <c r="B528" s="2"/>
      <c r="C528" s="46"/>
      <c r="F528" s="47"/>
      <c r="G528" s="3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9"/>
      <c r="U528" s="3"/>
      <c r="V528" s="3"/>
    </row>
    <row r="529" spans="2:22" x14ac:dyDescent="0.25">
      <c r="B529" s="2"/>
      <c r="C529" s="46"/>
      <c r="F529" s="47"/>
      <c r="G529" s="3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9"/>
      <c r="U529" s="3"/>
      <c r="V529" s="3"/>
    </row>
    <row r="530" spans="2:22" x14ac:dyDescent="0.25">
      <c r="B530" s="2"/>
      <c r="C530" s="46"/>
      <c r="F530" s="47"/>
      <c r="G530" s="3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9"/>
      <c r="U530" s="3"/>
      <c r="V530" s="3"/>
    </row>
    <row r="531" spans="2:22" x14ac:dyDescent="0.25">
      <c r="B531" s="2"/>
      <c r="C531" s="46"/>
      <c r="F531" s="47"/>
      <c r="G531" s="3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9"/>
      <c r="U531" s="3"/>
      <c r="V531" s="3"/>
    </row>
    <row r="532" spans="2:22" x14ac:dyDescent="0.25">
      <c r="B532" s="2"/>
      <c r="C532" s="46"/>
      <c r="F532" s="47"/>
      <c r="G532" s="3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9"/>
      <c r="U532" s="3"/>
      <c r="V532" s="3"/>
    </row>
    <row r="533" spans="2:22" x14ac:dyDescent="0.25">
      <c r="B533" s="2"/>
      <c r="C533" s="46"/>
      <c r="F533" s="47"/>
      <c r="G533" s="3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9"/>
      <c r="U533" s="3"/>
      <c r="V533" s="3"/>
    </row>
    <row r="534" spans="2:22" x14ac:dyDescent="0.25">
      <c r="B534" s="2"/>
      <c r="C534" s="46"/>
      <c r="F534" s="47"/>
      <c r="G534" s="3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9"/>
      <c r="U534" s="3"/>
      <c r="V534" s="3"/>
    </row>
    <row r="535" spans="2:22" x14ac:dyDescent="0.25">
      <c r="B535" s="2"/>
      <c r="C535" s="46"/>
      <c r="F535" s="47"/>
      <c r="G535" s="3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9"/>
      <c r="U535" s="3"/>
      <c r="V535" s="3"/>
    </row>
    <row r="536" spans="2:22" x14ac:dyDescent="0.25">
      <c r="B536" s="2"/>
      <c r="C536" s="46"/>
      <c r="F536" s="47"/>
      <c r="G536" s="3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9"/>
      <c r="U536" s="3"/>
      <c r="V536" s="3"/>
    </row>
    <row r="537" spans="2:22" x14ac:dyDescent="0.25">
      <c r="B537" s="2"/>
      <c r="C537" s="46"/>
      <c r="F537" s="47"/>
      <c r="G537" s="3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9"/>
      <c r="U537" s="3"/>
      <c r="V537" s="3"/>
    </row>
    <row r="538" spans="2:22" x14ac:dyDescent="0.25">
      <c r="B538" s="2"/>
      <c r="C538" s="46"/>
      <c r="F538" s="47"/>
      <c r="G538" s="3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9"/>
      <c r="U538" s="3"/>
      <c r="V538" s="3"/>
    </row>
    <row r="539" spans="2:22" x14ac:dyDescent="0.25">
      <c r="B539" s="2"/>
      <c r="C539" s="46"/>
      <c r="F539" s="47"/>
      <c r="G539" s="3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9"/>
      <c r="U539" s="3"/>
      <c r="V539" s="3"/>
    </row>
    <row r="540" spans="2:22" x14ac:dyDescent="0.25">
      <c r="B540" s="2"/>
      <c r="C540" s="46"/>
      <c r="F540" s="47"/>
      <c r="G540" s="3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9"/>
      <c r="U540" s="3"/>
      <c r="V540" s="3"/>
    </row>
    <row r="541" spans="2:22" x14ac:dyDescent="0.25">
      <c r="B541" s="2"/>
      <c r="C541" s="46"/>
      <c r="F541" s="47"/>
      <c r="G541" s="3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9"/>
      <c r="U541" s="3"/>
      <c r="V541" s="3"/>
    </row>
    <row r="542" spans="2:22" x14ac:dyDescent="0.25">
      <c r="B542" s="2"/>
      <c r="C542" s="46"/>
      <c r="F542" s="47"/>
      <c r="G542" s="3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9"/>
      <c r="U542" s="3"/>
      <c r="V542" s="3"/>
    </row>
    <row r="543" spans="2:22" x14ac:dyDescent="0.25">
      <c r="B543" s="2"/>
      <c r="C543" s="46"/>
      <c r="F543" s="47"/>
      <c r="G543" s="3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9"/>
      <c r="U543" s="3"/>
      <c r="V543" s="3"/>
    </row>
    <row r="544" spans="2:22" x14ac:dyDescent="0.25">
      <c r="B544" s="2"/>
      <c r="C544" s="46"/>
      <c r="F544" s="47"/>
      <c r="G544" s="3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9"/>
      <c r="U544" s="3"/>
      <c r="V544" s="3"/>
    </row>
    <row r="545" spans="2:22" x14ac:dyDescent="0.25">
      <c r="B545" s="2"/>
      <c r="C545" s="46"/>
      <c r="F545" s="47"/>
      <c r="G545" s="3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9"/>
      <c r="U545" s="3"/>
      <c r="V545" s="3"/>
    </row>
    <row r="546" spans="2:22" x14ac:dyDescent="0.25">
      <c r="B546" s="2"/>
      <c r="C546" s="46"/>
      <c r="F546" s="47"/>
      <c r="G546" s="3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9"/>
      <c r="U546" s="3"/>
      <c r="V546" s="3"/>
    </row>
    <row r="547" spans="2:22" x14ac:dyDescent="0.25">
      <c r="B547" s="2"/>
      <c r="C547" s="46"/>
      <c r="F547" s="47"/>
      <c r="G547" s="3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9"/>
      <c r="U547" s="3"/>
      <c r="V547" s="3"/>
    </row>
    <row r="548" spans="2:22" x14ac:dyDescent="0.25">
      <c r="B548" s="2"/>
      <c r="C548" s="46"/>
      <c r="F548" s="47"/>
      <c r="G548" s="3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9"/>
      <c r="U548" s="3"/>
      <c r="V548" s="3"/>
    </row>
    <row r="549" spans="2:22" x14ac:dyDescent="0.25">
      <c r="B549" s="2"/>
      <c r="C549" s="46"/>
      <c r="F549" s="47"/>
      <c r="G549" s="3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9"/>
      <c r="U549" s="3"/>
      <c r="V549" s="3"/>
    </row>
    <row r="550" spans="2:22" x14ac:dyDescent="0.25">
      <c r="B550" s="2"/>
      <c r="C550" s="46"/>
      <c r="F550" s="47"/>
      <c r="G550" s="3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9"/>
      <c r="U550" s="3"/>
      <c r="V550" s="3"/>
    </row>
    <row r="551" spans="2:22" x14ac:dyDescent="0.25">
      <c r="B551" s="2"/>
      <c r="C551" s="46"/>
      <c r="F551" s="47"/>
      <c r="G551" s="3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9"/>
      <c r="U551" s="3"/>
      <c r="V551" s="3"/>
    </row>
    <row r="552" spans="2:22" x14ac:dyDescent="0.25">
      <c r="B552" s="2"/>
      <c r="C552" s="46"/>
      <c r="F552" s="47"/>
      <c r="G552" s="3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9"/>
      <c r="U552" s="3"/>
      <c r="V552" s="3"/>
    </row>
    <row r="553" spans="2:22" x14ac:dyDescent="0.25">
      <c r="B553" s="2"/>
      <c r="C553" s="46"/>
      <c r="F553" s="47"/>
      <c r="G553" s="3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9"/>
      <c r="U553" s="3"/>
      <c r="V553" s="3"/>
    </row>
    <row r="554" spans="2:22" x14ac:dyDescent="0.25">
      <c r="B554" s="2"/>
      <c r="C554" s="46"/>
      <c r="F554" s="47"/>
      <c r="G554" s="3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9"/>
      <c r="U554" s="3"/>
      <c r="V554" s="3"/>
    </row>
    <row r="555" spans="2:22" x14ac:dyDescent="0.25">
      <c r="B555" s="2"/>
      <c r="C555" s="46"/>
      <c r="F555" s="47"/>
      <c r="G555" s="3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9"/>
      <c r="U555" s="3"/>
      <c r="V555" s="3"/>
    </row>
    <row r="556" spans="2:22" x14ac:dyDescent="0.25">
      <c r="B556" s="2"/>
      <c r="C556" s="46"/>
      <c r="F556" s="47"/>
      <c r="G556" s="3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9"/>
      <c r="U556" s="3"/>
      <c r="V556" s="3"/>
    </row>
    <row r="557" spans="2:22" x14ac:dyDescent="0.25">
      <c r="B557" s="2"/>
      <c r="C557" s="46"/>
      <c r="F557" s="47"/>
      <c r="G557" s="3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9"/>
      <c r="U557" s="3"/>
      <c r="V557" s="3"/>
    </row>
    <row r="558" spans="2:22" x14ac:dyDescent="0.25">
      <c r="B558" s="2"/>
      <c r="C558" s="46"/>
      <c r="F558" s="47"/>
      <c r="G558" s="3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9"/>
      <c r="U558" s="3"/>
      <c r="V558" s="3"/>
    </row>
    <row r="559" spans="2:22" x14ac:dyDescent="0.25">
      <c r="B559" s="2"/>
      <c r="C559" s="46"/>
      <c r="F559" s="47"/>
      <c r="G559" s="3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9"/>
      <c r="U559" s="3"/>
      <c r="V559" s="3"/>
    </row>
    <row r="560" spans="2:22" x14ac:dyDescent="0.25">
      <c r="B560" s="2"/>
      <c r="C560" s="46"/>
      <c r="F560" s="47"/>
      <c r="G560" s="3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9"/>
      <c r="U560" s="3"/>
      <c r="V560" s="3"/>
    </row>
    <row r="561" spans="2:22" x14ac:dyDescent="0.25">
      <c r="B561" s="2"/>
      <c r="C561" s="46"/>
      <c r="F561" s="47"/>
      <c r="G561" s="3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9"/>
      <c r="U561" s="3"/>
      <c r="V561" s="3"/>
    </row>
    <row r="562" spans="2:22" x14ac:dyDescent="0.25">
      <c r="B562" s="2"/>
      <c r="C562" s="46"/>
      <c r="F562" s="47"/>
      <c r="G562" s="3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9"/>
      <c r="U562" s="3"/>
      <c r="V562" s="3"/>
    </row>
    <row r="563" spans="2:22" x14ac:dyDescent="0.25">
      <c r="B563" s="2"/>
      <c r="C563" s="46"/>
      <c r="F563" s="47"/>
      <c r="G563" s="3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9"/>
      <c r="U563" s="3"/>
      <c r="V563" s="3"/>
    </row>
    <row r="564" spans="2:22" x14ac:dyDescent="0.25">
      <c r="B564" s="2"/>
      <c r="C564" s="46"/>
      <c r="F564" s="47"/>
      <c r="G564" s="3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9"/>
      <c r="U564" s="3"/>
      <c r="V564" s="3"/>
    </row>
    <row r="565" spans="2:22" x14ac:dyDescent="0.25">
      <c r="B565" s="2"/>
      <c r="C565" s="46"/>
      <c r="F565" s="47"/>
      <c r="G565" s="3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9"/>
      <c r="U565" s="3"/>
      <c r="V565" s="3"/>
    </row>
    <row r="566" spans="2:22" x14ac:dyDescent="0.25">
      <c r="B566" s="2"/>
      <c r="C566" s="46"/>
      <c r="F566" s="47"/>
      <c r="G566" s="3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9"/>
      <c r="U566" s="3"/>
      <c r="V566" s="3"/>
    </row>
    <row r="567" spans="2:22" x14ac:dyDescent="0.25">
      <c r="B567" s="2"/>
      <c r="C567" s="46"/>
      <c r="F567" s="47"/>
      <c r="G567" s="3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9"/>
      <c r="U567" s="3"/>
      <c r="V567" s="3"/>
    </row>
    <row r="568" spans="2:22" x14ac:dyDescent="0.25">
      <c r="B568" s="2"/>
      <c r="C568" s="46"/>
      <c r="F568" s="47"/>
      <c r="G568" s="3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9"/>
      <c r="U568" s="3"/>
      <c r="V568" s="3"/>
    </row>
    <row r="569" spans="2:22" x14ac:dyDescent="0.25">
      <c r="B569" s="2"/>
      <c r="C569" s="46"/>
      <c r="F569" s="47"/>
      <c r="G569" s="3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9"/>
      <c r="U569" s="3"/>
      <c r="V569" s="3"/>
    </row>
    <row r="570" spans="2:22" x14ac:dyDescent="0.25">
      <c r="B570" s="2"/>
      <c r="C570" s="46"/>
      <c r="F570" s="47"/>
      <c r="G570" s="3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9"/>
      <c r="U570" s="3"/>
      <c r="V570" s="3"/>
    </row>
    <row r="571" spans="2:22" x14ac:dyDescent="0.25">
      <c r="B571" s="2"/>
      <c r="C571" s="46"/>
      <c r="F571" s="47"/>
      <c r="G571" s="3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9"/>
      <c r="U571" s="3"/>
      <c r="V571" s="3"/>
    </row>
    <row r="572" spans="2:22" x14ac:dyDescent="0.25">
      <c r="B572" s="2"/>
      <c r="C572" s="46"/>
      <c r="F572" s="47"/>
      <c r="G572" s="3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9"/>
      <c r="U572" s="3"/>
      <c r="V572" s="3"/>
    </row>
    <row r="573" spans="2:22" x14ac:dyDescent="0.25">
      <c r="B573" s="2"/>
      <c r="C573" s="46"/>
      <c r="F573" s="47"/>
      <c r="G573" s="3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9"/>
      <c r="U573" s="3"/>
      <c r="V573" s="3"/>
    </row>
    <row r="574" spans="2:22" x14ac:dyDescent="0.25">
      <c r="B574" s="2"/>
      <c r="C574" s="46"/>
      <c r="F574" s="47"/>
      <c r="G574" s="3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9"/>
      <c r="U574" s="3"/>
      <c r="V574" s="3"/>
    </row>
    <row r="575" spans="2:22" x14ac:dyDescent="0.25">
      <c r="B575" s="2"/>
      <c r="C575" s="46"/>
      <c r="F575" s="47"/>
      <c r="G575" s="3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9"/>
      <c r="U575" s="3"/>
      <c r="V575" s="3"/>
    </row>
    <row r="576" spans="2:22" x14ac:dyDescent="0.25">
      <c r="B576" s="2"/>
      <c r="C576" s="46"/>
      <c r="F576" s="47"/>
      <c r="G576" s="3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9"/>
      <c r="U576" s="3"/>
      <c r="V576" s="3"/>
    </row>
    <row r="577" spans="2:22" x14ac:dyDescent="0.25">
      <c r="B577" s="2"/>
      <c r="C577" s="46"/>
      <c r="F577" s="47"/>
      <c r="G577" s="3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9"/>
      <c r="U577" s="3"/>
      <c r="V577" s="3"/>
    </row>
    <row r="578" spans="2:22" x14ac:dyDescent="0.25">
      <c r="B578" s="2"/>
      <c r="C578" s="46"/>
      <c r="F578" s="47"/>
      <c r="G578" s="3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9"/>
      <c r="U578" s="3"/>
      <c r="V578" s="3"/>
    </row>
    <row r="579" spans="2:22" x14ac:dyDescent="0.25">
      <c r="B579" s="2"/>
      <c r="C579" s="46"/>
      <c r="F579" s="47"/>
      <c r="G579" s="3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9"/>
      <c r="U579" s="3"/>
      <c r="V579" s="3"/>
    </row>
    <row r="580" spans="2:22" x14ac:dyDescent="0.25">
      <c r="B580" s="2"/>
      <c r="C580" s="46"/>
      <c r="F580" s="47"/>
      <c r="G580" s="3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9"/>
      <c r="U580" s="3"/>
      <c r="V580" s="3"/>
    </row>
    <row r="581" spans="2:22" x14ac:dyDescent="0.25">
      <c r="B581" s="2"/>
      <c r="C581" s="46"/>
      <c r="F581" s="47"/>
      <c r="G581" s="3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9"/>
      <c r="U581" s="3"/>
      <c r="V581" s="3"/>
    </row>
    <row r="582" spans="2:22" x14ac:dyDescent="0.25">
      <c r="B582" s="2"/>
      <c r="C582" s="46"/>
      <c r="F582" s="47"/>
      <c r="G582" s="3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9"/>
      <c r="U582" s="3"/>
      <c r="V582" s="3"/>
    </row>
    <row r="583" spans="2:22" x14ac:dyDescent="0.25">
      <c r="B583" s="2"/>
      <c r="C583" s="46"/>
      <c r="F583" s="47"/>
      <c r="G583" s="3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9"/>
      <c r="U583" s="3"/>
      <c r="V583" s="3"/>
    </row>
    <row r="584" spans="2:22" x14ac:dyDescent="0.25">
      <c r="B584" s="2"/>
      <c r="C584" s="46"/>
      <c r="F584" s="47"/>
      <c r="G584" s="3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9"/>
      <c r="U584" s="3"/>
      <c r="V584" s="3"/>
    </row>
    <row r="585" spans="2:22" x14ac:dyDescent="0.25">
      <c r="B585" s="2"/>
      <c r="C585" s="46"/>
      <c r="F585" s="47"/>
      <c r="G585" s="3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9"/>
      <c r="U585" s="3"/>
      <c r="V585" s="3"/>
    </row>
    <row r="586" spans="2:22" x14ac:dyDescent="0.25">
      <c r="B586" s="2"/>
      <c r="C586" s="46"/>
      <c r="F586" s="47"/>
      <c r="G586" s="3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9"/>
      <c r="U586" s="3"/>
      <c r="V586" s="3"/>
    </row>
    <row r="587" spans="2:22" x14ac:dyDescent="0.25">
      <c r="B587" s="2"/>
      <c r="C587" s="46"/>
      <c r="F587" s="47"/>
      <c r="G587" s="3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9"/>
      <c r="U587" s="3"/>
      <c r="V587" s="3"/>
    </row>
    <row r="588" spans="2:22" x14ac:dyDescent="0.25">
      <c r="B588" s="2"/>
      <c r="C588" s="46"/>
      <c r="F588" s="47"/>
      <c r="G588" s="3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9"/>
      <c r="U588" s="3"/>
      <c r="V588" s="3"/>
    </row>
    <row r="589" spans="2:22" x14ac:dyDescent="0.25">
      <c r="B589" s="2"/>
      <c r="C589" s="46"/>
      <c r="F589" s="47"/>
      <c r="G589" s="3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9"/>
      <c r="U589" s="3"/>
      <c r="V589" s="3"/>
    </row>
    <row r="590" spans="2:22" x14ac:dyDescent="0.25">
      <c r="B590" s="2"/>
      <c r="C590" s="46"/>
      <c r="F590" s="47"/>
      <c r="G590" s="3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9"/>
      <c r="U590" s="3"/>
      <c r="V590" s="3"/>
    </row>
    <row r="591" spans="2:22" x14ac:dyDescent="0.25">
      <c r="B591" s="2"/>
      <c r="C591" s="46"/>
      <c r="F591" s="47"/>
      <c r="G591" s="3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9"/>
      <c r="U591" s="3"/>
      <c r="V591" s="3"/>
    </row>
    <row r="592" spans="2:22" x14ac:dyDescent="0.25">
      <c r="B592" s="2"/>
      <c r="C592" s="46"/>
      <c r="F592" s="47"/>
      <c r="G592" s="3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9"/>
      <c r="U592" s="3"/>
      <c r="V592" s="3"/>
    </row>
    <row r="593" spans="2:22" x14ac:dyDescent="0.25">
      <c r="B593" s="2"/>
      <c r="C593" s="46"/>
      <c r="F593" s="47"/>
      <c r="G593" s="3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9"/>
      <c r="U593" s="3"/>
      <c r="V593" s="3"/>
    </row>
    <row r="594" spans="2:22" x14ac:dyDescent="0.25">
      <c r="B594" s="2"/>
      <c r="C594" s="46"/>
      <c r="F594" s="47"/>
      <c r="G594" s="3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9"/>
      <c r="U594" s="3"/>
      <c r="V594" s="3"/>
    </row>
    <row r="595" spans="2:22" x14ac:dyDescent="0.25">
      <c r="B595" s="2"/>
      <c r="C595" s="46"/>
      <c r="F595" s="47"/>
      <c r="G595" s="3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9"/>
      <c r="U595" s="3"/>
      <c r="V595" s="3"/>
    </row>
    <row r="596" spans="2:22" x14ac:dyDescent="0.25">
      <c r="B596" s="2"/>
      <c r="C596" s="46"/>
      <c r="F596" s="47"/>
      <c r="G596" s="3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9"/>
      <c r="U596" s="3"/>
      <c r="V596" s="3"/>
    </row>
    <row r="597" spans="2:22" x14ac:dyDescent="0.25">
      <c r="B597" s="2"/>
      <c r="C597" s="46"/>
      <c r="F597" s="47"/>
      <c r="G597" s="3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9"/>
      <c r="U597" s="3"/>
      <c r="V597" s="3"/>
    </row>
    <row r="598" spans="2:22" x14ac:dyDescent="0.25">
      <c r="B598" s="2"/>
      <c r="C598" s="46"/>
      <c r="F598" s="47"/>
      <c r="G598" s="3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9"/>
      <c r="U598" s="3"/>
      <c r="V598" s="3"/>
    </row>
    <row r="599" spans="2:22" x14ac:dyDescent="0.25">
      <c r="B599" s="2"/>
      <c r="C599" s="46"/>
      <c r="F599" s="47"/>
      <c r="G599" s="3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9"/>
      <c r="U599" s="3"/>
      <c r="V599" s="3"/>
    </row>
    <row r="600" spans="2:22" x14ac:dyDescent="0.25">
      <c r="B600" s="2"/>
      <c r="C600" s="46"/>
      <c r="F600" s="47"/>
      <c r="G600" s="3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9"/>
      <c r="U600" s="3"/>
      <c r="V600" s="3"/>
    </row>
    <row r="601" spans="2:22" x14ac:dyDescent="0.25">
      <c r="B601" s="2"/>
      <c r="C601" s="46"/>
      <c r="F601" s="47"/>
      <c r="G601" s="3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9"/>
      <c r="U601" s="3"/>
      <c r="V601" s="3"/>
    </row>
    <row r="602" spans="2:22" x14ac:dyDescent="0.25">
      <c r="B602" s="2"/>
      <c r="C602" s="46"/>
      <c r="F602" s="47"/>
      <c r="G602" s="3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9"/>
      <c r="U602" s="3"/>
      <c r="V602" s="3"/>
    </row>
    <row r="603" spans="2:22" x14ac:dyDescent="0.25">
      <c r="B603" s="2"/>
      <c r="C603" s="46"/>
      <c r="F603" s="47"/>
      <c r="G603" s="3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9"/>
      <c r="U603" s="3"/>
      <c r="V603" s="3"/>
    </row>
    <row r="604" spans="2:22" x14ac:dyDescent="0.25">
      <c r="B604" s="2"/>
      <c r="C604" s="46"/>
      <c r="F604" s="47"/>
      <c r="G604" s="3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9"/>
      <c r="U604" s="3"/>
      <c r="V604" s="3"/>
    </row>
    <row r="605" spans="2:22" x14ac:dyDescent="0.25">
      <c r="B605" s="2"/>
      <c r="C605" s="46"/>
      <c r="F605" s="47"/>
      <c r="G605" s="3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9"/>
      <c r="U605" s="3"/>
      <c r="V605" s="3"/>
    </row>
    <row r="606" spans="2:22" x14ac:dyDescent="0.25">
      <c r="B606" s="2"/>
      <c r="C606" s="46"/>
      <c r="F606" s="47"/>
      <c r="G606" s="3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9"/>
      <c r="U606" s="3"/>
      <c r="V606" s="3"/>
    </row>
    <row r="607" spans="2:22" x14ac:dyDescent="0.25">
      <c r="B607" s="2"/>
      <c r="C607" s="46"/>
      <c r="F607" s="47"/>
      <c r="G607" s="3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9"/>
      <c r="U607" s="3"/>
      <c r="V607" s="3"/>
    </row>
    <row r="608" spans="2:22" x14ac:dyDescent="0.25">
      <c r="B608" s="2"/>
      <c r="C608" s="46"/>
      <c r="F608" s="47"/>
      <c r="G608" s="3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9"/>
      <c r="U608" s="3"/>
      <c r="V608" s="3"/>
    </row>
    <row r="609" spans="2:22" x14ac:dyDescent="0.25">
      <c r="B609" s="2"/>
      <c r="C609" s="46"/>
      <c r="F609" s="47"/>
      <c r="G609" s="3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9"/>
      <c r="U609" s="3"/>
      <c r="V609" s="3"/>
    </row>
    <row r="610" spans="2:22" x14ac:dyDescent="0.25">
      <c r="B610" s="2"/>
      <c r="C610" s="46"/>
      <c r="F610" s="47"/>
      <c r="G610" s="3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9"/>
      <c r="U610" s="3"/>
      <c r="V610" s="3"/>
    </row>
    <row r="611" spans="2:22" x14ac:dyDescent="0.25">
      <c r="B611" s="2"/>
      <c r="C611" s="46"/>
      <c r="F611" s="47"/>
      <c r="G611" s="3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9"/>
      <c r="U611" s="3"/>
      <c r="V611" s="3"/>
    </row>
    <row r="612" spans="2:22" x14ac:dyDescent="0.25">
      <c r="B612" s="2"/>
      <c r="C612" s="46"/>
      <c r="F612" s="47"/>
      <c r="G612" s="3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9"/>
      <c r="U612" s="3"/>
      <c r="V612" s="3"/>
    </row>
    <row r="613" spans="2:22" x14ac:dyDescent="0.25">
      <c r="B613" s="2"/>
      <c r="C613" s="46"/>
      <c r="F613" s="47"/>
      <c r="G613" s="3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9"/>
      <c r="U613" s="3"/>
      <c r="V613" s="3"/>
    </row>
    <row r="614" spans="2:22" x14ac:dyDescent="0.25">
      <c r="B614" s="2"/>
      <c r="C614" s="46"/>
      <c r="F614" s="47"/>
      <c r="G614" s="3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9"/>
      <c r="U614" s="3"/>
      <c r="V614" s="3"/>
    </row>
    <row r="615" spans="2:22" x14ac:dyDescent="0.25">
      <c r="B615" s="2"/>
      <c r="C615" s="46"/>
      <c r="F615" s="47"/>
      <c r="G615" s="3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9"/>
      <c r="U615" s="3"/>
      <c r="V615" s="3"/>
    </row>
    <row r="616" spans="2:22" x14ac:dyDescent="0.25">
      <c r="B616" s="2"/>
      <c r="C616" s="46"/>
      <c r="F616" s="47"/>
      <c r="G616" s="3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9"/>
      <c r="U616" s="3"/>
      <c r="V616" s="3"/>
    </row>
    <row r="617" spans="2:22" x14ac:dyDescent="0.25">
      <c r="B617" s="2"/>
      <c r="C617" s="46"/>
      <c r="F617" s="47"/>
      <c r="G617" s="3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9"/>
      <c r="U617" s="3"/>
      <c r="V617" s="3"/>
    </row>
    <row r="618" spans="2:22" x14ac:dyDescent="0.25">
      <c r="B618" s="2"/>
      <c r="C618" s="46"/>
      <c r="F618" s="47"/>
      <c r="G618" s="3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9"/>
      <c r="U618" s="3"/>
      <c r="V618" s="3"/>
    </row>
    <row r="619" spans="2:22" x14ac:dyDescent="0.25">
      <c r="B619" s="2"/>
      <c r="C619" s="46"/>
      <c r="F619" s="47"/>
      <c r="G619" s="3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9"/>
      <c r="U619" s="3"/>
      <c r="V619" s="3"/>
    </row>
    <row r="620" spans="2:22" x14ac:dyDescent="0.25">
      <c r="B620" s="2"/>
      <c r="C620" s="46"/>
      <c r="F620" s="47"/>
      <c r="G620" s="3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9"/>
      <c r="U620" s="3"/>
      <c r="V620" s="3"/>
    </row>
    <row r="621" spans="2:22" x14ac:dyDescent="0.25">
      <c r="B621" s="2"/>
      <c r="C621" s="46"/>
      <c r="F621" s="47"/>
      <c r="G621" s="3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9"/>
      <c r="U621" s="3"/>
      <c r="V621" s="3"/>
    </row>
    <row r="622" spans="2:22" x14ac:dyDescent="0.25">
      <c r="B622" s="2"/>
      <c r="C622" s="46"/>
      <c r="F622" s="47"/>
      <c r="G622" s="3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9"/>
      <c r="U622" s="3"/>
      <c r="V622" s="3"/>
    </row>
    <row r="623" spans="2:22" x14ac:dyDescent="0.25">
      <c r="B623" s="2"/>
      <c r="C623" s="46"/>
      <c r="F623" s="47"/>
      <c r="G623" s="3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9"/>
      <c r="U623" s="3"/>
      <c r="V623" s="3"/>
    </row>
    <row r="624" spans="2:22" x14ac:dyDescent="0.25">
      <c r="B624" s="2"/>
      <c r="C624" s="46"/>
      <c r="F624" s="47"/>
      <c r="G624" s="3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9"/>
      <c r="U624" s="3"/>
      <c r="V624" s="3"/>
    </row>
    <row r="625" spans="2:22" x14ac:dyDescent="0.25">
      <c r="B625" s="2"/>
      <c r="C625" s="46"/>
      <c r="F625" s="47"/>
      <c r="G625" s="3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9"/>
      <c r="U625" s="3"/>
      <c r="V625" s="3"/>
    </row>
    <row r="626" spans="2:22" ht="18" customHeight="1" x14ac:dyDescent="0.25">
      <c r="B626" s="2"/>
      <c r="C626" s="46"/>
      <c r="F626" s="47"/>
      <c r="G626" s="3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9"/>
      <c r="U626" s="3"/>
      <c r="V626" s="3"/>
    </row>
    <row r="627" spans="2:22" ht="18" customHeight="1" x14ac:dyDescent="0.25">
      <c r="B627" s="2"/>
      <c r="C627" s="46"/>
      <c r="F627" s="47"/>
      <c r="G627" s="3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9"/>
      <c r="U627" s="3"/>
      <c r="V627" s="3"/>
    </row>
    <row r="628" spans="2:22" x14ac:dyDescent="0.25">
      <c r="B628" s="2"/>
      <c r="C628" s="46"/>
      <c r="F628" s="47"/>
      <c r="G628" s="3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9"/>
      <c r="U628" s="3"/>
      <c r="V628" s="3"/>
    </row>
    <row r="629" spans="2:22" x14ac:dyDescent="0.25">
      <c r="B629" s="2"/>
      <c r="C629" s="46"/>
      <c r="F629" s="47"/>
      <c r="G629" s="3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9"/>
      <c r="U629" s="3"/>
      <c r="V629" s="3"/>
    </row>
    <row r="630" spans="2:22" x14ac:dyDescent="0.25">
      <c r="B630" s="2"/>
      <c r="C630" s="46"/>
      <c r="F630" s="47"/>
      <c r="G630" s="3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9"/>
      <c r="U630" s="3"/>
      <c r="V630" s="3"/>
    </row>
    <row r="631" spans="2:22" x14ac:dyDescent="0.25">
      <c r="B631" s="2"/>
      <c r="C631" s="46"/>
      <c r="F631" s="47"/>
      <c r="G631" s="3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9"/>
      <c r="U631" s="3"/>
      <c r="V631" s="3"/>
    </row>
    <row r="632" spans="2:22" x14ac:dyDescent="0.25">
      <c r="B632" s="2"/>
      <c r="C632" s="46"/>
      <c r="F632" s="47"/>
      <c r="G632" s="3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9"/>
      <c r="U632" s="3"/>
      <c r="V632" s="3"/>
    </row>
    <row r="633" spans="2:22" x14ac:dyDescent="0.25">
      <c r="B633" s="2"/>
      <c r="C633" s="46"/>
      <c r="F633" s="47"/>
      <c r="G633" s="3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9"/>
      <c r="U633" s="3"/>
      <c r="V633" s="3"/>
    </row>
    <row r="634" spans="2:22" x14ac:dyDescent="0.25">
      <c r="B634" s="2"/>
      <c r="C634" s="46"/>
      <c r="F634" s="47"/>
      <c r="G634" s="3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9"/>
      <c r="U634" s="3"/>
      <c r="V634" s="3"/>
    </row>
    <row r="635" spans="2:22" x14ac:dyDescent="0.25">
      <c r="B635" s="2"/>
      <c r="C635" s="46"/>
      <c r="F635" s="47"/>
      <c r="G635" s="3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9"/>
      <c r="U635" s="3"/>
      <c r="V635" s="3"/>
    </row>
    <row r="636" spans="2:22" x14ac:dyDescent="0.25">
      <c r="B636" s="2"/>
      <c r="C636" s="46"/>
      <c r="F636" s="47"/>
      <c r="G636" s="3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9"/>
      <c r="U636" s="3"/>
      <c r="V636" s="3"/>
    </row>
    <row r="637" spans="2:22" x14ac:dyDescent="0.25">
      <c r="B637" s="2"/>
      <c r="C637" s="46"/>
      <c r="F637" s="47"/>
      <c r="G637" s="3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9"/>
      <c r="U637" s="3"/>
      <c r="V637" s="3"/>
    </row>
    <row r="638" spans="2:22" x14ac:dyDescent="0.25">
      <c r="B638" s="2"/>
      <c r="C638" s="46"/>
      <c r="F638" s="47"/>
      <c r="G638" s="3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9"/>
      <c r="U638" s="3"/>
      <c r="V638" s="3"/>
    </row>
    <row r="639" spans="2:22" x14ac:dyDescent="0.25">
      <c r="B639" s="2"/>
      <c r="C639" s="46"/>
      <c r="F639" s="47"/>
      <c r="G639" s="3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9"/>
      <c r="U639" s="3"/>
      <c r="V639" s="3"/>
    </row>
    <row r="640" spans="2:22" x14ac:dyDescent="0.25">
      <c r="B640" s="2"/>
      <c r="C640" s="46"/>
      <c r="F640" s="47"/>
      <c r="G640" s="3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9"/>
      <c r="U640" s="3"/>
      <c r="V640" s="3"/>
    </row>
    <row r="641" spans="2:22" x14ac:dyDescent="0.25">
      <c r="B641" s="2"/>
      <c r="C641" s="46"/>
      <c r="F641" s="47"/>
      <c r="G641" s="3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9"/>
      <c r="U641" s="3"/>
      <c r="V641" s="3"/>
    </row>
    <row r="642" spans="2:22" x14ac:dyDescent="0.25">
      <c r="B642" s="2"/>
      <c r="C642" s="46"/>
      <c r="F642" s="47"/>
      <c r="G642" s="3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9"/>
      <c r="U642" s="3"/>
      <c r="V642" s="3"/>
    </row>
    <row r="643" spans="2:22" x14ac:dyDescent="0.25">
      <c r="B643" s="2"/>
      <c r="C643" s="46"/>
      <c r="F643" s="47"/>
      <c r="G643" s="3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9"/>
      <c r="U643" s="3"/>
      <c r="V643" s="3"/>
    </row>
    <row r="644" spans="2:22" x14ac:dyDescent="0.25">
      <c r="B644" s="2"/>
      <c r="C644" s="46"/>
      <c r="F644" s="47"/>
      <c r="G644" s="3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9"/>
      <c r="U644" s="3"/>
      <c r="V644" s="3"/>
    </row>
    <row r="645" spans="2:22" x14ac:dyDescent="0.25">
      <c r="B645" s="2"/>
      <c r="C645" s="46"/>
      <c r="F645" s="47"/>
      <c r="G645" s="3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9"/>
      <c r="U645" s="3"/>
      <c r="V645" s="3"/>
    </row>
    <row r="646" spans="2:22" x14ac:dyDescent="0.25">
      <c r="B646" s="2"/>
      <c r="C646" s="46"/>
      <c r="F646" s="47"/>
      <c r="G646" s="3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9"/>
      <c r="U646" s="3"/>
      <c r="V646" s="3"/>
    </row>
    <row r="647" spans="2:22" x14ac:dyDescent="0.25">
      <c r="B647" s="2"/>
      <c r="C647" s="46"/>
      <c r="F647" s="47"/>
      <c r="G647" s="3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9"/>
      <c r="U647" s="3"/>
      <c r="V647" s="3"/>
    </row>
    <row r="648" spans="2:22" x14ac:dyDescent="0.25">
      <c r="B648" s="2"/>
      <c r="C648" s="46"/>
      <c r="F648" s="47"/>
      <c r="G648" s="3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9"/>
      <c r="U648" s="3"/>
      <c r="V648" s="3"/>
    </row>
    <row r="649" spans="2:22" x14ac:dyDescent="0.25">
      <c r="B649" s="2"/>
      <c r="C649" s="46"/>
      <c r="F649" s="47"/>
      <c r="G649" s="3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9"/>
      <c r="U649" s="3"/>
      <c r="V649" s="3"/>
    </row>
    <row r="650" spans="2:22" x14ac:dyDescent="0.25">
      <c r="B650" s="2"/>
      <c r="C650" s="46"/>
      <c r="F650" s="47"/>
      <c r="G650" s="3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9"/>
      <c r="U650" s="3"/>
      <c r="V650" s="3"/>
    </row>
    <row r="651" spans="2:22" x14ac:dyDescent="0.25">
      <c r="B651" s="2"/>
      <c r="C651" s="46"/>
      <c r="F651" s="47"/>
      <c r="G651" s="3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9"/>
      <c r="U651" s="3"/>
      <c r="V651" s="3"/>
    </row>
    <row r="652" spans="2:22" x14ac:dyDescent="0.25">
      <c r="B652" s="2"/>
      <c r="C652" s="46"/>
      <c r="F652" s="47"/>
      <c r="G652" s="3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9"/>
      <c r="U652" s="3"/>
      <c r="V652" s="3"/>
    </row>
    <row r="653" spans="2:22" x14ac:dyDescent="0.25">
      <c r="B653" s="2"/>
      <c r="C653" s="46"/>
      <c r="F653" s="47"/>
      <c r="G653" s="3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9"/>
      <c r="U653" s="3"/>
      <c r="V653" s="3"/>
    </row>
    <row r="654" spans="2:22" x14ac:dyDescent="0.25">
      <c r="B654" s="2"/>
      <c r="C654" s="46"/>
      <c r="F654" s="47"/>
      <c r="G654" s="3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9"/>
      <c r="U654" s="3"/>
      <c r="V654" s="3"/>
    </row>
    <row r="655" spans="2:22" x14ac:dyDescent="0.25">
      <c r="B655" s="2"/>
      <c r="C655" s="46"/>
      <c r="F655" s="47"/>
      <c r="G655" s="3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9"/>
      <c r="U655" s="3"/>
      <c r="V655" s="3"/>
    </row>
    <row r="656" spans="2:22" x14ac:dyDescent="0.25">
      <c r="B656" s="2"/>
      <c r="C656" s="46"/>
      <c r="F656" s="47"/>
      <c r="G656" s="3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9"/>
      <c r="U656" s="3"/>
      <c r="V656" s="3"/>
    </row>
    <row r="657" spans="2:22" x14ac:dyDescent="0.25">
      <c r="B657" s="2"/>
      <c r="C657" s="46"/>
      <c r="F657" s="47"/>
      <c r="G657" s="3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9"/>
      <c r="U657" s="3"/>
      <c r="V657" s="3"/>
    </row>
    <row r="658" spans="2:22" x14ac:dyDescent="0.25">
      <c r="B658" s="2"/>
      <c r="C658" s="46"/>
      <c r="F658" s="47"/>
      <c r="G658" s="3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9"/>
      <c r="U658" s="3"/>
      <c r="V658" s="3"/>
    </row>
    <row r="659" spans="2:22" x14ac:dyDescent="0.25">
      <c r="B659" s="2"/>
      <c r="C659" s="46"/>
      <c r="F659" s="47"/>
      <c r="G659" s="3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9"/>
      <c r="U659" s="3"/>
      <c r="V659" s="3"/>
    </row>
    <row r="660" spans="2:22" x14ac:dyDescent="0.25">
      <c r="B660" s="2"/>
      <c r="C660" s="46"/>
      <c r="F660" s="47"/>
      <c r="G660" s="3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9"/>
      <c r="U660" s="3"/>
      <c r="V660" s="3"/>
    </row>
    <row r="661" spans="2:22" x14ac:dyDescent="0.25">
      <c r="B661" s="2"/>
      <c r="C661" s="46"/>
      <c r="F661" s="47"/>
      <c r="G661" s="3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9"/>
      <c r="U661" s="3"/>
      <c r="V661" s="3"/>
    </row>
    <row r="662" spans="2:22" x14ac:dyDescent="0.25">
      <c r="B662" s="2"/>
      <c r="C662" s="46"/>
      <c r="F662" s="47"/>
      <c r="G662" s="3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9"/>
      <c r="U662" s="3"/>
      <c r="V662" s="3"/>
    </row>
    <row r="663" spans="2:22" x14ac:dyDescent="0.25">
      <c r="B663" s="2"/>
      <c r="C663" s="46"/>
      <c r="F663" s="47"/>
      <c r="G663" s="3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9"/>
      <c r="U663" s="3"/>
      <c r="V663" s="3"/>
    </row>
    <row r="664" spans="2:22" x14ac:dyDescent="0.25">
      <c r="B664" s="2"/>
      <c r="C664" s="46"/>
      <c r="F664" s="47"/>
      <c r="G664" s="3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9"/>
      <c r="U664" s="3"/>
      <c r="V664" s="3"/>
    </row>
    <row r="665" spans="2:22" x14ac:dyDescent="0.25">
      <c r="B665" s="2"/>
      <c r="C665" s="46"/>
      <c r="F665" s="47"/>
      <c r="G665" s="3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9"/>
      <c r="U665" s="3"/>
      <c r="V665" s="3"/>
    </row>
    <row r="666" spans="2:22" x14ac:dyDescent="0.25">
      <c r="B666" s="2"/>
      <c r="C666" s="46"/>
      <c r="F666" s="47"/>
      <c r="G666" s="3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9"/>
      <c r="U666" s="3"/>
      <c r="V666" s="3"/>
    </row>
    <row r="667" spans="2:22" x14ac:dyDescent="0.25">
      <c r="B667" s="2"/>
      <c r="C667" s="46"/>
      <c r="F667" s="47"/>
      <c r="G667" s="3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9"/>
      <c r="U667" s="3"/>
      <c r="V667" s="3"/>
    </row>
    <row r="668" spans="2:22" x14ac:dyDescent="0.25">
      <c r="B668" s="2"/>
      <c r="C668" s="46"/>
      <c r="F668" s="47"/>
      <c r="G668" s="3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9"/>
      <c r="U668" s="3"/>
      <c r="V668" s="3"/>
    </row>
    <row r="669" spans="2:22" x14ac:dyDescent="0.25">
      <c r="B669" s="2"/>
      <c r="C669" s="46"/>
      <c r="F669" s="47"/>
      <c r="G669" s="3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9"/>
      <c r="U669" s="3"/>
      <c r="V669" s="3"/>
    </row>
    <row r="670" spans="2:22" x14ac:dyDescent="0.25">
      <c r="B670" s="2"/>
      <c r="C670" s="46"/>
      <c r="F670" s="47"/>
      <c r="G670" s="3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9"/>
      <c r="U670" s="3"/>
      <c r="V670" s="3"/>
    </row>
    <row r="671" spans="2:22" x14ac:dyDescent="0.25">
      <c r="B671" s="2"/>
      <c r="C671" s="46"/>
      <c r="F671" s="47"/>
      <c r="G671" s="3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9"/>
      <c r="U671" s="3"/>
      <c r="V671" s="3"/>
    </row>
    <row r="672" spans="2:22" x14ac:dyDescent="0.25">
      <c r="B672" s="2"/>
      <c r="C672" s="46"/>
      <c r="F672" s="47"/>
      <c r="G672" s="3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9"/>
      <c r="U672" s="3"/>
      <c r="V672" s="3"/>
    </row>
    <row r="673" spans="2:22" x14ac:dyDescent="0.25">
      <c r="B673" s="2"/>
      <c r="C673" s="46"/>
      <c r="F673" s="47"/>
      <c r="G673" s="3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9"/>
      <c r="U673" s="3"/>
      <c r="V673" s="3"/>
    </row>
    <row r="674" spans="2:22" x14ac:dyDescent="0.25">
      <c r="B674" s="2"/>
      <c r="C674" s="46"/>
      <c r="F674" s="47"/>
      <c r="G674" s="3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9"/>
      <c r="U674" s="3"/>
      <c r="V674" s="3"/>
    </row>
    <row r="675" spans="2:22" x14ac:dyDescent="0.25">
      <c r="B675" s="2"/>
      <c r="C675" s="46"/>
      <c r="F675" s="47"/>
      <c r="G675" s="3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9"/>
      <c r="U675" s="3"/>
      <c r="V675" s="3"/>
    </row>
    <row r="676" spans="2:22" x14ac:dyDescent="0.25">
      <c r="B676" s="2"/>
      <c r="C676" s="46"/>
      <c r="F676" s="47"/>
      <c r="G676" s="3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9"/>
      <c r="U676" s="3"/>
      <c r="V676" s="3"/>
    </row>
    <row r="677" spans="2:22" x14ac:dyDescent="0.25">
      <c r="B677" s="2"/>
      <c r="C677" s="46"/>
      <c r="F677" s="47"/>
      <c r="G677" s="3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9"/>
      <c r="U677" s="3"/>
      <c r="V677" s="3"/>
    </row>
    <row r="678" spans="2:22" x14ac:dyDescent="0.25">
      <c r="B678" s="2"/>
      <c r="C678" s="46"/>
      <c r="F678" s="47"/>
      <c r="G678" s="3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9"/>
      <c r="U678" s="3"/>
      <c r="V678" s="3"/>
    </row>
    <row r="679" spans="2:22" x14ac:dyDescent="0.25">
      <c r="B679" s="2"/>
      <c r="C679" s="46"/>
      <c r="F679" s="47"/>
      <c r="G679" s="3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9"/>
      <c r="U679" s="3"/>
      <c r="V679" s="3"/>
    </row>
    <row r="680" spans="2:22" x14ac:dyDescent="0.25">
      <c r="B680" s="2"/>
      <c r="C680" s="46"/>
      <c r="F680" s="47"/>
      <c r="G680" s="3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9"/>
      <c r="U680" s="3"/>
      <c r="V680" s="3"/>
    </row>
    <row r="681" spans="2:22" x14ac:dyDescent="0.25">
      <c r="B681" s="2"/>
      <c r="C681" s="46"/>
      <c r="F681" s="47"/>
      <c r="G681" s="3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9"/>
      <c r="U681" s="3"/>
      <c r="V681" s="3"/>
    </row>
    <row r="682" spans="2:22" x14ac:dyDescent="0.25">
      <c r="B682" s="2"/>
      <c r="C682" s="46"/>
      <c r="F682" s="47"/>
      <c r="G682" s="3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9"/>
      <c r="U682" s="3"/>
      <c r="V682" s="3"/>
    </row>
    <row r="683" spans="2:22" x14ac:dyDescent="0.25">
      <c r="B683" s="2"/>
      <c r="C683" s="46"/>
      <c r="F683" s="47"/>
      <c r="G683" s="3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9"/>
      <c r="U683" s="3"/>
      <c r="V683" s="3"/>
    </row>
    <row r="684" spans="2:22" x14ac:dyDescent="0.25">
      <c r="B684" s="2"/>
      <c r="C684" s="46"/>
      <c r="F684" s="47"/>
      <c r="G684" s="3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9"/>
      <c r="U684" s="3"/>
      <c r="V684" s="3"/>
    </row>
    <row r="685" spans="2:22" x14ac:dyDescent="0.25">
      <c r="B685" s="2"/>
      <c r="C685" s="46"/>
      <c r="F685" s="47"/>
      <c r="G685" s="3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9"/>
      <c r="U685" s="3"/>
      <c r="V685" s="3"/>
    </row>
    <row r="686" spans="2:22" x14ac:dyDescent="0.25">
      <c r="B686" s="2"/>
      <c r="C686" s="46"/>
      <c r="F686" s="47"/>
      <c r="G686" s="3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9"/>
      <c r="U686" s="3"/>
      <c r="V686" s="3"/>
    </row>
    <row r="687" spans="2:22" x14ac:dyDescent="0.25">
      <c r="B687" s="2"/>
      <c r="C687" s="46"/>
      <c r="F687" s="47"/>
      <c r="G687" s="3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9"/>
      <c r="U687" s="3"/>
      <c r="V687" s="3"/>
    </row>
    <row r="688" spans="2:22" x14ac:dyDescent="0.25">
      <c r="B688" s="2"/>
      <c r="C688" s="46"/>
      <c r="F688" s="47"/>
      <c r="G688" s="3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9"/>
      <c r="U688" s="3"/>
      <c r="V688" s="3"/>
    </row>
    <row r="689" spans="2:22" x14ac:dyDescent="0.25">
      <c r="B689" s="2"/>
      <c r="C689" s="46"/>
      <c r="F689" s="47"/>
      <c r="G689" s="3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9"/>
      <c r="U689" s="3"/>
      <c r="V689" s="3"/>
    </row>
    <row r="690" spans="2:22" x14ac:dyDescent="0.25">
      <c r="B690" s="2"/>
      <c r="C690" s="46"/>
      <c r="F690" s="47"/>
      <c r="G690" s="3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9"/>
      <c r="U690" s="3"/>
      <c r="V690" s="3"/>
    </row>
    <row r="691" spans="2:22" x14ac:dyDescent="0.25">
      <c r="B691" s="2"/>
      <c r="C691" s="46"/>
      <c r="F691" s="47"/>
      <c r="G691" s="3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9"/>
      <c r="U691" s="3"/>
      <c r="V691" s="3"/>
    </row>
    <row r="692" spans="2:22" x14ac:dyDescent="0.25">
      <c r="B692" s="2"/>
      <c r="C692" s="46"/>
      <c r="F692" s="47"/>
      <c r="G692" s="3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9"/>
      <c r="U692" s="3"/>
      <c r="V692" s="3"/>
    </row>
    <row r="693" spans="2:22" x14ac:dyDescent="0.25">
      <c r="B693" s="2"/>
      <c r="C693" s="46"/>
      <c r="F693" s="47"/>
      <c r="G693" s="3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9"/>
      <c r="U693" s="3"/>
      <c r="V693" s="3"/>
    </row>
    <row r="694" spans="2:22" x14ac:dyDescent="0.25">
      <c r="B694" s="2"/>
      <c r="C694" s="46"/>
      <c r="F694" s="47"/>
      <c r="G694" s="3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9"/>
      <c r="U694" s="3"/>
      <c r="V694" s="3"/>
    </row>
    <row r="695" spans="2:22" x14ac:dyDescent="0.25">
      <c r="B695" s="2"/>
      <c r="C695" s="46"/>
      <c r="F695" s="47"/>
      <c r="G695" s="3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9"/>
      <c r="U695" s="3"/>
      <c r="V695" s="3"/>
    </row>
    <row r="696" spans="2:22" x14ac:dyDescent="0.25">
      <c r="B696" s="2"/>
      <c r="C696" s="46"/>
      <c r="F696" s="47"/>
      <c r="G696" s="3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9"/>
      <c r="U696" s="3"/>
      <c r="V696" s="3"/>
    </row>
    <row r="697" spans="2:22" x14ac:dyDescent="0.25">
      <c r="B697" s="2"/>
      <c r="C697" s="46"/>
      <c r="F697" s="47"/>
      <c r="G697" s="3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9"/>
      <c r="U697" s="3"/>
      <c r="V697" s="3"/>
    </row>
    <row r="698" spans="2:22" x14ac:dyDescent="0.25">
      <c r="B698" s="2"/>
      <c r="C698" s="46"/>
      <c r="F698" s="47"/>
      <c r="G698" s="3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9"/>
      <c r="U698" s="3"/>
      <c r="V698" s="3"/>
    </row>
    <row r="699" spans="2:22" x14ac:dyDescent="0.25">
      <c r="B699" s="2"/>
      <c r="C699" s="46"/>
      <c r="F699" s="47"/>
      <c r="G699" s="3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9"/>
      <c r="U699" s="3"/>
      <c r="V699" s="3"/>
    </row>
    <row r="700" spans="2:22" x14ac:dyDescent="0.25">
      <c r="B700" s="2"/>
      <c r="C700" s="46"/>
      <c r="F700" s="47"/>
      <c r="G700" s="3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9"/>
      <c r="U700" s="3"/>
      <c r="V700" s="3"/>
    </row>
    <row r="701" spans="2:22" x14ac:dyDescent="0.25">
      <c r="B701" s="2"/>
      <c r="C701" s="46"/>
      <c r="F701" s="47"/>
      <c r="G701" s="3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9"/>
      <c r="U701" s="3"/>
      <c r="V701" s="3"/>
    </row>
    <row r="702" spans="2:22" x14ac:dyDescent="0.25">
      <c r="B702" s="2"/>
      <c r="C702" s="46"/>
      <c r="F702" s="47"/>
      <c r="G702" s="3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9"/>
      <c r="U702" s="3"/>
      <c r="V702" s="3"/>
    </row>
    <row r="703" spans="2:22" x14ac:dyDescent="0.25">
      <c r="B703" s="2"/>
      <c r="C703" s="46"/>
      <c r="F703" s="47"/>
      <c r="G703" s="3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9"/>
      <c r="U703" s="3"/>
      <c r="V703" s="3"/>
    </row>
    <row r="704" spans="2:22" x14ac:dyDescent="0.25">
      <c r="B704" s="2"/>
      <c r="C704" s="46"/>
      <c r="F704" s="47"/>
      <c r="G704" s="3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9"/>
      <c r="U704" s="3"/>
      <c r="V704" s="3"/>
    </row>
    <row r="705" spans="2:22" x14ac:dyDescent="0.25">
      <c r="B705" s="2"/>
      <c r="C705" s="46"/>
      <c r="F705" s="47"/>
      <c r="G705" s="3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9"/>
      <c r="U705" s="3"/>
      <c r="V705" s="3"/>
    </row>
    <row r="706" spans="2:22" x14ac:dyDescent="0.25">
      <c r="B706" s="2"/>
      <c r="C706" s="46"/>
      <c r="F706" s="47"/>
      <c r="G706" s="3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9"/>
      <c r="U706" s="3"/>
      <c r="V706" s="3"/>
    </row>
    <row r="707" spans="2:22" x14ac:dyDescent="0.25">
      <c r="B707" s="2"/>
      <c r="C707" s="46"/>
      <c r="F707" s="47"/>
      <c r="G707" s="3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9"/>
      <c r="U707" s="3"/>
      <c r="V707" s="3"/>
    </row>
    <row r="708" spans="2:22" x14ac:dyDescent="0.25">
      <c r="B708" s="2"/>
      <c r="C708" s="46"/>
      <c r="F708" s="47"/>
      <c r="G708" s="3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9"/>
      <c r="U708" s="3"/>
      <c r="V708" s="3"/>
    </row>
    <row r="709" spans="2:22" x14ac:dyDescent="0.25">
      <c r="B709" s="2"/>
      <c r="C709" s="46"/>
      <c r="F709" s="47"/>
      <c r="G709" s="3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9"/>
      <c r="U709" s="3"/>
      <c r="V709" s="3"/>
    </row>
    <row r="710" spans="2:22" x14ac:dyDescent="0.25">
      <c r="B710" s="2"/>
      <c r="C710" s="46"/>
      <c r="F710" s="47"/>
      <c r="G710" s="3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9"/>
      <c r="U710" s="3"/>
      <c r="V710" s="3"/>
    </row>
    <row r="711" spans="2:22" x14ac:dyDescent="0.25">
      <c r="B711" s="2"/>
      <c r="C711" s="46"/>
      <c r="F711" s="47"/>
      <c r="G711" s="3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9"/>
      <c r="U711" s="3"/>
      <c r="V711" s="3"/>
    </row>
    <row r="712" spans="2:22" x14ac:dyDescent="0.25">
      <c r="B712" s="2"/>
      <c r="C712" s="46"/>
      <c r="F712" s="47"/>
      <c r="G712" s="3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9"/>
      <c r="U712" s="3"/>
      <c r="V712" s="3"/>
    </row>
    <row r="713" spans="2:22" x14ac:dyDescent="0.25">
      <c r="B713" s="2"/>
      <c r="C713" s="46"/>
      <c r="F713" s="47"/>
      <c r="G713" s="3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9"/>
      <c r="U713" s="3"/>
      <c r="V713" s="3"/>
    </row>
    <row r="714" spans="2:22" x14ac:dyDescent="0.25">
      <c r="B714" s="2"/>
      <c r="C714" s="46"/>
      <c r="F714" s="47"/>
      <c r="G714" s="3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9"/>
      <c r="U714" s="3"/>
      <c r="V714" s="3"/>
    </row>
    <row r="715" spans="2:22" x14ac:dyDescent="0.25">
      <c r="B715" s="2"/>
      <c r="C715" s="46"/>
      <c r="F715" s="47"/>
      <c r="G715" s="3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9"/>
      <c r="U715" s="3"/>
      <c r="V715" s="3"/>
    </row>
    <row r="716" spans="2:22" x14ac:dyDescent="0.25">
      <c r="B716" s="2"/>
      <c r="C716" s="46"/>
      <c r="F716" s="47"/>
      <c r="G716" s="3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9"/>
      <c r="U716" s="3"/>
      <c r="V716" s="3"/>
    </row>
    <row r="717" spans="2:22" x14ac:dyDescent="0.25">
      <c r="B717" s="2"/>
      <c r="C717" s="46"/>
      <c r="F717" s="47"/>
      <c r="G717" s="3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9"/>
      <c r="U717" s="3"/>
      <c r="V717" s="3"/>
    </row>
    <row r="718" spans="2:22" x14ac:dyDescent="0.25">
      <c r="B718" s="2"/>
      <c r="C718" s="46"/>
      <c r="F718" s="47"/>
      <c r="G718" s="3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9"/>
      <c r="U718" s="3"/>
      <c r="V718" s="3"/>
    </row>
    <row r="719" spans="2:22" x14ac:dyDescent="0.25">
      <c r="B719" s="2"/>
      <c r="C719" s="46"/>
      <c r="F719" s="47"/>
      <c r="G719" s="3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9"/>
      <c r="U719" s="3"/>
      <c r="V719" s="3"/>
    </row>
    <row r="720" spans="2:22" x14ac:dyDescent="0.25">
      <c r="B720" s="2"/>
      <c r="C720" s="46"/>
      <c r="F720" s="47"/>
      <c r="G720" s="3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9"/>
      <c r="U720" s="3"/>
      <c r="V720" s="3"/>
    </row>
    <row r="721" spans="2:22" x14ac:dyDescent="0.25">
      <c r="B721" s="2"/>
      <c r="C721" s="46"/>
      <c r="F721" s="47"/>
      <c r="G721" s="3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9"/>
      <c r="U721" s="3"/>
      <c r="V721" s="3"/>
    </row>
    <row r="722" spans="2:22" x14ac:dyDescent="0.25">
      <c r="B722" s="2"/>
      <c r="C722" s="46"/>
      <c r="F722" s="47"/>
      <c r="G722" s="3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9"/>
      <c r="U722" s="3"/>
      <c r="V722" s="3"/>
    </row>
    <row r="723" spans="2:22" x14ac:dyDescent="0.25">
      <c r="B723" s="2"/>
      <c r="C723" s="46"/>
      <c r="F723" s="47"/>
      <c r="G723" s="3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9"/>
      <c r="U723" s="3"/>
      <c r="V723" s="3"/>
    </row>
    <row r="724" spans="2:22" x14ac:dyDescent="0.25">
      <c r="B724" s="2"/>
      <c r="C724" s="46"/>
      <c r="F724" s="47"/>
      <c r="G724" s="3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9"/>
      <c r="U724" s="3"/>
      <c r="V724" s="3"/>
    </row>
    <row r="725" spans="2:22" x14ac:dyDescent="0.25">
      <c r="B725" s="2"/>
      <c r="C725" s="46"/>
      <c r="F725" s="47"/>
      <c r="G725" s="3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9"/>
      <c r="U725" s="3"/>
      <c r="V725" s="3"/>
    </row>
    <row r="726" spans="2:22" x14ac:dyDescent="0.25">
      <c r="B726" s="2"/>
      <c r="C726" s="46"/>
      <c r="F726" s="47"/>
      <c r="G726" s="3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9"/>
      <c r="U726" s="3"/>
      <c r="V726" s="3"/>
    </row>
    <row r="727" spans="2:22" x14ac:dyDescent="0.25">
      <c r="B727" s="2"/>
      <c r="C727" s="46"/>
      <c r="F727" s="47"/>
      <c r="G727" s="3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9"/>
      <c r="U727" s="3"/>
      <c r="V727" s="3"/>
    </row>
    <row r="728" spans="2:22" x14ac:dyDescent="0.25">
      <c r="B728" s="2"/>
      <c r="C728" s="46"/>
      <c r="F728" s="47"/>
      <c r="G728" s="3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9"/>
      <c r="U728" s="3"/>
      <c r="V728" s="3"/>
    </row>
    <row r="729" spans="2:22" x14ac:dyDescent="0.25">
      <c r="B729" s="2"/>
      <c r="C729" s="46"/>
      <c r="F729" s="47"/>
      <c r="G729" s="3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9"/>
      <c r="U729" s="3"/>
      <c r="V729" s="3"/>
    </row>
    <row r="730" spans="2:22" x14ac:dyDescent="0.25">
      <c r="B730" s="2"/>
      <c r="C730" s="46"/>
      <c r="F730" s="47"/>
      <c r="G730" s="3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9"/>
      <c r="U730" s="3"/>
      <c r="V730" s="3"/>
    </row>
    <row r="731" spans="2:22" x14ac:dyDescent="0.25">
      <c r="B731" s="2"/>
      <c r="C731" s="46"/>
      <c r="F731" s="47"/>
      <c r="G731" s="3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9"/>
      <c r="U731" s="3"/>
      <c r="V731" s="3"/>
    </row>
    <row r="732" spans="2:22" x14ac:dyDescent="0.25">
      <c r="B732" s="2"/>
      <c r="C732" s="46"/>
      <c r="F732" s="47"/>
      <c r="G732" s="3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9"/>
      <c r="U732" s="3"/>
      <c r="V732" s="3"/>
    </row>
    <row r="733" spans="2:22" x14ac:dyDescent="0.25">
      <c r="B733" s="2"/>
      <c r="C733" s="46"/>
      <c r="F733" s="47"/>
      <c r="G733" s="3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9"/>
      <c r="U733" s="3"/>
      <c r="V733" s="3"/>
    </row>
    <row r="734" spans="2:22" x14ac:dyDescent="0.25">
      <c r="B734" s="2"/>
      <c r="C734" s="46"/>
      <c r="F734" s="47"/>
      <c r="G734" s="3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9"/>
      <c r="U734" s="3"/>
      <c r="V734" s="3"/>
    </row>
    <row r="735" spans="2:22" x14ac:dyDescent="0.25">
      <c r="B735" s="2"/>
      <c r="C735" s="46"/>
      <c r="F735" s="47"/>
      <c r="G735" s="3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9"/>
      <c r="U735" s="3"/>
      <c r="V735" s="3"/>
    </row>
    <row r="736" spans="2:22" x14ac:dyDescent="0.25">
      <c r="B736" s="2"/>
      <c r="C736" s="46"/>
      <c r="F736" s="47"/>
      <c r="G736" s="3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9"/>
      <c r="U736" s="3"/>
      <c r="V736" s="3"/>
    </row>
    <row r="737" spans="2:22" x14ac:dyDescent="0.25">
      <c r="B737" s="2"/>
      <c r="C737" s="46"/>
      <c r="F737" s="47"/>
      <c r="G737" s="3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9"/>
      <c r="U737" s="3"/>
      <c r="V737" s="3"/>
    </row>
    <row r="738" spans="2:22" x14ac:dyDescent="0.25">
      <c r="B738" s="2"/>
      <c r="C738" s="46"/>
      <c r="F738" s="47"/>
      <c r="G738" s="3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9"/>
      <c r="U738" s="3"/>
      <c r="V738" s="3"/>
    </row>
    <row r="739" spans="2:22" x14ac:dyDescent="0.25">
      <c r="B739" s="2"/>
      <c r="C739" s="46"/>
      <c r="F739" s="47"/>
      <c r="G739" s="3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9"/>
      <c r="U739" s="3"/>
      <c r="V739" s="3"/>
    </row>
    <row r="740" spans="2:22" x14ac:dyDescent="0.25">
      <c r="B740" s="2"/>
      <c r="C740" s="46"/>
      <c r="F740" s="47"/>
      <c r="G740" s="3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9"/>
      <c r="U740" s="3"/>
      <c r="V740" s="3"/>
    </row>
    <row r="741" spans="2:22" x14ac:dyDescent="0.25">
      <c r="B741" s="2"/>
      <c r="C741" s="46"/>
      <c r="F741" s="47"/>
      <c r="G741" s="3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9"/>
      <c r="U741" s="3"/>
      <c r="V741" s="3"/>
    </row>
    <row r="742" spans="2:22" x14ac:dyDescent="0.25">
      <c r="B742" s="2"/>
      <c r="C742" s="46"/>
      <c r="F742" s="47"/>
      <c r="G742" s="3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9"/>
      <c r="U742" s="3"/>
      <c r="V742" s="3"/>
    </row>
    <row r="743" spans="2:22" x14ac:dyDescent="0.25">
      <c r="B743" s="2"/>
      <c r="C743" s="46"/>
      <c r="F743" s="47"/>
      <c r="G743" s="3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9"/>
      <c r="U743" s="3"/>
      <c r="V743" s="3"/>
    </row>
    <row r="744" spans="2:22" x14ac:dyDescent="0.25">
      <c r="B744" s="2"/>
      <c r="C744" s="46"/>
      <c r="F744" s="47"/>
      <c r="G744" s="3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9"/>
      <c r="U744" s="3"/>
      <c r="V744" s="3"/>
    </row>
    <row r="745" spans="2:22" x14ac:dyDescent="0.25">
      <c r="B745" s="2"/>
      <c r="C745" s="46"/>
      <c r="F745" s="47"/>
      <c r="G745" s="3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9"/>
      <c r="U745" s="3"/>
      <c r="V745" s="3"/>
    </row>
    <row r="746" spans="2:22" x14ac:dyDescent="0.25">
      <c r="B746" s="2"/>
      <c r="C746" s="46"/>
      <c r="F746" s="47"/>
      <c r="G746" s="3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9"/>
      <c r="U746" s="3"/>
      <c r="V746" s="3"/>
    </row>
    <row r="747" spans="2:22" x14ac:dyDescent="0.25">
      <c r="B747" s="2"/>
      <c r="C747" s="46"/>
      <c r="F747" s="47"/>
      <c r="G747" s="3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9"/>
      <c r="U747" s="3"/>
      <c r="V747" s="3"/>
    </row>
    <row r="748" spans="2:22" x14ac:dyDescent="0.25">
      <c r="B748" s="2"/>
      <c r="C748" s="46"/>
      <c r="F748" s="47"/>
      <c r="G748" s="3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9"/>
      <c r="U748" s="3"/>
      <c r="V748" s="3"/>
    </row>
    <row r="749" spans="2:22" x14ac:dyDescent="0.25">
      <c r="B749" s="2"/>
      <c r="C749" s="46"/>
      <c r="F749" s="47"/>
      <c r="G749" s="3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9"/>
      <c r="U749" s="3"/>
      <c r="V749" s="3"/>
    </row>
    <row r="750" spans="2:22" x14ac:dyDescent="0.25">
      <c r="B750" s="2"/>
      <c r="C750" s="46"/>
      <c r="F750" s="47"/>
      <c r="G750" s="3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9"/>
      <c r="U750" s="3"/>
      <c r="V750" s="3"/>
    </row>
    <row r="751" spans="2:22" x14ac:dyDescent="0.25">
      <c r="B751" s="2"/>
      <c r="C751" s="46"/>
      <c r="F751" s="47"/>
      <c r="G751" s="3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9"/>
      <c r="U751" s="3"/>
      <c r="V751" s="3"/>
    </row>
    <row r="752" spans="2:22" x14ac:dyDescent="0.25">
      <c r="B752" s="2"/>
      <c r="C752" s="46"/>
      <c r="F752" s="47"/>
      <c r="G752" s="3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9"/>
      <c r="U752" s="3"/>
      <c r="V752" s="3"/>
    </row>
    <row r="753" spans="2:22" x14ac:dyDescent="0.25">
      <c r="B753" s="2"/>
      <c r="C753" s="46"/>
      <c r="F753" s="47"/>
      <c r="G753" s="3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9"/>
      <c r="U753" s="3"/>
      <c r="V753" s="3"/>
    </row>
    <row r="754" spans="2:22" x14ac:dyDescent="0.25">
      <c r="B754" s="2"/>
      <c r="C754" s="46"/>
      <c r="F754" s="47"/>
      <c r="G754" s="3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9"/>
      <c r="U754" s="3"/>
      <c r="V754" s="3"/>
    </row>
    <row r="755" spans="2:22" x14ac:dyDescent="0.25">
      <c r="B755" s="2"/>
      <c r="C755" s="46"/>
      <c r="F755" s="47"/>
      <c r="G755" s="3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9"/>
      <c r="U755" s="3"/>
      <c r="V755" s="3"/>
    </row>
    <row r="756" spans="2:22" x14ac:dyDescent="0.25">
      <c r="B756" s="2"/>
      <c r="C756" s="46"/>
      <c r="F756" s="47"/>
      <c r="G756" s="3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9"/>
      <c r="U756" s="3"/>
      <c r="V756" s="3"/>
    </row>
    <row r="757" spans="2:22" x14ac:dyDescent="0.25">
      <c r="B757" s="2"/>
      <c r="C757" s="46"/>
      <c r="F757" s="47"/>
      <c r="G757" s="3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9"/>
      <c r="U757" s="3"/>
      <c r="V757" s="3"/>
    </row>
    <row r="758" spans="2:22" x14ac:dyDescent="0.25">
      <c r="B758" s="2"/>
      <c r="C758" s="46"/>
      <c r="F758" s="47"/>
      <c r="G758" s="3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9"/>
      <c r="U758" s="3"/>
      <c r="V758" s="3"/>
    </row>
    <row r="759" spans="2:22" x14ac:dyDescent="0.25">
      <c r="B759" s="2"/>
      <c r="C759" s="46"/>
      <c r="F759" s="47"/>
      <c r="G759" s="3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9"/>
      <c r="U759" s="3"/>
      <c r="V759" s="3"/>
    </row>
    <row r="760" spans="2:22" x14ac:dyDescent="0.25">
      <c r="B760" s="2"/>
      <c r="C760" s="46"/>
      <c r="F760" s="47"/>
      <c r="G760" s="3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9"/>
      <c r="U760" s="3"/>
      <c r="V760" s="3"/>
    </row>
    <row r="761" spans="2:22" x14ac:dyDescent="0.25">
      <c r="B761" s="2"/>
      <c r="C761" s="46"/>
      <c r="F761" s="47"/>
      <c r="G761" s="3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9"/>
      <c r="U761" s="3"/>
      <c r="V761" s="3"/>
    </row>
    <row r="762" spans="2:22" x14ac:dyDescent="0.25">
      <c r="B762" s="2"/>
      <c r="C762" s="46"/>
      <c r="F762" s="47"/>
      <c r="G762" s="3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9"/>
      <c r="U762" s="3"/>
      <c r="V762" s="3"/>
    </row>
    <row r="763" spans="2:22" x14ac:dyDescent="0.25">
      <c r="B763" s="2"/>
      <c r="C763" s="46"/>
      <c r="F763" s="47"/>
      <c r="G763" s="3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9"/>
      <c r="U763" s="3"/>
      <c r="V763" s="3"/>
    </row>
    <row r="764" spans="2:22" x14ac:dyDescent="0.25">
      <c r="B764" s="2"/>
      <c r="C764" s="46"/>
      <c r="F764" s="47"/>
      <c r="G764" s="3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9"/>
      <c r="U764" s="3"/>
      <c r="V764" s="3"/>
    </row>
    <row r="765" spans="2:22" x14ac:dyDescent="0.25">
      <c r="B765" s="2"/>
      <c r="C765" s="46"/>
      <c r="F765" s="47"/>
      <c r="G765" s="3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9"/>
      <c r="U765" s="3"/>
      <c r="V765" s="3"/>
    </row>
    <row r="766" spans="2:22" x14ac:dyDescent="0.25">
      <c r="B766" s="2"/>
      <c r="C766" s="46"/>
      <c r="F766" s="47"/>
      <c r="G766" s="3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9"/>
      <c r="U766" s="3"/>
      <c r="V766" s="3"/>
    </row>
    <row r="767" spans="2:22" x14ac:dyDescent="0.25">
      <c r="B767" s="2"/>
      <c r="C767" s="46"/>
      <c r="F767" s="47"/>
      <c r="G767" s="3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9"/>
      <c r="U767" s="3"/>
      <c r="V767" s="3"/>
    </row>
    <row r="768" spans="2:22" x14ac:dyDescent="0.25">
      <c r="B768" s="2"/>
      <c r="C768" s="46"/>
      <c r="F768" s="47"/>
      <c r="G768" s="3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9"/>
      <c r="U768" s="3"/>
      <c r="V768" s="3"/>
    </row>
    <row r="769" spans="2:22" x14ac:dyDescent="0.25">
      <c r="B769" s="2"/>
      <c r="C769" s="46"/>
      <c r="F769" s="47"/>
      <c r="G769" s="3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9"/>
      <c r="U769" s="3"/>
      <c r="V769" s="3"/>
    </row>
    <row r="770" spans="2:22" x14ac:dyDescent="0.25">
      <c r="B770" s="2"/>
      <c r="C770" s="46"/>
      <c r="F770" s="47"/>
      <c r="G770" s="3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9"/>
      <c r="U770" s="3"/>
      <c r="V770" s="3"/>
    </row>
    <row r="771" spans="2:22" x14ac:dyDescent="0.25">
      <c r="B771" s="2"/>
      <c r="C771" s="46"/>
      <c r="F771" s="47"/>
      <c r="G771" s="3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9"/>
      <c r="U771" s="3"/>
      <c r="V771" s="3"/>
    </row>
    <row r="772" spans="2:22" x14ac:dyDescent="0.25">
      <c r="B772" s="2"/>
      <c r="C772" s="46"/>
      <c r="F772" s="47"/>
      <c r="G772" s="3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9"/>
      <c r="U772" s="3"/>
      <c r="V772" s="3"/>
    </row>
    <row r="773" spans="2:22" x14ac:dyDescent="0.25">
      <c r="B773" s="2"/>
      <c r="C773" s="46"/>
      <c r="F773" s="47"/>
      <c r="G773" s="3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9"/>
      <c r="U773" s="3"/>
      <c r="V773" s="3"/>
    </row>
    <row r="774" spans="2:22" x14ac:dyDescent="0.25">
      <c r="B774" s="2"/>
      <c r="C774" s="46"/>
      <c r="F774" s="47"/>
      <c r="G774" s="3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9"/>
      <c r="U774" s="3"/>
      <c r="V774" s="3"/>
    </row>
    <row r="775" spans="2:22" x14ac:dyDescent="0.25">
      <c r="B775" s="2"/>
      <c r="C775" s="46"/>
      <c r="F775" s="47"/>
      <c r="G775" s="3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9"/>
      <c r="U775" s="3"/>
      <c r="V775" s="3"/>
    </row>
    <row r="776" spans="2:22" x14ac:dyDescent="0.25">
      <c r="B776" s="2"/>
      <c r="C776" s="46"/>
      <c r="F776" s="47"/>
      <c r="G776" s="3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9"/>
      <c r="U776" s="3"/>
      <c r="V776" s="3"/>
    </row>
    <row r="777" spans="2:22" x14ac:dyDescent="0.25">
      <c r="B777" s="2"/>
      <c r="C777" s="46"/>
      <c r="F777" s="47"/>
      <c r="G777" s="3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9"/>
      <c r="U777" s="3"/>
      <c r="V777" s="3"/>
    </row>
    <row r="778" spans="2:22" x14ac:dyDescent="0.25">
      <c r="B778" s="2"/>
      <c r="C778" s="46"/>
      <c r="F778" s="47"/>
      <c r="G778" s="3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9"/>
      <c r="U778" s="3"/>
      <c r="V778" s="3"/>
    </row>
    <row r="779" spans="2:22" x14ac:dyDescent="0.25">
      <c r="B779" s="2"/>
      <c r="C779" s="46"/>
      <c r="F779" s="47"/>
      <c r="G779" s="3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9"/>
      <c r="U779" s="3"/>
      <c r="V779" s="3"/>
    </row>
    <row r="780" spans="2:22" x14ac:dyDescent="0.25">
      <c r="B780" s="2"/>
      <c r="C780" s="46"/>
      <c r="F780" s="47"/>
      <c r="G780" s="3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9"/>
      <c r="U780" s="3"/>
      <c r="V780" s="3"/>
    </row>
    <row r="781" spans="2:22" x14ac:dyDescent="0.25">
      <c r="B781" s="2"/>
      <c r="C781" s="46"/>
      <c r="F781" s="47"/>
      <c r="G781" s="3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9"/>
      <c r="U781" s="3"/>
      <c r="V781" s="3"/>
    </row>
    <row r="782" spans="2:22" x14ac:dyDescent="0.25">
      <c r="B782" s="2"/>
      <c r="C782" s="46"/>
      <c r="F782" s="47"/>
      <c r="G782" s="3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9"/>
      <c r="U782" s="3"/>
      <c r="V782" s="3"/>
    </row>
    <row r="783" spans="2:22" x14ac:dyDescent="0.25">
      <c r="B783" s="2"/>
      <c r="C783" s="46"/>
      <c r="F783" s="47"/>
      <c r="G783" s="3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9"/>
      <c r="U783" s="3"/>
      <c r="V783" s="3"/>
    </row>
    <row r="784" spans="2:22" x14ac:dyDescent="0.25">
      <c r="B784" s="2"/>
      <c r="C784" s="46"/>
      <c r="F784" s="47"/>
      <c r="G784" s="3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9"/>
      <c r="U784" s="3"/>
      <c r="V784" s="3"/>
    </row>
    <row r="785" spans="2:22" x14ac:dyDescent="0.25">
      <c r="B785" s="2"/>
      <c r="C785" s="46"/>
      <c r="F785" s="47"/>
      <c r="G785" s="3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9"/>
      <c r="U785" s="3"/>
      <c r="V785" s="3"/>
    </row>
    <row r="786" spans="2:22" x14ac:dyDescent="0.25">
      <c r="B786" s="2"/>
      <c r="C786" s="46"/>
      <c r="F786" s="47"/>
      <c r="G786" s="3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9"/>
      <c r="U786" s="3"/>
      <c r="V786" s="3"/>
    </row>
    <row r="787" spans="2:22" x14ac:dyDescent="0.25">
      <c r="B787" s="2"/>
      <c r="C787" s="46"/>
      <c r="F787" s="47"/>
      <c r="G787" s="3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9"/>
      <c r="U787" s="3"/>
      <c r="V787" s="3"/>
    </row>
    <row r="788" spans="2:22" x14ac:dyDescent="0.25">
      <c r="B788" s="2"/>
      <c r="C788" s="46"/>
      <c r="F788" s="47"/>
      <c r="G788" s="3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9"/>
      <c r="U788" s="3"/>
      <c r="V788" s="3"/>
    </row>
    <row r="789" spans="2:22" x14ac:dyDescent="0.25">
      <c r="B789" s="2"/>
      <c r="C789" s="46"/>
      <c r="F789" s="47"/>
      <c r="G789" s="3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9"/>
      <c r="U789" s="3"/>
      <c r="V789" s="3"/>
    </row>
    <row r="790" spans="2:22" x14ac:dyDescent="0.25">
      <c r="B790" s="2"/>
      <c r="C790" s="46"/>
      <c r="F790" s="47"/>
      <c r="G790" s="3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9"/>
      <c r="U790" s="3"/>
      <c r="V790" s="3"/>
    </row>
    <row r="791" spans="2:22" x14ac:dyDescent="0.25">
      <c r="B791" s="2"/>
      <c r="C791" s="46"/>
      <c r="F791" s="47"/>
      <c r="G791" s="3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9"/>
      <c r="U791" s="3"/>
      <c r="V791" s="3"/>
    </row>
    <row r="792" spans="2:22" x14ac:dyDescent="0.25">
      <c r="B792" s="2"/>
      <c r="C792" s="46"/>
      <c r="F792" s="47"/>
      <c r="G792" s="3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9"/>
      <c r="U792" s="3"/>
      <c r="V792" s="3"/>
    </row>
    <row r="793" spans="2:22" x14ac:dyDescent="0.25">
      <c r="B793" s="2"/>
      <c r="C793" s="46"/>
      <c r="F793" s="47"/>
      <c r="G793" s="3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9"/>
      <c r="U793" s="3"/>
      <c r="V793" s="3"/>
    </row>
    <row r="794" spans="2:22" x14ac:dyDescent="0.25">
      <c r="B794" s="2"/>
      <c r="C794" s="46"/>
      <c r="F794" s="47"/>
      <c r="G794" s="3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9"/>
      <c r="U794" s="3"/>
      <c r="V794" s="3"/>
    </row>
    <row r="795" spans="2:22" x14ac:dyDescent="0.25">
      <c r="B795" s="2"/>
      <c r="C795" s="46"/>
      <c r="F795" s="47"/>
      <c r="G795" s="3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9"/>
      <c r="U795" s="3"/>
      <c r="V795" s="3"/>
    </row>
    <row r="796" spans="2:22" x14ac:dyDescent="0.25">
      <c r="B796" s="2"/>
      <c r="C796" s="46"/>
      <c r="F796" s="47"/>
      <c r="G796" s="3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9"/>
      <c r="U796" s="3"/>
      <c r="V796" s="3"/>
    </row>
    <row r="797" spans="2:22" x14ac:dyDescent="0.25">
      <c r="B797" s="2"/>
      <c r="C797" s="46"/>
      <c r="F797" s="47"/>
      <c r="G797" s="3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9"/>
      <c r="U797" s="3"/>
      <c r="V797" s="3"/>
    </row>
    <row r="798" spans="2:22" x14ac:dyDescent="0.25">
      <c r="B798" s="2"/>
      <c r="C798" s="46"/>
      <c r="F798" s="47"/>
      <c r="G798" s="3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9"/>
      <c r="U798" s="3"/>
      <c r="V798" s="3"/>
    </row>
    <row r="799" spans="2:22" x14ac:dyDescent="0.25">
      <c r="B799" s="2"/>
      <c r="C799" s="46"/>
      <c r="F799" s="47"/>
      <c r="G799" s="3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9"/>
      <c r="U799" s="3"/>
      <c r="V799" s="3"/>
    </row>
    <row r="800" spans="2:22" x14ac:dyDescent="0.25">
      <c r="B800" s="2"/>
      <c r="C800" s="46"/>
      <c r="F800" s="47"/>
      <c r="G800" s="3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9"/>
      <c r="U800" s="3"/>
      <c r="V800" s="3"/>
    </row>
    <row r="801" spans="2:22" x14ac:dyDescent="0.25">
      <c r="B801" s="2"/>
      <c r="C801" s="46"/>
      <c r="F801" s="47"/>
      <c r="G801" s="3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9"/>
      <c r="U801" s="3"/>
      <c r="V801" s="3"/>
    </row>
    <row r="802" spans="2:22" x14ac:dyDescent="0.25">
      <c r="B802" s="2"/>
      <c r="C802" s="46"/>
      <c r="F802" s="47"/>
      <c r="G802" s="3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9"/>
      <c r="U802" s="3"/>
      <c r="V802" s="3"/>
    </row>
    <row r="803" spans="2:22" x14ac:dyDescent="0.25">
      <c r="B803" s="2"/>
      <c r="C803" s="46"/>
      <c r="F803" s="47"/>
      <c r="G803" s="3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9"/>
      <c r="U803" s="3"/>
      <c r="V803" s="3"/>
    </row>
    <row r="804" spans="2:22" x14ac:dyDescent="0.25">
      <c r="B804" s="2"/>
      <c r="C804" s="46"/>
      <c r="F804" s="47"/>
      <c r="G804" s="3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9"/>
      <c r="U804" s="3"/>
      <c r="V804" s="3"/>
    </row>
    <row r="805" spans="2:22" x14ac:dyDescent="0.25">
      <c r="B805" s="2"/>
      <c r="C805" s="46"/>
      <c r="F805" s="47"/>
      <c r="G805" s="3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9"/>
      <c r="U805" s="3"/>
      <c r="V805" s="3"/>
    </row>
    <row r="806" spans="2:22" x14ac:dyDescent="0.25">
      <c r="B806" s="2"/>
      <c r="C806" s="46"/>
      <c r="F806" s="47"/>
      <c r="G806" s="3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9"/>
      <c r="U806" s="3"/>
      <c r="V806" s="3"/>
    </row>
    <row r="807" spans="2:22" x14ac:dyDescent="0.25">
      <c r="B807" s="2"/>
      <c r="C807" s="46"/>
      <c r="F807" s="47"/>
      <c r="G807" s="3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9"/>
      <c r="U807" s="3"/>
      <c r="V807" s="3"/>
    </row>
    <row r="808" spans="2:22" x14ac:dyDescent="0.25">
      <c r="B808" s="2"/>
      <c r="C808" s="46"/>
      <c r="F808" s="47"/>
      <c r="G808" s="3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9"/>
      <c r="U808" s="3"/>
      <c r="V808" s="3"/>
    </row>
    <row r="809" spans="2:22" x14ac:dyDescent="0.25">
      <c r="B809" s="2"/>
      <c r="C809" s="46"/>
      <c r="F809" s="47"/>
      <c r="G809" s="3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9"/>
      <c r="U809" s="3"/>
      <c r="V809" s="3"/>
    </row>
    <row r="810" spans="2:22" x14ac:dyDescent="0.25">
      <c r="B810" s="2"/>
      <c r="C810" s="46"/>
      <c r="F810" s="47"/>
      <c r="G810" s="3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9"/>
      <c r="U810" s="3"/>
      <c r="V810" s="3"/>
    </row>
    <row r="811" spans="2:22" x14ac:dyDescent="0.25">
      <c r="B811" s="2"/>
      <c r="C811" s="46"/>
      <c r="F811" s="47"/>
      <c r="G811" s="3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9"/>
      <c r="U811" s="3"/>
      <c r="V811" s="3"/>
    </row>
    <row r="812" spans="2:22" x14ac:dyDescent="0.25">
      <c r="B812" s="2"/>
      <c r="C812" s="46"/>
      <c r="F812" s="47"/>
      <c r="G812" s="3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9"/>
      <c r="U812" s="3"/>
      <c r="V812" s="3"/>
    </row>
    <row r="813" spans="2:22" x14ac:dyDescent="0.25">
      <c r="B813" s="2"/>
      <c r="C813" s="46"/>
      <c r="F813" s="47"/>
      <c r="G813" s="3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9"/>
      <c r="U813" s="3"/>
      <c r="V813" s="3"/>
    </row>
    <row r="814" spans="2:22" x14ac:dyDescent="0.25">
      <c r="B814" s="2"/>
      <c r="C814" s="46"/>
      <c r="F814" s="47"/>
      <c r="G814" s="3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9"/>
      <c r="U814" s="3"/>
      <c r="V814" s="3"/>
    </row>
    <row r="815" spans="2:22" x14ac:dyDescent="0.25">
      <c r="B815" s="2"/>
      <c r="C815" s="46"/>
      <c r="F815" s="47"/>
      <c r="G815" s="3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9"/>
      <c r="U815" s="3"/>
      <c r="V815" s="3"/>
    </row>
    <row r="816" spans="2:22" x14ac:dyDescent="0.25">
      <c r="B816" s="2"/>
      <c r="C816" s="46"/>
      <c r="F816" s="47"/>
      <c r="G816" s="3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9"/>
      <c r="U816" s="3"/>
      <c r="V816" s="3"/>
    </row>
    <row r="817" spans="2:22" x14ac:dyDescent="0.25">
      <c r="B817" s="2"/>
      <c r="C817" s="46"/>
      <c r="F817" s="47"/>
      <c r="G817" s="3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9"/>
      <c r="U817" s="3"/>
      <c r="V817" s="3"/>
    </row>
    <row r="818" spans="2:22" x14ac:dyDescent="0.25">
      <c r="B818" s="2"/>
      <c r="C818" s="46"/>
      <c r="F818" s="47"/>
      <c r="G818" s="3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9"/>
      <c r="U818" s="3"/>
      <c r="V818" s="3"/>
    </row>
    <row r="819" spans="2:22" x14ac:dyDescent="0.25">
      <c r="B819" s="2"/>
      <c r="C819" s="46"/>
      <c r="F819" s="47"/>
      <c r="G819" s="3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9"/>
      <c r="U819" s="3"/>
      <c r="V819" s="3"/>
    </row>
    <row r="820" spans="2:22" x14ac:dyDescent="0.25">
      <c r="B820" s="2"/>
      <c r="C820" s="46"/>
      <c r="F820" s="47"/>
      <c r="G820" s="3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9"/>
      <c r="U820" s="3"/>
      <c r="V820" s="3"/>
    </row>
    <row r="821" spans="2:22" x14ac:dyDescent="0.25">
      <c r="B821" s="2"/>
      <c r="C821" s="46"/>
      <c r="F821" s="47"/>
      <c r="G821" s="3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9"/>
      <c r="U821" s="3"/>
      <c r="V821" s="3"/>
    </row>
    <row r="822" spans="2:22" x14ac:dyDescent="0.25">
      <c r="B822" s="2"/>
      <c r="C822" s="46"/>
      <c r="F822" s="47"/>
      <c r="G822" s="3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9"/>
      <c r="U822" s="3"/>
      <c r="V822" s="3"/>
    </row>
    <row r="823" spans="2:22" x14ac:dyDescent="0.25">
      <c r="B823" s="2"/>
      <c r="C823" s="46"/>
      <c r="F823" s="47"/>
      <c r="G823" s="3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9"/>
      <c r="U823" s="3"/>
      <c r="V823" s="3"/>
    </row>
    <row r="824" spans="2:22" x14ac:dyDescent="0.25">
      <c r="B824" s="2"/>
      <c r="C824" s="46"/>
      <c r="F824" s="47"/>
      <c r="G824" s="3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9"/>
      <c r="U824" s="3"/>
      <c r="V824" s="3"/>
    </row>
    <row r="825" spans="2:22" x14ac:dyDescent="0.25">
      <c r="B825" s="2"/>
      <c r="C825" s="46"/>
      <c r="F825" s="47"/>
      <c r="G825" s="3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9"/>
      <c r="U825" s="3"/>
      <c r="V825" s="3"/>
    </row>
    <row r="826" spans="2:22" x14ac:dyDescent="0.25">
      <c r="B826" s="2"/>
      <c r="C826" s="46"/>
      <c r="F826" s="47"/>
      <c r="G826" s="3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9"/>
      <c r="U826" s="3"/>
      <c r="V826" s="3"/>
    </row>
    <row r="827" spans="2:22" x14ac:dyDescent="0.25">
      <c r="B827" s="2"/>
      <c r="C827" s="46"/>
      <c r="F827" s="47"/>
      <c r="G827" s="3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9"/>
      <c r="U827" s="3"/>
      <c r="V827" s="3"/>
    </row>
    <row r="828" spans="2:22" x14ac:dyDescent="0.25">
      <c r="B828" s="2"/>
      <c r="C828" s="46"/>
      <c r="F828" s="47"/>
      <c r="G828" s="3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9"/>
      <c r="U828" s="3"/>
      <c r="V828" s="3"/>
    </row>
    <row r="829" spans="2:22" x14ac:dyDescent="0.25">
      <c r="B829" s="2"/>
      <c r="C829" s="46"/>
      <c r="F829" s="47"/>
      <c r="G829" s="3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9"/>
      <c r="U829" s="3"/>
      <c r="V829" s="3"/>
    </row>
    <row r="830" spans="2:22" x14ac:dyDescent="0.25">
      <c r="B830" s="2"/>
      <c r="C830" s="46"/>
      <c r="F830" s="47"/>
      <c r="G830" s="3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9"/>
      <c r="U830" s="3"/>
      <c r="V830" s="3"/>
    </row>
    <row r="831" spans="2:22" x14ac:dyDescent="0.25">
      <c r="B831" s="2"/>
      <c r="C831" s="46"/>
      <c r="F831" s="47"/>
      <c r="G831" s="3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9"/>
      <c r="U831" s="3"/>
      <c r="V831" s="3"/>
    </row>
    <row r="832" spans="2:22" x14ac:dyDescent="0.25">
      <c r="B832" s="2"/>
      <c r="C832" s="46"/>
      <c r="F832" s="47"/>
      <c r="G832" s="3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9"/>
      <c r="U832" s="3"/>
      <c r="V832" s="3"/>
    </row>
    <row r="833" spans="2:22" x14ac:dyDescent="0.25">
      <c r="B833" s="2"/>
      <c r="C833" s="46"/>
      <c r="F833" s="47"/>
      <c r="G833" s="3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9"/>
      <c r="U833" s="3"/>
      <c r="V833" s="3"/>
    </row>
    <row r="834" spans="2:22" ht="14.25" customHeight="1" x14ac:dyDescent="0.25">
      <c r="B834" s="2"/>
      <c r="C834" s="46"/>
      <c r="F834" s="47"/>
      <c r="G834" s="3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9"/>
      <c r="U834" s="3"/>
      <c r="V834" s="3"/>
    </row>
    <row r="835" spans="2:22" ht="14.25" customHeight="1" x14ac:dyDescent="0.25">
      <c r="B835" s="2"/>
      <c r="C835" s="46"/>
      <c r="F835" s="47"/>
      <c r="G835" s="3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9"/>
      <c r="U835" s="3"/>
      <c r="V835" s="3"/>
    </row>
    <row r="836" spans="2:22" x14ac:dyDescent="0.25">
      <c r="B836" s="2"/>
      <c r="C836" s="46"/>
      <c r="F836" s="47"/>
      <c r="G836" s="3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9"/>
      <c r="U836" s="3"/>
      <c r="V836" s="3"/>
    </row>
    <row r="837" spans="2:22" x14ac:dyDescent="0.25">
      <c r="B837" s="2"/>
      <c r="C837" s="46"/>
      <c r="F837" s="47"/>
      <c r="G837" s="3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9"/>
      <c r="U837" s="3"/>
      <c r="V837" s="3"/>
    </row>
    <row r="838" spans="2:22" x14ac:dyDescent="0.25">
      <c r="B838" s="2"/>
      <c r="C838" s="46"/>
      <c r="F838" s="47"/>
      <c r="G838" s="3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9"/>
      <c r="U838" s="3"/>
      <c r="V838" s="3"/>
    </row>
    <row r="839" spans="2:22" x14ac:dyDescent="0.25">
      <c r="B839" s="2"/>
      <c r="C839" s="46"/>
      <c r="F839" s="47"/>
      <c r="G839" s="3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9"/>
      <c r="U839" s="3"/>
      <c r="V839" s="3"/>
    </row>
    <row r="840" spans="2:22" x14ac:dyDescent="0.25">
      <c r="B840" s="2"/>
      <c r="C840" s="46"/>
      <c r="F840" s="47"/>
      <c r="G840" s="3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9"/>
      <c r="U840" s="3"/>
      <c r="V840" s="3"/>
    </row>
    <row r="841" spans="2:22" x14ac:dyDescent="0.25">
      <c r="B841" s="2"/>
      <c r="C841" s="46"/>
      <c r="F841" s="47"/>
      <c r="G841" s="3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9"/>
      <c r="U841" s="3"/>
      <c r="V841" s="3"/>
    </row>
    <row r="842" spans="2:22" x14ac:dyDescent="0.25">
      <c r="B842" s="2"/>
      <c r="C842" s="46"/>
      <c r="F842" s="47"/>
      <c r="G842" s="3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9"/>
      <c r="U842" s="3"/>
      <c r="V842" s="3"/>
    </row>
    <row r="843" spans="2:22" x14ac:dyDescent="0.25">
      <c r="B843" s="2"/>
      <c r="C843" s="46"/>
      <c r="F843" s="47"/>
      <c r="G843" s="3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9"/>
      <c r="U843" s="3"/>
      <c r="V843" s="3"/>
    </row>
    <row r="844" spans="2:22" x14ac:dyDescent="0.25">
      <c r="B844" s="2"/>
      <c r="C844" s="46"/>
      <c r="F844" s="47"/>
      <c r="G844" s="3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9"/>
      <c r="U844" s="3"/>
      <c r="V844" s="3"/>
    </row>
    <row r="845" spans="2:22" x14ac:dyDescent="0.25">
      <c r="B845" s="2"/>
      <c r="C845" s="46"/>
      <c r="F845" s="47"/>
      <c r="G845" s="3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9"/>
      <c r="U845" s="3"/>
      <c r="V845" s="3"/>
    </row>
    <row r="846" spans="2:22" x14ac:dyDescent="0.25">
      <c r="B846" s="2"/>
      <c r="C846" s="46"/>
      <c r="F846" s="47"/>
      <c r="G846" s="3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9"/>
      <c r="U846" s="3"/>
      <c r="V846" s="3"/>
    </row>
    <row r="847" spans="2:22" x14ac:dyDescent="0.25">
      <c r="B847" s="2"/>
      <c r="C847" s="46"/>
      <c r="F847" s="47"/>
      <c r="G847" s="3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9"/>
      <c r="U847" s="3"/>
      <c r="V847" s="3"/>
    </row>
    <row r="848" spans="2:22" x14ac:dyDescent="0.25">
      <c r="B848" s="2"/>
      <c r="C848" s="46"/>
      <c r="F848" s="47"/>
      <c r="G848" s="3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9"/>
      <c r="U848" s="3"/>
      <c r="V848" s="3"/>
    </row>
    <row r="849" spans="2:22" x14ac:dyDescent="0.25">
      <c r="B849" s="2"/>
      <c r="C849" s="46"/>
      <c r="F849" s="47"/>
      <c r="G849" s="3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9"/>
      <c r="U849" s="3"/>
      <c r="V849" s="3"/>
    </row>
    <row r="850" spans="2:22" x14ac:dyDescent="0.25">
      <c r="B850" s="2"/>
      <c r="C850" s="46"/>
      <c r="F850" s="47"/>
      <c r="G850" s="3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9"/>
      <c r="U850" s="3"/>
      <c r="V850" s="3"/>
    </row>
    <row r="851" spans="2:22" x14ac:dyDescent="0.25">
      <c r="B851" s="2"/>
      <c r="C851" s="46"/>
      <c r="F851" s="47"/>
      <c r="G851" s="3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9"/>
      <c r="U851" s="3"/>
      <c r="V851" s="3"/>
    </row>
    <row r="852" spans="2:22" x14ac:dyDescent="0.25">
      <c r="B852" s="2"/>
      <c r="C852" s="46"/>
      <c r="F852" s="47"/>
      <c r="G852" s="3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9"/>
      <c r="U852" s="3"/>
      <c r="V852" s="3"/>
    </row>
    <row r="853" spans="2:22" x14ac:dyDescent="0.25">
      <c r="B853" s="2"/>
      <c r="C853" s="46"/>
      <c r="F853" s="47"/>
      <c r="G853" s="3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9"/>
      <c r="U853" s="3"/>
      <c r="V853" s="3"/>
    </row>
    <row r="854" spans="2:22" x14ac:dyDescent="0.25">
      <c r="B854" s="2"/>
      <c r="C854" s="46"/>
      <c r="F854" s="47"/>
      <c r="G854" s="3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9"/>
      <c r="U854" s="3"/>
      <c r="V854" s="3"/>
    </row>
    <row r="855" spans="2:22" x14ac:dyDescent="0.25">
      <c r="B855" s="2"/>
      <c r="C855" s="46"/>
      <c r="F855" s="47"/>
      <c r="G855" s="3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9"/>
      <c r="U855" s="3"/>
      <c r="V855" s="3"/>
    </row>
    <row r="856" spans="2:22" x14ac:dyDescent="0.25">
      <c r="B856" s="2"/>
      <c r="C856" s="46"/>
      <c r="F856" s="47"/>
      <c r="G856" s="3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9"/>
      <c r="U856" s="3"/>
      <c r="V856" s="3"/>
    </row>
    <row r="857" spans="2:22" x14ac:dyDescent="0.25">
      <c r="B857" s="2"/>
      <c r="C857" s="46"/>
      <c r="F857" s="47"/>
      <c r="G857" s="3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9"/>
      <c r="U857" s="3"/>
      <c r="V857" s="3"/>
    </row>
    <row r="858" spans="2:22" x14ac:dyDescent="0.25">
      <c r="B858" s="2"/>
      <c r="C858" s="46"/>
      <c r="F858" s="47"/>
      <c r="G858" s="3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9"/>
      <c r="U858" s="3"/>
      <c r="V858" s="3"/>
    </row>
    <row r="859" spans="2:22" x14ac:dyDescent="0.25">
      <c r="B859" s="2"/>
      <c r="C859" s="46"/>
      <c r="F859" s="47"/>
      <c r="G859" s="3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9"/>
      <c r="U859" s="3"/>
      <c r="V859" s="3"/>
    </row>
    <row r="860" spans="2:22" x14ac:dyDescent="0.25">
      <c r="B860" s="2"/>
      <c r="C860" s="46"/>
      <c r="F860" s="47"/>
      <c r="G860" s="3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9"/>
      <c r="U860" s="3"/>
      <c r="V860" s="3"/>
    </row>
    <row r="861" spans="2:22" x14ac:dyDescent="0.25">
      <c r="B861" s="2"/>
      <c r="C861" s="46"/>
      <c r="F861" s="47"/>
      <c r="G861" s="3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9"/>
      <c r="U861" s="3"/>
      <c r="V861" s="3"/>
    </row>
    <row r="862" spans="2:22" x14ac:dyDescent="0.25">
      <c r="B862" s="2"/>
      <c r="C862" s="46"/>
      <c r="F862" s="47"/>
      <c r="G862" s="3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9"/>
      <c r="U862" s="3"/>
      <c r="V862" s="3"/>
    </row>
    <row r="863" spans="2:22" x14ac:dyDescent="0.25">
      <c r="B863" s="2"/>
      <c r="C863" s="46"/>
      <c r="F863" s="47"/>
      <c r="G863" s="3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9"/>
      <c r="U863" s="3"/>
      <c r="V863" s="3"/>
    </row>
    <row r="864" spans="2:22" x14ac:dyDescent="0.25">
      <c r="B864" s="2"/>
      <c r="C864" s="46"/>
      <c r="F864" s="47"/>
      <c r="G864" s="3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9"/>
      <c r="U864" s="3"/>
      <c r="V864" s="3"/>
    </row>
    <row r="865" spans="2:22" x14ac:dyDescent="0.25">
      <c r="B865" s="2"/>
      <c r="C865" s="46"/>
      <c r="F865" s="47"/>
      <c r="G865" s="3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9"/>
      <c r="U865" s="3"/>
      <c r="V865" s="3"/>
    </row>
    <row r="866" spans="2:22" x14ac:dyDescent="0.25">
      <c r="B866" s="2"/>
      <c r="C866" s="46"/>
      <c r="F866" s="47"/>
      <c r="G866" s="3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9"/>
      <c r="U866" s="3"/>
      <c r="V866" s="3"/>
    </row>
    <row r="867" spans="2:22" x14ac:dyDescent="0.25">
      <c r="B867" s="2"/>
      <c r="C867" s="46"/>
      <c r="F867" s="47"/>
      <c r="G867" s="3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9"/>
      <c r="U867" s="3"/>
      <c r="V867" s="3"/>
    </row>
    <row r="868" spans="2:22" x14ac:dyDescent="0.25">
      <c r="B868" s="2"/>
      <c r="C868" s="46"/>
      <c r="F868" s="47"/>
      <c r="G868" s="3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9"/>
      <c r="U868" s="3"/>
      <c r="V868" s="3"/>
    </row>
    <row r="869" spans="2:22" x14ac:dyDescent="0.25">
      <c r="B869" s="2"/>
      <c r="C869" s="46"/>
      <c r="F869" s="47"/>
      <c r="G869" s="3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9"/>
      <c r="U869" s="3"/>
      <c r="V869" s="3"/>
    </row>
    <row r="870" spans="2:22" x14ac:dyDescent="0.25">
      <c r="B870" s="2"/>
      <c r="C870" s="46"/>
      <c r="F870" s="47"/>
      <c r="G870" s="3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9"/>
      <c r="U870" s="3"/>
      <c r="V870" s="3"/>
    </row>
    <row r="871" spans="2:22" x14ac:dyDescent="0.25">
      <c r="B871" s="2"/>
      <c r="C871" s="46"/>
      <c r="F871" s="47"/>
      <c r="G871" s="3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9"/>
      <c r="U871" s="3"/>
      <c r="V871" s="3"/>
    </row>
    <row r="872" spans="2:22" x14ac:dyDescent="0.25">
      <c r="B872" s="2"/>
      <c r="C872" s="46"/>
      <c r="F872" s="47"/>
      <c r="G872" s="3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9"/>
      <c r="U872" s="3"/>
      <c r="V872" s="3"/>
    </row>
    <row r="873" spans="2:22" x14ac:dyDescent="0.25">
      <c r="B873" s="2"/>
      <c r="C873" s="46"/>
      <c r="F873" s="47"/>
      <c r="G873" s="3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9"/>
      <c r="U873" s="3"/>
      <c r="V873" s="3"/>
    </row>
    <row r="874" spans="2:22" x14ac:dyDescent="0.25">
      <c r="B874" s="2"/>
      <c r="C874" s="46"/>
      <c r="F874" s="47"/>
      <c r="G874" s="3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9"/>
      <c r="U874" s="3"/>
      <c r="V874" s="3"/>
    </row>
    <row r="875" spans="2:22" x14ac:dyDescent="0.25">
      <c r="B875" s="2"/>
      <c r="C875" s="46"/>
      <c r="F875" s="47"/>
      <c r="G875" s="3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9"/>
      <c r="U875" s="3"/>
      <c r="V875" s="3"/>
    </row>
    <row r="876" spans="2:22" x14ac:dyDescent="0.25">
      <c r="B876" s="2"/>
      <c r="C876" s="46"/>
      <c r="F876" s="47"/>
      <c r="G876" s="3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9"/>
      <c r="U876" s="3"/>
      <c r="V876" s="3"/>
    </row>
    <row r="877" spans="2:22" x14ac:dyDescent="0.25">
      <c r="B877" s="2"/>
      <c r="C877" s="46"/>
      <c r="F877" s="47"/>
      <c r="G877" s="3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9"/>
      <c r="U877" s="3"/>
      <c r="V877" s="3"/>
    </row>
    <row r="878" spans="2:22" x14ac:dyDescent="0.25">
      <c r="B878" s="2"/>
      <c r="C878" s="46"/>
      <c r="F878" s="47"/>
      <c r="G878" s="3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9"/>
      <c r="U878" s="3"/>
      <c r="V878" s="3"/>
    </row>
    <row r="879" spans="2:22" x14ac:dyDescent="0.25">
      <c r="B879" s="2"/>
      <c r="C879" s="46"/>
      <c r="F879" s="47"/>
      <c r="G879" s="3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9"/>
      <c r="U879" s="3"/>
      <c r="V879" s="3"/>
    </row>
    <row r="880" spans="2:22" x14ac:dyDescent="0.25">
      <c r="B880" s="2"/>
      <c r="C880" s="46"/>
      <c r="F880" s="47"/>
      <c r="G880" s="3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9"/>
      <c r="U880" s="3"/>
      <c r="V880" s="3"/>
    </row>
    <row r="881" spans="2:22" x14ac:dyDescent="0.25">
      <c r="B881" s="2"/>
      <c r="C881" s="46"/>
      <c r="F881" s="47"/>
      <c r="G881" s="3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9"/>
      <c r="U881" s="3"/>
      <c r="V881" s="3"/>
    </row>
    <row r="882" spans="2:22" x14ac:dyDescent="0.25">
      <c r="B882" s="2"/>
      <c r="C882" s="46"/>
      <c r="F882" s="47"/>
      <c r="G882" s="3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9"/>
      <c r="U882" s="3"/>
      <c r="V882" s="3"/>
    </row>
    <row r="883" spans="2:22" x14ac:dyDescent="0.25">
      <c r="B883" s="2"/>
      <c r="C883" s="46"/>
      <c r="F883" s="47"/>
      <c r="G883" s="3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9"/>
      <c r="U883" s="3"/>
      <c r="V883" s="3"/>
    </row>
    <row r="884" spans="2:22" x14ac:dyDescent="0.25">
      <c r="B884" s="2"/>
      <c r="C884" s="46"/>
      <c r="F884" s="47"/>
      <c r="G884" s="3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9"/>
      <c r="U884" s="3"/>
      <c r="V884" s="3"/>
    </row>
    <row r="885" spans="2:22" x14ac:dyDescent="0.25">
      <c r="B885" s="2"/>
      <c r="C885" s="46"/>
      <c r="F885" s="47"/>
      <c r="G885" s="3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9"/>
      <c r="U885" s="3"/>
      <c r="V885" s="3"/>
    </row>
    <row r="886" spans="2:22" x14ac:dyDescent="0.25">
      <c r="B886" s="2"/>
      <c r="C886" s="46"/>
      <c r="F886" s="47"/>
      <c r="G886" s="3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9"/>
      <c r="U886" s="3"/>
      <c r="V886" s="3"/>
    </row>
    <row r="887" spans="2:22" x14ac:dyDescent="0.25">
      <c r="B887" s="2"/>
      <c r="C887" s="46"/>
      <c r="F887" s="47"/>
      <c r="G887" s="3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9"/>
      <c r="U887" s="3"/>
      <c r="V887" s="3"/>
    </row>
    <row r="888" spans="2:22" x14ac:dyDescent="0.25">
      <c r="B888" s="2"/>
      <c r="C888" s="46"/>
      <c r="F888" s="47"/>
      <c r="G888" s="3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9"/>
      <c r="U888" s="3"/>
      <c r="V888" s="3"/>
    </row>
    <row r="889" spans="2:22" x14ac:dyDescent="0.25">
      <c r="B889" s="2"/>
      <c r="C889" s="46"/>
      <c r="F889" s="47"/>
      <c r="G889" s="3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9"/>
      <c r="U889" s="3"/>
      <c r="V889" s="3"/>
    </row>
    <row r="890" spans="2:22" x14ac:dyDescent="0.25">
      <c r="B890" s="2"/>
      <c r="C890" s="46"/>
      <c r="F890" s="47"/>
      <c r="G890" s="3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9"/>
      <c r="U890" s="3"/>
      <c r="V890" s="3"/>
    </row>
    <row r="891" spans="2:22" x14ac:dyDescent="0.25">
      <c r="B891" s="2"/>
      <c r="C891" s="46"/>
      <c r="F891" s="47"/>
      <c r="G891" s="3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9"/>
      <c r="U891" s="3"/>
      <c r="V891" s="3"/>
    </row>
    <row r="892" spans="2:22" x14ac:dyDescent="0.25">
      <c r="B892" s="2"/>
      <c r="C892" s="46"/>
      <c r="F892" s="47"/>
      <c r="G892" s="3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9"/>
      <c r="U892" s="3"/>
      <c r="V892" s="3"/>
    </row>
    <row r="893" spans="2:22" x14ac:dyDescent="0.25">
      <c r="B893" s="2"/>
      <c r="C893" s="46"/>
      <c r="F893" s="47"/>
      <c r="G893" s="3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9"/>
      <c r="U893" s="3"/>
      <c r="V893" s="3"/>
    </row>
    <row r="894" spans="2:22" x14ac:dyDescent="0.25">
      <c r="B894" s="2"/>
      <c r="C894" s="46"/>
      <c r="F894" s="47"/>
      <c r="G894" s="3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9"/>
      <c r="U894" s="3"/>
      <c r="V894" s="3"/>
    </row>
    <row r="895" spans="2:22" x14ac:dyDescent="0.25">
      <c r="B895" s="2"/>
      <c r="C895" s="46"/>
      <c r="F895" s="47"/>
      <c r="G895" s="3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9"/>
      <c r="U895" s="3"/>
      <c r="V895" s="3"/>
    </row>
    <row r="896" spans="2:22" x14ac:dyDescent="0.25">
      <c r="B896" s="2"/>
      <c r="C896" s="46"/>
      <c r="F896" s="47"/>
      <c r="G896" s="3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9"/>
      <c r="U896" s="3"/>
      <c r="V896" s="3"/>
    </row>
    <row r="897" spans="2:22" x14ac:dyDescent="0.25">
      <c r="B897" s="2"/>
      <c r="C897" s="46"/>
      <c r="F897" s="47"/>
      <c r="G897" s="3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9"/>
      <c r="U897" s="3"/>
      <c r="V897" s="3"/>
    </row>
    <row r="898" spans="2:22" x14ac:dyDescent="0.25">
      <c r="B898" s="2"/>
      <c r="C898" s="46"/>
      <c r="F898" s="47"/>
      <c r="G898" s="3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9"/>
      <c r="U898" s="3"/>
      <c r="V898" s="3"/>
    </row>
    <row r="899" spans="2:22" x14ac:dyDescent="0.25">
      <c r="B899" s="2"/>
      <c r="C899" s="46"/>
      <c r="F899" s="47"/>
      <c r="G899" s="3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9"/>
      <c r="U899" s="3"/>
      <c r="V899" s="3"/>
    </row>
    <row r="900" spans="2:22" x14ac:dyDescent="0.25">
      <c r="B900" s="2"/>
      <c r="C900" s="46"/>
      <c r="F900" s="47"/>
      <c r="G900" s="3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9"/>
      <c r="U900" s="3"/>
      <c r="V900" s="3"/>
    </row>
    <row r="901" spans="2:22" x14ac:dyDescent="0.25">
      <c r="B901" s="2"/>
      <c r="C901" s="46"/>
      <c r="F901" s="47"/>
      <c r="G901" s="3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9"/>
      <c r="U901" s="3"/>
      <c r="V901" s="3"/>
    </row>
    <row r="902" spans="2:22" x14ac:dyDescent="0.25">
      <c r="B902" s="2"/>
      <c r="C902" s="46"/>
      <c r="F902" s="47"/>
      <c r="G902" s="3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9"/>
      <c r="U902" s="3"/>
      <c r="V902" s="3"/>
    </row>
    <row r="903" spans="2:22" x14ac:dyDescent="0.25">
      <c r="B903" s="2"/>
      <c r="C903" s="46"/>
      <c r="F903" s="47"/>
      <c r="G903" s="3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9"/>
      <c r="U903" s="3"/>
      <c r="V903" s="3"/>
    </row>
    <row r="904" spans="2:22" x14ac:dyDescent="0.25">
      <c r="B904" s="2"/>
      <c r="C904" s="46"/>
      <c r="F904" s="47"/>
      <c r="G904" s="3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9"/>
      <c r="U904" s="3"/>
      <c r="V904" s="3"/>
    </row>
    <row r="905" spans="2:22" x14ac:dyDescent="0.25">
      <c r="B905" s="2"/>
      <c r="C905" s="46"/>
      <c r="F905" s="47"/>
      <c r="G905" s="3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9"/>
      <c r="U905" s="3"/>
      <c r="V905" s="3"/>
    </row>
    <row r="906" spans="2:22" x14ac:dyDescent="0.25">
      <c r="B906" s="2"/>
      <c r="C906" s="46"/>
      <c r="F906" s="47"/>
      <c r="G906" s="3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9"/>
      <c r="U906" s="3"/>
      <c r="V906" s="3"/>
    </row>
    <row r="907" spans="2:22" x14ac:dyDescent="0.25">
      <c r="B907" s="2"/>
      <c r="C907" s="46"/>
      <c r="F907" s="47"/>
      <c r="G907" s="3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9"/>
      <c r="U907" s="3"/>
      <c r="V907" s="3"/>
    </row>
    <row r="908" spans="2:22" x14ac:dyDescent="0.25">
      <c r="B908" s="2"/>
      <c r="C908" s="46"/>
      <c r="F908" s="47"/>
      <c r="G908" s="3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9"/>
      <c r="U908" s="3"/>
      <c r="V908" s="3"/>
    </row>
    <row r="909" spans="2:22" x14ac:dyDescent="0.25">
      <c r="B909" s="2"/>
      <c r="C909" s="46"/>
      <c r="F909" s="47"/>
      <c r="G909" s="3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9"/>
      <c r="U909" s="3"/>
      <c r="V909" s="3"/>
    </row>
    <row r="910" spans="2:22" x14ac:dyDescent="0.25">
      <c r="B910" s="2"/>
      <c r="C910" s="46"/>
      <c r="F910" s="47"/>
      <c r="G910" s="3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9"/>
      <c r="U910" s="3"/>
      <c r="V910" s="3"/>
    </row>
    <row r="911" spans="2:22" x14ac:dyDescent="0.25">
      <c r="B911" s="2"/>
      <c r="C911" s="46"/>
      <c r="F911" s="47"/>
      <c r="G911" s="3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9"/>
      <c r="U911" s="3"/>
      <c r="V911" s="3"/>
    </row>
    <row r="912" spans="2:22" x14ac:dyDescent="0.25">
      <c r="B912" s="2"/>
      <c r="C912" s="46"/>
      <c r="F912" s="47"/>
      <c r="G912" s="3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9"/>
      <c r="U912" s="3"/>
      <c r="V912" s="3"/>
    </row>
    <row r="913" spans="2:22" x14ac:dyDescent="0.25">
      <c r="B913" s="2"/>
      <c r="C913" s="46"/>
      <c r="F913" s="47"/>
      <c r="G913" s="3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9"/>
      <c r="U913" s="3"/>
      <c r="V913" s="3"/>
    </row>
    <row r="914" spans="2:22" ht="13.5" customHeight="1" x14ac:dyDescent="0.25">
      <c r="B914" s="2"/>
      <c r="C914" s="46"/>
      <c r="F914" s="47"/>
      <c r="G914" s="3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9"/>
      <c r="U914" s="3"/>
      <c r="V914" s="3"/>
    </row>
    <row r="915" spans="2:22" x14ac:dyDescent="0.25">
      <c r="B915" s="2"/>
      <c r="C915" s="46"/>
      <c r="F915" s="47"/>
      <c r="G915" s="3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9"/>
      <c r="U915" s="3"/>
      <c r="V915" s="3"/>
    </row>
    <row r="916" spans="2:22" x14ac:dyDescent="0.25">
      <c r="B916" s="2"/>
      <c r="C916" s="46"/>
      <c r="F916" s="47"/>
      <c r="G916" s="3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9"/>
      <c r="U916" s="3"/>
      <c r="V916" s="3"/>
    </row>
    <row r="917" spans="2:22" x14ac:dyDescent="0.25">
      <c r="B917" s="2"/>
      <c r="C917" s="46"/>
      <c r="F917" s="47"/>
      <c r="G917" s="3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9"/>
      <c r="U917" s="3"/>
      <c r="V917" s="3"/>
    </row>
    <row r="918" spans="2:22" x14ac:dyDescent="0.25">
      <c r="B918" s="2"/>
      <c r="C918" s="46"/>
      <c r="F918" s="47"/>
      <c r="G918" s="3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9"/>
      <c r="U918" s="3"/>
      <c r="V918" s="3"/>
    </row>
    <row r="919" spans="2:22" x14ac:dyDescent="0.25">
      <c r="B919" s="2"/>
      <c r="C919" s="46"/>
      <c r="F919" s="47"/>
      <c r="G919" s="3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9"/>
      <c r="U919" s="3"/>
      <c r="V919" s="3"/>
    </row>
    <row r="920" spans="2:22" x14ac:dyDescent="0.25">
      <c r="B920" s="2"/>
      <c r="C920" s="46"/>
      <c r="F920" s="47"/>
      <c r="G920" s="3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9"/>
      <c r="U920" s="3"/>
      <c r="V920" s="3"/>
    </row>
    <row r="921" spans="2:22" x14ac:dyDescent="0.25">
      <c r="B921" s="2"/>
      <c r="C921" s="46"/>
      <c r="F921" s="47"/>
      <c r="G921" s="3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9"/>
      <c r="U921" s="3"/>
      <c r="V921" s="3"/>
    </row>
    <row r="922" spans="2:22" x14ac:dyDescent="0.25">
      <c r="B922" s="2"/>
      <c r="C922" s="46"/>
      <c r="F922" s="47"/>
      <c r="G922" s="3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9"/>
      <c r="U922" s="3"/>
      <c r="V922" s="3"/>
    </row>
    <row r="923" spans="2:22" x14ac:dyDescent="0.25">
      <c r="B923" s="2"/>
      <c r="C923" s="46"/>
      <c r="F923" s="47"/>
      <c r="G923" s="3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9"/>
      <c r="U923" s="3"/>
      <c r="V923" s="3"/>
    </row>
    <row r="924" spans="2:22" x14ac:dyDescent="0.25">
      <c r="B924" s="2"/>
      <c r="C924" s="46"/>
      <c r="F924" s="47"/>
      <c r="G924" s="3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9"/>
      <c r="U924" s="3"/>
      <c r="V924" s="3"/>
    </row>
    <row r="925" spans="2:22" x14ac:dyDescent="0.25">
      <c r="B925" s="2"/>
      <c r="C925" s="46"/>
      <c r="F925" s="47"/>
      <c r="G925" s="3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9"/>
      <c r="U925" s="3"/>
      <c r="V925" s="3"/>
    </row>
    <row r="926" spans="2:22" x14ac:dyDescent="0.25">
      <c r="B926" s="2"/>
      <c r="C926" s="46"/>
      <c r="F926" s="47"/>
      <c r="G926" s="3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9"/>
      <c r="U926" s="3"/>
      <c r="V926" s="3"/>
    </row>
    <row r="927" spans="2:22" x14ac:dyDescent="0.25">
      <c r="B927" s="2"/>
      <c r="C927" s="46"/>
      <c r="F927" s="47"/>
      <c r="G927" s="3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9"/>
      <c r="U927" s="3"/>
      <c r="V927" s="3"/>
    </row>
    <row r="928" spans="2:22" x14ac:dyDescent="0.25">
      <c r="B928" s="2"/>
      <c r="C928" s="46"/>
      <c r="F928" s="47"/>
      <c r="G928" s="3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9"/>
      <c r="U928" s="3"/>
      <c r="V928" s="3"/>
    </row>
    <row r="929" spans="2:23" x14ac:dyDescent="0.25">
      <c r="B929" s="2"/>
      <c r="C929" s="46"/>
      <c r="F929" s="47"/>
      <c r="G929" s="3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9"/>
      <c r="U929" s="3"/>
      <c r="V929" s="3"/>
    </row>
    <row r="930" spans="2:23" x14ac:dyDescent="0.25">
      <c r="B930" s="2"/>
      <c r="C930" s="46"/>
      <c r="F930" s="47"/>
      <c r="G930" s="3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9"/>
      <c r="U930" s="3"/>
      <c r="V930" s="3"/>
    </row>
    <row r="931" spans="2:23" x14ac:dyDescent="0.25">
      <c r="B931" s="2"/>
      <c r="C931" s="46"/>
      <c r="F931" s="47"/>
      <c r="G931" s="3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9"/>
      <c r="U931" s="3"/>
      <c r="V931" s="3"/>
    </row>
    <row r="932" spans="2:23" x14ac:dyDescent="0.25">
      <c r="B932" s="2"/>
      <c r="C932" s="46"/>
      <c r="F932" s="47"/>
      <c r="G932" s="3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9"/>
      <c r="U932" s="3"/>
      <c r="V932" s="3"/>
    </row>
    <row r="933" spans="2:23" x14ac:dyDescent="0.25">
      <c r="B933" s="2"/>
      <c r="C933" s="46"/>
      <c r="F933" s="47"/>
      <c r="G933" s="3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9"/>
      <c r="U933" s="3"/>
      <c r="V933" s="3"/>
    </row>
    <row r="934" spans="2:23" x14ac:dyDescent="0.25">
      <c r="B934" s="2"/>
      <c r="C934" s="46"/>
      <c r="F934" s="47"/>
      <c r="G934" s="3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9"/>
      <c r="U934" s="3"/>
      <c r="V934" s="3"/>
    </row>
    <row r="935" spans="2:23" x14ac:dyDescent="0.25">
      <c r="B935" s="2"/>
      <c r="C935" s="46"/>
      <c r="F935" s="47"/>
      <c r="G935" s="3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9"/>
      <c r="U935" s="3"/>
      <c r="V935" s="3"/>
    </row>
    <row r="936" spans="2:23" x14ac:dyDescent="0.25">
      <c r="B936" s="2"/>
      <c r="C936" s="46"/>
      <c r="F936" s="47"/>
      <c r="G936" s="3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9"/>
      <c r="U936" s="3"/>
      <c r="V936" s="3"/>
      <c r="W936" s="46"/>
    </row>
    <row r="937" spans="2:23" x14ac:dyDescent="0.25">
      <c r="B937" s="2"/>
      <c r="C937" s="46"/>
      <c r="F937" s="47"/>
      <c r="G937" s="3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9"/>
      <c r="U937" s="3"/>
      <c r="V937" s="3"/>
      <c r="W937" s="46"/>
    </row>
    <row r="938" spans="2:23" x14ac:dyDescent="0.25">
      <c r="B938" s="2"/>
      <c r="C938" s="46"/>
      <c r="F938" s="47"/>
      <c r="G938" s="3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9"/>
      <c r="U938" s="3"/>
      <c r="V938" s="3"/>
      <c r="W938" s="46"/>
    </row>
    <row r="939" spans="2:23" x14ac:dyDescent="0.25">
      <c r="B939" s="2"/>
      <c r="C939" s="46"/>
      <c r="F939" s="47"/>
      <c r="G939" s="3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9"/>
      <c r="U939" s="3"/>
      <c r="V939" s="3"/>
      <c r="W939" s="46"/>
    </row>
    <row r="940" spans="2:23" x14ac:dyDescent="0.25">
      <c r="B940" s="2"/>
      <c r="C940" s="46"/>
      <c r="F940" s="47"/>
      <c r="G940" s="3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9"/>
      <c r="U940" s="3"/>
      <c r="V940" s="3"/>
      <c r="W940" s="46"/>
    </row>
    <row r="941" spans="2:23" x14ac:dyDescent="0.25">
      <c r="B941" s="2"/>
      <c r="C941" s="46"/>
      <c r="F941" s="47"/>
      <c r="G941" s="3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9"/>
      <c r="U941" s="3"/>
      <c r="V941" s="3"/>
      <c r="W941" s="46"/>
    </row>
    <row r="942" spans="2:23" x14ac:dyDescent="0.25">
      <c r="B942" s="2"/>
      <c r="C942" s="46"/>
      <c r="F942" s="47"/>
      <c r="G942" s="3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9"/>
      <c r="U942" s="3"/>
      <c r="V942" s="3"/>
      <c r="W942" s="46"/>
    </row>
    <row r="943" spans="2:23" x14ac:dyDescent="0.25">
      <c r="B943" s="2"/>
      <c r="C943" s="46"/>
      <c r="F943" s="47"/>
      <c r="G943" s="3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9"/>
      <c r="U943" s="3"/>
      <c r="V943" s="3"/>
      <c r="W943" s="46"/>
    </row>
    <row r="944" spans="2:23" x14ac:dyDescent="0.25">
      <c r="B944" s="2"/>
      <c r="C944" s="46"/>
      <c r="F944" s="47"/>
      <c r="G944" s="3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9"/>
      <c r="U944" s="3"/>
      <c r="V944" s="3"/>
      <c r="W944" s="46"/>
    </row>
    <row r="945" spans="2:23" x14ac:dyDescent="0.25">
      <c r="B945" s="2"/>
      <c r="C945" s="46"/>
      <c r="F945" s="47"/>
      <c r="G945" s="3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9"/>
      <c r="U945" s="3"/>
      <c r="V945" s="3"/>
      <c r="W945" s="46"/>
    </row>
    <row r="946" spans="2:23" x14ac:dyDescent="0.25">
      <c r="B946" s="2"/>
      <c r="C946" s="46"/>
      <c r="F946" s="47"/>
      <c r="G946" s="3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9"/>
      <c r="U946" s="3"/>
      <c r="V946" s="3"/>
      <c r="W946" s="46"/>
    </row>
    <row r="947" spans="2:23" x14ac:dyDescent="0.25">
      <c r="B947" s="2"/>
      <c r="C947" s="46"/>
      <c r="F947" s="47"/>
      <c r="G947" s="3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9"/>
      <c r="U947" s="3"/>
      <c r="V947" s="3"/>
      <c r="W947" s="46"/>
    </row>
    <row r="948" spans="2:23" x14ac:dyDescent="0.25">
      <c r="B948" s="2"/>
      <c r="C948" s="46"/>
      <c r="F948" s="47"/>
      <c r="G948" s="3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9"/>
      <c r="U948" s="3"/>
      <c r="V948" s="3"/>
      <c r="W948" s="46"/>
    </row>
    <row r="949" spans="2:23" x14ac:dyDescent="0.25">
      <c r="B949" s="2"/>
      <c r="C949" s="46"/>
      <c r="F949" s="47"/>
      <c r="G949" s="3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9"/>
      <c r="U949" s="3"/>
      <c r="V949" s="3"/>
      <c r="W949" s="46"/>
    </row>
    <row r="950" spans="2:23" x14ac:dyDescent="0.25">
      <c r="B950" s="2"/>
      <c r="C950" s="46"/>
      <c r="F950" s="47"/>
      <c r="G950" s="3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9"/>
      <c r="U950" s="3"/>
      <c r="V950" s="3"/>
      <c r="W950" s="46"/>
    </row>
    <row r="951" spans="2:23" x14ac:dyDescent="0.25">
      <c r="B951" s="2"/>
      <c r="C951" s="46"/>
      <c r="F951" s="47"/>
      <c r="G951" s="3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9"/>
      <c r="U951" s="3"/>
      <c r="V951" s="3"/>
      <c r="W951" s="46"/>
    </row>
    <row r="952" spans="2:23" x14ac:dyDescent="0.25">
      <c r="B952" s="2"/>
      <c r="C952" s="46"/>
      <c r="F952" s="47"/>
      <c r="G952" s="3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9"/>
      <c r="U952" s="3"/>
      <c r="V952" s="3"/>
      <c r="W952" s="46"/>
    </row>
    <row r="953" spans="2:23" x14ac:dyDescent="0.25">
      <c r="B953" s="2"/>
      <c r="C953" s="46"/>
      <c r="F953" s="47"/>
      <c r="G953" s="3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9"/>
      <c r="U953" s="3"/>
      <c r="V953" s="3"/>
      <c r="W953" s="46"/>
    </row>
    <row r="954" spans="2:23" x14ac:dyDescent="0.25">
      <c r="B954" s="2"/>
      <c r="C954" s="46"/>
      <c r="F954" s="47"/>
      <c r="G954" s="3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9"/>
      <c r="U954" s="3"/>
      <c r="V954" s="3"/>
      <c r="W954" s="46"/>
    </row>
    <row r="955" spans="2:23" x14ac:dyDescent="0.25">
      <c r="B955" s="2"/>
      <c r="C955" s="46"/>
      <c r="F955" s="47"/>
      <c r="G955" s="3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9"/>
      <c r="U955" s="3"/>
      <c r="V955" s="3"/>
      <c r="W955" s="46"/>
    </row>
    <row r="956" spans="2:23" x14ac:dyDescent="0.25">
      <c r="B956" s="2"/>
      <c r="C956" s="46"/>
      <c r="F956" s="47"/>
      <c r="G956" s="3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9"/>
      <c r="U956" s="3"/>
      <c r="V956" s="3"/>
      <c r="W956" s="46"/>
    </row>
    <row r="957" spans="2:23" x14ac:dyDescent="0.25">
      <c r="B957" s="2"/>
      <c r="C957" s="46"/>
      <c r="F957" s="47"/>
      <c r="G957" s="3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9"/>
      <c r="U957" s="3"/>
      <c r="V957" s="3"/>
      <c r="W957" s="46"/>
    </row>
    <row r="958" spans="2:23" x14ac:dyDescent="0.25">
      <c r="B958" s="2"/>
      <c r="C958" s="46"/>
      <c r="F958" s="47"/>
      <c r="G958" s="3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9"/>
      <c r="U958" s="3"/>
      <c r="V958" s="3"/>
      <c r="W958" s="46"/>
    </row>
    <row r="959" spans="2:23" x14ac:dyDescent="0.25">
      <c r="B959" s="2"/>
      <c r="C959" s="46"/>
      <c r="F959" s="47"/>
      <c r="G959" s="3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9"/>
      <c r="U959" s="3"/>
      <c r="V959" s="3"/>
      <c r="W959" s="46"/>
    </row>
    <row r="960" spans="2:23" x14ac:dyDescent="0.25">
      <c r="B960" s="2"/>
      <c r="C960" s="46"/>
      <c r="F960" s="47"/>
      <c r="G960" s="3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9"/>
      <c r="U960" s="3"/>
      <c r="V960" s="3"/>
    </row>
    <row r="961" spans="2:22" x14ac:dyDescent="0.25">
      <c r="B961" s="2"/>
      <c r="C961" s="46"/>
      <c r="F961" s="47"/>
      <c r="G961" s="3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9"/>
      <c r="U961" s="3"/>
      <c r="V961" s="3"/>
    </row>
    <row r="962" spans="2:22" x14ac:dyDescent="0.25">
      <c r="B962" s="2"/>
      <c r="C962" s="46"/>
      <c r="F962" s="47"/>
      <c r="G962" s="3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9"/>
      <c r="U962" s="3"/>
      <c r="V962" s="3"/>
    </row>
    <row r="963" spans="2:22" x14ac:dyDescent="0.25">
      <c r="B963" s="2"/>
      <c r="C963" s="46"/>
      <c r="F963" s="47"/>
      <c r="G963" s="3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9"/>
      <c r="U963" s="3"/>
      <c r="V963" s="3"/>
    </row>
    <row r="964" spans="2:22" x14ac:dyDescent="0.25">
      <c r="B964" s="2"/>
      <c r="C964" s="46"/>
      <c r="F964" s="47"/>
      <c r="G964" s="3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9"/>
      <c r="U964" s="3"/>
      <c r="V964" s="3"/>
    </row>
    <row r="965" spans="2:22" x14ac:dyDescent="0.25">
      <c r="B965" s="2"/>
      <c r="C965" s="46"/>
      <c r="F965" s="47"/>
      <c r="G965" s="3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9"/>
      <c r="U965" s="3"/>
      <c r="V965" s="3"/>
    </row>
    <row r="966" spans="2:22" x14ac:dyDescent="0.25">
      <c r="B966" s="2"/>
      <c r="C966" s="46"/>
      <c r="F966" s="47"/>
      <c r="G966" s="3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9"/>
      <c r="U966" s="3"/>
      <c r="V966" s="3"/>
    </row>
    <row r="967" spans="2:22" x14ac:dyDescent="0.25">
      <c r="B967" s="2"/>
      <c r="C967" s="46"/>
      <c r="F967" s="47"/>
      <c r="G967" s="3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9"/>
      <c r="U967" s="3"/>
      <c r="V967" s="3"/>
    </row>
    <row r="968" spans="2:22" x14ac:dyDescent="0.25">
      <c r="B968" s="2"/>
      <c r="C968" s="46"/>
      <c r="F968" s="47"/>
      <c r="G968" s="3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9"/>
      <c r="U968" s="3"/>
      <c r="V968" s="3"/>
    </row>
    <row r="969" spans="2:22" x14ac:dyDescent="0.25">
      <c r="B969" s="2"/>
      <c r="C969" s="46"/>
      <c r="F969" s="47"/>
      <c r="G969" s="3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9"/>
      <c r="U969" s="3"/>
      <c r="V969" s="3"/>
    </row>
    <row r="970" spans="2:22" x14ac:dyDescent="0.25">
      <c r="B970" s="2"/>
      <c r="C970" s="46"/>
      <c r="F970" s="47"/>
      <c r="G970" s="3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9"/>
      <c r="U970" s="3"/>
      <c r="V970" s="3"/>
    </row>
    <row r="971" spans="2:22" x14ac:dyDescent="0.25">
      <c r="B971" s="2"/>
      <c r="C971" s="46"/>
      <c r="F971" s="47"/>
      <c r="G971" s="3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9"/>
      <c r="U971" s="3"/>
      <c r="V971" s="3"/>
    </row>
    <row r="972" spans="2:22" x14ac:dyDescent="0.25">
      <c r="B972" s="2"/>
      <c r="C972" s="46"/>
      <c r="F972" s="47"/>
      <c r="G972" s="3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9"/>
      <c r="U972" s="3"/>
      <c r="V972" s="3"/>
    </row>
    <row r="973" spans="2:22" x14ac:dyDescent="0.25">
      <c r="B973" s="2"/>
      <c r="C973" s="46"/>
      <c r="F973" s="47"/>
      <c r="G973" s="3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9"/>
      <c r="U973" s="3"/>
      <c r="V973" s="3"/>
    </row>
    <row r="974" spans="2:22" x14ac:dyDescent="0.25">
      <c r="B974" s="2"/>
      <c r="C974" s="46"/>
      <c r="F974" s="47"/>
      <c r="G974" s="3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9"/>
      <c r="U974" s="3"/>
      <c r="V974" s="3"/>
    </row>
    <row r="975" spans="2:22" x14ac:dyDescent="0.25">
      <c r="B975" s="2"/>
      <c r="C975" s="46"/>
      <c r="F975" s="47"/>
      <c r="G975" s="3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9"/>
      <c r="U975" s="3"/>
      <c r="V975" s="3"/>
    </row>
    <row r="976" spans="2:22" x14ac:dyDescent="0.25">
      <c r="B976" s="2"/>
      <c r="C976" s="46"/>
      <c r="F976" s="47"/>
      <c r="G976" s="3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9"/>
      <c r="U976" s="3"/>
      <c r="V976" s="3"/>
    </row>
    <row r="977" spans="2:22" x14ac:dyDescent="0.25">
      <c r="B977" s="2"/>
      <c r="C977" s="46"/>
      <c r="F977" s="47"/>
      <c r="G977" s="3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9"/>
      <c r="U977" s="3"/>
      <c r="V977" s="3"/>
    </row>
    <row r="978" spans="2:22" x14ac:dyDescent="0.25">
      <c r="B978" s="2"/>
      <c r="C978" s="46"/>
      <c r="F978" s="47"/>
      <c r="G978" s="3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9"/>
      <c r="U978" s="3"/>
      <c r="V978" s="3"/>
    </row>
    <row r="979" spans="2:22" x14ac:dyDescent="0.25">
      <c r="B979" s="2"/>
      <c r="C979" s="46"/>
      <c r="F979" s="47"/>
      <c r="G979" s="3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9"/>
      <c r="U979" s="3"/>
      <c r="V979" s="3"/>
    </row>
    <row r="980" spans="2:22" x14ac:dyDescent="0.25">
      <c r="B980" s="2"/>
      <c r="C980" s="46"/>
      <c r="F980" s="47"/>
      <c r="G980" s="3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9"/>
      <c r="U980" s="3"/>
      <c r="V980" s="3"/>
    </row>
    <row r="981" spans="2:22" x14ac:dyDescent="0.25">
      <c r="B981" s="2"/>
      <c r="C981" s="46"/>
      <c r="F981" s="47"/>
      <c r="G981" s="3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9"/>
      <c r="U981" s="3"/>
      <c r="V981" s="3"/>
    </row>
    <row r="982" spans="2:22" x14ac:dyDescent="0.25">
      <c r="B982" s="2"/>
      <c r="C982" s="46"/>
      <c r="F982" s="47"/>
      <c r="G982" s="3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9"/>
      <c r="U982" s="3"/>
      <c r="V982" s="3"/>
    </row>
    <row r="983" spans="2:22" x14ac:dyDescent="0.25">
      <c r="B983" s="2"/>
      <c r="C983" s="46"/>
      <c r="F983" s="47"/>
      <c r="G983" s="3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9"/>
      <c r="U983" s="3"/>
      <c r="V983" s="3"/>
    </row>
    <row r="984" spans="2:22" x14ac:dyDescent="0.25">
      <c r="B984" s="2"/>
      <c r="C984" s="46"/>
      <c r="F984" s="47"/>
      <c r="G984" s="3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9"/>
      <c r="U984" s="3"/>
      <c r="V984" s="3"/>
    </row>
    <row r="985" spans="2:22" x14ac:dyDescent="0.25">
      <c r="B985" s="2"/>
      <c r="C985" s="46"/>
      <c r="F985" s="47"/>
      <c r="G985" s="3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9"/>
      <c r="U985" s="3"/>
      <c r="V985" s="3"/>
    </row>
    <row r="986" spans="2:22" x14ac:dyDescent="0.25">
      <c r="B986" s="2"/>
      <c r="C986" s="46"/>
      <c r="F986" s="47"/>
      <c r="G986" s="3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9"/>
      <c r="U986" s="3"/>
      <c r="V986" s="3"/>
    </row>
    <row r="987" spans="2:22" x14ac:dyDescent="0.25">
      <c r="B987" s="2"/>
      <c r="C987" s="46"/>
      <c r="F987" s="47"/>
      <c r="G987" s="3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9"/>
      <c r="U987" s="3"/>
      <c r="V987" s="3"/>
    </row>
    <row r="988" spans="2:22" x14ac:dyDescent="0.25">
      <c r="B988" s="2"/>
      <c r="C988" s="46"/>
      <c r="F988" s="47"/>
      <c r="G988" s="3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9"/>
      <c r="U988" s="3"/>
      <c r="V988" s="3"/>
    </row>
    <row r="989" spans="2:22" x14ac:dyDescent="0.25">
      <c r="B989" s="2"/>
      <c r="C989" s="46"/>
      <c r="F989" s="47"/>
      <c r="G989" s="3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9"/>
      <c r="U989" s="3"/>
      <c r="V989" s="3"/>
    </row>
    <row r="990" spans="2:22" x14ac:dyDescent="0.25">
      <c r="B990" s="2"/>
      <c r="C990" s="46"/>
      <c r="F990" s="47"/>
      <c r="G990" s="3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9"/>
      <c r="U990" s="3"/>
      <c r="V990" s="3"/>
    </row>
    <row r="991" spans="2:22" x14ac:dyDescent="0.25">
      <c r="B991" s="2"/>
      <c r="C991" s="46"/>
      <c r="F991" s="47"/>
      <c r="G991" s="3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9"/>
      <c r="U991" s="3"/>
      <c r="V991" s="3"/>
    </row>
    <row r="992" spans="2:22" x14ac:dyDescent="0.25">
      <c r="B992" s="2"/>
      <c r="C992" s="46"/>
      <c r="F992" s="47"/>
      <c r="G992" s="3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9"/>
      <c r="U992" s="3"/>
      <c r="V992" s="3"/>
    </row>
    <row r="993" spans="2:22" x14ac:dyDescent="0.25">
      <c r="B993" s="2"/>
      <c r="C993" s="46"/>
      <c r="F993" s="47"/>
      <c r="G993" s="3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9"/>
      <c r="U993" s="3"/>
      <c r="V993" s="3"/>
    </row>
    <row r="994" spans="2:22" x14ac:dyDescent="0.25">
      <c r="B994" s="2"/>
      <c r="C994" s="46"/>
      <c r="F994" s="47"/>
      <c r="G994" s="3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9"/>
      <c r="U994" s="3"/>
      <c r="V994" s="3"/>
    </row>
    <row r="995" spans="2:22" x14ac:dyDescent="0.25">
      <c r="B995" s="2"/>
      <c r="C995" s="46"/>
      <c r="F995" s="47"/>
      <c r="G995" s="3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9"/>
      <c r="U995" s="3"/>
      <c r="V995" s="3"/>
    </row>
    <row r="996" spans="2:22" x14ac:dyDescent="0.25">
      <c r="B996" s="2"/>
      <c r="C996" s="46"/>
      <c r="F996" s="47"/>
      <c r="G996" s="3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9"/>
      <c r="U996" s="3"/>
      <c r="V996" s="3"/>
    </row>
    <row r="997" spans="2:22" x14ac:dyDescent="0.25">
      <c r="B997" s="2"/>
      <c r="C997" s="46"/>
      <c r="F997" s="47"/>
      <c r="G997" s="3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9"/>
      <c r="U997" s="3"/>
      <c r="V997" s="3"/>
    </row>
    <row r="998" spans="2:22" x14ac:dyDescent="0.25">
      <c r="B998" s="2"/>
      <c r="C998" s="46"/>
      <c r="F998" s="47"/>
      <c r="G998" s="3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9"/>
      <c r="U998" s="3"/>
      <c r="V998" s="3"/>
    </row>
    <row r="999" spans="2:22" x14ac:dyDescent="0.25">
      <c r="B999" s="2"/>
      <c r="C999" s="46"/>
      <c r="F999" s="47"/>
      <c r="G999" s="3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9"/>
      <c r="U999" s="3"/>
      <c r="V999" s="3"/>
    </row>
    <row r="1000" spans="2:22" x14ac:dyDescent="0.25">
      <c r="B1000" s="2"/>
      <c r="C1000" s="46"/>
      <c r="F1000" s="47"/>
      <c r="G1000" s="3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9"/>
      <c r="U1000" s="3"/>
      <c r="V1000" s="3"/>
    </row>
    <row r="1001" spans="2:22" x14ac:dyDescent="0.25">
      <c r="B1001" s="2"/>
      <c r="C1001" s="46"/>
      <c r="F1001" s="47"/>
      <c r="G1001" s="3"/>
      <c r="H1001" s="48"/>
      <c r="I1001" s="48"/>
      <c r="J1001" s="48"/>
      <c r="K1001" s="48"/>
      <c r="L1001" s="48"/>
      <c r="M1001" s="48"/>
      <c r="N1001" s="48"/>
      <c r="O1001" s="48"/>
      <c r="P1001" s="48"/>
      <c r="Q1001" s="48"/>
      <c r="R1001" s="48"/>
      <c r="S1001" s="48"/>
      <c r="T1001" s="49"/>
      <c r="U1001" s="3"/>
      <c r="V1001" s="3"/>
    </row>
    <row r="1002" spans="2:22" x14ac:dyDescent="0.25">
      <c r="B1002" s="2"/>
      <c r="C1002" s="46"/>
      <c r="F1002" s="47"/>
      <c r="G1002" s="3"/>
      <c r="H1002" s="48"/>
      <c r="I1002" s="48"/>
      <c r="J1002" s="48"/>
      <c r="K1002" s="48"/>
      <c r="L1002" s="48"/>
      <c r="M1002" s="48"/>
      <c r="N1002" s="48"/>
      <c r="O1002" s="48"/>
      <c r="P1002" s="48"/>
      <c r="Q1002" s="48"/>
      <c r="R1002" s="48"/>
      <c r="S1002" s="48"/>
      <c r="T1002" s="49"/>
      <c r="U1002" s="3"/>
      <c r="V1002" s="3"/>
    </row>
    <row r="1003" spans="2:22" x14ac:dyDescent="0.25">
      <c r="B1003" s="2"/>
      <c r="C1003" s="46"/>
      <c r="F1003" s="47"/>
      <c r="G1003" s="3"/>
      <c r="H1003" s="48"/>
      <c r="I1003" s="48"/>
      <c r="J1003" s="48"/>
      <c r="K1003" s="48"/>
      <c r="L1003" s="48"/>
      <c r="M1003" s="48"/>
      <c r="N1003" s="48"/>
      <c r="O1003" s="48"/>
      <c r="P1003" s="48"/>
      <c r="Q1003" s="48"/>
      <c r="R1003" s="48"/>
      <c r="S1003" s="48"/>
      <c r="T1003" s="49"/>
      <c r="U1003" s="3"/>
      <c r="V1003" s="3"/>
    </row>
    <row r="1004" spans="2:22" x14ac:dyDescent="0.25">
      <c r="B1004" s="2"/>
      <c r="C1004" s="46"/>
      <c r="F1004" s="47"/>
      <c r="G1004" s="3"/>
      <c r="H1004" s="48"/>
      <c r="I1004" s="48"/>
      <c r="J1004" s="48"/>
      <c r="K1004" s="48"/>
      <c r="L1004" s="48"/>
      <c r="M1004" s="48"/>
      <c r="N1004" s="48"/>
      <c r="O1004" s="48"/>
      <c r="P1004" s="48"/>
      <c r="Q1004" s="48"/>
      <c r="R1004" s="48"/>
      <c r="S1004" s="48"/>
      <c r="T1004" s="49"/>
      <c r="U1004" s="3"/>
      <c r="V1004" s="3"/>
    </row>
    <row r="1005" spans="2:22" x14ac:dyDescent="0.25">
      <c r="B1005" s="2"/>
      <c r="C1005" s="46"/>
      <c r="F1005" s="47"/>
      <c r="G1005" s="3"/>
      <c r="H1005" s="48"/>
      <c r="I1005" s="48"/>
      <c r="J1005" s="48"/>
      <c r="K1005" s="48"/>
      <c r="L1005" s="48"/>
      <c r="M1005" s="48"/>
      <c r="N1005" s="48"/>
      <c r="O1005" s="48"/>
      <c r="P1005" s="48"/>
      <c r="Q1005" s="48"/>
      <c r="R1005" s="48"/>
      <c r="S1005" s="48"/>
      <c r="T1005" s="49"/>
      <c r="U1005" s="3"/>
      <c r="V1005" s="3"/>
    </row>
    <row r="1006" spans="2:22" x14ac:dyDescent="0.25">
      <c r="B1006" s="2"/>
      <c r="C1006" s="46"/>
      <c r="F1006" s="47"/>
      <c r="G1006" s="3"/>
      <c r="H1006" s="48"/>
      <c r="I1006" s="48"/>
      <c r="J1006" s="48"/>
      <c r="K1006" s="48"/>
      <c r="L1006" s="48"/>
      <c r="M1006" s="48"/>
      <c r="N1006" s="48"/>
      <c r="O1006" s="48"/>
      <c r="P1006" s="48"/>
      <c r="Q1006" s="48"/>
      <c r="R1006" s="48"/>
      <c r="S1006" s="48"/>
      <c r="T1006" s="49"/>
      <c r="U1006" s="3"/>
      <c r="V1006" s="3"/>
    </row>
    <row r="1007" spans="2:22" x14ac:dyDescent="0.25">
      <c r="B1007" s="2"/>
      <c r="C1007" s="46"/>
      <c r="F1007" s="47"/>
      <c r="G1007" s="3"/>
      <c r="H1007" s="48"/>
      <c r="I1007" s="48"/>
      <c r="J1007" s="48"/>
      <c r="K1007" s="48"/>
      <c r="L1007" s="48"/>
      <c r="M1007" s="48"/>
      <c r="N1007" s="48"/>
      <c r="O1007" s="48"/>
      <c r="P1007" s="48"/>
      <c r="Q1007" s="48"/>
      <c r="R1007" s="48"/>
      <c r="S1007" s="48"/>
      <c r="T1007" s="49"/>
      <c r="U1007" s="3"/>
      <c r="V1007" s="3"/>
    </row>
    <row r="1008" spans="2:22" x14ac:dyDescent="0.25">
      <c r="B1008" s="2"/>
      <c r="C1008" s="46"/>
      <c r="F1008" s="47"/>
      <c r="G1008" s="3"/>
      <c r="H1008" s="48"/>
      <c r="I1008" s="48"/>
      <c r="J1008" s="48"/>
      <c r="K1008" s="48"/>
      <c r="L1008" s="48"/>
      <c r="M1008" s="48"/>
      <c r="N1008" s="48"/>
      <c r="O1008" s="48"/>
      <c r="P1008" s="48"/>
      <c r="Q1008" s="48"/>
      <c r="R1008" s="48"/>
      <c r="S1008" s="48"/>
      <c r="T1008" s="49"/>
      <c r="U1008" s="3"/>
      <c r="V1008" s="3"/>
    </row>
    <row r="1009" spans="2:22" x14ac:dyDescent="0.25">
      <c r="B1009" s="2"/>
      <c r="C1009" s="46"/>
      <c r="F1009" s="47"/>
      <c r="G1009" s="3"/>
      <c r="H1009" s="48"/>
      <c r="I1009" s="48"/>
      <c r="J1009" s="48"/>
      <c r="K1009" s="48"/>
      <c r="L1009" s="48"/>
      <c r="M1009" s="48"/>
      <c r="N1009" s="48"/>
      <c r="O1009" s="48"/>
      <c r="P1009" s="48"/>
      <c r="Q1009" s="48"/>
      <c r="R1009" s="48"/>
      <c r="S1009" s="48"/>
      <c r="T1009" s="49"/>
      <c r="U1009" s="3"/>
      <c r="V1009" s="3"/>
    </row>
    <row r="1010" spans="2:22" x14ac:dyDescent="0.25">
      <c r="B1010" s="2"/>
      <c r="C1010" s="46"/>
      <c r="F1010" s="47"/>
      <c r="G1010" s="3"/>
      <c r="H1010" s="48"/>
      <c r="I1010" s="48"/>
      <c r="J1010" s="48"/>
      <c r="K1010" s="48"/>
      <c r="L1010" s="48"/>
      <c r="M1010" s="48"/>
      <c r="N1010" s="48"/>
      <c r="O1010" s="48"/>
      <c r="P1010" s="48"/>
      <c r="Q1010" s="48"/>
      <c r="R1010" s="48"/>
      <c r="S1010" s="48"/>
      <c r="T1010" s="49"/>
      <c r="U1010" s="3"/>
      <c r="V1010" s="3"/>
    </row>
    <row r="1011" spans="2:22" x14ac:dyDescent="0.25">
      <c r="B1011" s="2"/>
      <c r="C1011" s="46"/>
      <c r="F1011" s="47"/>
      <c r="G1011" s="3"/>
      <c r="H1011" s="48"/>
      <c r="I1011" s="48"/>
      <c r="J1011" s="48"/>
      <c r="K1011" s="48"/>
      <c r="L1011" s="48"/>
      <c r="M1011" s="48"/>
      <c r="N1011" s="48"/>
      <c r="O1011" s="48"/>
      <c r="P1011" s="48"/>
      <c r="Q1011" s="48"/>
      <c r="R1011" s="48"/>
      <c r="S1011" s="48"/>
      <c r="T1011" s="49"/>
      <c r="U1011" s="3"/>
      <c r="V1011" s="3"/>
    </row>
    <row r="1012" spans="2:22" x14ac:dyDescent="0.25">
      <c r="B1012" s="2"/>
      <c r="C1012" s="46"/>
      <c r="F1012" s="47"/>
      <c r="G1012" s="3"/>
      <c r="H1012" s="48"/>
      <c r="I1012" s="48"/>
      <c r="J1012" s="48"/>
      <c r="K1012" s="48"/>
      <c r="L1012" s="48"/>
      <c r="M1012" s="48"/>
      <c r="N1012" s="48"/>
      <c r="O1012" s="48"/>
      <c r="P1012" s="48"/>
      <c r="Q1012" s="48"/>
      <c r="R1012" s="48"/>
      <c r="S1012" s="48"/>
      <c r="T1012" s="49"/>
      <c r="U1012" s="3"/>
      <c r="V1012" s="3"/>
    </row>
    <row r="1013" spans="2:22" x14ac:dyDescent="0.25">
      <c r="B1013" s="2"/>
      <c r="C1013" s="46"/>
      <c r="F1013" s="47"/>
      <c r="G1013" s="3"/>
      <c r="H1013" s="48"/>
      <c r="I1013" s="48"/>
      <c r="J1013" s="48"/>
      <c r="K1013" s="48"/>
      <c r="L1013" s="48"/>
      <c r="M1013" s="48"/>
      <c r="N1013" s="48"/>
      <c r="O1013" s="48"/>
      <c r="P1013" s="48"/>
      <c r="Q1013" s="48"/>
      <c r="R1013" s="48"/>
      <c r="S1013" s="48"/>
      <c r="T1013" s="49"/>
      <c r="U1013" s="3"/>
      <c r="V1013" s="3"/>
    </row>
    <row r="1014" spans="2:22" x14ac:dyDescent="0.25">
      <c r="B1014" s="2"/>
      <c r="C1014" s="46"/>
      <c r="F1014" s="47"/>
      <c r="G1014" s="3"/>
      <c r="H1014" s="48"/>
      <c r="I1014" s="48"/>
      <c r="J1014" s="48"/>
      <c r="K1014" s="48"/>
      <c r="L1014" s="48"/>
      <c r="M1014" s="48"/>
      <c r="N1014" s="48"/>
      <c r="O1014" s="48"/>
      <c r="P1014" s="48"/>
      <c r="Q1014" s="48"/>
      <c r="R1014" s="48"/>
      <c r="S1014" s="48"/>
      <c r="T1014" s="49"/>
      <c r="U1014" s="3"/>
      <c r="V1014" s="3"/>
    </row>
    <row r="1015" spans="2:22" x14ac:dyDescent="0.25">
      <c r="B1015" s="2"/>
      <c r="C1015" s="46"/>
      <c r="F1015" s="47"/>
      <c r="G1015" s="3"/>
      <c r="H1015" s="48"/>
      <c r="I1015" s="48"/>
      <c r="J1015" s="48"/>
      <c r="K1015" s="48"/>
      <c r="L1015" s="48"/>
      <c r="M1015" s="48"/>
      <c r="N1015" s="48"/>
      <c r="O1015" s="48"/>
      <c r="P1015" s="48"/>
      <c r="Q1015" s="48"/>
      <c r="R1015" s="48"/>
      <c r="S1015" s="48"/>
      <c r="T1015" s="49"/>
      <c r="U1015" s="3"/>
      <c r="V1015" s="3"/>
    </row>
    <row r="1016" spans="2:22" x14ac:dyDescent="0.25">
      <c r="B1016" s="2"/>
      <c r="C1016" s="46"/>
      <c r="F1016" s="47"/>
      <c r="G1016" s="3"/>
      <c r="H1016" s="48"/>
      <c r="I1016" s="48"/>
      <c r="J1016" s="48"/>
      <c r="K1016" s="48"/>
      <c r="L1016" s="48"/>
      <c r="M1016" s="48"/>
      <c r="N1016" s="48"/>
      <c r="O1016" s="48"/>
      <c r="P1016" s="48"/>
      <c r="Q1016" s="48"/>
      <c r="R1016" s="48"/>
      <c r="S1016" s="48"/>
      <c r="T1016" s="49"/>
      <c r="U1016" s="3"/>
      <c r="V1016" s="3"/>
    </row>
    <row r="1017" spans="2:22" x14ac:dyDescent="0.25">
      <c r="B1017" s="2"/>
      <c r="C1017" s="46"/>
      <c r="F1017" s="47"/>
      <c r="G1017" s="3"/>
      <c r="H1017" s="48"/>
      <c r="I1017" s="48"/>
      <c r="J1017" s="48"/>
      <c r="K1017" s="48"/>
      <c r="L1017" s="48"/>
      <c r="M1017" s="48"/>
      <c r="N1017" s="48"/>
      <c r="O1017" s="48"/>
      <c r="P1017" s="48"/>
      <c r="Q1017" s="48"/>
      <c r="R1017" s="48"/>
      <c r="S1017" s="48"/>
      <c r="T1017" s="49"/>
      <c r="U1017" s="3"/>
      <c r="V1017" s="3"/>
    </row>
    <row r="1018" spans="2:22" x14ac:dyDescent="0.25">
      <c r="B1018" s="2"/>
      <c r="C1018" s="46"/>
      <c r="F1018" s="47"/>
      <c r="G1018" s="3"/>
      <c r="H1018" s="48"/>
      <c r="I1018" s="48"/>
      <c r="J1018" s="48"/>
      <c r="K1018" s="48"/>
      <c r="L1018" s="48"/>
      <c r="M1018" s="48"/>
      <c r="N1018" s="48"/>
      <c r="O1018" s="48"/>
      <c r="P1018" s="48"/>
      <c r="Q1018" s="48"/>
      <c r="R1018" s="48"/>
      <c r="S1018" s="48"/>
      <c r="T1018" s="49"/>
      <c r="U1018" s="3"/>
      <c r="V1018" s="3"/>
    </row>
    <row r="1019" spans="2:22" x14ac:dyDescent="0.25">
      <c r="B1019" s="2"/>
      <c r="C1019" s="46"/>
      <c r="F1019" s="47"/>
      <c r="G1019" s="3"/>
      <c r="H1019" s="48"/>
      <c r="I1019" s="48"/>
      <c r="J1019" s="48"/>
      <c r="K1019" s="48"/>
      <c r="L1019" s="48"/>
      <c r="M1019" s="48"/>
      <c r="N1019" s="48"/>
      <c r="O1019" s="48"/>
      <c r="P1019" s="48"/>
      <c r="Q1019" s="48"/>
      <c r="R1019" s="48"/>
      <c r="S1019" s="48"/>
      <c r="T1019" s="49"/>
      <c r="U1019" s="3"/>
      <c r="V1019" s="3"/>
    </row>
    <row r="1020" spans="2:22" x14ac:dyDescent="0.25">
      <c r="B1020" s="2"/>
      <c r="C1020" s="46"/>
      <c r="F1020" s="47"/>
      <c r="G1020" s="3"/>
      <c r="H1020" s="48"/>
      <c r="I1020" s="48"/>
      <c r="J1020" s="48"/>
      <c r="K1020" s="48"/>
      <c r="L1020" s="48"/>
      <c r="M1020" s="48"/>
      <c r="N1020" s="48"/>
      <c r="O1020" s="48"/>
      <c r="P1020" s="48"/>
      <c r="Q1020" s="48"/>
      <c r="R1020" s="48"/>
      <c r="S1020" s="48"/>
      <c r="T1020" s="49"/>
      <c r="U1020" s="3"/>
      <c r="V1020" s="3"/>
    </row>
    <row r="1021" spans="2:22" x14ac:dyDescent="0.25">
      <c r="B1021" s="2"/>
      <c r="C1021" s="46"/>
      <c r="F1021" s="47"/>
      <c r="G1021" s="3"/>
      <c r="H1021" s="48"/>
      <c r="I1021" s="48"/>
      <c r="J1021" s="48"/>
      <c r="K1021" s="48"/>
      <c r="L1021" s="48"/>
      <c r="M1021" s="48"/>
      <c r="N1021" s="48"/>
      <c r="O1021" s="48"/>
      <c r="P1021" s="48"/>
      <c r="Q1021" s="48"/>
      <c r="R1021" s="48"/>
      <c r="S1021" s="48"/>
      <c r="T1021" s="49"/>
      <c r="U1021" s="3"/>
      <c r="V1021" s="3"/>
    </row>
    <row r="1022" spans="2:22" x14ac:dyDescent="0.25">
      <c r="B1022" s="2"/>
      <c r="C1022" s="46"/>
      <c r="F1022" s="47"/>
      <c r="G1022" s="3"/>
      <c r="H1022" s="48"/>
      <c r="I1022" s="48"/>
      <c r="J1022" s="48"/>
      <c r="K1022" s="48"/>
      <c r="L1022" s="48"/>
      <c r="M1022" s="48"/>
      <c r="N1022" s="48"/>
      <c r="O1022" s="48"/>
      <c r="P1022" s="48"/>
      <c r="Q1022" s="48"/>
      <c r="R1022" s="48"/>
      <c r="S1022" s="48"/>
      <c r="T1022" s="49"/>
      <c r="U1022" s="3"/>
      <c r="V1022" s="3"/>
    </row>
    <row r="1023" spans="2:22" x14ac:dyDescent="0.25">
      <c r="B1023" s="2"/>
      <c r="C1023" s="46"/>
      <c r="F1023" s="47"/>
      <c r="G1023" s="3"/>
      <c r="H1023" s="48"/>
      <c r="I1023" s="48"/>
      <c r="J1023" s="48"/>
      <c r="K1023" s="48"/>
      <c r="L1023" s="48"/>
      <c r="M1023" s="48"/>
      <c r="N1023" s="48"/>
      <c r="O1023" s="48"/>
      <c r="P1023" s="48"/>
      <c r="Q1023" s="48"/>
      <c r="R1023" s="48"/>
      <c r="S1023" s="48"/>
      <c r="T1023" s="49"/>
      <c r="U1023" s="3"/>
      <c r="V1023" s="3"/>
    </row>
    <row r="1024" spans="2:22" x14ac:dyDescent="0.25">
      <c r="B1024" s="2"/>
      <c r="C1024" s="46"/>
      <c r="F1024" s="47"/>
      <c r="G1024" s="3"/>
      <c r="H1024" s="48"/>
      <c r="I1024" s="48"/>
      <c r="J1024" s="48"/>
      <c r="K1024" s="48"/>
      <c r="L1024" s="48"/>
      <c r="M1024" s="48"/>
      <c r="N1024" s="48"/>
      <c r="O1024" s="48"/>
      <c r="P1024" s="48"/>
      <c r="Q1024" s="48"/>
      <c r="R1024" s="48"/>
      <c r="S1024" s="48"/>
      <c r="T1024" s="49"/>
      <c r="U1024" s="3"/>
      <c r="V1024" s="3"/>
    </row>
    <row r="1025" spans="2:22" x14ac:dyDescent="0.25">
      <c r="B1025" s="2"/>
      <c r="C1025" s="46"/>
      <c r="F1025" s="47"/>
      <c r="G1025" s="3"/>
      <c r="H1025" s="48"/>
      <c r="I1025" s="48"/>
      <c r="J1025" s="48"/>
      <c r="K1025" s="48"/>
      <c r="L1025" s="48"/>
      <c r="M1025" s="48"/>
      <c r="N1025" s="48"/>
      <c r="O1025" s="48"/>
      <c r="P1025" s="48"/>
      <c r="Q1025" s="48"/>
      <c r="R1025" s="48"/>
      <c r="S1025" s="48"/>
      <c r="T1025" s="49"/>
      <c r="U1025" s="3"/>
      <c r="V1025" s="3"/>
    </row>
    <row r="1026" spans="2:22" x14ac:dyDescent="0.25">
      <c r="B1026" s="2"/>
      <c r="C1026" s="46"/>
      <c r="F1026" s="47"/>
      <c r="G1026" s="3"/>
      <c r="H1026" s="48"/>
      <c r="I1026" s="48"/>
      <c r="J1026" s="48"/>
      <c r="K1026" s="48"/>
      <c r="L1026" s="48"/>
      <c r="M1026" s="48"/>
      <c r="N1026" s="48"/>
      <c r="O1026" s="48"/>
      <c r="P1026" s="48"/>
      <c r="Q1026" s="48"/>
      <c r="R1026" s="48"/>
      <c r="S1026" s="48"/>
      <c r="T1026" s="49"/>
      <c r="U1026" s="3"/>
      <c r="V1026" s="3"/>
    </row>
    <row r="1027" spans="2:22" x14ac:dyDescent="0.25">
      <c r="B1027" s="2"/>
      <c r="C1027" s="46"/>
      <c r="F1027" s="47"/>
      <c r="G1027" s="3"/>
      <c r="H1027" s="48"/>
      <c r="I1027" s="48"/>
      <c r="J1027" s="48"/>
      <c r="K1027" s="48"/>
      <c r="L1027" s="48"/>
      <c r="M1027" s="48"/>
      <c r="N1027" s="48"/>
      <c r="O1027" s="48"/>
      <c r="P1027" s="48"/>
      <c r="Q1027" s="48"/>
      <c r="R1027" s="48"/>
      <c r="S1027" s="48"/>
      <c r="T1027" s="49"/>
      <c r="U1027" s="3"/>
      <c r="V1027" s="3"/>
    </row>
    <row r="1028" spans="2:22" x14ac:dyDescent="0.25">
      <c r="B1028" s="2"/>
      <c r="C1028" s="46"/>
      <c r="F1028" s="47"/>
      <c r="G1028" s="3"/>
      <c r="H1028" s="48"/>
      <c r="I1028" s="48"/>
      <c r="J1028" s="48"/>
      <c r="K1028" s="48"/>
      <c r="L1028" s="48"/>
      <c r="M1028" s="48"/>
      <c r="N1028" s="48"/>
      <c r="O1028" s="48"/>
      <c r="P1028" s="48"/>
      <c r="Q1028" s="48"/>
      <c r="R1028" s="48"/>
      <c r="S1028" s="48"/>
      <c r="T1028" s="49"/>
      <c r="U1028" s="3"/>
      <c r="V1028" s="3"/>
    </row>
    <row r="1029" spans="2:22" x14ac:dyDescent="0.25">
      <c r="B1029" s="2"/>
      <c r="C1029" s="46"/>
      <c r="F1029" s="47"/>
      <c r="G1029" s="3"/>
      <c r="H1029" s="48"/>
      <c r="I1029" s="48"/>
      <c r="J1029" s="48"/>
      <c r="K1029" s="48"/>
      <c r="L1029" s="48"/>
      <c r="M1029" s="48"/>
      <c r="N1029" s="48"/>
      <c r="O1029" s="48"/>
      <c r="P1029" s="48"/>
      <c r="Q1029" s="48"/>
      <c r="R1029" s="48"/>
      <c r="S1029" s="48"/>
      <c r="T1029" s="49"/>
      <c r="U1029" s="3"/>
      <c r="V1029" s="3"/>
    </row>
    <row r="1030" spans="2:22" x14ac:dyDescent="0.25">
      <c r="B1030" s="2"/>
      <c r="C1030" s="46"/>
      <c r="F1030" s="47"/>
      <c r="G1030" s="3"/>
      <c r="H1030" s="48"/>
      <c r="I1030" s="48"/>
      <c r="J1030" s="48"/>
      <c r="K1030" s="48"/>
      <c r="L1030" s="48"/>
      <c r="M1030" s="48"/>
      <c r="N1030" s="48"/>
      <c r="O1030" s="48"/>
      <c r="P1030" s="48"/>
      <c r="Q1030" s="48"/>
      <c r="R1030" s="48"/>
      <c r="S1030" s="48"/>
      <c r="T1030" s="49"/>
      <c r="U1030" s="3"/>
      <c r="V1030" s="3"/>
    </row>
    <row r="1031" spans="2:22" x14ac:dyDescent="0.25">
      <c r="B1031" s="2"/>
      <c r="C1031" s="46"/>
      <c r="F1031" s="47"/>
      <c r="G1031" s="3"/>
      <c r="H1031" s="48"/>
      <c r="I1031" s="48"/>
      <c r="J1031" s="48"/>
      <c r="K1031" s="48"/>
      <c r="L1031" s="48"/>
      <c r="M1031" s="48"/>
      <c r="N1031" s="48"/>
      <c r="O1031" s="48"/>
      <c r="P1031" s="48"/>
      <c r="Q1031" s="48"/>
      <c r="R1031" s="48"/>
      <c r="S1031" s="48"/>
      <c r="T1031" s="49"/>
      <c r="U1031" s="3"/>
      <c r="V1031" s="3"/>
    </row>
    <row r="1032" spans="2:22" x14ac:dyDescent="0.25">
      <c r="B1032" s="2"/>
      <c r="C1032" s="46"/>
      <c r="F1032" s="47"/>
      <c r="G1032" s="3"/>
      <c r="H1032" s="48"/>
      <c r="I1032" s="48"/>
      <c r="J1032" s="48"/>
      <c r="K1032" s="48"/>
      <c r="L1032" s="48"/>
      <c r="M1032" s="48"/>
      <c r="N1032" s="48"/>
      <c r="O1032" s="48"/>
      <c r="P1032" s="48"/>
      <c r="Q1032" s="48"/>
      <c r="R1032" s="48"/>
      <c r="S1032" s="48"/>
      <c r="T1032" s="49"/>
      <c r="U1032" s="3"/>
      <c r="V1032" s="3"/>
    </row>
    <row r="1033" spans="2:22" x14ac:dyDescent="0.25">
      <c r="B1033" s="2"/>
      <c r="C1033" s="46"/>
      <c r="F1033" s="47"/>
      <c r="G1033" s="3"/>
      <c r="H1033" s="48"/>
      <c r="I1033" s="48"/>
      <c r="J1033" s="48"/>
      <c r="K1033" s="48"/>
      <c r="L1033" s="48"/>
      <c r="M1033" s="48"/>
      <c r="N1033" s="48"/>
      <c r="O1033" s="48"/>
      <c r="P1033" s="48"/>
      <c r="Q1033" s="48"/>
      <c r="R1033" s="48"/>
      <c r="S1033" s="48"/>
      <c r="T1033" s="49"/>
      <c r="U1033" s="3"/>
      <c r="V1033" s="3"/>
    </row>
    <row r="1034" spans="2:22" x14ac:dyDescent="0.25">
      <c r="B1034" s="2"/>
      <c r="C1034" s="46"/>
      <c r="F1034" s="47"/>
      <c r="G1034" s="3"/>
      <c r="H1034" s="48"/>
      <c r="I1034" s="48"/>
      <c r="J1034" s="48"/>
      <c r="K1034" s="48"/>
      <c r="L1034" s="48"/>
      <c r="M1034" s="48"/>
      <c r="N1034" s="48"/>
      <c r="O1034" s="48"/>
      <c r="P1034" s="48"/>
      <c r="Q1034" s="48"/>
      <c r="R1034" s="48"/>
      <c r="S1034" s="48"/>
      <c r="T1034" s="49"/>
      <c r="U1034" s="3"/>
      <c r="V1034" s="3"/>
    </row>
    <row r="1035" spans="2:22" x14ac:dyDescent="0.25">
      <c r="B1035" s="2"/>
      <c r="C1035" s="46"/>
      <c r="F1035" s="47"/>
      <c r="G1035" s="3"/>
      <c r="H1035" s="48"/>
      <c r="I1035" s="48"/>
      <c r="J1035" s="48"/>
      <c r="K1035" s="48"/>
      <c r="L1035" s="48"/>
      <c r="M1035" s="48"/>
      <c r="N1035" s="48"/>
      <c r="O1035" s="48"/>
      <c r="P1035" s="48"/>
      <c r="Q1035" s="48"/>
      <c r="R1035" s="48"/>
      <c r="S1035" s="48"/>
      <c r="T1035" s="49"/>
      <c r="U1035" s="3"/>
      <c r="V1035" s="3"/>
    </row>
    <row r="1036" spans="2:22" x14ac:dyDescent="0.25">
      <c r="B1036" s="2"/>
      <c r="C1036" s="46"/>
      <c r="F1036" s="47"/>
      <c r="G1036" s="3"/>
      <c r="H1036" s="48"/>
      <c r="I1036" s="48"/>
      <c r="J1036" s="48"/>
      <c r="K1036" s="48"/>
      <c r="L1036" s="48"/>
      <c r="M1036" s="48"/>
      <c r="N1036" s="48"/>
      <c r="O1036" s="48"/>
      <c r="P1036" s="48"/>
      <c r="Q1036" s="48"/>
      <c r="R1036" s="48"/>
      <c r="S1036" s="48"/>
      <c r="T1036" s="49"/>
      <c r="U1036" s="3"/>
      <c r="V1036" s="3"/>
    </row>
    <row r="1037" spans="2:22" x14ac:dyDescent="0.25">
      <c r="B1037" s="2"/>
      <c r="C1037" s="46"/>
      <c r="F1037" s="47"/>
      <c r="G1037" s="3"/>
      <c r="H1037" s="48"/>
      <c r="I1037" s="48"/>
      <c r="J1037" s="48"/>
      <c r="K1037" s="48"/>
      <c r="L1037" s="48"/>
      <c r="M1037" s="48"/>
      <c r="N1037" s="48"/>
      <c r="O1037" s="48"/>
      <c r="P1037" s="48"/>
      <c r="Q1037" s="48"/>
      <c r="R1037" s="48"/>
      <c r="S1037" s="48"/>
      <c r="T1037" s="49"/>
      <c r="U1037" s="3"/>
      <c r="V1037" s="3"/>
    </row>
    <row r="1038" spans="2:22" x14ac:dyDescent="0.25">
      <c r="B1038" s="2"/>
      <c r="C1038" s="46"/>
      <c r="F1038" s="47"/>
      <c r="G1038" s="3"/>
      <c r="H1038" s="48"/>
      <c r="I1038" s="48"/>
      <c r="J1038" s="48"/>
      <c r="K1038" s="48"/>
      <c r="L1038" s="48"/>
      <c r="M1038" s="48"/>
      <c r="N1038" s="48"/>
      <c r="O1038" s="48"/>
      <c r="P1038" s="48"/>
      <c r="Q1038" s="48"/>
      <c r="R1038" s="48"/>
      <c r="S1038" s="48"/>
      <c r="T1038" s="49"/>
      <c r="U1038" s="3"/>
      <c r="V1038" s="3"/>
    </row>
    <row r="1039" spans="2:22" x14ac:dyDescent="0.25">
      <c r="B1039" s="2"/>
      <c r="C1039" s="46"/>
      <c r="F1039" s="47"/>
      <c r="G1039" s="3"/>
      <c r="H1039" s="48"/>
      <c r="I1039" s="48"/>
      <c r="J1039" s="48"/>
      <c r="K1039" s="48"/>
      <c r="L1039" s="48"/>
      <c r="M1039" s="48"/>
      <c r="N1039" s="48"/>
      <c r="O1039" s="48"/>
      <c r="P1039" s="48"/>
      <c r="Q1039" s="48"/>
      <c r="R1039" s="48"/>
      <c r="S1039" s="48"/>
      <c r="T1039" s="49"/>
      <c r="U1039" s="3"/>
      <c r="V1039" s="3"/>
    </row>
    <row r="1040" spans="2:22" x14ac:dyDescent="0.25">
      <c r="B1040" s="2"/>
      <c r="C1040" s="46"/>
      <c r="F1040" s="47"/>
      <c r="G1040" s="3"/>
      <c r="H1040" s="48"/>
      <c r="I1040" s="48"/>
      <c r="J1040" s="48"/>
      <c r="K1040" s="48"/>
      <c r="L1040" s="48"/>
      <c r="M1040" s="48"/>
      <c r="N1040" s="48"/>
      <c r="O1040" s="48"/>
      <c r="P1040" s="48"/>
      <c r="Q1040" s="48"/>
      <c r="R1040" s="48"/>
      <c r="S1040" s="48"/>
      <c r="T1040" s="49"/>
      <c r="U1040" s="3"/>
      <c r="V1040" s="3"/>
    </row>
    <row r="1041" spans="2:22" x14ac:dyDescent="0.25">
      <c r="B1041" s="2"/>
      <c r="C1041" s="46"/>
      <c r="F1041" s="47"/>
      <c r="G1041" s="3"/>
      <c r="H1041" s="48"/>
      <c r="I1041" s="48"/>
      <c r="J1041" s="48"/>
      <c r="K1041" s="48"/>
      <c r="L1041" s="48"/>
      <c r="M1041" s="48"/>
      <c r="N1041" s="48"/>
      <c r="O1041" s="48"/>
      <c r="P1041" s="48"/>
      <c r="Q1041" s="48"/>
      <c r="R1041" s="48"/>
      <c r="S1041" s="48"/>
      <c r="T1041" s="49"/>
      <c r="U1041" s="3"/>
      <c r="V1041" s="3"/>
    </row>
    <row r="1042" spans="2:22" x14ac:dyDescent="0.25">
      <c r="B1042" s="2"/>
      <c r="C1042" s="46"/>
      <c r="F1042" s="47"/>
      <c r="G1042" s="3"/>
      <c r="H1042" s="48"/>
      <c r="I1042" s="48"/>
      <c r="J1042" s="48"/>
      <c r="K1042" s="48"/>
      <c r="L1042" s="48"/>
      <c r="M1042" s="48"/>
      <c r="N1042" s="48"/>
      <c r="O1042" s="48"/>
      <c r="P1042" s="48"/>
      <c r="Q1042" s="48"/>
      <c r="R1042" s="48"/>
      <c r="S1042" s="48"/>
      <c r="T1042" s="49"/>
      <c r="U1042" s="3"/>
      <c r="V1042" s="3"/>
    </row>
    <row r="1043" spans="2:22" x14ac:dyDescent="0.25">
      <c r="B1043" s="2"/>
      <c r="C1043" s="46"/>
      <c r="F1043" s="47"/>
      <c r="G1043" s="3"/>
      <c r="H1043" s="48"/>
      <c r="I1043" s="48"/>
      <c r="J1043" s="48"/>
      <c r="K1043" s="48"/>
      <c r="L1043" s="48"/>
      <c r="M1043" s="48"/>
      <c r="N1043" s="48"/>
      <c r="O1043" s="48"/>
      <c r="P1043" s="48"/>
      <c r="Q1043" s="48"/>
      <c r="R1043" s="48"/>
      <c r="S1043" s="48"/>
      <c r="T1043" s="49"/>
      <c r="U1043" s="3"/>
      <c r="V1043" s="3"/>
    </row>
    <row r="1044" spans="2:22" x14ac:dyDescent="0.25">
      <c r="B1044" s="2"/>
      <c r="C1044" s="46"/>
      <c r="F1044" s="47"/>
      <c r="G1044" s="3"/>
      <c r="H1044" s="48"/>
      <c r="I1044" s="48"/>
      <c r="J1044" s="48"/>
      <c r="K1044" s="48"/>
      <c r="L1044" s="48"/>
      <c r="M1044" s="48"/>
      <c r="N1044" s="48"/>
      <c r="O1044" s="48"/>
      <c r="P1044" s="48"/>
      <c r="Q1044" s="48"/>
      <c r="R1044" s="48"/>
      <c r="S1044" s="48"/>
      <c r="T1044" s="49"/>
      <c r="U1044" s="3"/>
      <c r="V1044" s="3"/>
    </row>
    <row r="1045" spans="2:22" x14ac:dyDescent="0.25">
      <c r="B1045" s="2"/>
      <c r="C1045" s="46"/>
      <c r="F1045" s="47"/>
      <c r="G1045" s="3"/>
      <c r="H1045" s="48"/>
      <c r="I1045" s="48"/>
      <c r="J1045" s="48"/>
      <c r="K1045" s="48"/>
      <c r="L1045" s="48"/>
      <c r="M1045" s="48"/>
      <c r="N1045" s="48"/>
      <c r="O1045" s="48"/>
      <c r="P1045" s="48"/>
      <c r="Q1045" s="48"/>
      <c r="R1045" s="48"/>
      <c r="S1045" s="48"/>
      <c r="T1045" s="49"/>
      <c r="U1045" s="3"/>
      <c r="V1045" s="3"/>
    </row>
    <row r="1046" spans="2:22" x14ac:dyDescent="0.25">
      <c r="B1046" s="2"/>
      <c r="C1046" s="46"/>
      <c r="F1046" s="47"/>
      <c r="G1046" s="3"/>
      <c r="H1046" s="48"/>
      <c r="I1046" s="48"/>
      <c r="J1046" s="48"/>
      <c r="K1046" s="48"/>
      <c r="L1046" s="48"/>
      <c r="M1046" s="48"/>
      <c r="N1046" s="48"/>
      <c r="O1046" s="48"/>
      <c r="P1046" s="48"/>
      <c r="Q1046" s="48"/>
      <c r="R1046" s="48"/>
      <c r="S1046" s="48"/>
      <c r="T1046" s="49"/>
      <c r="U1046" s="3"/>
      <c r="V1046" s="3"/>
    </row>
    <row r="1047" spans="2:22" x14ac:dyDescent="0.25">
      <c r="B1047" s="2"/>
      <c r="C1047" s="46"/>
      <c r="F1047" s="47"/>
      <c r="G1047" s="3"/>
      <c r="H1047" s="48"/>
      <c r="I1047" s="48"/>
      <c r="J1047" s="48"/>
      <c r="K1047" s="48"/>
      <c r="L1047" s="48"/>
      <c r="M1047" s="48"/>
      <c r="N1047" s="48"/>
      <c r="O1047" s="48"/>
      <c r="P1047" s="48"/>
      <c r="Q1047" s="48"/>
      <c r="R1047" s="48"/>
      <c r="S1047" s="48"/>
      <c r="T1047" s="49"/>
      <c r="U1047" s="3"/>
      <c r="V1047" s="3"/>
    </row>
    <row r="1048" spans="2:22" x14ac:dyDescent="0.25">
      <c r="B1048" s="2"/>
      <c r="C1048" s="46"/>
      <c r="F1048" s="47"/>
      <c r="G1048" s="3"/>
      <c r="H1048" s="48"/>
      <c r="I1048" s="48"/>
      <c r="J1048" s="48"/>
      <c r="K1048" s="48"/>
      <c r="L1048" s="48"/>
      <c r="M1048" s="48"/>
      <c r="N1048" s="48"/>
      <c r="O1048" s="48"/>
      <c r="P1048" s="48"/>
      <c r="Q1048" s="48"/>
      <c r="R1048" s="48"/>
      <c r="S1048" s="48"/>
      <c r="T1048" s="49"/>
      <c r="U1048" s="3"/>
      <c r="V1048" s="3"/>
    </row>
    <row r="1049" spans="2:22" x14ac:dyDescent="0.25">
      <c r="B1049" s="2"/>
      <c r="C1049" s="46"/>
      <c r="F1049" s="47"/>
      <c r="G1049" s="3"/>
      <c r="H1049" s="48"/>
      <c r="I1049" s="48"/>
      <c r="J1049" s="48"/>
      <c r="K1049" s="48"/>
      <c r="L1049" s="48"/>
      <c r="M1049" s="48"/>
      <c r="N1049" s="48"/>
      <c r="O1049" s="48"/>
      <c r="P1049" s="48"/>
      <c r="Q1049" s="48"/>
      <c r="R1049" s="48"/>
      <c r="S1049" s="48"/>
      <c r="T1049" s="49"/>
      <c r="U1049" s="3"/>
      <c r="V1049" s="3"/>
    </row>
    <row r="1050" spans="2:22" x14ac:dyDescent="0.25">
      <c r="B1050" s="2"/>
      <c r="C1050" s="46"/>
      <c r="F1050" s="47"/>
      <c r="G1050" s="3"/>
      <c r="H1050" s="48"/>
      <c r="I1050" s="48"/>
      <c r="J1050" s="48"/>
      <c r="K1050" s="48"/>
      <c r="L1050" s="48"/>
      <c r="M1050" s="48"/>
      <c r="N1050" s="48"/>
      <c r="O1050" s="48"/>
      <c r="P1050" s="48"/>
      <c r="Q1050" s="48"/>
      <c r="R1050" s="48"/>
      <c r="S1050" s="48"/>
      <c r="T1050" s="49"/>
      <c r="U1050" s="3"/>
      <c r="V1050" s="3"/>
    </row>
    <row r="1051" spans="2:22" x14ac:dyDescent="0.25">
      <c r="B1051" s="2"/>
      <c r="C1051" s="46"/>
      <c r="F1051" s="47"/>
      <c r="G1051" s="3"/>
      <c r="H1051" s="48"/>
      <c r="I1051" s="48"/>
      <c r="J1051" s="48"/>
      <c r="K1051" s="48"/>
      <c r="L1051" s="48"/>
      <c r="M1051" s="48"/>
      <c r="N1051" s="48"/>
      <c r="O1051" s="48"/>
      <c r="P1051" s="48"/>
      <c r="Q1051" s="48"/>
      <c r="R1051" s="48"/>
      <c r="S1051" s="48"/>
      <c r="T1051" s="49"/>
      <c r="U1051" s="3"/>
      <c r="V1051" s="3"/>
    </row>
    <row r="1052" spans="2:22" x14ac:dyDescent="0.25">
      <c r="B1052" s="2"/>
      <c r="C1052" s="46"/>
      <c r="F1052" s="47"/>
      <c r="G1052" s="3"/>
      <c r="H1052" s="48"/>
      <c r="I1052" s="48"/>
      <c r="J1052" s="48"/>
      <c r="K1052" s="48"/>
      <c r="L1052" s="48"/>
      <c r="M1052" s="48"/>
      <c r="N1052" s="48"/>
      <c r="O1052" s="48"/>
      <c r="P1052" s="48"/>
      <c r="Q1052" s="48"/>
      <c r="R1052" s="48"/>
      <c r="S1052" s="48"/>
      <c r="T1052" s="49"/>
      <c r="U1052" s="3"/>
      <c r="V1052" s="3"/>
    </row>
    <row r="1053" spans="2:22" x14ac:dyDescent="0.25">
      <c r="B1053" s="2"/>
      <c r="C1053" s="46"/>
      <c r="F1053" s="47"/>
      <c r="G1053" s="3"/>
      <c r="H1053" s="48"/>
      <c r="I1053" s="48"/>
      <c r="J1053" s="48"/>
      <c r="K1053" s="48"/>
      <c r="L1053" s="48"/>
      <c r="M1053" s="48"/>
      <c r="N1053" s="48"/>
      <c r="O1053" s="48"/>
      <c r="P1053" s="48"/>
      <c r="Q1053" s="48"/>
      <c r="R1053" s="48"/>
      <c r="S1053" s="48"/>
      <c r="T1053" s="49"/>
      <c r="U1053" s="3"/>
      <c r="V1053" s="3"/>
    </row>
    <row r="1054" spans="2:22" x14ac:dyDescent="0.25">
      <c r="B1054" s="2"/>
      <c r="C1054" s="46"/>
      <c r="F1054" s="47"/>
      <c r="G1054" s="3"/>
      <c r="H1054" s="48"/>
      <c r="I1054" s="48"/>
      <c r="J1054" s="48"/>
      <c r="K1054" s="48"/>
      <c r="L1054" s="48"/>
      <c r="M1054" s="48"/>
      <c r="N1054" s="48"/>
      <c r="O1054" s="48"/>
      <c r="P1054" s="48"/>
      <c r="Q1054" s="48"/>
      <c r="R1054" s="48"/>
      <c r="S1054" s="48"/>
      <c r="T1054" s="49"/>
      <c r="U1054" s="3"/>
      <c r="V1054" s="3"/>
    </row>
    <row r="1055" spans="2:22" x14ac:dyDescent="0.25">
      <c r="B1055" s="2"/>
      <c r="C1055" s="46"/>
      <c r="F1055" s="47"/>
      <c r="G1055" s="3"/>
      <c r="H1055" s="48"/>
      <c r="I1055" s="48"/>
      <c r="J1055" s="48"/>
      <c r="K1055" s="48"/>
      <c r="L1055" s="48"/>
      <c r="M1055" s="48"/>
      <c r="N1055" s="48"/>
      <c r="O1055" s="48"/>
      <c r="P1055" s="48"/>
      <c r="Q1055" s="48"/>
      <c r="R1055" s="48"/>
      <c r="S1055" s="48"/>
      <c r="T1055" s="49"/>
      <c r="U1055" s="3"/>
      <c r="V1055" s="3"/>
    </row>
    <row r="1056" spans="2:22" x14ac:dyDescent="0.25">
      <c r="B1056" s="2"/>
      <c r="C1056" s="46"/>
      <c r="F1056" s="47"/>
      <c r="G1056" s="3"/>
      <c r="H1056" s="48"/>
      <c r="I1056" s="48"/>
      <c r="J1056" s="48"/>
      <c r="K1056" s="48"/>
      <c r="L1056" s="48"/>
      <c r="M1056" s="48"/>
      <c r="N1056" s="48"/>
      <c r="O1056" s="48"/>
      <c r="P1056" s="48"/>
      <c r="Q1056" s="48"/>
      <c r="R1056" s="48"/>
      <c r="S1056" s="48"/>
      <c r="T1056" s="49"/>
      <c r="U1056" s="3"/>
      <c r="V1056" s="3"/>
    </row>
    <row r="1057" spans="2:22" x14ac:dyDescent="0.25">
      <c r="B1057" s="2"/>
      <c r="C1057" s="46"/>
      <c r="F1057" s="47"/>
      <c r="G1057" s="3"/>
      <c r="H1057" s="48"/>
      <c r="I1057" s="48"/>
      <c r="J1057" s="48"/>
      <c r="K1057" s="48"/>
      <c r="L1057" s="48"/>
      <c r="M1057" s="48"/>
      <c r="N1057" s="48"/>
      <c r="O1057" s="48"/>
      <c r="P1057" s="48"/>
      <c r="Q1057" s="48"/>
      <c r="R1057" s="48"/>
      <c r="S1057" s="48"/>
      <c r="T1057" s="49"/>
      <c r="U1057" s="3"/>
      <c r="V1057" s="3"/>
    </row>
    <row r="1058" spans="2:22" x14ac:dyDescent="0.25">
      <c r="B1058" s="2"/>
      <c r="C1058" s="46"/>
      <c r="F1058" s="47"/>
      <c r="G1058" s="3"/>
      <c r="H1058" s="48"/>
      <c r="I1058" s="48"/>
      <c r="J1058" s="48"/>
      <c r="K1058" s="48"/>
      <c r="L1058" s="48"/>
      <c r="M1058" s="48"/>
      <c r="N1058" s="48"/>
      <c r="O1058" s="48"/>
      <c r="P1058" s="48"/>
      <c r="Q1058" s="48"/>
      <c r="R1058" s="48"/>
      <c r="S1058" s="48"/>
      <c r="T1058" s="49"/>
      <c r="U1058" s="3"/>
      <c r="V1058" s="3"/>
    </row>
    <row r="1059" spans="2:22" x14ac:dyDescent="0.25">
      <c r="B1059" s="2"/>
      <c r="C1059" s="46"/>
      <c r="F1059" s="47"/>
      <c r="G1059" s="3"/>
      <c r="H1059" s="48"/>
      <c r="I1059" s="48"/>
      <c r="J1059" s="48"/>
      <c r="K1059" s="48"/>
      <c r="L1059" s="48"/>
      <c r="M1059" s="48"/>
      <c r="N1059" s="48"/>
      <c r="O1059" s="48"/>
      <c r="P1059" s="48"/>
      <c r="Q1059" s="48"/>
      <c r="R1059" s="48"/>
      <c r="S1059" s="48"/>
      <c r="T1059" s="49"/>
      <c r="U1059" s="3"/>
      <c r="V1059" s="3"/>
    </row>
    <row r="1060" spans="2:22" x14ac:dyDescent="0.25">
      <c r="B1060" s="2"/>
      <c r="C1060" s="46"/>
      <c r="F1060" s="47"/>
      <c r="G1060" s="3"/>
      <c r="H1060" s="48"/>
      <c r="I1060" s="48"/>
      <c r="J1060" s="48"/>
      <c r="K1060" s="48"/>
      <c r="L1060" s="48"/>
      <c r="M1060" s="48"/>
      <c r="N1060" s="48"/>
      <c r="O1060" s="48"/>
      <c r="P1060" s="48"/>
      <c r="Q1060" s="48"/>
      <c r="R1060" s="48"/>
      <c r="S1060" s="48"/>
      <c r="T1060" s="49"/>
      <c r="U1060" s="3"/>
      <c r="V1060" s="3"/>
    </row>
    <row r="1061" spans="2:22" x14ac:dyDescent="0.25">
      <c r="B1061" s="2"/>
      <c r="C1061" s="46"/>
      <c r="F1061" s="47"/>
      <c r="G1061" s="3"/>
      <c r="H1061" s="48"/>
      <c r="I1061" s="48"/>
      <c r="J1061" s="48"/>
      <c r="K1061" s="48"/>
      <c r="L1061" s="48"/>
      <c r="M1061" s="48"/>
      <c r="N1061" s="48"/>
      <c r="O1061" s="48"/>
      <c r="P1061" s="48"/>
      <c r="Q1061" s="48"/>
      <c r="R1061" s="48"/>
      <c r="S1061" s="48"/>
      <c r="T1061" s="49"/>
      <c r="U1061" s="3"/>
      <c r="V1061" s="3"/>
    </row>
    <row r="1062" spans="2:22" x14ac:dyDescent="0.25">
      <c r="B1062" s="2"/>
      <c r="C1062" s="46"/>
      <c r="F1062" s="47"/>
      <c r="G1062" s="3"/>
      <c r="H1062" s="48"/>
      <c r="I1062" s="48"/>
      <c r="J1062" s="48"/>
      <c r="K1062" s="48"/>
      <c r="L1062" s="48"/>
      <c r="M1062" s="48"/>
      <c r="N1062" s="48"/>
      <c r="O1062" s="48"/>
      <c r="P1062" s="48"/>
      <c r="Q1062" s="48"/>
      <c r="R1062" s="48"/>
      <c r="S1062" s="48"/>
      <c r="T1062" s="49"/>
      <c r="U1062" s="3"/>
      <c r="V1062" s="3"/>
    </row>
    <row r="1063" spans="2:22" x14ac:dyDescent="0.25">
      <c r="B1063" s="2"/>
      <c r="C1063" s="46"/>
      <c r="F1063" s="47"/>
      <c r="G1063" s="3"/>
      <c r="H1063" s="48"/>
      <c r="I1063" s="48"/>
      <c r="J1063" s="48"/>
      <c r="K1063" s="48"/>
      <c r="L1063" s="48"/>
      <c r="M1063" s="48"/>
      <c r="N1063" s="48"/>
      <c r="O1063" s="48"/>
      <c r="P1063" s="48"/>
      <c r="Q1063" s="48"/>
      <c r="R1063" s="48"/>
      <c r="S1063" s="48"/>
      <c r="T1063" s="49"/>
      <c r="U1063" s="3"/>
      <c r="V1063" s="3"/>
    </row>
    <row r="1064" spans="2:22" x14ac:dyDescent="0.25">
      <c r="B1064" s="2"/>
      <c r="C1064" s="46"/>
      <c r="F1064" s="47"/>
      <c r="G1064" s="3"/>
      <c r="H1064" s="48"/>
      <c r="I1064" s="48"/>
      <c r="J1064" s="48"/>
      <c r="K1064" s="48"/>
      <c r="L1064" s="48"/>
      <c r="M1064" s="48"/>
      <c r="N1064" s="48"/>
      <c r="O1064" s="48"/>
      <c r="P1064" s="48"/>
      <c r="Q1064" s="48"/>
      <c r="R1064" s="48"/>
      <c r="S1064" s="48"/>
      <c r="T1064" s="49"/>
      <c r="U1064" s="3"/>
      <c r="V1064" s="3"/>
    </row>
    <row r="1065" spans="2:22" x14ac:dyDescent="0.25">
      <c r="B1065" s="2"/>
      <c r="C1065" s="46"/>
      <c r="F1065" s="47"/>
      <c r="G1065" s="3"/>
      <c r="H1065" s="48"/>
      <c r="I1065" s="48"/>
      <c r="J1065" s="48"/>
      <c r="K1065" s="48"/>
      <c r="L1065" s="48"/>
      <c r="M1065" s="48"/>
      <c r="N1065" s="48"/>
      <c r="O1065" s="48"/>
      <c r="P1065" s="48"/>
      <c r="Q1065" s="48"/>
      <c r="R1065" s="48"/>
      <c r="S1065" s="48"/>
      <c r="T1065" s="49"/>
      <c r="U1065" s="3"/>
      <c r="V1065" s="3"/>
    </row>
    <row r="1066" spans="2:22" x14ac:dyDescent="0.25">
      <c r="B1066" s="2"/>
      <c r="C1066" s="46"/>
      <c r="F1066" s="47"/>
      <c r="G1066" s="3"/>
      <c r="H1066" s="48"/>
      <c r="I1066" s="48"/>
      <c r="J1066" s="48"/>
      <c r="K1066" s="48"/>
      <c r="L1066" s="48"/>
      <c r="M1066" s="48"/>
      <c r="N1066" s="48"/>
      <c r="O1066" s="48"/>
      <c r="P1066" s="48"/>
      <c r="Q1066" s="48"/>
      <c r="R1066" s="48"/>
      <c r="S1066" s="48"/>
      <c r="T1066" s="49"/>
      <c r="U1066" s="3"/>
      <c r="V1066" s="3"/>
    </row>
    <row r="1067" spans="2:22" x14ac:dyDescent="0.25">
      <c r="B1067" s="2"/>
      <c r="C1067" s="46"/>
      <c r="F1067" s="47"/>
      <c r="G1067" s="3"/>
      <c r="H1067" s="48"/>
      <c r="I1067" s="48"/>
      <c r="J1067" s="48"/>
      <c r="K1067" s="48"/>
      <c r="L1067" s="48"/>
      <c r="M1067" s="48"/>
      <c r="N1067" s="48"/>
      <c r="O1067" s="48"/>
      <c r="P1067" s="48"/>
      <c r="Q1067" s="48"/>
      <c r="R1067" s="48"/>
      <c r="S1067" s="48"/>
      <c r="T1067" s="49"/>
      <c r="U1067" s="3"/>
      <c r="V1067" s="3"/>
    </row>
    <row r="1068" spans="2:22" x14ac:dyDescent="0.25">
      <c r="B1068" s="2"/>
      <c r="C1068" s="46"/>
      <c r="F1068" s="47"/>
      <c r="G1068" s="3"/>
      <c r="H1068" s="48"/>
      <c r="I1068" s="48"/>
      <c r="J1068" s="48"/>
      <c r="K1068" s="48"/>
      <c r="L1068" s="48"/>
      <c r="M1068" s="48"/>
      <c r="N1068" s="48"/>
      <c r="O1068" s="48"/>
      <c r="P1068" s="48"/>
      <c r="Q1068" s="48"/>
      <c r="R1068" s="48"/>
      <c r="S1068" s="48"/>
      <c r="T1068" s="49"/>
      <c r="U1068" s="3"/>
      <c r="V1068" s="3"/>
    </row>
    <row r="1069" spans="2:22" x14ac:dyDescent="0.25">
      <c r="B1069" s="2"/>
      <c r="C1069" s="46"/>
      <c r="F1069" s="47"/>
      <c r="G1069" s="3"/>
      <c r="H1069" s="48"/>
      <c r="I1069" s="48"/>
      <c r="J1069" s="48"/>
      <c r="K1069" s="48"/>
      <c r="L1069" s="48"/>
      <c r="M1069" s="48"/>
      <c r="N1069" s="48"/>
      <c r="O1069" s="48"/>
      <c r="P1069" s="48"/>
      <c r="Q1069" s="48"/>
      <c r="R1069" s="48"/>
      <c r="S1069" s="48"/>
      <c r="T1069" s="49"/>
      <c r="U1069" s="3"/>
      <c r="V1069" s="3"/>
    </row>
    <row r="1070" spans="2:22" x14ac:dyDescent="0.25">
      <c r="B1070" s="2"/>
      <c r="C1070" s="46"/>
      <c r="F1070" s="47"/>
      <c r="G1070" s="3"/>
      <c r="H1070" s="48"/>
      <c r="I1070" s="48"/>
      <c r="J1070" s="48"/>
      <c r="K1070" s="48"/>
      <c r="L1070" s="48"/>
      <c r="M1070" s="48"/>
      <c r="N1070" s="48"/>
      <c r="O1070" s="48"/>
      <c r="P1070" s="48"/>
      <c r="Q1070" s="48"/>
      <c r="R1070" s="48"/>
      <c r="S1070" s="48"/>
      <c r="T1070" s="49"/>
      <c r="U1070" s="3"/>
      <c r="V1070" s="3"/>
    </row>
    <row r="1071" spans="2:22" x14ac:dyDescent="0.25">
      <c r="B1071" s="2"/>
      <c r="C1071" s="46"/>
      <c r="F1071" s="47"/>
      <c r="G1071" s="3"/>
      <c r="H1071" s="48"/>
      <c r="I1071" s="48"/>
      <c r="J1071" s="48"/>
      <c r="K1071" s="48"/>
      <c r="L1071" s="48"/>
      <c r="M1071" s="48"/>
      <c r="N1071" s="48"/>
      <c r="O1071" s="48"/>
      <c r="P1071" s="48"/>
      <c r="Q1071" s="48"/>
      <c r="R1071" s="48"/>
      <c r="S1071" s="48"/>
      <c r="T1071" s="49"/>
      <c r="U1071" s="3"/>
      <c r="V1071" s="3"/>
    </row>
    <row r="1072" spans="2:22" x14ac:dyDescent="0.25">
      <c r="B1072" s="2"/>
      <c r="C1072" s="46"/>
      <c r="F1072" s="47"/>
      <c r="G1072" s="3"/>
      <c r="H1072" s="48"/>
      <c r="I1072" s="48"/>
      <c r="J1072" s="48"/>
      <c r="K1072" s="48"/>
      <c r="L1072" s="48"/>
      <c r="M1072" s="48"/>
      <c r="N1072" s="48"/>
      <c r="O1072" s="48"/>
      <c r="P1072" s="48"/>
      <c r="Q1072" s="48"/>
      <c r="R1072" s="48"/>
      <c r="S1072" s="48"/>
      <c r="T1072" s="49"/>
      <c r="U1072" s="3"/>
      <c r="V1072" s="3"/>
    </row>
    <row r="1073" spans="2:22" x14ac:dyDescent="0.25">
      <c r="B1073" s="2"/>
      <c r="C1073" s="46"/>
      <c r="F1073" s="47"/>
      <c r="G1073" s="3"/>
      <c r="H1073" s="48"/>
      <c r="I1073" s="48"/>
      <c r="J1073" s="48"/>
      <c r="K1073" s="48"/>
      <c r="L1073" s="48"/>
      <c r="M1073" s="48"/>
      <c r="N1073" s="48"/>
      <c r="O1073" s="48"/>
      <c r="P1073" s="48"/>
      <c r="Q1073" s="48"/>
      <c r="R1073" s="48"/>
      <c r="S1073" s="48"/>
      <c r="T1073" s="49"/>
      <c r="U1073" s="3"/>
      <c r="V1073" s="3"/>
    </row>
    <row r="1074" spans="2:22" x14ac:dyDescent="0.25">
      <c r="B1074" s="2"/>
      <c r="C1074" s="46"/>
      <c r="F1074" s="47"/>
      <c r="G1074" s="3"/>
      <c r="H1074" s="48"/>
      <c r="I1074" s="48"/>
      <c r="J1074" s="48"/>
      <c r="K1074" s="48"/>
      <c r="L1074" s="48"/>
      <c r="M1074" s="48"/>
      <c r="N1074" s="48"/>
      <c r="O1074" s="48"/>
      <c r="P1074" s="48"/>
      <c r="Q1074" s="48"/>
      <c r="R1074" s="48"/>
      <c r="S1074" s="48"/>
      <c r="T1074" s="49"/>
      <c r="U1074" s="3"/>
      <c r="V1074" s="3"/>
    </row>
    <row r="1075" spans="2:22" x14ac:dyDescent="0.25">
      <c r="B1075" s="2"/>
      <c r="C1075" s="46"/>
      <c r="F1075" s="47"/>
      <c r="G1075" s="3"/>
      <c r="H1075" s="48"/>
      <c r="I1075" s="48"/>
      <c r="J1075" s="48"/>
      <c r="K1075" s="48"/>
      <c r="L1075" s="48"/>
      <c r="M1075" s="48"/>
      <c r="N1075" s="48"/>
      <c r="O1075" s="48"/>
      <c r="P1075" s="48"/>
      <c r="Q1075" s="48"/>
      <c r="R1075" s="48"/>
      <c r="S1075" s="48"/>
      <c r="T1075" s="49"/>
      <c r="U1075" s="3"/>
      <c r="V1075" s="3"/>
    </row>
    <row r="1076" spans="2:22" x14ac:dyDescent="0.25">
      <c r="B1076" s="2"/>
      <c r="C1076" s="46"/>
      <c r="F1076" s="47"/>
      <c r="G1076" s="3"/>
      <c r="H1076" s="48"/>
      <c r="I1076" s="48"/>
      <c r="J1076" s="48"/>
      <c r="K1076" s="48"/>
      <c r="L1076" s="48"/>
      <c r="M1076" s="48"/>
      <c r="N1076" s="48"/>
      <c r="O1076" s="48"/>
      <c r="P1076" s="48"/>
      <c r="Q1076" s="48"/>
      <c r="R1076" s="48"/>
      <c r="S1076" s="48"/>
      <c r="T1076" s="49"/>
      <c r="U1076" s="3"/>
      <c r="V1076" s="3"/>
    </row>
    <row r="1077" spans="2:22" x14ac:dyDescent="0.25">
      <c r="B1077" s="2"/>
      <c r="C1077" s="46"/>
      <c r="F1077" s="47"/>
      <c r="G1077" s="3"/>
      <c r="H1077" s="48"/>
      <c r="I1077" s="48"/>
      <c r="J1077" s="48"/>
      <c r="K1077" s="48"/>
      <c r="L1077" s="48"/>
      <c r="M1077" s="48"/>
      <c r="N1077" s="48"/>
      <c r="O1077" s="48"/>
      <c r="P1077" s="48"/>
      <c r="Q1077" s="48"/>
      <c r="R1077" s="48"/>
      <c r="S1077" s="48"/>
      <c r="T1077" s="49"/>
      <c r="U1077" s="3"/>
      <c r="V1077" s="3"/>
    </row>
    <row r="1078" spans="2:22" x14ac:dyDescent="0.25">
      <c r="B1078" s="2"/>
      <c r="C1078" s="46"/>
      <c r="F1078" s="47"/>
      <c r="G1078" s="3"/>
      <c r="H1078" s="48"/>
      <c r="I1078" s="48"/>
      <c r="J1078" s="48"/>
      <c r="K1078" s="48"/>
      <c r="L1078" s="48"/>
      <c r="M1078" s="48"/>
      <c r="N1078" s="48"/>
      <c r="O1078" s="48"/>
      <c r="P1078" s="48"/>
      <c r="Q1078" s="48"/>
      <c r="R1078" s="48"/>
      <c r="S1078" s="48"/>
      <c r="T1078" s="49"/>
      <c r="U1078" s="3"/>
      <c r="V1078" s="3"/>
    </row>
    <row r="1079" spans="2:22" x14ac:dyDescent="0.25">
      <c r="B1079" s="2"/>
      <c r="C1079" s="46"/>
      <c r="F1079" s="47"/>
      <c r="G1079" s="3"/>
      <c r="H1079" s="48"/>
      <c r="I1079" s="48"/>
      <c r="J1079" s="48"/>
      <c r="K1079" s="48"/>
      <c r="L1079" s="48"/>
      <c r="M1079" s="48"/>
      <c r="N1079" s="48"/>
      <c r="O1079" s="48"/>
      <c r="P1079" s="48"/>
      <c r="Q1079" s="48"/>
      <c r="R1079" s="48"/>
      <c r="S1079" s="48"/>
      <c r="T1079" s="49"/>
      <c r="U1079" s="3"/>
      <c r="V1079" s="3"/>
    </row>
    <row r="1080" spans="2:22" x14ac:dyDescent="0.25">
      <c r="B1080" s="2"/>
      <c r="C1080" s="46"/>
      <c r="F1080" s="47"/>
      <c r="G1080" s="3"/>
      <c r="H1080" s="48"/>
      <c r="I1080" s="48"/>
      <c r="J1080" s="48"/>
      <c r="K1080" s="48"/>
      <c r="L1080" s="48"/>
      <c r="M1080" s="48"/>
      <c r="N1080" s="48"/>
      <c r="O1080" s="48"/>
      <c r="P1080" s="48"/>
      <c r="Q1080" s="48"/>
      <c r="R1080" s="48"/>
      <c r="S1080" s="48"/>
      <c r="T1080" s="49"/>
      <c r="U1080" s="3"/>
      <c r="V1080" s="3"/>
    </row>
    <row r="1081" spans="2:22" x14ac:dyDescent="0.25">
      <c r="B1081" s="2"/>
      <c r="C1081" s="46"/>
      <c r="F1081" s="47"/>
      <c r="G1081" s="3"/>
      <c r="H1081" s="48"/>
      <c r="I1081" s="48"/>
      <c r="J1081" s="48"/>
      <c r="K1081" s="48"/>
      <c r="L1081" s="48"/>
      <c r="M1081" s="48"/>
      <c r="N1081" s="48"/>
      <c r="O1081" s="48"/>
      <c r="P1081" s="48"/>
      <c r="Q1081" s="48"/>
      <c r="R1081" s="48"/>
      <c r="S1081" s="48"/>
      <c r="T1081" s="49"/>
      <c r="U1081" s="3"/>
      <c r="V1081" s="3"/>
    </row>
    <row r="1082" spans="2:22" x14ac:dyDescent="0.25">
      <c r="B1082" s="2"/>
      <c r="C1082" s="46"/>
      <c r="F1082" s="47"/>
      <c r="G1082" s="3"/>
      <c r="H1082" s="48"/>
      <c r="I1082" s="48"/>
      <c r="J1082" s="48"/>
      <c r="K1082" s="48"/>
      <c r="L1082" s="48"/>
      <c r="M1082" s="48"/>
      <c r="N1082" s="48"/>
      <c r="O1082" s="48"/>
      <c r="P1082" s="48"/>
      <c r="Q1082" s="48"/>
      <c r="R1082" s="48"/>
      <c r="S1082" s="48"/>
      <c r="T1082" s="49"/>
      <c r="U1082" s="3"/>
      <c r="V1082" s="3"/>
    </row>
    <row r="1083" spans="2:22" x14ac:dyDescent="0.25">
      <c r="B1083" s="2"/>
      <c r="C1083" s="46"/>
      <c r="F1083" s="47"/>
      <c r="G1083" s="3"/>
      <c r="H1083" s="48"/>
      <c r="I1083" s="48"/>
      <c r="J1083" s="48"/>
      <c r="K1083" s="48"/>
      <c r="L1083" s="48"/>
      <c r="M1083" s="48"/>
      <c r="N1083" s="48"/>
      <c r="O1083" s="48"/>
      <c r="P1083" s="48"/>
      <c r="Q1083" s="48"/>
      <c r="R1083" s="48"/>
      <c r="S1083" s="48"/>
      <c r="T1083" s="49"/>
      <c r="U1083" s="3"/>
      <c r="V1083" s="3"/>
    </row>
    <row r="1084" spans="2:22" x14ac:dyDescent="0.25">
      <c r="B1084" s="2"/>
      <c r="C1084" s="46"/>
      <c r="F1084" s="47"/>
      <c r="G1084" s="3"/>
      <c r="H1084" s="48"/>
      <c r="I1084" s="48"/>
      <c r="J1084" s="48"/>
      <c r="K1084" s="48"/>
      <c r="L1084" s="48"/>
      <c r="M1084" s="48"/>
      <c r="N1084" s="48"/>
      <c r="O1084" s="48"/>
      <c r="P1084" s="48"/>
      <c r="Q1084" s="48"/>
      <c r="R1084" s="48"/>
      <c r="S1084" s="48"/>
      <c r="T1084" s="49"/>
      <c r="U1084" s="3"/>
      <c r="V1084" s="3"/>
    </row>
    <row r="1085" spans="2:22" x14ac:dyDescent="0.25">
      <c r="B1085" s="2"/>
      <c r="C1085" s="46"/>
      <c r="F1085" s="47"/>
      <c r="G1085" s="3"/>
      <c r="H1085" s="48"/>
      <c r="I1085" s="48"/>
      <c r="J1085" s="48"/>
      <c r="K1085" s="48"/>
      <c r="L1085" s="48"/>
      <c r="M1085" s="48"/>
      <c r="N1085" s="48"/>
      <c r="O1085" s="48"/>
      <c r="P1085" s="48"/>
      <c r="Q1085" s="48"/>
      <c r="R1085" s="48"/>
      <c r="S1085" s="48"/>
      <c r="T1085" s="49"/>
      <c r="U1085" s="3"/>
      <c r="V1085" s="3"/>
    </row>
    <row r="1086" spans="2:22" x14ac:dyDescent="0.25">
      <c r="B1086" s="2"/>
      <c r="C1086" s="46"/>
      <c r="F1086" s="47"/>
      <c r="G1086" s="3"/>
      <c r="H1086" s="48"/>
      <c r="I1086" s="48"/>
      <c r="J1086" s="48"/>
      <c r="K1086" s="48"/>
      <c r="L1086" s="48"/>
      <c r="M1086" s="48"/>
      <c r="N1086" s="48"/>
      <c r="O1086" s="48"/>
      <c r="P1086" s="48"/>
      <c r="Q1086" s="48"/>
      <c r="R1086" s="48"/>
      <c r="S1086" s="48"/>
      <c r="T1086" s="49"/>
      <c r="U1086" s="3"/>
      <c r="V1086" s="3"/>
    </row>
    <row r="1087" spans="2:22" x14ac:dyDescent="0.25">
      <c r="B1087" s="2"/>
      <c r="C1087" s="46"/>
      <c r="F1087" s="47"/>
      <c r="G1087" s="3"/>
      <c r="H1087" s="48"/>
      <c r="I1087" s="48"/>
      <c r="J1087" s="48"/>
      <c r="K1087" s="48"/>
      <c r="L1087" s="48"/>
      <c r="M1087" s="48"/>
      <c r="N1087" s="48"/>
      <c r="O1087" s="48"/>
      <c r="P1087" s="48"/>
      <c r="Q1087" s="48"/>
      <c r="R1087" s="48"/>
      <c r="S1087" s="48"/>
      <c r="T1087" s="49"/>
      <c r="U1087" s="3"/>
      <c r="V1087" s="3"/>
    </row>
    <row r="1088" spans="2:22" x14ac:dyDescent="0.25">
      <c r="B1088" s="2"/>
      <c r="C1088" s="46"/>
      <c r="F1088" s="47"/>
      <c r="G1088" s="3"/>
      <c r="H1088" s="48"/>
      <c r="I1088" s="48"/>
      <c r="J1088" s="48"/>
      <c r="K1088" s="48"/>
      <c r="L1088" s="48"/>
      <c r="M1088" s="48"/>
      <c r="N1088" s="48"/>
      <c r="O1088" s="48"/>
      <c r="P1088" s="48"/>
      <c r="Q1088" s="48"/>
      <c r="R1088" s="48"/>
      <c r="S1088" s="48"/>
      <c r="T1088" s="49"/>
      <c r="U1088" s="3"/>
      <c r="V1088" s="3"/>
    </row>
    <row r="1089" spans="2:22" x14ac:dyDescent="0.25">
      <c r="B1089" s="2"/>
      <c r="C1089" s="46"/>
      <c r="F1089" s="47"/>
      <c r="G1089" s="3"/>
      <c r="H1089" s="48"/>
      <c r="I1089" s="48"/>
      <c r="J1089" s="48"/>
      <c r="K1089" s="48"/>
      <c r="L1089" s="48"/>
      <c r="M1089" s="48"/>
      <c r="N1089" s="48"/>
      <c r="O1089" s="48"/>
      <c r="P1089" s="48"/>
      <c r="Q1089" s="48"/>
      <c r="R1089" s="48"/>
      <c r="S1089" s="48"/>
      <c r="T1089" s="49"/>
      <c r="U1089" s="3"/>
      <c r="V1089" s="3"/>
    </row>
    <row r="1090" spans="2:22" x14ac:dyDescent="0.25">
      <c r="B1090" s="2"/>
      <c r="C1090" s="46"/>
      <c r="F1090" s="47"/>
      <c r="G1090" s="3"/>
      <c r="H1090" s="48"/>
      <c r="I1090" s="48"/>
      <c r="J1090" s="48"/>
      <c r="K1090" s="48"/>
      <c r="L1090" s="48"/>
      <c r="M1090" s="48"/>
      <c r="N1090" s="48"/>
      <c r="O1090" s="48"/>
      <c r="P1090" s="48"/>
      <c r="Q1090" s="48"/>
      <c r="R1090" s="48"/>
      <c r="S1090" s="48"/>
      <c r="T1090" s="49"/>
      <c r="U1090" s="3"/>
      <c r="V1090" s="3"/>
    </row>
    <row r="1091" spans="2:22" x14ac:dyDescent="0.25">
      <c r="B1091" s="2"/>
      <c r="C1091" s="46"/>
      <c r="F1091" s="47"/>
      <c r="G1091" s="3"/>
      <c r="H1091" s="48"/>
      <c r="I1091" s="48"/>
      <c r="J1091" s="48"/>
      <c r="K1091" s="48"/>
      <c r="L1091" s="48"/>
      <c r="M1091" s="48"/>
      <c r="N1091" s="48"/>
      <c r="O1091" s="48"/>
      <c r="P1091" s="48"/>
      <c r="Q1091" s="48"/>
      <c r="R1091" s="48"/>
      <c r="S1091" s="48"/>
      <c r="T1091" s="49"/>
      <c r="U1091" s="3"/>
      <c r="V1091" s="3"/>
    </row>
    <row r="1092" spans="2:22" x14ac:dyDescent="0.25">
      <c r="B1092" s="2"/>
      <c r="C1092" s="46"/>
      <c r="F1092" s="47"/>
      <c r="G1092" s="3"/>
      <c r="H1092" s="48"/>
      <c r="I1092" s="48"/>
      <c r="J1092" s="48"/>
      <c r="K1092" s="48"/>
      <c r="L1092" s="48"/>
      <c r="M1092" s="48"/>
      <c r="N1092" s="48"/>
      <c r="O1092" s="48"/>
      <c r="P1092" s="48"/>
      <c r="Q1092" s="48"/>
      <c r="R1092" s="48"/>
      <c r="S1092" s="48"/>
      <c r="T1092" s="49"/>
      <c r="U1092" s="3"/>
      <c r="V1092" s="3"/>
    </row>
    <row r="1093" spans="2:22" x14ac:dyDescent="0.25">
      <c r="B1093" s="2"/>
      <c r="C1093" s="46"/>
      <c r="F1093" s="47"/>
      <c r="G1093" s="3"/>
      <c r="H1093" s="48"/>
      <c r="I1093" s="48"/>
      <c r="J1093" s="48"/>
      <c r="K1093" s="48"/>
      <c r="L1093" s="48"/>
      <c r="M1093" s="48"/>
      <c r="N1093" s="48"/>
      <c r="O1093" s="48"/>
      <c r="P1093" s="48"/>
      <c r="Q1093" s="48"/>
      <c r="R1093" s="48"/>
      <c r="S1093" s="48"/>
      <c r="T1093" s="49"/>
      <c r="U1093" s="3"/>
      <c r="V1093" s="3"/>
    </row>
    <row r="1094" spans="2:22" x14ac:dyDescent="0.25">
      <c r="B1094" s="2"/>
      <c r="C1094" s="46"/>
      <c r="F1094" s="47"/>
      <c r="G1094" s="3"/>
      <c r="H1094" s="48"/>
      <c r="I1094" s="48"/>
      <c r="J1094" s="48"/>
      <c r="K1094" s="48"/>
      <c r="L1094" s="48"/>
      <c r="M1094" s="48"/>
      <c r="N1094" s="48"/>
      <c r="O1094" s="48"/>
      <c r="P1094" s="48"/>
      <c r="Q1094" s="48"/>
      <c r="R1094" s="48"/>
      <c r="S1094" s="48"/>
      <c r="T1094" s="49"/>
      <c r="U1094" s="3"/>
      <c r="V1094" s="3"/>
    </row>
    <row r="1095" spans="2:22" x14ac:dyDescent="0.25">
      <c r="B1095" s="2"/>
      <c r="C1095" s="46"/>
      <c r="F1095" s="47"/>
      <c r="G1095" s="3"/>
      <c r="H1095" s="48"/>
      <c r="I1095" s="48"/>
      <c r="J1095" s="48"/>
      <c r="K1095" s="48"/>
      <c r="L1095" s="48"/>
      <c r="M1095" s="48"/>
      <c r="N1095" s="48"/>
      <c r="O1095" s="48"/>
      <c r="P1095" s="48"/>
      <c r="Q1095" s="48"/>
      <c r="R1095" s="48"/>
      <c r="S1095" s="48"/>
      <c r="T1095" s="49"/>
      <c r="U1095" s="3"/>
      <c r="V1095" s="3"/>
    </row>
    <row r="1096" spans="2:22" x14ac:dyDescent="0.25">
      <c r="B1096" s="2"/>
      <c r="C1096" s="46"/>
      <c r="F1096" s="47"/>
      <c r="G1096" s="3"/>
      <c r="H1096" s="48"/>
      <c r="I1096" s="48"/>
      <c r="J1096" s="48"/>
      <c r="K1096" s="48"/>
      <c r="L1096" s="48"/>
      <c r="M1096" s="48"/>
      <c r="N1096" s="48"/>
      <c r="O1096" s="48"/>
      <c r="P1096" s="48"/>
      <c r="Q1096" s="48"/>
      <c r="R1096" s="48"/>
      <c r="S1096" s="48"/>
      <c r="T1096" s="49"/>
      <c r="U1096" s="3"/>
      <c r="V1096" s="3"/>
    </row>
    <row r="1097" spans="2:22" x14ac:dyDescent="0.25">
      <c r="B1097" s="2"/>
      <c r="C1097" s="46"/>
      <c r="F1097" s="47"/>
      <c r="G1097" s="3"/>
      <c r="H1097" s="48"/>
      <c r="I1097" s="48"/>
      <c r="J1097" s="48"/>
      <c r="K1097" s="48"/>
      <c r="L1097" s="48"/>
      <c r="M1097" s="48"/>
      <c r="N1097" s="48"/>
      <c r="O1097" s="48"/>
      <c r="P1097" s="48"/>
      <c r="Q1097" s="48"/>
      <c r="R1097" s="48"/>
      <c r="S1097" s="48"/>
      <c r="T1097" s="49"/>
      <c r="U1097" s="3"/>
      <c r="V1097" s="3"/>
    </row>
    <row r="1098" spans="2:22" x14ac:dyDescent="0.25">
      <c r="B1098" s="2"/>
      <c r="C1098" s="46"/>
      <c r="F1098" s="47"/>
      <c r="G1098" s="3"/>
      <c r="H1098" s="48"/>
      <c r="I1098" s="48"/>
      <c r="J1098" s="48"/>
      <c r="K1098" s="48"/>
      <c r="L1098" s="48"/>
      <c r="M1098" s="48"/>
      <c r="N1098" s="48"/>
      <c r="O1098" s="48"/>
      <c r="P1098" s="48"/>
      <c r="Q1098" s="48"/>
      <c r="R1098" s="48"/>
      <c r="S1098" s="48"/>
      <c r="T1098" s="49"/>
      <c r="U1098" s="3"/>
      <c r="V1098" s="3"/>
    </row>
    <row r="1099" spans="2:22" x14ac:dyDescent="0.25">
      <c r="B1099" s="2"/>
      <c r="C1099" s="46"/>
      <c r="F1099" s="47"/>
      <c r="G1099" s="3"/>
      <c r="H1099" s="48"/>
      <c r="I1099" s="48"/>
      <c r="J1099" s="48"/>
      <c r="K1099" s="48"/>
      <c r="L1099" s="48"/>
      <c r="M1099" s="48"/>
      <c r="N1099" s="48"/>
      <c r="O1099" s="48"/>
      <c r="P1099" s="48"/>
      <c r="Q1099" s="48"/>
      <c r="R1099" s="48"/>
      <c r="S1099" s="48"/>
      <c r="T1099" s="49"/>
      <c r="U1099" s="3"/>
      <c r="V1099" s="3"/>
    </row>
    <row r="1100" spans="2:22" x14ac:dyDescent="0.25">
      <c r="B1100" s="2"/>
      <c r="C1100" s="46"/>
      <c r="F1100" s="47"/>
      <c r="G1100" s="3"/>
      <c r="H1100" s="48"/>
      <c r="I1100" s="48"/>
      <c r="J1100" s="48"/>
      <c r="K1100" s="48"/>
      <c r="L1100" s="48"/>
      <c r="M1100" s="48"/>
      <c r="N1100" s="48"/>
      <c r="O1100" s="48"/>
      <c r="P1100" s="48"/>
      <c r="Q1100" s="48"/>
      <c r="R1100" s="48"/>
      <c r="S1100" s="48"/>
      <c r="T1100" s="49"/>
      <c r="U1100" s="3"/>
      <c r="V1100" s="3"/>
    </row>
    <row r="1101" spans="2:22" x14ac:dyDescent="0.25">
      <c r="B1101" s="2"/>
      <c r="C1101" s="46"/>
      <c r="F1101" s="47"/>
      <c r="G1101" s="3"/>
      <c r="H1101" s="48"/>
      <c r="I1101" s="48"/>
      <c r="J1101" s="48"/>
      <c r="K1101" s="48"/>
      <c r="L1101" s="48"/>
      <c r="M1101" s="48"/>
      <c r="N1101" s="48"/>
      <c r="O1101" s="48"/>
      <c r="P1101" s="48"/>
      <c r="Q1101" s="48"/>
      <c r="R1101" s="48"/>
      <c r="S1101" s="48"/>
      <c r="T1101" s="49"/>
      <c r="U1101" s="3"/>
      <c r="V1101" s="3"/>
    </row>
    <row r="1102" spans="2:22" x14ac:dyDescent="0.25">
      <c r="B1102" s="2"/>
      <c r="C1102" s="46"/>
      <c r="F1102" s="47"/>
      <c r="G1102" s="3"/>
      <c r="H1102" s="48"/>
      <c r="I1102" s="48"/>
      <c r="J1102" s="48"/>
      <c r="K1102" s="48"/>
      <c r="L1102" s="48"/>
      <c r="M1102" s="48"/>
      <c r="N1102" s="48"/>
      <c r="O1102" s="48"/>
      <c r="P1102" s="48"/>
      <c r="Q1102" s="48"/>
      <c r="R1102" s="48"/>
      <c r="S1102" s="48"/>
      <c r="T1102" s="49"/>
      <c r="U1102" s="3"/>
      <c r="V1102" s="3"/>
    </row>
    <row r="1103" spans="2:22" x14ac:dyDescent="0.25">
      <c r="B1103" s="2"/>
      <c r="C1103" s="46"/>
      <c r="F1103" s="47"/>
      <c r="G1103" s="3"/>
      <c r="H1103" s="48"/>
      <c r="I1103" s="48"/>
      <c r="J1103" s="48"/>
      <c r="K1103" s="48"/>
      <c r="L1103" s="48"/>
      <c r="M1103" s="48"/>
      <c r="N1103" s="48"/>
      <c r="O1103" s="48"/>
      <c r="P1103" s="48"/>
      <c r="Q1103" s="48"/>
      <c r="R1103" s="48"/>
      <c r="S1103" s="48"/>
      <c r="T1103" s="49"/>
      <c r="U1103" s="3"/>
      <c r="V1103" s="3"/>
    </row>
    <row r="1104" spans="2:22" x14ac:dyDescent="0.25">
      <c r="B1104" s="2"/>
      <c r="C1104" s="46"/>
      <c r="F1104" s="47"/>
      <c r="G1104" s="3"/>
      <c r="H1104" s="48"/>
      <c r="I1104" s="48"/>
      <c r="J1104" s="48"/>
      <c r="K1104" s="48"/>
      <c r="L1104" s="48"/>
      <c r="M1104" s="48"/>
      <c r="N1104" s="48"/>
      <c r="O1104" s="48"/>
      <c r="P1104" s="48"/>
      <c r="Q1104" s="48"/>
      <c r="R1104" s="48"/>
      <c r="S1104" s="48"/>
      <c r="T1104" s="49"/>
      <c r="U1104" s="3"/>
      <c r="V1104" s="3"/>
    </row>
    <row r="1105" spans="2:22" x14ac:dyDescent="0.25">
      <c r="B1105" s="2"/>
      <c r="C1105" s="46"/>
      <c r="F1105" s="47"/>
      <c r="G1105" s="3"/>
      <c r="H1105" s="48"/>
      <c r="I1105" s="48"/>
      <c r="J1105" s="48"/>
      <c r="K1105" s="48"/>
      <c r="L1105" s="48"/>
      <c r="M1105" s="48"/>
      <c r="N1105" s="48"/>
      <c r="O1105" s="48"/>
      <c r="P1105" s="48"/>
      <c r="Q1105" s="48"/>
      <c r="R1105" s="48"/>
      <c r="S1105" s="48"/>
      <c r="T1105" s="49"/>
      <c r="U1105" s="3"/>
      <c r="V1105" s="3"/>
    </row>
    <row r="1106" spans="2:22" x14ac:dyDescent="0.25">
      <c r="B1106" s="2"/>
      <c r="C1106" s="46"/>
      <c r="F1106" s="47"/>
      <c r="G1106" s="3"/>
      <c r="H1106" s="48"/>
      <c r="I1106" s="48"/>
      <c r="J1106" s="48"/>
      <c r="K1106" s="48"/>
      <c r="L1106" s="48"/>
      <c r="M1106" s="48"/>
      <c r="N1106" s="48"/>
      <c r="O1106" s="48"/>
      <c r="P1106" s="48"/>
      <c r="Q1106" s="48"/>
      <c r="R1106" s="48"/>
      <c r="S1106" s="48"/>
      <c r="T1106" s="49"/>
      <c r="U1106" s="3"/>
      <c r="V1106" s="3"/>
    </row>
    <row r="1107" spans="2:22" x14ac:dyDescent="0.25">
      <c r="B1107" s="2"/>
      <c r="C1107" s="46"/>
      <c r="F1107" s="47"/>
      <c r="G1107" s="3"/>
      <c r="H1107" s="48"/>
      <c r="I1107" s="48"/>
      <c r="J1107" s="48"/>
      <c r="K1107" s="48"/>
      <c r="L1107" s="48"/>
      <c r="M1107" s="48"/>
      <c r="N1107" s="48"/>
      <c r="O1107" s="48"/>
      <c r="P1107" s="48"/>
      <c r="Q1107" s="48"/>
      <c r="R1107" s="48"/>
      <c r="S1107" s="48"/>
      <c r="T1107" s="49"/>
      <c r="U1107" s="3"/>
      <c r="V1107" s="3"/>
    </row>
    <row r="1108" spans="2:22" x14ac:dyDescent="0.25">
      <c r="B1108" s="2"/>
      <c r="C1108" s="46"/>
      <c r="F1108" s="47"/>
      <c r="G1108" s="3"/>
      <c r="H1108" s="48"/>
      <c r="I1108" s="48"/>
      <c r="J1108" s="48"/>
      <c r="K1108" s="48"/>
      <c r="L1108" s="48"/>
      <c r="M1108" s="48"/>
      <c r="N1108" s="48"/>
      <c r="O1108" s="48"/>
      <c r="P1108" s="48"/>
      <c r="Q1108" s="48"/>
      <c r="R1108" s="48"/>
      <c r="S1108" s="48"/>
      <c r="T1108" s="49"/>
      <c r="U1108" s="3"/>
      <c r="V1108" s="3"/>
    </row>
    <row r="1109" spans="2:22" x14ac:dyDescent="0.25">
      <c r="B1109" s="2"/>
      <c r="C1109" s="46"/>
      <c r="F1109" s="47"/>
      <c r="G1109" s="3"/>
      <c r="H1109" s="48"/>
      <c r="I1109" s="48"/>
      <c r="J1109" s="48"/>
      <c r="K1109" s="48"/>
      <c r="L1109" s="48"/>
      <c r="M1109" s="48"/>
      <c r="N1109" s="48"/>
      <c r="O1109" s="48"/>
      <c r="P1109" s="48"/>
      <c r="Q1109" s="48"/>
      <c r="R1109" s="48"/>
      <c r="S1109" s="48"/>
      <c r="T1109" s="49"/>
      <c r="U1109" s="3"/>
      <c r="V1109" s="3"/>
    </row>
    <row r="1110" spans="2:22" x14ac:dyDescent="0.25">
      <c r="B1110" s="2"/>
      <c r="C1110" s="46"/>
      <c r="F1110" s="47"/>
      <c r="G1110" s="3"/>
      <c r="H1110" s="48"/>
      <c r="I1110" s="48"/>
      <c r="J1110" s="48"/>
      <c r="K1110" s="48"/>
      <c r="L1110" s="48"/>
      <c r="M1110" s="48"/>
      <c r="N1110" s="48"/>
      <c r="O1110" s="48"/>
      <c r="P1110" s="48"/>
      <c r="Q1110" s="48"/>
      <c r="R1110" s="48"/>
      <c r="S1110" s="48"/>
      <c r="T1110" s="49"/>
      <c r="U1110" s="3"/>
      <c r="V1110" s="3"/>
    </row>
    <row r="1111" spans="2:22" x14ac:dyDescent="0.25">
      <c r="B1111" s="2"/>
      <c r="C1111" s="46"/>
      <c r="F1111" s="47"/>
      <c r="G1111" s="3"/>
      <c r="H1111" s="48"/>
      <c r="I1111" s="48"/>
      <c r="J1111" s="48"/>
      <c r="K1111" s="48"/>
      <c r="L1111" s="48"/>
      <c r="M1111" s="48"/>
      <c r="N1111" s="48"/>
      <c r="O1111" s="48"/>
      <c r="P1111" s="48"/>
      <c r="Q1111" s="48"/>
      <c r="R1111" s="48"/>
      <c r="S1111" s="48"/>
      <c r="T1111" s="49"/>
      <c r="U1111" s="3"/>
      <c r="V1111" s="3"/>
    </row>
    <row r="1112" spans="2:22" x14ac:dyDescent="0.25">
      <c r="B1112" s="2"/>
      <c r="C1112" s="46"/>
      <c r="F1112" s="47"/>
      <c r="G1112" s="3"/>
      <c r="H1112" s="48"/>
      <c r="I1112" s="48"/>
      <c r="J1112" s="48"/>
      <c r="K1112" s="48"/>
      <c r="L1112" s="48"/>
      <c r="M1112" s="48"/>
      <c r="N1112" s="48"/>
      <c r="O1112" s="48"/>
      <c r="P1112" s="48"/>
      <c r="Q1112" s="48"/>
      <c r="R1112" s="48"/>
      <c r="S1112" s="48"/>
      <c r="T1112" s="49"/>
      <c r="U1112" s="3"/>
      <c r="V1112" s="3"/>
    </row>
    <row r="1113" spans="2:22" x14ac:dyDescent="0.25">
      <c r="B1113" s="2"/>
      <c r="C1113" s="46"/>
      <c r="F1113" s="47"/>
      <c r="G1113" s="3"/>
      <c r="H1113" s="48"/>
      <c r="I1113" s="48"/>
      <c r="J1113" s="48"/>
      <c r="K1113" s="48"/>
      <c r="L1113" s="48"/>
      <c r="M1113" s="48"/>
      <c r="N1113" s="48"/>
      <c r="O1113" s="48"/>
      <c r="P1113" s="48"/>
      <c r="Q1113" s="48"/>
      <c r="R1113" s="48"/>
      <c r="S1113" s="48"/>
      <c r="T1113" s="49"/>
      <c r="U1113" s="3"/>
      <c r="V1113" s="3"/>
    </row>
    <row r="1114" spans="2:22" x14ac:dyDescent="0.25">
      <c r="B1114" s="2"/>
      <c r="C1114" s="46"/>
      <c r="F1114" s="47"/>
      <c r="G1114" s="3"/>
      <c r="H1114" s="48"/>
      <c r="I1114" s="48"/>
      <c r="J1114" s="48"/>
      <c r="K1114" s="48"/>
      <c r="L1114" s="48"/>
      <c r="M1114" s="48"/>
      <c r="N1114" s="48"/>
      <c r="O1114" s="48"/>
      <c r="P1114" s="48"/>
      <c r="Q1114" s="48"/>
      <c r="R1114" s="48"/>
      <c r="S1114" s="48"/>
      <c r="T1114" s="49"/>
      <c r="U1114" s="3"/>
      <c r="V1114" s="3"/>
    </row>
    <row r="1115" spans="2:22" x14ac:dyDescent="0.25">
      <c r="B1115" s="2"/>
      <c r="C1115" s="46"/>
      <c r="F1115" s="47"/>
      <c r="G1115" s="3"/>
      <c r="H1115" s="48"/>
      <c r="I1115" s="48"/>
      <c r="J1115" s="48"/>
      <c r="K1115" s="48"/>
      <c r="L1115" s="48"/>
      <c r="M1115" s="48"/>
      <c r="N1115" s="48"/>
      <c r="O1115" s="48"/>
      <c r="P1115" s="48"/>
      <c r="Q1115" s="48"/>
      <c r="R1115" s="48"/>
      <c r="S1115" s="48"/>
      <c r="T1115" s="49"/>
      <c r="U1115" s="3"/>
      <c r="V1115" s="3"/>
    </row>
    <row r="1116" spans="2:22" x14ac:dyDescent="0.25">
      <c r="B1116" s="2"/>
      <c r="C1116" s="46"/>
      <c r="F1116" s="47"/>
      <c r="G1116" s="3"/>
      <c r="H1116" s="48"/>
      <c r="I1116" s="48"/>
      <c r="J1116" s="48"/>
      <c r="K1116" s="48"/>
      <c r="L1116" s="48"/>
      <c r="M1116" s="48"/>
      <c r="N1116" s="48"/>
      <c r="O1116" s="48"/>
      <c r="P1116" s="48"/>
      <c r="Q1116" s="48"/>
      <c r="R1116" s="48"/>
      <c r="S1116" s="48"/>
      <c r="T1116" s="49"/>
      <c r="U1116" s="3"/>
      <c r="V1116" s="3"/>
    </row>
    <row r="1117" spans="2:22" x14ac:dyDescent="0.25">
      <c r="B1117" s="2"/>
      <c r="C1117" s="46"/>
      <c r="F1117" s="47"/>
      <c r="G1117" s="3"/>
      <c r="H1117" s="48"/>
      <c r="I1117" s="48"/>
      <c r="J1117" s="48"/>
      <c r="K1117" s="48"/>
      <c r="L1117" s="48"/>
      <c r="M1117" s="48"/>
      <c r="N1117" s="48"/>
      <c r="O1117" s="48"/>
      <c r="P1117" s="48"/>
      <c r="Q1117" s="48"/>
      <c r="R1117" s="48"/>
      <c r="S1117" s="48"/>
      <c r="T1117" s="49"/>
      <c r="U1117" s="3"/>
      <c r="V1117" s="3"/>
    </row>
    <row r="1118" spans="2:22" x14ac:dyDescent="0.25">
      <c r="B1118" s="2"/>
      <c r="C1118" s="46"/>
      <c r="F1118" s="47"/>
      <c r="G1118" s="3"/>
      <c r="H1118" s="48"/>
      <c r="I1118" s="48"/>
      <c r="J1118" s="48"/>
      <c r="K1118" s="48"/>
      <c r="L1118" s="48"/>
      <c r="M1118" s="48"/>
      <c r="N1118" s="48"/>
      <c r="O1118" s="48"/>
      <c r="P1118" s="48"/>
      <c r="Q1118" s="48"/>
      <c r="R1118" s="48"/>
      <c r="S1118" s="48"/>
      <c r="T1118" s="49"/>
      <c r="U1118" s="3"/>
      <c r="V1118" s="3"/>
    </row>
    <row r="1119" spans="2:22" x14ac:dyDescent="0.25">
      <c r="B1119" s="2"/>
      <c r="C1119" s="46"/>
      <c r="F1119" s="47"/>
      <c r="G1119" s="3"/>
      <c r="H1119" s="48"/>
      <c r="I1119" s="48"/>
      <c r="J1119" s="48"/>
      <c r="K1119" s="48"/>
      <c r="L1119" s="48"/>
      <c r="M1119" s="48"/>
      <c r="N1119" s="48"/>
      <c r="O1119" s="48"/>
      <c r="P1119" s="48"/>
      <c r="Q1119" s="48"/>
      <c r="R1119" s="48"/>
      <c r="S1119" s="48"/>
      <c r="T1119" s="49"/>
      <c r="U1119" s="3"/>
      <c r="V1119" s="3"/>
    </row>
    <row r="1120" spans="2:22" x14ac:dyDescent="0.25">
      <c r="B1120" s="2"/>
      <c r="C1120" s="46"/>
      <c r="F1120" s="47"/>
      <c r="G1120" s="3"/>
      <c r="H1120" s="48"/>
      <c r="I1120" s="48"/>
      <c r="J1120" s="48"/>
      <c r="K1120" s="48"/>
      <c r="L1120" s="48"/>
      <c r="M1120" s="48"/>
      <c r="N1120" s="48"/>
      <c r="O1120" s="48"/>
      <c r="P1120" s="48"/>
      <c r="Q1120" s="48"/>
      <c r="R1120" s="48"/>
      <c r="S1120" s="48"/>
      <c r="T1120" s="49"/>
      <c r="U1120" s="3"/>
      <c r="V1120" s="3"/>
    </row>
    <row r="1121" spans="2:22" x14ac:dyDescent="0.25">
      <c r="B1121" s="2"/>
      <c r="C1121" s="46"/>
      <c r="F1121" s="47"/>
      <c r="G1121" s="3"/>
      <c r="H1121" s="48"/>
      <c r="I1121" s="48"/>
      <c r="J1121" s="48"/>
      <c r="K1121" s="48"/>
      <c r="L1121" s="48"/>
      <c r="M1121" s="48"/>
      <c r="N1121" s="48"/>
      <c r="O1121" s="48"/>
      <c r="P1121" s="48"/>
      <c r="Q1121" s="48"/>
      <c r="R1121" s="48"/>
      <c r="S1121" s="48"/>
      <c r="T1121" s="49"/>
      <c r="U1121" s="3"/>
      <c r="V1121" s="3"/>
    </row>
    <row r="1122" spans="2:22" x14ac:dyDescent="0.25">
      <c r="B1122" s="2"/>
      <c r="C1122" s="46"/>
      <c r="F1122" s="47"/>
      <c r="G1122" s="3"/>
      <c r="H1122" s="48"/>
      <c r="I1122" s="48"/>
      <c r="J1122" s="48"/>
      <c r="K1122" s="48"/>
      <c r="L1122" s="48"/>
      <c r="M1122" s="48"/>
      <c r="N1122" s="48"/>
      <c r="O1122" s="48"/>
      <c r="P1122" s="48"/>
      <c r="Q1122" s="48"/>
      <c r="R1122" s="48"/>
      <c r="S1122" s="48"/>
      <c r="T1122" s="49"/>
      <c r="U1122" s="3"/>
      <c r="V1122" s="3"/>
    </row>
    <row r="1123" spans="2:22" x14ac:dyDescent="0.25">
      <c r="B1123" s="2"/>
      <c r="C1123" s="46"/>
      <c r="F1123" s="47"/>
      <c r="G1123" s="3"/>
      <c r="H1123" s="48"/>
      <c r="I1123" s="48"/>
      <c r="J1123" s="48"/>
      <c r="K1123" s="48"/>
      <c r="L1123" s="48"/>
      <c r="M1123" s="48"/>
      <c r="N1123" s="48"/>
      <c r="O1123" s="48"/>
      <c r="P1123" s="48"/>
      <c r="Q1123" s="48"/>
      <c r="R1123" s="48"/>
      <c r="S1123" s="48"/>
      <c r="T1123" s="49"/>
      <c r="U1123" s="3"/>
      <c r="V1123" s="3"/>
    </row>
    <row r="1124" spans="2:22" x14ac:dyDescent="0.25">
      <c r="B1124" s="2"/>
      <c r="C1124" s="46"/>
      <c r="F1124" s="47"/>
      <c r="G1124" s="3"/>
      <c r="H1124" s="48"/>
      <c r="I1124" s="48"/>
      <c r="J1124" s="48"/>
      <c r="K1124" s="48"/>
      <c r="L1124" s="48"/>
      <c r="M1124" s="48"/>
      <c r="N1124" s="48"/>
      <c r="O1124" s="48"/>
      <c r="P1124" s="48"/>
      <c r="Q1124" s="48"/>
      <c r="R1124" s="48"/>
      <c r="S1124" s="48"/>
      <c r="T1124" s="49"/>
      <c r="U1124" s="3"/>
      <c r="V1124" s="3"/>
    </row>
    <row r="1125" spans="2:22" x14ac:dyDescent="0.25">
      <c r="B1125" s="2"/>
      <c r="C1125" s="46"/>
      <c r="F1125" s="47"/>
      <c r="G1125" s="3"/>
      <c r="H1125" s="48"/>
      <c r="I1125" s="48"/>
      <c r="J1125" s="48"/>
      <c r="K1125" s="48"/>
      <c r="L1125" s="48"/>
      <c r="M1125" s="48"/>
      <c r="N1125" s="48"/>
      <c r="O1125" s="48"/>
      <c r="P1125" s="48"/>
      <c r="Q1125" s="48"/>
      <c r="R1125" s="48"/>
      <c r="S1125" s="48"/>
      <c r="T1125" s="49"/>
      <c r="U1125" s="3"/>
      <c r="V1125" s="3"/>
    </row>
    <row r="1126" spans="2:22" x14ac:dyDescent="0.25">
      <c r="B1126" s="2"/>
      <c r="C1126" s="46"/>
      <c r="F1126" s="47"/>
      <c r="G1126" s="3"/>
      <c r="H1126" s="48"/>
      <c r="I1126" s="48"/>
      <c r="J1126" s="48"/>
      <c r="K1126" s="48"/>
      <c r="L1126" s="48"/>
      <c r="M1126" s="48"/>
      <c r="N1126" s="48"/>
      <c r="O1126" s="48"/>
      <c r="P1126" s="48"/>
      <c r="Q1126" s="48"/>
      <c r="R1126" s="48"/>
      <c r="S1126" s="48"/>
      <c r="T1126" s="49"/>
      <c r="U1126" s="3"/>
      <c r="V1126" s="3"/>
    </row>
    <row r="1127" spans="2:22" x14ac:dyDescent="0.25">
      <c r="B1127" s="2"/>
      <c r="C1127" s="46"/>
      <c r="F1127" s="47"/>
      <c r="G1127" s="3"/>
      <c r="H1127" s="48"/>
      <c r="I1127" s="48"/>
      <c r="J1127" s="48"/>
      <c r="K1127" s="48"/>
      <c r="L1127" s="48"/>
      <c r="M1127" s="48"/>
      <c r="N1127" s="48"/>
      <c r="O1127" s="48"/>
      <c r="P1127" s="48"/>
      <c r="Q1127" s="48"/>
      <c r="R1127" s="48"/>
      <c r="S1127" s="48"/>
      <c r="T1127" s="49"/>
      <c r="U1127" s="3"/>
      <c r="V1127" s="3"/>
    </row>
    <row r="1128" spans="2:22" x14ac:dyDescent="0.25">
      <c r="B1128" s="2"/>
      <c r="C1128" s="46"/>
      <c r="F1128" s="47"/>
      <c r="G1128" s="3"/>
      <c r="H1128" s="48"/>
      <c r="I1128" s="48"/>
      <c r="J1128" s="48"/>
      <c r="K1128" s="48"/>
      <c r="L1128" s="48"/>
      <c r="M1128" s="48"/>
      <c r="N1128" s="48"/>
      <c r="O1128" s="48"/>
      <c r="P1128" s="48"/>
      <c r="Q1128" s="48"/>
      <c r="R1128" s="48"/>
      <c r="S1128" s="48"/>
      <c r="T1128" s="49"/>
      <c r="U1128" s="3"/>
      <c r="V1128" s="3"/>
    </row>
    <row r="1129" spans="2:22" x14ac:dyDescent="0.25">
      <c r="B1129" s="2"/>
      <c r="C1129" s="46"/>
      <c r="F1129" s="47"/>
      <c r="G1129" s="3"/>
      <c r="H1129" s="48"/>
      <c r="I1129" s="48"/>
      <c r="J1129" s="48"/>
      <c r="K1129" s="48"/>
      <c r="L1129" s="48"/>
      <c r="M1129" s="48"/>
      <c r="N1129" s="48"/>
      <c r="O1129" s="48"/>
      <c r="P1129" s="48"/>
      <c r="Q1129" s="48"/>
      <c r="R1129" s="48"/>
      <c r="S1129" s="48"/>
      <c r="T1129" s="49"/>
      <c r="U1129" s="3"/>
      <c r="V1129" s="3"/>
    </row>
    <row r="1130" spans="2:22" x14ac:dyDescent="0.25">
      <c r="B1130" s="2"/>
      <c r="C1130" s="46"/>
      <c r="F1130" s="47"/>
      <c r="G1130" s="3"/>
      <c r="H1130" s="48"/>
      <c r="I1130" s="48"/>
      <c r="J1130" s="48"/>
      <c r="K1130" s="48"/>
      <c r="L1130" s="48"/>
      <c r="M1130" s="48"/>
      <c r="N1130" s="48"/>
      <c r="O1130" s="48"/>
      <c r="P1130" s="48"/>
      <c r="Q1130" s="48"/>
      <c r="R1130" s="48"/>
      <c r="S1130" s="48"/>
      <c r="T1130" s="49"/>
      <c r="U1130" s="3"/>
      <c r="V1130" s="3"/>
    </row>
    <row r="1131" spans="2:22" x14ac:dyDescent="0.25">
      <c r="B1131" s="2"/>
      <c r="C1131" s="46"/>
      <c r="F1131" s="47"/>
      <c r="G1131" s="3"/>
      <c r="H1131" s="48"/>
      <c r="I1131" s="48"/>
      <c r="J1131" s="48"/>
      <c r="K1131" s="48"/>
      <c r="L1131" s="48"/>
      <c r="M1131" s="48"/>
      <c r="N1131" s="48"/>
      <c r="O1131" s="48"/>
      <c r="P1131" s="48"/>
      <c r="Q1131" s="48"/>
      <c r="R1131" s="48"/>
      <c r="S1131" s="48"/>
      <c r="T1131" s="49"/>
      <c r="U1131" s="3"/>
      <c r="V1131" s="3"/>
    </row>
    <row r="1132" spans="2:22" x14ac:dyDescent="0.25">
      <c r="B1132" s="2"/>
      <c r="C1132" s="46"/>
      <c r="F1132" s="47"/>
      <c r="G1132" s="3"/>
      <c r="H1132" s="48"/>
      <c r="I1132" s="48"/>
      <c r="J1132" s="48"/>
      <c r="K1132" s="48"/>
      <c r="L1132" s="48"/>
      <c r="M1132" s="48"/>
      <c r="N1132" s="48"/>
      <c r="O1132" s="48"/>
      <c r="P1132" s="48"/>
      <c r="Q1132" s="48"/>
      <c r="R1132" s="48"/>
      <c r="S1132" s="48"/>
      <c r="T1132" s="49"/>
      <c r="U1132" s="3"/>
      <c r="V1132" s="3"/>
    </row>
    <row r="1133" spans="2:22" x14ac:dyDescent="0.25">
      <c r="B1133" s="2"/>
      <c r="C1133" s="46"/>
      <c r="F1133" s="47"/>
      <c r="G1133" s="3"/>
      <c r="H1133" s="48"/>
      <c r="I1133" s="48"/>
      <c r="J1133" s="48"/>
      <c r="K1133" s="48"/>
      <c r="L1133" s="48"/>
      <c r="M1133" s="48"/>
      <c r="N1133" s="48"/>
      <c r="O1133" s="48"/>
      <c r="P1133" s="48"/>
      <c r="Q1133" s="48"/>
      <c r="R1133" s="48"/>
      <c r="S1133" s="48"/>
      <c r="T1133" s="49"/>
      <c r="U1133" s="3"/>
      <c r="V1133" s="3"/>
    </row>
    <row r="1134" spans="2:22" x14ac:dyDescent="0.25">
      <c r="B1134" s="2"/>
      <c r="C1134" s="46"/>
      <c r="F1134" s="47"/>
      <c r="G1134" s="3"/>
      <c r="H1134" s="48"/>
      <c r="I1134" s="48"/>
      <c r="J1134" s="48"/>
      <c r="K1134" s="48"/>
      <c r="L1134" s="48"/>
      <c r="M1134" s="48"/>
      <c r="N1134" s="48"/>
      <c r="O1134" s="48"/>
      <c r="P1134" s="48"/>
      <c r="Q1134" s="48"/>
      <c r="R1134" s="48"/>
      <c r="S1134" s="48"/>
      <c r="T1134" s="49"/>
      <c r="U1134" s="3"/>
      <c r="V1134" s="3"/>
    </row>
    <row r="1135" spans="2:22" x14ac:dyDescent="0.25">
      <c r="B1135" s="2"/>
      <c r="C1135" s="46"/>
      <c r="F1135" s="47"/>
      <c r="G1135" s="3"/>
      <c r="H1135" s="48"/>
      <c r="I1135" s="48"/>
      <c r="J1135" s="48"/>
      <c r="K1135" s="48"/>
      <c r="L1135" s="48"/>
      <c r="M1135" s="48"/>
      <c r="N1135" s="48"/>
      <c r="O1135" s="48"/>
      <c r="P1135" s="48"/>
      <c r="Q1135" s="48"/>
      <c r="R1135" s="48"/>
      <c r="S1135" s="48"/>
      <c r="T1135" s="49"/>
      <c r="U1135" s="3"/>
      <c r="V1135" s="3"/>
    </row>
    <row r="1136" spans="2:22" x14ac:dyDescent="0.25">
      <c r="B1136" s="2"/>
      <c r="C1136" s="46"/>
      <c r="F1136" s="47"/>
      <c r="G1136" s="3"/>
      <c r="H1136" s="48"/>
      <c r="I1136" s="48"/>
      <c r="J1136" s="48"/>
      <c r="K1136" s="48"/>
      <c r="L1136" s="48"/>
      <c r="M1136" s="48"/>
      <c r="N1136" s="48"/>
      <c r="O1136" s="48"/>
      <c r="P1136" s="48"/>
      <c r="Q1136" s="48"/>
      <c r="R1136" s="48"/>
      <c r="S1136" s="48"/>
      <c r="T1136" s="49"/>
      <c r="U1136" s="3"/>
      <c r="V1136" s="3"/>
    </row>
    <row r="1137" spans="2:22" x14ac:dyDescent="0.25">
      <c r="B1137" s="2"/>
      <c r="C1137" s="46"/>
      <c r="F1137" s="47"/>
      <c r="G1137" s="3"/>
      <c r="H1137" s="48"/>
      <c r="I1137" s="48"/>
      <c r="J1137" s="48"/>
      <c r="K1137" s="48"/>
      <c r="L1137" s="48"/>
      <c r="M1137" s="48"/>
      <c r="N1137" s="48"/>
      <c r="O1137" s="48"/>
      <c r="P1137" s="48"/>
      <c r="Q1137" s="48"/>
      <c r="R1137" s="48"/>
      <c r="S1137" s="48"/>
      <c r="T1137" s="49"/>
      <c r="U1137" s="3"/>
      <c r="V1137" s="3"/>
    </row>
    <row r="1138" spans="2:22" ht="15.75" customHeight="1" x14ac:dyDescent="0.25">
      <c r="B1138" s="2"/>
      <c r="C1138" s="46"/>
      <c r="F1138" s="47"/>
      <c r="G1138" s="3"/>
      <c r="H1138" s="48"/>
      <c r="I1138" s="48"/>
      <c r="J1138" s="48"/>
      <c r="K1138" s="48"/>
      <c r="L1138" s="48"/>
      <c r="M1138" s="48"/>
      <c r="N1138" s="48"/>
      <c r="O1138" s="48"/>
      <c r="P1138" s="48"/>
      <c r="Q1138" s="48"/>
      <c r="R1138" s="48"/>
      <c r="S1138" s="48"/>
      <c r="T1138" s="49"/>
      <c r="U1138" s="3"/>
      <c r="V1138" s="3"/>
    </row>
    <row r="1139" spans="2:22" ht="15.75" customHeight="1" x14ac:dyDescent="0.25">
      <c r="B1139" s="2"/>
      <c r="C1139" s="46"/>
      <c r="F1139" s="47"/>
      <c r="G1139" s="3"/>
      <c r="H1139" s="48"/>
      <c r="I1139" s="48"/>
      <c r="J1139" s="48"/>
      <c r="K1139" s="48"/>
      <c r="L1139" s="48"/>
      <c r="M1139" s="48"/>
      <c r="N1139" s="48"/>
      <c r="O1139" s="48"/>
      <c r="P1139" s="48"/>
      <c r="Q1139" s="48"/>
      <c r="R1139" s="48"/>
      <c r="S1139" s="48"/>
      <c r="T1139" s="49"/>
      <c r="U1139" s="3"/>
      <c r="V1139" s="3"/>
    </row>
    <row r="1140" spans="2:22" ht="15.75" customHeight="1" x14ac:dyDescent="0.25">
      <c r="B1140" s="2"/>
      <c r="C1140" s="46"/>
      <c r="F1140" s="47"/>
      <c r="G1140" s="3"/>
      <c r="H1140" s="48"/>
      <c r="I1140" s="48"/>
      <c r="J1140" s="48"/>
      <c r="K1140" s="48"/>
      <c r="L1140" s="48"/>
      <c r="M1140" s="48"/>
      <c r="N1140" s="48"/>
      <c r="O1140" s="48"/>
      <c r="P1140" s="48"/>
      <c r="Q1140" s="48"/>
      <c r="R1140" s="48"/>
      <c r="S1140" s="48"/>
      <c r="T1140" s="49"/>
      <c r="U1140" s="3"/>
      <c r="V1140" s="3"/>
    </row>
    <row r="1141" spans="2:22" x14ac:dyDescent="0.25">
      <c r="B1141" s="2"/>
      <c r="C1141" s="46"/>
      <c r="F1141" s="47"/>
      <c r="G1141" s="3"/>
      <c r="H1141" s="48"/>
      <c r="I1141" s="48"/>
      <c r="J1141" s="48"/>
      <c r="K1141" s="48"/>
      <c r="L1141" s="48"/>
      <c r="M1141" s="48"/>
      <c r="N1141" s="48"/>
      <c r="O1141" s="48"/>
      <c r="P1141" s="48"/>
      <c r="Q1141" s="48"/>
      <c r="R1141" s="48"/>
      <c r="S1141" s="48"/>
      <c r="T1141" s="49"/>
      <c r="U1141" s="3"/>
      <c r="V1141" s="3"/>
    </row>
    <row r="1142" spans="2:22" x14ac:dyDescent="0.25">
      <c r="B1142" s="2"/>
      <c r="C1142" s="46"/>
      <c r="F1142" s="47"/>
      <c r="G1142" s="3"/>
      <c r="H1142" s="48"/>
      <c r="I1142" s="48"/>
      <c r="J1142" s="48"/>
      <c r="K1142" s="48"/>
      <c r="L1142" s="48"/>
      <c r="M1142" s="48"/>
      <c r="N1142" s="48"/>
      <c r="O1142" s="48"/>
      <c r="P1142" s="48"/>
      <c r="Q1142" s="48"/>
      <c r="R1142" s="48"/>
      <c r="S1142" s="48"/>
      <c r="T1142" s="49"/>
      <c r="U1142" s="3"/>
      <c r="V1142" s="3"/>
    </row>
    <row r="1143" spans="2:22" x14ac:dyDescent="0.25">
      <c r="B1143" s="2"/>
      <c r="U1143" s="3"/>
      <c r="V1143" s="3"/>
    </row>
    <row r="1144" spans="2:22" x14ac:dyDescent="0.25">
      <c r="B1144" s="2"/>
      <c r="C1144" s="2"/>
      <c r="D1144" s="43"/>
      <c r="E1144" s="43"/>
      <c r="F1144" s="53"/>
      <c r="G1144" s="3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9"/>
      <c r="U1144" s="3"/>
      <c r="V1144" s="3"/>
    </row>
  </sheetData>
  <sheetProtection sheet="1" formatCells="0" formatColumns="0" formatRows="0"/>
  <mergeCells count="2">
    <mergeCell ref="C1:F1"/>
    <mergeCell ref="H54:R54"/>
  </mergeCells>
  <conditionalFormatting sqref="C55:C1142 C4:C53">
    <cfRule type="expression" dxfId="21" priority="19" stopIfTrue="1">
      <formula>#REF!=C4</formula>
    </cfRule>
  </conditionalFormatting>
  <conditionalFormatting sqref="D4:F53 D55:F1142">
    <cfRule type="expression" dxfId="20" priority="20" stopIfTrue="1">
      <formula>#REF!=C4</formula>
    </cfRule>
  </conditionalFormatting>
  <conditionalFormatting sqref="H4:H53 H55:H1142 L6:L53 L4">
    <cfRule type="expression" dxfId="19" priority="21" stopIfTrue="1">
      <formula>#REF!=C4</formula>
    </cfRule>
  </conditionalFormatting>
  <conditionalFormatting sqref="T4:T53 T55:T1142">
    <cfRule type="expression" dxfId="18" priority="22" stopIfTrue="1">
      <formula>#REF!=C4</formula>
    </cfRule>
  </conditionalFormatting>
  <conditionalFormatting sqref="I4:I53 I55:I1142">
    <cfRule type="expression" dxfId="17" priority="18" stopIfTrue="1">
      <formula>#REF!=D4</formula>
    </cfRule>
  </conditionalFormatting>
  <conditionalFormatting sqref="J4:J53 J55:J1142">
    <cfRule type="expression" dxfId="16" priority="17" stopIfTrue="1">
      <formula>#REF!=E4</formula>
    </cfRule>
  </conditionalFormatting>
  <conditionalFormatting sqref="K4:K53 K55:K1142">
    <cfRule type="expression" dxfId="15" priority="16" stopIfTrue="1">
      <formula>#REF!=F4</formula>
    </cfRule>
  </conditionalFormatting>
  <conditionalFormatting sqref="L55:L1142">
    <cfRule type="expression" dxfId="14" priority="15" stopIfTrue="1">
      <formula>#REF!=G55</formula>
    </cfRule>
  </conditionalFormatting>
  <conditionalFormatting sqref="M4:M53">
    <cfRule type="expression" dxfId="13" priority="14" stopIfTrue="1">
      <formula>#REF!=H4</formula>
    </cfRule>
  </conditionalFormatting>
  <conditionalFormatting sqref="M55:M1142">
    <cfRule type="expression" dxfId="12" priority="13" stopIfTrue="1">
      <formula>#REF!=H55</formula>
    </cfRule>
  </conditionalFormatting>
  <conditionalFormatting sqref="N4:N53">
    <cfRule type="expression" dxfId="11" priority="12" stopIfTrue="1">
      <formula>#REF!=I4</formula>
    </cfRule>
  </conditionalFormatting>
  <conditionalFormatting sqref="N55:N1142">
    <cfRule type="expression" dxfId="10" priority="11" stopIfTrue="1">
      <formula>#REF!=I55</formula>
    </cfRule>
  </conditionalFormatting>
  <conditionalFormatting sqref="O4:O53">
    <cfRule type="expression" dxfId="9" priority="10" stopIfTrue="1">
      <formula>#REF!=J4</formula>
    </cfRule>
  </conditionalFormatting>
  <conditionalFormatting sqref="O55:O1142">
    <cfRule type="expression" dxfId="8" priority="9" stopIfTrue="1">
      <formula>#REF!=J55</formula>
    </cfRule>
  </conditionalFormatting>
  <conditionalFormatting sqref="Q4:Q53">
    <cfRule type="expression" dxfId="7" priority="8" stopIfTrue="1">
      <formula>#REF!=K4</formula>
    </cfRule>
  </conditionalFormatting>
  <conditionalFormatting sqref="Q55:Q1142">
    <cfRule type="expression" dxfId="6" priority="7" stopIfTrue="1">
      <formula>#REF!=K55</formula>
    </cfRule>
  </conditionalFormatting>
  <conditionalFormatting sqref="R4:R53">
    <cfRule type="expression" dxfId="5" priority="6" stopIfTrue="1">
      <formula>#REF!=L4</formula>
    </cfRule>
  </conditionalFormatting>
  <conditionalFormatting sqref="R55:R1142">
    <cfRule type="expression" dxfId="4" priority="5" stopIfTrue="1">
      <formula>#REF!=L55</formula>
    </cfRule>
  </conditionalFormatting>
  <conditionalFormatting sqref="S4:S53">
    <cfRule type="expression" dxfId="3" priority="4" stopIfTrue="1">
      <formula>#REF!=M4</formula>
    </cfRule>
  </conditionalFormatting>
  <conditionalFormatting sqref="S55:S1142">
    <cfRule type="expression" dxfId="2" priority="3" stopIfTrue="1">
      <formula>#REF!=M55</formula>
    </cfRule>
  </conditionalFormatting>
  <conditionalFormatting sqref="P4:P53">
    <cfRule type="expression" dxfId="1" priority="2" stopIfTrue="1">
      <formula>#REF!=L4</formula>
    </cfRule>
  </conditionalFormatting>
  <conditionalFormatting sqref="P55:P1142">
    <cfRule type="expression" dxfId="0" priority="1" stopIfTrue="1">
      <formula>#REF!=L55</formula>
    </cfRule>
  </conditionalFormatting>
  <dataValidations count="1">
    <dataValidation allowBlank="1" showInputMessage="1" sqref="C4:C53"/>
  </dataValidations>
  <printOptions horizontalCentered="1"/>
  <pageMargins left="0.23622047244094491" right="0.23622047244094491" top="1.1417322834645669" bottom="0.74803149606299213" header="0.31496062992125984" footer="0.31496062992125984"/>
  <pageSetup paperSize="9" scale="51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cro2_RAZ_Commande">
                <anchor moveWithCells="1" sizeWithCells="1">
                  <from>
                    <xdr:col>21</xdr:col>
                    <xdr:colOff>333375</xdr:colOff>
                    <xdr:row>1</xdr:row>
                    <xdr:rowOff>76200</xdr:rowOff>
                  </from>
                  <to>
                    <xdr:col>21</xdr:col>
                    <xdr:colOff>1733550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Feuil3</vt:lpstr>
      <vt:lpstr>COMMANDE</vt:lpstr>
      <vt:lpstr>Feuil2</vt:lpstr>
      <vt:lpstr>COMMANDE!Zone_d_impression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2016-08-19T17:01:16Z</dcterms:created>
  <dcterms:modified xsi:type="dcterms:W3CDTF">2016-08-19T17:02:54Z</dcterms:modified>
</cp:coreProperties>
</file>