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" i="1" l="1"/>
  <c r="H6" i="1"/>
  <c r="H5" i="1"/>
  <c r="H3" i="1"/>
  <c r="X3" i="1" l="1"/>
  <c r="Y3" i="1"/>
  <c r="Z3" i="1"/>
  <c r="AB3" i="1"/>
  <c r="AC3" i="1"/>
  <c r="AD3" i="1"/>
  <c r="AE3" i="1"/>
  <c r="X4" i="1"/>
  <c r="Y4" i="1"/>
  <c r="Z4" i="1"/>
  <c r="AA4" i="1"/>
  <c r="AB4" i="1"/>
  <c r="AC4" i="1"/>
  <c r="AD4" i="1"/>
  <c r="AE4" i="1"/>
  <c r="X5" i="1"/>
  <c r="Y5" i="1"/>
  <c r="Z5" i="1"/>
  <c r="AA5" i="1"/>
  <c r="AB5" i="1"/>
  <c r="AE5" i="1"/>
  <c r="X6" i="1"/>
  <c r="Y6" i="1"/>
  <c r="Z6" i="1"/>
  <c r="AA6" i="1"/>
  <c r="AB6" i="1"/>
  <c r="AC6" i="1"/>
  <c r="AD6" i="1"/>
  <c r="AE6" i="1"/>
  <c r="W4" i="1"/>
  <c r="W5" i="1"/>
  <c r="W6" i="1"/>
  <c r="W3" i="1"/>
  <c r="U3" i="1" a="1"/>
  <c r="U3" i="1" s="1"/>
  <c r="U4" i="1" a="1"/>
  <c r="U4" i="1"/>
  <c r="U5" i="1" a="1"/>
  <c r="U5" i="1" s="1"/>
  <c r="U6" i="1" a="1"/>
  <c r="U6" i="1" s="1"/>
</calcChain>
</file>

<file path=xl/sharedStrings.xml><?xml version="1.0" encoding="utf-8"?>
<sst xmlns="http://schemas.openxmlformats.org/spreadsheetml/2006/main" count="55" uniqueCount="32">
  <si>
    <t>Clous Ø2</t>
  </si>
  <si>
    <t>Clous Ø3</t>
  </si>
  <si>
    <t>rouge = rupture</t>
  </si>
  <si>
    <t>Vert = promotion commerciale</t>
  </si>
  <si>
    <t>QMM</t>
  </si>
  <si>
    <t>Code EAN</t>
  </si>
  <si>
    <t>Code article</t>
  </si>
  <si>
    <t xml:space="preserve">Libellé </t>
  </si>
  <si>
    <t>Fournisseurs</t>
  </si>
  <si>
    <t>Jvier</t>
  </si>
  <si>
    <t>Fev</t>
  </si>
  <si>
    <t>Mars</t>
  </si>
  <si>
    <t>mai</t>
  </si>
  <si>
    <t>Juin</t>
  </si>
  <si>
    <t>Juil</t>
  </si>
  <si>
    <t>Aout</t>
  </si>
  <si>
    <t>Avril</t>
  </si>
  <si>
    <t>Magasins 1</t>
  </si>
  <si>
    <t>Dupond</t>
  </si>
  <si>
    <t>Allouette</t>
  </si>
  <si>
    <t>Famille</t>
  </si>
  <si>
    <t>Vis Ø4</t>
  </si>
  <si>
    <t>Vis Ø5</t>
  </si>
  <si>
    <t>Magasins 2</t>
  </si>
  <si>
    <t>X</t>
  </si>
  <si>
    <t>Mag 1</t>
  </si>
  <si>
    <t>Mag 2</t>
  </si>
  <si>
    <t>Mag 3</t>
  </si>
  <si>
    <t>Mag 4</t>
  </si>
  <si>
    <t>TARIF uvc</t>
  </si>
  <si>
    <t>TARIF PCB</t>
  </si>
  <si>
    <t>PCB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</si>
</sst>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4" fillId="0" borderId="0" xfId="0" applyFont="1"/>
    <xf numFmtId="0" fontId="5" fillId="0" borderId="0" xfId="0" applyFont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1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/>
    <xf numFmtId="0" fontId="1" fillId="0" borderId="1" xfId="0" applyFont="1" applyBorder="1"/>
    <xf numFmtId="0" fontId="2" fillId="0" borderId="1" xfId="0" applyFont="1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P1" workbookViewId="0">
      <selection activeCell="AB10" sqref="AB10"/>
    </sheetView>
  </sheetViews>
  <sheetFormatPr baseColWidth="10" defaultRowHeight="15" x14ac:dyDescent="0.25"/>
  <cols>
    <col min="5" max="8" width="13.28515625" customWidth="1"/>
    <col min="9" max="12" width="6.28515625" bestFit="1" customWidth="1"/>
    <col min="22" max="22" width="3.5703125" customWidth="1"/>
  </cols>
  <sheetData>
    <row r="1" spans="1:31" ht="18" customHeight="1" x14ac:dyDescent="0.25">
      <c r="A1" s="1" t="s">
        <v>2</v>
      </c>
      <c r="C1" s="2" t="s">
        <v>3</v>
      </c>
      <c r="M1" s="14" t="s">
        <v>17</v>
      </c>
      <c r="N1" s="14"/>
      <c r="O1" s="14"/>
      <c r="P1" s="14"/>
      <c r="Q1" s="14"/>
      <c r="R1" s="14"/>
      <c r="S1" s="14"/>
      <c r="T1" s="14"/>
      <c r="U1" s="14"/>
      <c r="V1" s="13"/>
      <c r="W1" s="15" t="s">
        <v>23</v>
      </c>
      <c r="X1" s="15"/>
      <c r="Y1" s="15"/>
      <c r="Z1" s="15"/>
      <c r="AA1" s="15"/>
      <c r="AB1" s="15"/>
      <c r="AC1" s="15"/>
      <c r="AD1" s="15"/>
      <c r="AE1" s="15"/>
    </row>
    <row r="2" spans="1:31" ht="21" customHeight="1" x14ac:dyDescent="0.25">
      <c r="A2" s="10" t="s">
        <v>20</v>
      </c>
      <c r="B2" s="8" t="s">
        <v>5</v>
      </c>
      <c r="C2" s="9" t="s">
        <v>6</v>
      </c>
      <c r="D2" s="9" t="s">
        <v>7</v>
      </c>
      <c r="E2" s="9" t="s">
        <v>8</v>
      </c>
      <c r="F2" s="9" t="s">
        <v>31</v>
      </c>
      <c r="G2" s="9" t="s">
        <v>29</v>
      </c>
      <c r="H2" s="9" t="s">
        <v>30</v>
      </c>
      <c r="I2" s="9" t="s">
        <v>25</v>
      </c>
      <c r="J2" s="9" t="s">
        <v>26</v>
      </c>
      <c r="K2" s="9" t="s">
        <v>27</v>
      </c>
      <c r="L2" s="9" t="s">
        <v>28</v>
      </c>
      <c r="M2" s="3" t="s">
        <v>9</v>
      </c>
      <c r="N2" s="3" t="s">
        <v>10</v>
      </c>
      <c r="O2" s="3" t="s">
        <v>11</v>
      </c>
      <c r="P2" s="3" t="s">
        <v>16</v>
      </c>
      <c r="Q2" s="3" t="s">
        <v>12</v>
      </c>
      <c r="R2" s="3" t="s">
        <v>13</v>
      </c>
      <c r="S2" s="3" t="s">
        <v>14</v>
      </c>
      <c r="T2" s="3" t="s">
        <v>15</v>
      </c>
      <c r="U2" s="3" t="s">
        <v>4</v>
      </c>
      <c r="V2" s="3"/>
      <c r="W2" s="10" t="s">
        <v>9</v>
      </c>
      <c r="X2" s="10" t="s">
        <v>10</v>
      </c>
      <c r="Y2" s="10" t="s">
        <v>11</v>
      </c>
      <c r="Z2" s="10" t="s">
        <v>16</v>
      </c>
      <c r="AA2" s="10" t="s">
        <v>12</v>
      </c>
      <c r="AB2" s="10" t="s">
        <v>13</v>
      </c>
      <c r="AC2" s="10" t="s">
        <v>14</v>
      </c>
      <c r="AD2" s="10" t="s">
        <v>15</v>
      </c>
      <c r="AE2" s="10" t="s">
        <v>4</v>
      </c>
    </row>
    <row r="3" spans="1:31" x14ac:dyDescent="0.25">
      <c r="A3" s="7">
        <v>11</v>
      </c>
      <c r="B3" s="7">
        <v>124356789</v>
      </c>
      <c r="C3" s="7">
        <v>123</v>
      </c>
      <c r="D3" s="7" t="s">
        <v>0</v>
      </c>
      <c r="E3" s="7" t="s">
        <v>19</v>
      </c>
      <c r="F3" s="7">
        <v>24</v>
      </c>
      <c r="G3" s="7">
        <v>0.1</v>
      </c>
      <c r="H3" s="7">
        <f>G3*24</f>
        <v>2.4000000000000004</v>
      </c>
      <c r="I3" s="7" t="s">
        <v>24</v>
      </c>
      <c r="J3" s="7" t="s">
        <v>24</v>
      </c>
      <c r="K3" s="7"/>
      <c r="L3" s="7" t="s">
        <v>24</v>
      </c>
      <c r="M3" s="4">
        <v>100</v>
      </c>
      <c r="N3" s="4">
        <v>110</v>
      </c>
      <c r="O3" s="4">
        <v>100</v>
      </c>
      <c r="P3" s="4">
        <v>110</v>
      </c>
      <c r="Q3" s="4">
        <v>100</v>
      </c>
      <c r="R3" s="4">
        <v>110</v>
      </c>
      <c r="S3" s="4">
        <v>100</v>
      </c>
      <c r="T3" s="4">
        <v>110</v>
      </c>
      <c r="U3" s="3">
        <f t="array" ref="U3">AVERAGE(IF(M3:T3&lt;&gt;0,M3:T3))</f>
        <v>105</v>
      </c>
      <c r="V3" s="3"/>
      <c r="W3" s="7">
        <f>M3*2</f>
        <v>200</v>
      </c>
      <c r="X3" s="7">
        <f t="shared" ref="X3:AE6" si="0">N3*2</f>
        <v>220</v>
      </c>
      <c r="Y3" s="7">
        <f t="shared" si="0"/>
        <v>200</v>
      </c>
      <c r="Z3" s="7">
        <f t="shared" si="0"/>
        <v>220</v>
      </c>
      <c r="AA3" s="12">
        <v>500</v>
      </c>
      <c r="AB3" s="7">
        <f t="shared" si="0"/>
        <v>220</v>
      </c>
      <c r="AC3" s="7">
        <f t="shared" si="0"/>
        <v>200</v>
      </c>
      <c r="AD3" s="7">
        <f t="shared" si="0"/>
        <v>220</v>
      </c>
      <c r="AE3" s="7">
        <f t="shared" si="0"/>
        <v>210</v>
      </c>
    </row>
    <row r="4" spans="1:31" x14ac:dyDescent="0.25">
      <c r="A4" s="7">
        <v>11</v>
      </c>
      <c r="B4" s="7">
        <v>124356790</v>
      </c>
      <c r="C4" s="7">
        <v>124</v>
      </c>
      <c r="D4" s="7" t="s">
        <v>1</v>
      </c>
      <c r="E4" s="7" t="s">
        <v>19</v>
      </c>
      <c r="F4" s="7">
        <v>30</v>
      </c>
      <c r="G4" s="7">
        <v>0.12</v>
      </c>
      <c r="H4" s="7">
        <f>G4*30</f>
        <v>3.5999999999999996</v>
      </c>
      <c r="I4" s="7" t="s">
        <v>24</v>
      </c>
      <c r="J4" s="7" t="s">
        <v>24</v>
      </c>
      <c r="K4" s="7" t="s">
        <v>24</v>
      </c>
      <c r="L4" s="7" t="s">
        <v>24</v>
      </c>
      <c r="M4" s="4">
        <v>120</v>
      </c>
      <c r="N4" s="4">
        <v>130</v>
      </c>
      <c r="O4" s="4">
        <v>140</v>
      </c>
      <c r="P4" s="4"/>
      <c r="Q4" s="4"/>
      <c r="R4" s="4"/>
      <c r="S4" s="4"/>
      <c r="T4" s="4"/>
      <c r="U4" s="3">
        <f t="array" ref="U4">AVERAGE(IF(M4:T4&lt;&gt;0,M4:T4))</f>
        <v>130</v>
      </c>
      <c r="V4" s="3"/>
      <c r="W4" s="7">
        <f t="shared" ref="W4:W6" si="1">M4*2</f>
        <v>240</v>
      </c>
      <c r="X4" s="7">
        <f t="shared" si="0"/>
        <v>260</v>
      </c>
      <c r="Y4" s="7">
        <f t="shared" si="0"/>
        <v>280</v>
      </c>
      <c r="Z4" s="7">
        <f t="shared" si="0"/>
        <v>0</v>
      </c>
      <c r="AA4" s="7">
        <f t="shared" si="0"/>
        <v>0</v>
      </c>
      <c r="AB4" s="7">
        <f t="shared" si="0"/>
        <v>0</v>
      </c>
      <c r="AC4" s="7">
        <f t="shared" si="0"/>
        <v>0</v>
      </c>
      <c r="AD4" s="7">
        <f t="shared" si="0"/>
        <v>0</v>
      </c>
      <c r="AE4" s="7">
        <f t="shared" si="0"/>
        <v>260</v>
      </c>
    </row>
    <row r="5" spans="1:31" x14ac:dyDescent="0.25">
      <c r="A5" s="7">
        <v>12</v>
      </c>
      <c r="B5" s="7">
        <v>124356791</v>
      </c>
      <c r="C5" s="7">
        <v>125</v>
      </c>
      <c r="D5" s="7" t="s">
        <v>21</v>
      </c>
      <c r="E5" s="7" t="s">
        <v>18</v>
      </c>
      <c r="F5" s="7">
        <v>15</v>
      </c>
      <c r="G5" s="7">
        <v>0.2</v>
      </c>
      <c r="H5" s="7">
        <f>G5*15</f>
        <v>3</v>
      </c>
      <c r="I5" s="7" t="s">
        <v>24</v>
      </c>
      <c r="J5" s="7" t="s">
        <v>24</v>
      </c>
      <c r="K5" s="7" t="s">
        <v>24</v>
      </c>
      <c r="L5" s="7" t="s">
        <v>24</v>
      </c>
      <c r="M5" s="4"/>
      <c r="N5" s="4"/>
      <c r="O5" s="4"/>
      <c r="P5" s="4"/>
      <c r="Q5" s="4"/>
      <c r="R5" s="4">
        <v>80</v>
      </c>
      <c r="S5" s="4">
        <v>120</v>
      </c>
      <c r="T5" s="4">
        <v>160</v>
      </c>
      <c r="U5" s="3">
        <f t="array" ref="U5">AVERAGE(IF(M5:T5&lt;&gt;0,M5:T5))</f>
        <v>120</v>
      </c>
      <c r="V5" s="3"/>
      <c r="W5" s="7">
        <f t="shared" si="1"/>
        <v>0</v>
      </c>
      <c r="X5" s="7">
        <f t="shared" si="0"/>
        <v>0</v>
      </c>
      <c r="Y5" s="7">
        <f t="shared" si="0"/>
        <v>0</v>
      </c>
      <c r="Z5" s="7">
        <f t="shared" si="0"/>
        <v>0</v>
      </c>
      <c r="AA5" s="7">
        <f t="shared" si="0"/>
        <v>0</v>
      </c>
      <c r="AB5" s="7">
        <f t="shared" si="0"/>
        <v>160</v>
      </c>
      <c r="AC5" s="11">
        <v>20</v>
      </c>
      <c r="AD5" s="7">
        <v>200</v>
      </c>
      <c r="AE5" s="7">
        <f t="shared" si="0"/>
        <v>240</v>
      </c>
    </row>
    <row r="6" spans="1:31" x14ac:dyDescent="0.25">
      <c r="A6" s="7">
        <v>12</v>
      </c>
      <c r="B6" s="7">
        <v>124356792</v>
      </c>
      <c r="C6" s="7">
        <v>126</v>
      </c>
      <c r="D6" s="7" t="s">
        <v>22</v>
      </c>
      <c r="E6" s="7" t="s">
        <v>18</v>
      </c>
      <c r="F6" s="7">
        <v>10</v>
      </c>
      <c r="G6" s="7">
        <v>0.25</v>
      </c>
      <c r="H6" s="7">
        <f>G6*10</f>
        <v>2.5</v>
      </c>
      <c r="I6" s="7"/>
      <c r="J6" s="7" t="s">
        <v>24</v>
      </c>
      <c r="K6" s="7"/>
      <c r="L6" s="7" t="s">
        <v>24</v>
      </c>
      <c r="M6" s="4">
        <v>110</v>
      </c>
      <c r="N6" s="4">
        <v>120</v>
      </c>
      <c r="O6" s="4">
        <v>110</v>
      </c>
      <c r="P6" s="5">
        <v>40</v>
      </c>
      <c r="Q6" s="4">
        <v>110</v>
      </c>
      <c r="R6" s="6">
        <v>220</v>
      </c>
      <c r="S6" s="4">
        <v>120</v>
      </c>
      <c r="T6" s="4">
        <v>100</v>
      </c>
      <c r="U6" s="3">
        <f t="array" ref="U6">AVERAGE(IF(M6:T6&lt;&gt;0,M6:T6))</f>
        <v>116.25</v>
      </c>
      <c r="V6" s="3"/>
      <c r="W6" s="7">
        <f t="shared" si="1"/>
        <v>220</v>
      </c>
      <c r="X6" s="7">
        <f t="shared" si="0"/>
        <v>240</v>
      </c>
      <c r="Y6" s="7">
        <f t="shared" si="0"/>
        <v>220</v>
      </c>
      <c r="Z6" s="11">
        <f t="shared" si="0"/>
        <v>80</v>
      </c>
      <c r="AA6" s="7">
        <f t="shared" si="0"/>
        <v>220</v>
      </c>
      <c r="AB6" s="12">
        <f t="shared" si="0"/>
        <v>440</v>
      </c>
      <c r="AC6" s="7">
        <f t="shared" si="0"/>
        <v>240</v>
      </c>
      <c r="AD6" s="7">
        <f t="shared" si="0"/>
        <v>200</v>
      </c>
      <c r="AE6" s="7">
        <f t="shared" si="0"/>
        <v>232.5</v>
      </c>
    </row>
    <row r="10" spans="1:31" x14ac:dyDescent="0.25">
      <c r="A10" s="1"/>
    </row>
    <row r="11" spans="1:31" x14ac:dyDescent="0.25">
      <c r="A11" s="2"/>
    </row>
  </sheetData>
  <mergeCells count="2">
    <mergeCell ref="M1:U1"/>
    <mergeCell ref="W1:AE1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Babel</dc:creator>
  <cp:lastModifiedBy>Paul Babel</cp:lastModifiedBy>
  <dcterms:created xsi:type="dcterms:W3CDTF">2012-09-06T00:11:53Z</dcterms:created>
  <dcterms:modified xsi:type="dcterms:W3CDTF">2012-09-06T05:08:49Z</dcterms:modified>
</cp:coreProperties>
</file>