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5808" yWindow="2520" windowWidth="9552" windowHeight="3804"/>
  </bookViews>
  <sheets>
    <sheet name="CR MDA DQ381" sheetId="1" r:id="rId1"/>
    <sheet name="Références" sheetId="3" r:id="rId2"/>
  </sheets>
  <definedNames>
    <definedName name="_xlnm._FilterDatabase" localSheetId="0" hidden="1">'CR MDA DQ381'!$A$2:$AG$8</definedName>
    <definedName name="_xlnm._FilterDatabase" localSheetId="1" hidden="1">Références!$A$1:$F$1</definedName>
    <definedName name="f_categorie">OFFSET(p_pollution,0,0,COUNTA(l_pollution),1)</definedName>
    <definedName name="f_designation">OFFSET(Références!$A$2,,,COUNTA(Références!$A:$A)+1)</definedName>
    <definedName name="l_désignation">Références!$A:$A</definedName>
    <definedName name="l_metro">#REF!</definedName>
    <definedName name="l_pollution">#REF!</definedName>
    <definedName name="p_designation">Références!$A$2</definedName>
    <definedName name="p_metro">#REF!</definedName>
    <definedName name="p_pollution">#REF!</definedName>
  </definedNames>
  <calcPr calcId="145621"/>
</workbook>
</file>

<file path=xl/calcChain.xml><?xml version="1.0" encoding="utf-8"?>
<calcChain xmlns="http://schemas.openxmlformats.org/spreadsheetml/2006/main">
  <c r="D3" i="1" l="1"/>
  <c r="C3" i="1"/>
  <c r="C5" i="1" l="1"/>
  <c r="D5" i="1"/>
  <c r="C6" i="1"/>
  <c r="D6" i="1"/>
  <c r="C7" i="1"/>
  <c r="D7" i="1"/>
  <c r="C8" i="1"/>
  <c r="D8" i="1"/>
  <c r="D4" i="1"/>
  <c r="C4" i="1"/>
</calcChain>
</file>

<file path=xl/comments1.xml><?xml version="1.0" encoding="utf-8"?>
<comments xmlns="http://schemas.openxmlformats.org/spreadsheetml/2006/main">
  <authors>
    <author>Pouget, Thibault (Tulle, extern)</author>
  </authors>
  <commentList>
    <comment ref="G3" authorId="0">
      <text>
        <r>
          <rPr>
            <b/>
            <u/>
            <sz val="9"/>
            <color indexed="81"/>
            <rFont val="Tahoma"/>
            <family val="2"/>
          </rPr>
          <t>Fréq</t>
        </r>
        <r>
          <rPr>
            <sz val="9"/>
            <color indexed="81"/>
            <rFont val="Tahoma"/>
            <family val="2"/>
          </rPr>
          <t>uence: souvent_x000B__x000B_</t>
        </r>
        <r>
          <rPr>
            <b/>
            <u/>
            <sz val="9"/>
            <color indexed="81"/>
            <rFont val="Tahoma"/>
            <family val="2"/>
          </rPr>
          <t>Motif:</t>
        </r>
        <r>
          <rPr>
            <sz val="9"/>
            <color indexed="81"/>
            <rFont val="Tahoma"/>
            <family val="2"/>
          </rPr>
          <t xml:space="preserve"> à surveiller</t>
        </r>
      </text>
    </comment>
    <comment ref="G4" authorId="0">
      <text>
        <r>
          <rPr>
            <b/>
            <u/>
            <sz val="9"/>
            <color indexed="81"/>
            <rFont val="Tahoma"/>
            <family val="2"/>
          </rPr>
          <t>Fréq</t>
        </r>
        <r>
          <rPr>
            <sz val="9"/>
            <color indexed="81"/>
            <rFont val="Tahoma"/>
            <family val="2"/>
          </rPr>
          <t>uence: peu_x000B__x000B_</t>
        </r>
        <r>
          <rPr>
            <b/>
            <u/>
            <sz val="9"/>
            <color indexed="81"/>
            <rFont val="Tahoma"/>
            <family val="2"/>
          </rPr>
          <t>Motif:</t>
        </r>
        <r>
          <rPr>
            <sz val="9"/>
            <color indexed="81"/>
            <rFont val="Tahoma"/>
            <family val="2"/>
          </rPr>
          <t xml:space="preserve"> non ok</t>
        </r>
      </text>
    </comment>
    <comment ref="G5" authorId="0">
      <text>
        <r>
          <rPr>
            <b/>
            <u/>
            <sz val="9"/>
            <color indexed="81"/>
            <rFont val="Tahoma"/>
            <family val="2"/>
          </rPr>
          <t>Fréq</t>
        </r>
        <r>
          <rPr>
            <sz val="9"/>
            <color indexed="81"/>
            <rFont val="Tahoma"/>
            <family val="2"/>
          </rPr>
          <t>uence: systématique_x000B__x000B_</t>
        </r>
        <r>
          <rPr>
            <b/>
            <u/>
            <sz val="9"/>
            <color indexed="81"/>
            <rFont val="Tahoma"/>
            <family val="2"/>
          </rPr>
          <t>Motif:</t>
        </r>
        <r>
          <rPr>
            <sz val="9"/>
            <color indexed="81"/>
            <rFont val="Tahoma"/>
            <family val="2"/>
          </rPr>
          <t xml:space="preserve"> attention</t>
        </r>
      </text>
    </comment>
    <comment ref="G6" authorId="0">
      <text>
        <r>
          <rPr>
            <b/>
            <u/>
            <sz val="9"/>
            <color indexed="81"/>
            <rFont val="Tahoma"/>
            <family val="2"/>
          </rPr>
          <t>Fréq</t>
        </r>
        <r>
          <rPr>
            <sz val="9"/>
            <color indexed="81"/>
            <rFont val="Tahoma"/>
            <family val="2"/>
          </rPr>
          <t>uence: souvent_x000B__x000B_</t>
        </r>
        <r>
          <rPr>
            <b/>
            <u/>
            <sz val="9"/>
            <color indexed="81"/>
            <rFont val="Tahoma"/>
            <family val="2"/>
          </rPr>
          <t>Motif:</t>
        </r>
        <r>
          <rPr>
            <sz val="9"/>
            <color indexed="81"/>
            <rFont val="Tahoma"/>
            <family val="2"/>
          </rPr>
          <t xml:space="preserve"> à surveiller</t>
        </r>
      </text>
    </comment>
    <comment ref="G7" authorId="0">
      <text>
        <r>
          <rPr>
            <b/>
            <u/>
            <sz val="9"/>
            <color indexed="81"/>
            <rFont val="Tahoma"/>
            <family val="2"/>
          </rPr>
          <t>Fréq</t>
        </r>
        <r>
          <rPr>
            <sz val="9"/>
            <color indexed="81"/>
            <rFont val="Tahoma"/>
            <family val="2"/>
          </rPr>
          <t>uence: peu_x000B__x000B_</t>
        </r>
        <r>
          <rPr>
            <b/>
            <u/>
            <sz val="9"/>
            <color indexed="81"/>
            <rFont val="Tahoma"/>
            <family val="2"/>
          </rPr>
          <t>Motif:</t>
        </r>
        <r>
          <rPr>
            <sz val="9"/>
            <color indexed="81"/>
            <rFont val="Tahoma"/>
            <family val="2"/>
          </rPr>
          <t xml:space="preserve"> non ok</t>
        </r>
      </text>
    </comment>
    <comment ref="G8" authorId="0">
      <text>
        <r>
          <rPr>
            <b/>
            <u/>
            <sz val="9"/>
            <color indexed="81"/>
            <rFont val="Tahoma"/>
            <family val="2"/>
          </rPr>
          <t>Fréq</t>
        </r>
        <r>
          <rPr>
            <sz val="9"/>
            <color indexed="81"/>
            <rFont val="Tahoma"/>
            <family val="2"/>
          </rPr>
          <t>uence: régulier_x000B__x000B_</t>
        </r>
        <r>
          <rPr>
            <b/>
            <u/>
            <sz val="9"/>
            <color indexed="81"/>
            <rFont val="Tahoma"/>
            <family val="2"/>
          </rPr>
          <t>Motif:</t>
        </r>
        <r>
          <rPr>
            <sz val="9"/>
            <color indexed="81"/>
            <rFont val="Tahoma"/>
            <family val="2"/>
          </rPr>
          <t xml:space="preserve"> à eviter</t>
        </r>
      </text>
    </comment>
  </commentList>
</comments>
</file>

<file path=xl/sharedStrings.xml><?xml version="1.0" encoding="utf-8"?>
<sst xmlns="http://schemas.openxmlformats.org/spreadsheetml/2006/main" count="129" uniqueCount="54">
  <si>
    <t>Désignation</t>
  </si>
  <si>
    <t>Code article</t>
  </si>
  <si>
    <t>Supplier</t>
  </si>
  <si>
    <t>Détails</t>
  </si>
  <si>
    <t>Code-article</t>
  </si>
  <si>
    <t>SDE</t>
  </si>
  <si>
    <t>Fréquence</t>
  </si>
  <si>
    <t>Date 
réception</t>
  </si>
  <si>
    <t>Motif</t>
  </si>
  <si>
    <t>Date de saisie</t>
  </si>
  <si>
    <t>DECISION</t>
  </si>
  <si>
    <t>CONTRES ANALYSES</t>
  </si>
  <si>
    <t>Résultats</t>
  </si>
  <si>
    <t>CONFORME</t>
  </si>
  <si>
    <t>NON CONFORME</t>
  </si>
  <si>
    <t>BLOQUEES</t>
  </si>
  <si>
    <t>A</t>
  </si>
  <si>
    <t>x</t>
  </si>
  <si>
    <t>pierre</t>
  </si>
  <si>
    <t>souvent</t>
  </si>
  <si>
    <t>à surveiller</t>
  </si>
  <si>
    <t>B</t>
  </si>
  <si>
    <t>xx</t>
  </si>
  <si>
    <t>paul</t>
  </si>
  <si>
    <t>ok</t>
  </si>
  <si>
    <t>C</t>
  </si>
  <si>
    <t>xxx</t>
  </si>
  <si>
    <t>jacques</t>
  </si>
  <si>
    <t>peu</t>
  </si>
  <si>
    <t>non ok</t>
  </si>
  <si>
    <t>D</t>
  </si>
  <si>
    <t>xxxx</t>
  </si>
  <si>
    <t>didier</t>
  </si>
  <si>
    <t>régulier</t>
  </si>
  <si>
    <t>à eviter</t>
  </si>
  <si>
    <t>E</t>
  </si>
  <si>
    <t>xxxxx</t>
  </si>
  <si>
    <t>eric</t>
  </si>
  <si>
    <t>systématique</t>
  </si>
  <si>
    <t>attention</t>
  </si>
  <si>
    <t>F</t>
  </si>
  <si>
    <t>xxxxxx</t>
  </si>
  <si>
    <t>jp</t>
  </si>
  <si>
    <t>parfait</t>
  </si>
  <si>
    <t>G</t>
  </si>
  <si>
    <t>xxxxxxx</t>
  </si>
  <si>
    <t>leo</t>
  </si>
  <si>
    <t>jamais</t>
  </si>
  <si>
    <t>à revoir</t>
  </si>
  <si>
    <t>RESULTATS</t>
  </si>
  <si>
    <t>ANALYSE</t>
  </si>
  <si>
    <t>X</t>
  </si>
  <si>
    <t>LIBEREES</t>
  </si>
  <si>
    <t>FA170190</t>
  </si>
</sst>
</file>

<file path=xl/styles.xml><?xml version="1.0" encoding="utf-8"?>
<styleSheet xmlns="http://schemas.openxmlformats.org/spreadsheetml/2006/main" xmlns:mc="http://schemas.openxmlformats.org/markup-compatibility/2006" xmlns:x14ac="http://schemas.microsoft.com/office/spreadsheetml/2009/9/ac" mc:Ignorable="x14ac">
  <numFmts count="17">
    <numFmt numFmtId="164" formatCode="#,##0\ &quot;F&quot;;\-#,##0\ &quot;F&quot;"/>
    <numFmt numFmtId="165" formatCode="&quot;$&quot;#,##0.0"/>
    <numFmt numFmtId="166" formatCode="\$#,##0.00;[Red]\-\$#,##0.00"/>
    <numFmt numFmtId="167" formatCode="0.0000%"/>
    <numFmt numFmtId="168" formatCode="0.000000000"/>
    <numFmt numFmtId="169" formatCode="mmmm\ d\,\ yyyy"/>
    <numFmt numFmtId="170" formatCode="mm/dd/yy"/>
    <numFmt numFmtId="171" formatCode="_-* #,##0\ &quot;F&quot;_-;\-* #,##0\ &quot;F&quot;_-;_-* &quot;-&quot;\ &quot;F&quot;_-;_-@_-"/>
    <numFmt numFmtId="172" formatCode="_ &quot;R&quot;\ * #,##0_ ;_ &quot;R&quot;\ * \-#,##0_ ;_ &quot;R&quot;\ * &quot;-&quot;_ ;_ @_ "/>
    <numFmt numFmtId="173" formatCode="#,##0.00\ &quot;F&quot;;[Red]\-#,##0.00\ &quot;F&quot;"/>
    <numFmt numFmtId="174" formatCode="_ * #,##0_)&quot;£&quot;_ ;_ * \(#,##0\)&quot;£&quot;_ ;_ * &quot;-&quot;_)&quot;£&quot;_ ;_ @_ "/>
    <numFmt numFmtId="175" formatCode="_-* #,##0\ _F_-;\-* #,##0\ _F_-;_-* &quot;-&quot;\ _F_-;_-@_-"/>
    <numFmt numFmtId="176" formatCode="&quot;$&quot;#,##0_);[Red]\(&quot;$&quot;#,##0\)"/>
    <numFmt numFmtId="177" formatCode="&quot;$&quot;#,##0.00_);[Red]\(&quot;$&quot;#,##0.00\)"/>
    <numFmt numFmtId="178" formatCode="_(* #,##0.00_);_(* \(#,##0.00\);_(* &quot;-&quot;??_);_(@_)"/>
    <numFmt numFmtId="179" formatCode="_(&quot;$&quot;* #,##0.00_);_(&quot;$&quot;* \(#,##0.00\);_(&quot;$&quot;* &quot;-&quot;??_);_(@_)"/>
    <numFmt numFmtId="180" formatCode="dd/mm/yy;@"/>
  </numFmts>
  <fonts count="22">
    <font>
      <sz val="11"/>
      <color theme="1"/>
      <name val="Calibri"/>
      <family val="2"/>
      <scheme val="minor"/>
    </font>
    <font>
      <sz val="11"/>
      <color rgb="FFFF0000"/>
      <name val="Calibri"/>
      <family val="2"/>
      <scheme val="minor"/>
    </font>
    <font>
      <b/>
      <sz val="11"/>
      <color theme="1"/>
      <name val="Calibri"/>
      <family val="2"/>
      <scheme val="minor"/>
    </font>
    <font>
      <sz val="10"/>
      <name val="Arial"/>
      <family val="2"/>
    </font>
    <font>
      <sz val="10"/>
      <color theme="1"/>
      <name val="Arial"/>
      <family val="2"/>
    </font>
    <font>
      <sz val="8"/>
      <name val="Times New Roman"/>
      <family val="1"/>
    </font>
    <font>
      <sz val="10"/>
      <name val="Courier"/>
      <family val="3"/>
    </font>
    <font>
      <b/>
      <sz val="10"/>
      <name val="Helv"/>
    </font>
    <font>
      <sz val="10"/>
      <name val="MS Sans Serif"/>
      <family val="2"/>
    </font>
    <font>
      <sz val="10"/>
      <name val="Times New Roman"/>
      <family val="1"/>
    </font>
    <font>
      <sz val="10"/>
      <color indexed="8"/>
      <name val="ARIAL"/>
      <family val="2"/>
    </font>
    <font>
      <sz val="8"/>
      <name val="Arial"/>
      <family val="2"/>
    </font>
    <font>
      <b/>
      <sz val="12"/>
      <name val="Helv"/>
    </font>
    <font>
      <b/>
      <sz val="12"/>
      <name val="Arial"/>
      <family val="2"/>
    </font>
    <font>
      <b/>
      <sz val="11"/>
      <name val="Helv"/>
    </font>
    <font>
      <sz val="11"/>
      <name val="‚l‚r –¾’©"/>
      <charset val="128"/>
    </font>
    <font>
      <b/>
      <sz val="10"/>
      <name val="MS Sans Serif"/>
      <family val="2"/>
    </font>
    <font>
      <b/>
      <sz val="10"/>
      <name val="Arial"/>
      <family val="2"/>
    </font>
    <font>
      <b/>
      <sz val="18"/>
      <color theme="1"/>
      <name val="Arial Black"/>
      <family val="2"/>
    </font>
    <font>
      <sz val="9"/>
      <color indexed="81"/>
      <name val="Tahoma"/>
      <family val="2"/>
    </font>
    <font>
      <b/>
      <u/>
      <sz val="9"/>
      <color indexed="81"/>
      <name val="Tahoma"/>
      <family val="2"/>
    </font>
    <font>
      <u/>
      <sz val="11"/>
      <color theme="10"/>
      <name val="Calibri"/>
      <family val="2"/>
      <scheme val="minor"/>
    </font>
  </fonts>
  <fills count="20">
    <fill>
      <patternFill patternType="none"/>
    </fill>
    <fill>
      <patternFill patternType="gray125"/>
    </fill>
    <fill>
      <patternFill patternType="solid">
        <fgColor indexed="22"/>
        <bgColor indexed="64"/>
      </patternFill>
    </fill>
    <fill>
      <patternFill patternType="solid">
        <fgColor indexed="9"/>
        <bgColor indexed="64"/>
      </patternFill>
    </fill>
    <fill>
      <patternFill patternType="mediumGray">
        <fgColor indexed="22"/>
      </patternFill>
    </fill>
    <fill>
      <patternFill patternType="solid">
        <fgColor theme="0" tint="-0.14999847407452621"/>
        <bgColor indexed="64"/>
      </patternFill>
    </fill>
    <fill>
      <patternFill patternType="solid">
        <fgColor rgb="FFFFFF00"/>
        <bgColor indexed="64"/>
      </patternFill>
    </fill>
    <fill>
      <patternFill patternType="solid">
        <fgColor rgb="FFFFC000"/>
        <bgColor indexed="64"/>
      </patternFill>
    </fill>
    <fill>
      <patternFill patternType="solid">
        <fgColor theme="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theme="2" tint="-0.249977111117893"/>
        <bgColor indexed="64"/>
      </patternFill>
    </fill>
    <fill>
      <patternFill patternType="solid">
        <fgColor theme="0" tint="-0.34998626667073579"/>
        <bgColor indexed="64"/>
      </patternFill>
    </fill>
    <fill>
      <patternFill patternType="solid">
        <fgColor theme="2" tint="-9.9978637043366805E-2"/>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3" tint="0.39997558519241921"/>
        <bgColor indexed="64"/>
      </patternFill>
    </fill>
    <fill>
      <patternFill patternType="solid">
        <fgColor theme="2" tint="-0.499984740745262"/>
        <bgColor indexed="64"/>
      </patternFill>
    </fill>
    <fill>
      <patternFill patternType="solid">
        <fgColor theme="9" tint="0.79998168889431442"/>
        <bgColor indexed="64"/>
      </patternFill>
    </fill>
    <fill>
      <patternFill patternType="solid">
        <fgColor theme="7" tint="0.59999389629810485"/>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top style="medium">
        <color indexed="64"/>
      </top>
      <bottom style="medium">
        <color indexed="64"/>
      </bottom>
      <diagonal/>
    </border>
    <border>
      <left/>
      <right/>
      <top style="thin">
        <color indexed="64"/>
      </top>
      <bottom style="thin">
        <color indexed="64"/>
      </bottom>
      <diagonal/>
    </border>
    <border>
      <left/>
      <right/>
      <top/>
      <bottom style="medium">
        <color indexed="64"/>
      </bottom>
      <diagonal/>
    </border>
    <border>
      <left style="thin">
        <color indexed="64"/>
      </left>
      <right style="thin">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medium">
        <color indexed="64"/>
      </right>
      <top style="thin">
        <color indexed="64"/>
      </top>
      <bottom/>
      <diagonal/>
    </border>
    <border>
      <left/>
      <right style="medium">
        <color indexed="64"/>
      </right>
      <top style="thin">
        <color indexed="64"/>
      </top>
      <bottom/>
      <diagonal/>
    </border>
    <border>
      <left/>
      <right style="thin">
        <color indexed="64"/>
      </right>
      <top style="thin">
        <color indexed="64"/>
      </top>
      <bottom/>
      <diagonal/>
    </border>
    <border>
      <left style="medium">
        <color indexed="64"/>
      </left>
      <right/>
      <top style="thin">
        <color indexed="64"/>
      </top>
      <bottom/>
      <diagonal/>
    </border>
  </borders>
  <cellStyleXfs count="66">
    <xf numFmtId="0" fontId="0" fillId="0" borderId="0"/>
    <xf numFmtId="0" fontId="1" fillId="0" borderId="0" applyNumberFormat="0" applyFill="0" applyBorder="0" applyAlignment="0" applyProtection="0"/>
    <xf numFmtId="0" fontId="3" fillId="0" borderId="0"/>
    <xf numFmtId="0" fontId="5" fillId="0" borderId="0">
      <alignment horizontal="center" wrapText="1"/>
      <protection locked="0"/>
    </xf>
    <xf numFmtId="164" fontId="6" fillId="0" borderId="0" applyFill="0" applyBorder="0" applyAlignment="0"/>
    <xf numFmtId="0" fontId="7" fillId="0" borderId="0"/>
    <xf numFmtId="165" fontId="3" fillId="0" borderId="0" applyFont="0" applyFill="0" applyBorder="0" applyAlignment="0" applyProtection="0"/>
    <xf numFmtId="40" fontId="8" fillId="0" borderId="0" applyFont="0" applyFill="0" applyBorder="0" applyAlignment="0" applyProtection="0"/>
    <xf numFmtId="166" fontId="9" fillId="0" borderId="0">
      <alignment horizontal="center"/>
    </xf>
    <xf numFmtId="164" fontId="6" fillId="0" borderId="0" applyFont="0" applyFill="0" applyBorder="0" applyAlignment="0" applyProtection="0"/>
    <xf numFmtId="167" fontId="3" fillId="0" borderId="0" applyFont="0" applyFill="0" applyBorder="0" applyAlignment="0" applyProtection="0"/>
    <xf numFmtId="168" fontId="3" fillId="2" borderId="0" applyFont="0" applyBorder="0"/>
    <xf numFmtId="169" fontId="8" fillId="0" borderId="0" applyFont="0" applyFill="0" applyBorder="0" applyProtection="0">
      <alignment horizontal="centerContinuous"/>
    </xf>
    <xf numFmtId="14" fontId="10" fillId="0" borderId="0" applyFill="0" applyBorder="0" applyAlignment="0"/>
    <xf numFmtId="170" fontId="8" fillId="0" borderId="2" applyFont="0" applyFill="0" applyBorder="0" applyAlignment="0">
      <alignment horizontal="center"/>
    </xf>
    <xf numFmtId="38" fontId="3" fillId="0" borderId="0" applyFont="0" applyFill="0" applyBorder="0" applyAlignment="0" applyProtection="0"/>
    <xf numFmtId="40" fontId="3" fillId="0" borderId="0" applyFont="0" applyFill="0" applyBorder="0" applyAlignment="0" applyProtection="0"/>
    <xf numFmtId="165" fontId="3" fillId="0" borderId="0" applyFill="0" applyBorder="0" applyAlignment="0"/>
    <xf numFmtId="164" fontId="6" fillId="0" borderId="0" applyFill="0" applyBorder="0" applyAlignment="0"/>
    <xf numFmtId="165" fontId="3" fillId="0" borderId="0" applyFill="0" applyBorder="0" applyAlignment="0"/>
    <xf numFmtId="171" fontId="6" fillId="0" borderId="0" applyFill="0" applyBorder="0" applyAlignment="0"/>
    <xf numFmtId="164" fontId="6" fillId="0" borderId="0" applyFill="0" applyBorder="0" applyAlignment="0"/>
    <xf numFmtId="38" fontId="11" fillId="3" borderId="0" applyNumberFormat="0" applyBorder="0" applyAlignment="0" applyProtection="0"/>
    <xf numFmtId="0" fontId="12" fillId="0" borderId="0">
      <alignment horizontal="left"/>
    </xf>
    <xf numFmtId="0" fontId="13" fillId="0" borderId="3" applyNumberFormat="0" applyAlignment="0" applyProtection="0">
      <alignment horizontal="left" vertical="center"/>
    </xf>
    <xf numFmtId="0" fontId="13" fillId="0" borderId="4">
      <alignment horizontal="left" vertical="center"/>
    </xf>
    <xf numFmtId="10" fontId="11" fillId="3" borderId="1" applyNumberFormat="0" applyBorder="0" applyAlignment="0" applyProtection="0"/>
    <xf numFmtId="165" fontId="3" fillId="0" borderId="0" applyFill="0" applyBorder="0" applyAlignment="0"/>
    <xf numFmtId="164" fontId="6" fillId="0" borderId="0" applyFill="0" applyBorder="0" applyAlignment="0"/>
    <xf numFmtId="165" fontId="3" fillId="0" borderId="0" applyFill="0" applyBorder="0" applyAlignment="0"/>
    <xf numFmtId="171" fontId="6" fillId="0" borderId="0" applyFill="0" applyBorder="0" applyAlignment="0"/>
    <xf numFmtId="164" fontId="6" fillId="0" borderId="0" applyFill="0" applyBorder="0" applyAlignment="0"/>
    <xf numFmtId="0" fontId="14" fillId="0" borderId="5"/>
    <xf numFmtId="172" fontId="3" fillId="0" borderId="0"/>
    <xf numFmtId="0" fontId="3" fillId="0" borderId="0"/>
    <xf numFmtId="40" fontId="15" fillId="0" borderId="0" applyFont="0" applyFill="0" applyBorder="0" applyAlignment="0" applyProtection="0"/>
    <xf numFmtId="38" fontId="15" fillId="0" borderId="0" applyFont="0" applyFill="0" applyBorder="0" applyAlignment="0" applyProtection="0"/>
    <xf numFmtId="14" fontId="5" fillId="0" borderId="0">
      <alignment horizontal="center" wrapText="1"/>
      <protection locked="0"/>
    </xf>
    <xf numFmtId="173" fontId="6" fillId="0" borderId="0" applyFont="0" applyFill="0" applyBorder="0" applyAlignment="0" applyProtection="0"/>
    <xf numFmtId="174" fontId="3" fillId="0" borderId="0" applyFont="0" applyFill="0" applyBorder="0" applyAlignment="0" applyProtection="0"/>
    <xf numFmtId="10" fontId="3" fillId="0" borderId="0" applyFont="0" applyFill="0" applyBorder="0" applyAlignment="0" applyProtection="0"/>
    <xf numFmtId="9" fontId="8" fillId="0" borderId="0" applyFont="0" applyFill="0" applyBorder="0" applyAlignment="0" applyProtection="0"/>
    <xf numFmtId="10" fontId="8" fillId="0" borderId="0" applyFont="0" applyFill="0" applyBorder="0" applyAlignment="0" applyProtection="0"/>
    <xf numFmtId="165" fontId="3" fillId="0" borderId="0" applyFill="0" applyBorder="0" applyAlignment="0"/>
    <xf numFmtId="164" fontId="6" fillId="0" borderId="0" applyFill="0" applyBorder="0" applyAlignment="0"/>
    <xf numFmtId="165" fontId="3" fillId="0" borderId="0" applyFill="0" applyBorder="0" applyAlignment="0"/>
    <xf numFmtId="171" fontId="6" fillId="0" borderId="0" applyFill="0" applyBorder="0" applyAlignment="0"/>
    <xf numFmtId="164" fontId="6" fillId="0" borderId="0" applyFill="0" applyBorder="0" applyAlignment="0"/>
    <xf numFmtId="0" fontId="8" fillId="0" borderId="0" applyNumberFormat="0" applyFont="0" applyFill="0" applyBorder="0" applyAlignment="0" applyProtection="0">
      <alignment horizontal="left"/>
    </xf>
    <xf numFmtId="15" fontId="8" fillId="0" borderId="0" applyFont="0" applyFill="0" applyBorder="0" applyAlignment="0" applyProtection="0"/>
    <xf numFmtId="4" fontId="8" fillId="0" borderId="0" applyFont="0" applyFill="0" applyBorder="0" applyAlignment="0" applyProtection="0"/>
    <xf numFmtId="0" fontId="16" fillId="0" borderId="5">
      <alignment horizontal="center"/>
    </xf>
    <xf numFmtId="3" fontId="8" fillId="0" borderId="0" applyFont="0" applyFill="0" applyBorder="0" applyAlignment="0" applyProtection="0"/>
    <xf numFmtId="0" fontId="8" fillId="4" borderId="0" applyNumberFormat="0" applyFont="0" applyBorder="0" applyAlignment="0" applyProtection="0"/>
    <xf numFmtId="173" fontId="8" fillId="0" borderId="0">
      <alignment horizontal="center"/>
    </xf>
    <xf numFmtId="0" fontId="14" fillId="0" borderId="0"/>
    <xf numFmtId="49" fontId="10" fillId="0" borderId="0" applyFill="0" applyBorder="0" applyAlignment="0"/>
    <xf numFmtId="175" fontId="6" fillId="0" borderId="0" applyFill="0" applyBorder="0" applyAlignment="0"/>
    <xf numFmtId="175" fontId="3" fillId="0" borderId="0" applyFill="0" applyBorder="0" applyAlignment="0"/>
    <xf numFmtId="176" fontId="3" fillId="0" borderId="0" applyFont="0" applyFill="0" applyBorder="0" applyAlignment="0" applyProtection="0"/>
    <xf numFmtId="177" fontId="3" fillId="0" borderId="0" applyFont="0" applyFill="0" applyBorder="0" applyAlignment="0" applyProtection="0"/>
    <xf numFmtId="0" fontId="17" fillId="0" borderId="0">
      <alignment horizontal="left"/>
    </xf>
    <xf numFmtId="179" fontId="3" fillId="0" borderId="0" applyFont="0" applyFill="0" applyBorder="0" applyAlignment="0" applyProtection="0"/>
    <xf numFmtId="178" fontId="3" fillId="0" borderId="0" applyFont="0" applyFill="0" applyBorder="0" applyAlignment="0" applyProtection="0"/>
    <xf numFmtId="179" fontId="3" fillId="0" borderId="0" applyFont="0" applyFill="0" applyBorder="0" applyAlignment="0" applyProtection="0"/>
    <xf numFmtId="0" fontId="21" fillId="0" borderId="0" applyNumberFormat="0" applyFill="0" applyBorder="0" applyAlignment="0" applyProtection="0"/>
  </cellStyleXfs>
  <cellXfs count="117">
    <xf numFmtId="0" fontId="0" fillId="0" borderId="0" xfId="0"/>
    <xf numFmtId="0" fontId="0" fillId="0" borderId="0" xfId="0" applyAlignment="1" applyProtection="1">
      <alignment horizontal="center" vertical="center"/>
    </xf>
    <xf numFmtId="0" fontId="0" fillId="0" borderId="1" xfId="0" applyBorder="1" applyAlignment="1" applyProtection="1">
      <alignment horizontal="center" vertical="center"/>
    </xf>
    <xf numFmtId="0" fontId="0" fillId="0" borderId="0" xfId="0"/>
    <xf numFmtId="0" fontId="3" fillId="0" borderId="6" xfId="2" applyFont="1" applyFill="1" applyBorder="1" applyAlignment="1">
      <alignment horizontal="left" vertical="top" wrapText="1"/>
    </xf>
    <xf numFmtId="0" fontId="2" fillId="5" borderId="1" xfId="0" applyFont="1" applyFill="1" applyBorder="1" applyAlignment="1">
      <alignment horizontal="center" vertical="center" wrapText="1"/>
    </xf>
    <xf numFmtId="0" fontId="0" fillId="0" borderId="1" xfId="0" applyFill="1" applyBorder="1" applyAlignment="1" applyProtection="1">
      <alignment horizontal="center" vertical="center"/>
    </xf>
    <xf numFmtId="0" fontId="0" fillId="0" borderId="8" xfId="0" applyFill="1" applyBorder="1" applyAlignment="1" applyProtection="1">
      <alignment horizontal="center" vertical="center"/>
    </xf>
    <xf numFmtId="180" fontId="0" fillId="0" borderId="9" xfId="0" applyNumberFormat="1" applyBorder="1" applyAlignment="1" applyProtection="1">
      <alignment horizontal="center" vertical="center"/>
    </xf>
    <xf numFmtId="0" fontId="0" fillId="0" borderId="10" xfId="0" applyBorder="1" applyAlignment="1" applyProtection="1">
      <alignment horizontal="center" vertical="center"/>
    </xf>
    <xf numFmtId="0" fontId="0" fillId="0" borderId="10" xfId="0" applyFill="1" applyBorder="1" applyAlignment="1" applyProtection="1">
      <alignment horizontal="center" vertical="center"/>
    </xf>
    <xf numFmtId="0" fontId="2" fillId="9" borderId="13" xfId="0" applyFont="1" applyFill="1" applyBorder="1" applyAlignment="1" applyProtection="1">
      <alignment horizontal="center" vertical="center"/>
    </xf>
    <xf numFmtId="0" fontId="0" fillId="0" borderId="15" xfId="0" applyFill="1" applyBorder="1" applyAlignment="1" applyProtection="1">
      <alignment horizontal="center" vertical="center"/>
    </xf>
    <xf numFmtId="0" fontId="0" fillId="0" borderId="8" xfId="0" applyBorder="1" applyAlignment="1" applyProtection="1">
      <alignment horizontal="center" vertical="center"/>
    </xf>
    <xf numFmtId="0" fontId="0" fillId="0" borderId="11" xfId="0" applyBorder="1" applyAlignment="1" applyProtection="1">
      <alignment horizontal="center" vertical="center"/>
    </xf>
    <xf numFmtId="180" fontId="0" fillId="0" borderId="9" xfId="0" applyNumberFormat="1" applyFill="1" applyBorder="1" applyAlignment="1" applyProtection="1">
      <alignment horizontal="center" vertical="center"/>
    </xf>
    <xf numFmtId="0" fontId="0" fillId="0" borderId="18" xfId="0" applyFill="1" applyBorder="1" applyAlignment="1" applyProtection="1">
      <alignment horizontal="center" vertical="center"/>
    </xf>
    <xf numFmtId="0" fontId="0" fillId="0" borderId="19" xfId="0" applyFill="1" applyBorder="1" applyAlignment="1" applyProtection="1">
      <alignment horizontal="center" vertical="center"/>
    </xf>
    <xf numFmtId="0" fontId="0" fillId="0" borderId="18" xfId="0" applyBorder="1" applyAlignment="1" applyProtection="1">
      <alignment horizontal="center" vertical="center"/>
    </xf>
    <xf numFmtId="0" fontId="0" fillId="0" borderId="7" xfId="0" applyBorder="1" applyAlignment="1" applyProtection="1">
      <alignment horizontal="center" vertical="center"/>
    </xf>
    <xf numFmtId="0" fontId="0" fillId="0" borderId="9" xfId="0" applyBorder="1" applyAlignment="1" applyProtection="1">
      <alignment horizontal="center" vertical="center"/>
    </xf>
    <xf numFmtId="0" fontId="2" fillId="0" borderId="15" xfId="0" applyFont="1" applyFill="1" applyBorder="1" applyAlignment="1" applyProtection="1">
      <alignment horizontal="center" vertical="center"/>
    </xf>
    <xf numFmtId="0" fontId="2" fillId="8" borderId="10" xfId="0" applyFont="1" applyFill="1" applyBorder="1" applyAlignment="1" applyProtection="1">
      <alignment horizontal="center" vertical="center"/>
    </xf>
    <xf numFmtId="0" fontId="18" fillId="12" borderId="22" xfId="0" applyFont="1" applyFill="1" applyBorder="1" applyAlignment="1" applyProtection="1">
      <alignment horizontal="center" vertical="center"/>
    </xf>
    <xf numFmtId="0" fontId="0" fillId="0" borderId="7" xfId="0" applyFill="1" applyBorder="1" applyAlignment="1" applyProtection="1">
      <alignment horizontal="center" vertical="center"/>
    </xf>
    <xf numFmtId="0" fontId="2" fillId="13" borderId="12" xfId="0" applyFont="1" applyFill="1" applyBorder="1" applyAlignment="1" applyProtection="1">
      <alignment horizontal="center" vertical="center" wrapText="1"/>
    </xf>
    <xf numFmtId="0" fontId="0" fillId="0" borderId="28" xfId="0" applyFill="1" applyBorder="1" applyAlignment="1" applyProtection="1">
      <alignment horizontal="center" vertical="center"/>
    </xf>
    <xf numFmtId="0" fontId="2" fillId="14" borderId="12" xfId="0" applyFont="1" applyFill="1" applyBorder="1" applyAlignment="1" applyProtection="1">
      <alignment horizontal="center" vertical="center" wrapText="1"/>
    </xf>
    <xf numFmtId="0" fontId="2" fillId="14" borderId="13" xfId="0" applyFont="1" applyFill="1" applyBorder="1" applyAlignment="1" applyProtection="1">
      <alignment horizontal="center" vertical="center" wrapText="1"/>
    </xf>
    <xf numFmtId="0" fontId="2" fillId="9" borderId="16" xfId="0" applyFont="1" applyFill="1" applyBorder="1" applyAlignment="1" applyProtection="1">
      <alignment horizontal="center" vertical="center" wrapText="1"/>
    </xf>
    <xf numFmtId="0" fontId="2" fillId="9" borderId="14" xfId="0" applyFont="1" applyFill="1" applyBorder="1" applyAlignment="1" applyProtection="1">
      <alignment horizontal="center" vertical="center"/>
    </xf>
    <xf numFmtId="0" fontId="2" fillId="15" borderId="12" xfId="0" applyFont="1" applyFill="1" applyBorder="1" applyAlignment="1" applyProtection="1">
      <alignment horizontal="center" vertical="center" wrapText="1"/>
    </xf>
    <xf numFmtId="0" fontId="2" fillId="16" borderId="12" xfId="0" applyFont="1" applyFill="1" applyBorder="1" applyAlignment="1" applyProtection="1">
      <alignment horizontal="center" vertical="center" wrapText="1"/>
    </xf>
    <xf numFmtId="0" fontId="2" fillId="17" borderId="12" xfId="0" applyFont="1" applyFill="1" applyBorder="1" applyAlignment="1" applyProtection="1">
      <alignment horizontal="center" vertical="center" wrapText="1"/>
    </xf>
    <xf numFmtId="0" fontId="2" fillId="15" borderId="13" xfId="0" applyFont="1" applyFill="1" applyBorder="1" applyAlignment="1" applyProtection="1">
      <alignment horizontal="center" vertical="center" wrapText="1"/>
    </xf>
    <xf numFmtId="0" fontId="2" fillId="15" borderId="17" xfId="0" applyFont="1" applyFill="1" applyBorder="1" applyAlignment="1" applyProtection="1">
      <alignment horizontal="center" vertical="center" wrapText="1"/>
    </xf>
    <xf numFmtId="0" fontId="2" fillId="16" borderId="13" xfId="0" applyFont="1" applyFill="1" applyBorder="1" applyAlignment="1" applyProtection="1">
      <alignment horizontal="center" vertical="center" wrapText="1"/>
    </xf>
    <xf numFmtId="0" fontId="2" fillId="16" borderId="17" xfId="0" applyFont="1" applyFill="1" applyBorder="1" applyAlignment="1" applyProtection="1">
      <alignment horizontal="center" vertical="center" wrapText="1"/>
    </xf>
    <xf numFmtId="0" fontId="2" fillId="17" borderId="13" xfId="0" applyFont="1" applyFill="1" applyBorder="1" applyAlignment="1" applyProtection="1">
      <alignment horizontal="center" vertical="center" wrapText="1"/>
    </xf>
    <xf numFmtId="0" fontId="2" fillId="17" borderId="17" xfId="0" applyFont="1" applyFill="1" applyBorder="1" applyAlignment="1" applyProtection="1">
      <alignment horizontal="center" vertical="center" wrapText="1"/>
    </xf>
    <xf numFmtId="0" fontId="2" fillId="13" borderId="16" xfId="0" applyFont="1" applyFill="1" applyBorder="1" applyAlignment="1" applyProtection="1">
      <alignment horizontal="center" vertical="center" wrapText="1"/>
    </xf>
    <xf numFmtId="0" fontId="2" fillId="13" borderId="13" xfId="0" applyFont="1" applyFill="1" applyBorder="1" applyAlignment="1" applyProtection="1">
      <alignment horizontal="center" vertical="center"/>
    </xf>
    <xf numFmtId="0" fontId="2" fillId="13" borderId="14" xfId="0" applyFont="1" applyFill="1" applyBorder="1" applyAlignment="1" applyProtection="1">
      <alignment horizontal="center" vertical="center"/>
    </xf>
    <xf numFmtId="0" fontId="2" fillId="11" borderId="17" xfId="0" applyFont="1" applyFill="1" applyBorder="1" applyAlignment="1" applyProtection="1">
      <alignment horizontal="center" vertical="center" wrapText="1"/>
    </xf>
    <xf numFmtId="0" fontId="2" fillId="11" borderId="17" xfId="0" applyFont="1" applyFill="1" applyBorder="1" applyAlignment="1" applyProtection="1">
      <alignment horizontal="center" vertical="center"/>
    </xf>
    <xf numFmtId="0" fontId="2" fillId="18" borderId="12" xfId="0" applyFont="1" applyFill="1" applyBorder="1" applyAlignment="1" applyProtection="1">
      <alignment horizontal="center" vertical="center" wrapText="1"/>
    </xf>
    <xf numFmtId="0" fontId="2" fillId="18" borderId="13" xfId="0" applyFont="1" applyFill="1" applyBorder="1" applyAlignment="1" applyProtection="1">
      <alignment horizontal="center" vertical="center"/>
    </xf>
    <xf numFmtId="0" fontId="2" fillId="18" borderId="13" xfId="0" applyFont="1" applyFill="1" applyBorder="1" applyAlignment="1" applyProtection="1">
      <alignment horizontal="center" vertical="center" wrapText="1"/>
    </xf>
    <xf numFmtId="0" fontId="2" fillId="18" borderId="17" xfId="0" applyFont="1" applyFill="1" applyBorder="1" applyAlignment="1" applyProtection="1">
      <alignment horizontal="center" vertical="center"/>
    </xf>
    <xf numFmtId="0" fontId="2" fillId="7" borderId="17" xfId="0" applyFont="1" applyFill="1" applyBorder="1" applyAlignment="1" applyProtection="1">
      <alignment horizontal="center" vertical="center" wrapText="1"/>
    </xf>
    <xf numFmtId="0" fontId="2" fillId="14" borderId="14" xfId="0" applyFont="1" applyFill="1" applyBorder="1" applyAlignment="1" applyProtection="1">
      <alignment horizontal="center" vertical="center" wrapText="1"/>
    </xf>
    <xf numFmtId="0" fontId="0" fillId="0" borderId="23" xfId="0" applyFill="1" applyBorder="1" applyAlignment="1" applyProtection="1">
      <alignment horizontal="center" vertical="center" wrapText="1"/>
    </xf>
    <xf numFmtId="0" fontId="0" fillId="0" borderId="26" xfId="0" applyBorder="1" applyAlignment="1" applyProtection="1">
      <alignment horizontal="center" vertical="center"/>
    </xf>
    <xf numFmtId="0" fontId="0" fillId="0" borderId="27" xfId="0" applyBorder="1" applyAlignment="1" applyProtection="1">
      <alignment horizontal="center" vertical="center"/>
    </xf>
    <xf numFmtId="0" fontId="0" fillId="0" borderId="29" xfId="0" applyFill="1" applyBorder="1" applyAlignment="1" applyProtection="1">
      <alignment horizontal="center" vertical="center"/>
    </xf>
    <xf numFmtId="0" fontId="0" fillId="0" borderId="30" xfId="0" applyFill="1" applyBorder="1" applyAlignment="1" applyProtection="1">
      <alignment horizontal="center" vertical="center"/>
    </xf>
    <xf numFmtId="0" fontId="0" fillId="0" borderId="30" xfId="0" applyBorder="1" applyAlignment="1" applyProtection="1">
      <alignment horizontal="center" vertical="center"/>
    </xf>
    <xf numFmtId="0" fontId="0" fillId="0" borderId="26" xfId="0" applyFill="1" applyBorder="1" applyAlignment="1" applyProtection="1">
      <alignment horizontal="center" vertical="center"/>
    </xf>
    <xf numFmtId="0" fontId="2" fillId="0" borderId="31" xfId="0" applyFont="1" applyFill="1" applyBorder="1" applyAlignment="1" applyProtection="1">
      <alignment horizontal="center" vertical="center"/>
    </xf>
    <xf numFmtId="0" fontId="0" fillId="0" borderId="2" xfId="0" applyFill="1" applyBorder="1" applyAlignment="1" applyProtection="1">
      <alignment horizontal="center" vertical="center"/>
    </xf>
    <xf numFmtId="0" fontId="2" fillId="0" borderId="1" xfId="0" applyFont="1" applyFill="1" applyBorder="1" applyAlignment="1" applyProtection="1">
      <alignment horizontal="center" vertical="center"/>
    </xf>
    <xf numFmtId="180" fontId="0" fillId="0" borderId="2" xfId="0" applyNumberFormat="1" applyFill="1" applyBorder="1" applyAlignment="1" applyProtection="1">
      <alignment horizontal="center" vertical="center"/>
    </xf>
    <xf numFmtId="180" fontId="0" fillId="0" borderId="19" xfId="0" applyNumberFormat="1" applyFill="1" applyBorder="1" applyAlignment="1" applyProtection="1">
      <alignment horizontal="center" vertical="center"/>
    </xf>
    <xf numFmtId="0" fontId="0" fillId="0" borderId="18" xfId="0" applyFill="1" applyBorder="1" applyAlignment="1" applyProtection="1">
      <alignment horizontal="center" vertical="center" wrapText="1"/>
    </xf>
    <xf numFmtId="14" fontId="0" fillId="0" borderId="9" xfId="0" applyNumberFormat="1" applyBorder="1" applyAlignment="1" applyProtection="1">
      <alignment horizontal="center" vertical="center"/>
    </xf>
    <xf numFmtId="0" fontId="2" fillId="8" borderId="10" xfId="0" applyFont="1" applyFill="1" applyBorder="1" applyAlignment="1" applyProtection="1">
      <alignment horizontal="center" vertical="center" wrapText="1"/>
    </xf>
    <xf numFmtId="0" fontId="2" fillId="6" borderId="21" xfId="0" applyFont="1" applyFill="1" applyBorder="1" applyAlignment="1" applyProtection="1">
      <alignment horizontal="center" vertical="center" wrapText="1"/>
    </xf>
    <xf numFmtId="0" fontId="2" fillId="10" borderId="26" xfId="0" applyFont="1" applyFill="1" applyBorder="1" applyAlignment="1" applyProtection="1">
      <alignment horizontal="center" vertical="center" wrapText="1"/>
    </xf>
    <xf numFmtId="0" fontId="2" fillId="10" borderId="31" xfId="0" applyFont="1" applyFill="1" applyBorder="1" applyAlignment="1" applyProtection="1">
      <alignment horizontal="center" vertical="center" wrapText="1"/>
    </xf>
    <xf numFmtId="0" fontId="2" fillId="10" borderId="31" xfId="0" applyFont="1" applyFill="1" applyBorder="1" applyAlignment="1" applyProtection="1">
      <alignment horizontal="center" vertical="center"/>
    </xf>
    <xf numFmtId="0" fontId="2" fillId="10" borderId="27" xfId="0" applyFont="1" applyFill="1" applyBorder="1" applyAlignment="1" applyProtection="1">
      <alignment horizontal="center" vertical="center" wrapText="1"/>
    </xf>
    <xf numFmtId="0" fontId="0" fillId="0" borderId="34" xfId="0" applyFill="1" applyBorder="1" applyAlignment="1" applyProtection="1">
      <alignment horizontal="center" vertical="center"/>
    </xf>
    <xf numFmtId="0" fontId="0" fillId="0" borderId="27" xfId="0" applyFill="1" applyBorder="1" applyAlignment="1" applyProtection="1">
      <alignment horizontal="center" vertical="center"/>
    </xf>
    <xf numFmtId="0" fontId="21" fillId="0" borderId="10" xfId="65" applyFill="1" applyBorder="1" applyAlignment="1" applyProtection="1">
      <alignment horizontal="center" vertical="center"/>
    </xf>
    <xf numFmtId="0" fontId="4" fillId="0" borderId="24" xfId="0" applyFont="1" applyFill="1" applyBorder="1" applyAlignment="1">
      <alignment horizontal="center" vertical="center"/>
    </xf>
    <xf numFmtId="0" fontId="4" fillId="0" borderId="25" xfId="0" applyFont="1" applyFill="1" applyBorder="1" applyAlignment="1">
      <alignment horizontal="center" vertical="center"/>
    </xf>
    <xf numFmtId="0" fontId="0" fillId="0" borderId="31" xfId="0" applyFill="1" applyBorder="1" applyAlignment="1" applyProtection="1">
      <alignment horizontal="center" vertical="center"/>
    </xf>
    <xf numFmtId="0" fontId="21" fillId="0" borderId="1" xfId="65" applyFill="1" applyBorder="1" applyAlignment="1" applyProtection="1">
      <alignment horizontal="center" vertical="center"/>
    </xf>
    <xf numFmtId="0" fontId="21" fillId="0" borderId="8" xfId="65" applyBorder="1" applyAlignment="1" applyProtection="1">
      <alignment horizontal="center" vertical="center"/>
    </xf>
    <xf numFmtId="0" fontId="18" fillId="12" borderId="3" xfId="0" applyFont="1" applyFill="1" applyBorder="1" applyAlignment="1" applyProtection="1">
      <alignment horizontal="center" vertical="center"/>
    </xf>
    <xf numFmtId="0" fontId="18" fillId="12" borderId="21" xfId="0" applyFont="1" applyFill="1" applyBorder="1" applyAlignment="1" applyProtection="1">
      <alignment horizontal="center" vertical="center"/>
    </xf>
    <xf numFmtId="0" fontId="18" fillId="12" borderId="20" xfId="0" applyFont="1" applyFill="1" applyBorder="1" applyAlignment="1" applyProtection="1">
      <alignment horizontal="center" vertical="center"/>
    </xf>
    <xf numFmtId="180" fontId="18" fillId="12" borderId="20" xfId="0" applyNumberFormat="1" applyFont="1" applyFill="1" applyBorder="1" applyAlignment="1" applyProtection="1">
      <alignment horizontal="center" vertical="center"/>
    </xf>
    <xf numFmtId="180" fontId="18" fillId="12" borderId="3" xfId="0" applyNumberFormat="1" applyFont="1" applyFill="1" applyBorder="1" applyAlignment="1" applyProtection="1">
      <alignment horizontal="center" vertical="center"/>
    </xf>
    <xf numFmtId="180" fontId="18" fillId="12" borderId="21" xfId="0" applyNumberFormat="1" applyFont="1" applyFill="1" applyBorder="1" applyAlignment="1" applyProtection="1">
      <alignment horizontal="center" vertical="center"/>
    </xf>
    <xf numFmtId="0" fontId="18" fillId="12" borderId="32" xfId="0" applyFont="1" applyFill="1" applyBorder="1" applyAlignment="1" applyProtection="1">
      <alignment horizontal="center" vertical="center"/>
    </xf>
    <xf numFmtId="0" fontId="18" fillId="12" borderId="0" xfId="0" applyFont="1" applyFill="1" applyBorder="1" applyAlignment="1" applyProtection="1">
      <alignment horizontal="center" vertical="center"/>
    </xf>
    <xf numFmtId="0" fontId="18" fillId="12" borderId="33" xfId="0" applyFont="1" applyFill="1" applyBorder="1" applyAlignment="1" applyProtection="1">
      <alignment horizontal="center" vertical="center"/>
    </xf>
    <xf numFmtId="0" fontId="4" fillId="0" borderId="1" xfId="0" applyFont="1" applyBorder="1" applyAlignment="1">
      <alignment horizontal="center" vertical="center"/>
    </xf>
    <xf numFmtId="0" fontId="3" fillId="0" borderId="1" xfId="1" applyFont="1" applyBorder="1" applyAlignment="1">
      <alignment horizontal="center" vertical="center"/>
    </xf>
    <xf numFmtId="0" fontId="0" fillId="0" borderId="1" xfId="0" applyFill="1" applyBorder="1" applyAlignment="1">
      <alignment horizontal="center" vertical="center"/>
    </xf>
    <xf numFmtId="0" fontId="3" fillId="0" borderId="1" xfId="2" applyFont="1" applyBorder="1" applyAlignment="1">
      <alignment horizontal="center" vertical="center" wrapText="1"/>
    </xf>
    <xf numFmtId="0" fontId="3" fillId="0" borderId="1" xfId="2" applyFont="1" applyBorder="1" applyAlignment="1">
      <alignment horizontal="center" vertical="center"/>
    </xf>
    <xf numFmtId="0" fontId="3" fillId="0" borderId="1" xfId="1" applyFont="1"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lignment horizontal="center" vertical="center"/>
    </xf>
    <xf numFmtId="0" fontId="2" fillId="19" borderId="17" xfId="0" applyFont="1" applyFill="1" applyBorder="1" applyAlignment="1" applyProtection="1">
      <alignment horizontal="center" vertical="center" wrapText="1"/>
    </xf>
    <xf numFmtId="180" fontId="0" fillId="0" borderId="35" xfId="0" applyNumberFormat="1" applyBorder="1" applyAlignment="1" applyProtection="1">
      <alignment horizontal="center" vertical="center"/>
    </xf>
    <xf numFmtId="0" fontId="0" fillId="8" borderId="36" xfId="0" applyFill="1" applyBorder="1" applyAlignment="1" applyProtection="1">
      <alignment horizontal="center" vertical="center"/>
    </xf>
    <xf numFmtId="0" fontId="0" fillId="0" borderId="36" xfId="0" applyFill="1" applyBorder="1" applyAlignment="1" applyProtection="1">
      <alignment horizontal="center" vertical="center"/>
    </xf>
    <xf numFmtId="0" fontId="0" fillId="0" borderId="36" xfId="0" applyBorder="1" applyAlignment="1" applyProtection="1">
      <alignment horizontal="center" vertical="center"/>
    </xf>
    <xf numFmtId="0" fontId="0" fillId="0" borderId="37" xfId="0" applyBorder="1" applyAlignment="1" applyProtection="1">
      <alignment horizontal="center" vertical="center"/>
    </xf>
    <xf numFmtId="0" fontId="0" fillId="0" borderId="35" xfId="0" applyBorder="1" applyAlignment="1" applyProtection="1">
      <alignment horizontal="center" vertical="center"/>
    </xf>
    <xf numFmtId="0" fontId="0" fillId="0" borderId="38" xfId="0" applyBorder="1" applyAlignment="1" applyProtection="1">
      <alignment horizontal="center" vertical="center"/>
    </xf>
    <xf numFmtId="0" fontId="0" fillId="0" borderId="39" xfId="0" applyFill="1" applyBorder="1" applyAlignment="1" applyProtection="1">
      <alignment horizontal="center" vertical="center"/>
    </xf>
    <xf numFmtId="0" fontId="0" fillId="0" borderId="40" xfId="0" applyFill="1" applyBorder="1" applyAlignment="1" applyProtection="1">
      <alignment horizontal="center" vertical="center"/>
    </xf>
    <xf numFmtId="0" fontId="0" fillId="0" borderId="37" xfId="0" applyFill="1" applyBorder="1" applyAlignment="1" applyProtection="1">
      <alignment horizontal="center" vertical="center"/>
    </xf>
    <xf numFmtId="180" fontId="0" fillId="0" borderId="35" xfId="0" applyNumberFormat="1" applyFill="1" applyBorder="1" applyAlignment="1" applyProtection="1">
      <alignment horizontal="center" vertical="center"/>
    </xf>
    <xf numFmtId="0" fontId="0" fillId="0" borderId="35" xfId="0" applyFill="1" applyBorder="1" applyAlignment="1" applyProtection="1">
      <alignment horizontal="center" vertical="center"/>
    </xf>
    <xf numFmtId="0" fontId="0" fillId="0" borderId="38" xfId="0" applyFill="1" applyBorder="1" applyAlignment="1" applyProtection="1">
      <alignment horizontal="center" vertical="center"/>
    </xf>
    <xf numFmtId="0" fontId="0" fillId="0" borderId="41" xfId="0" applyFill="1" applyBorder="1" applyAlignment="1" applyProtection="1">
      <alignment horizontal="center" vertical="center"/>
    </xf>
    <xf numFmtId="180" fontId="0" fillId="0" borderId="0" xfId="0" applyNumberFormat="1" applyBorder="1" applyAlignment="1" applyProtection="1">
      <alignment horizontal="center" vertical="center"/>
    </xf>
    <xf numFmtId="0" fontId="0" fillId="8" borderId="0" xfId="0" applyFill="1" applyBorder="1" applyAlignment="1" applyProtection="1">
      <alignment horizontal="center" vertical="center"/>
    </xf>
    <xf numFmtId="0" fontId="0" fillId="0" borderId="0" xfId="0" applyFill="1" applyBorder="1" applyAlignment="1" applyProtection="1">
      <alignment horizontal="center" vertical="center"/>
    </xf>
    <xf numFmtId="0" fontId="0" fillId="0" borderId="0" xfId="0" applyBorder="1" applyAlignment="1" applyProtection="1">
      <alignment horizontal="center" vertical="center"/>
    </xf>
    <xf numFmtId="180" fontId="0" fillId="0" borderId="0" xfId="0" applyNumberFormat="1" applyFill="1" applyBorder="1" applyAlignment="1" applyProtection="1">
      <alignment horizontal="center" vertical="center"/>
    </xf>
    <xf numFmtId="0" fontId="2" fillId="18" borderId="31" xfId="0" applyFont="1" applyFill="1" applyBorder="1" applyAlignment="1" applyProtection="1">
      <alignment horizontal="center" vertical="center"/>
    </xf>
  </cellXfs>
  <cellStyles count="66">
    <cellStyle name="args.style" xfId="3"/>
    <cellStyle name="Avertissement" xfId="1" builtinId="11"/>
    <cellStyle name="Calc Units (2)" xfId="4"/>
    <cellStyle name="category" xfId="5"/>
    <cellStyle name="Comma [00]" xfId="6"/>
    <cellStyle name="Comma 2" xfId="63"/>
    <cellStyle name="Comma[2]" xfId="7"/>
    <cellStyle name="Currency $" xfId="8"/>
    <cellStyle name="Currency [00]" xfId="9"/>
    <cellStyle name="Currency 2" xfId="62"/>
    <cellStyle name="Currency 2 2" xfId="64"/>
    <cellStyle name="Currency[2]" xfId="10"/>
    <cellStyle name="custom" xfId="11"/>
    <cellStyle name="Date" xfId="12"/>
    <cellStyle name="Date Short" xfId="13"/>
    <cellStyle name="date_APQP Status Report Comprehensive" xfId="14"/>
    <cellStyle name="Dezimal [0]_STD_1_PG" xfId="15"/>
    <cellStyle name="Dezimal_STD_1_PG" xfId="16"/>
    <cellStyle name="Enter Currency (0)" xfId="17"/>
    <cellStyle name="Enter Currency (2)" xfId="18"/>
    <cellStyle name="Enter Units (0)" xfId="19"/>
    <cellStyle name="Enter Units (1)" xfId="20"/>
    <cellStyle name="Enter Units (2)" xfId="21"/>
    <cellStyle name="Grey" xfId="22"/>
    <cellStyle name="HEADER" xfId="23"/>
    <cellStyle name="Header1" xfId="24"/>
    <cellStyle name="Header2" xfId="25"/>
    <cellStyle name="Input [yellow]" xfId="26"/>
    <cellStyle name="Lien hypertexte" xfId="65" builtinId="8"/>
    <cellStyle name="Link Currency (0)" xfId="27"/>
    <cellStyle name="Link Currency (2)" xfId="28"/>
    <cellStyle name="Link Units (0)" xfId="29"/>
    <cellStyle name="Link Units (1)" xfId="30"/>
    <cellStyle name="Link Units (2)" xfId="31"/>
    <cellStyle name="Model" xfId="32"/>
    <cellStyle name="Normal" xfId="0" builtinId="0"/>
    <cellStyle name="Normal - Style1" xfId="33"/>
    <cellStyle name="Normal 10" xfId="2"/>
    <cellStyle name="Normal 2" xfId="34"/>
    <cellStyle name="Œ…‹æØ‚è [0.00]_!!!GO" xfId="35"/>
    <cellStyle name="Œ…‹æØ‚è_!!!GO" xfId="36"/>
    <cellStyle name="per.style" xfId="37"/>
    <cellStyle name="Percent [0]" xfId="38"/>
    <cellStyle name="Percent [00]" xfId="39"/>
    <cellStyle name="Percent [2]" xfId="40"/>
    <cellStyle name="Percent[0]" xfId="41"/>
    <cellStyle name="Percent[2]" xfId="42"/>
    <cellStyle name="PrePop Currency (0)" xfId="43"/>
    <cellStyle name="PrePop Currency (2)" xfId="44"/>
    <cellStyle name="PrePop Units (0)" xfId="45"/>
    <cellStyle name="PrePop Units (1)" xfId="46"/>
    <cellStyle name="PrePop Units (2)" xfId="47"/>
    <cellStyle name="PSChar" xfId="48"/>
    <cellStyle name="PSDate" xfId="49"/>
    <cellStyle name="PSDec" xfId="50"/>
    <cellStyle name="PSHeading" xfId="51"/>
    <cellStyle name="PSInt" xfId="52"/>
    <cellStyle name="PSSpacer" xfId="53"/>
    <cellStyle name="STANDARD" xfId="54"/>
    <cellStyle name="subhead" xfId="55"/>
    <cellStyle name="Text Indent A" xfId="56"/>
    <cellStyle name="Text Indent B" xfId="57"/>
    <cellStyle name="Text Indent C" xfId="58"/>
    <cellStyle name="Währung [0]_STD_1_PG" xfId="59"/>
    <cellStyle name="Währung_STD_1_PG" xfId="60"/>
    <cellStyle name="weekly" xfId="61"/>
  </cellStyles>
  <dxfs count="86">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ill>
        <patternFill>
          <bgColor rgb="FFFF000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
      <font>
        <color auto="1"/>
      </font>
      <fill>
        <patternFill>
          <bgColor rgb="FFFF0000"/>
        </patternFill>
      </fill>
    </dxf>
    <dxf>
      <font>
        <color auto="1"/>
      </font>
      <fill>
        <patternFill>
          <bgColor rgb="FFFF9933"/>
        </patternFill>
      </fill>
    </dxf>
    <dxf>
      <fill>
        <patternFill>
          <bgColor rgb="FFFFFF00"/>
        </patternFill>
      </fill>
    </dxf>
    <dxf>
      <font>
        <color auto="1"/>
      </font>
      <fill>
        <patternFill>
          <bgColor rgb="FF00B050"/>
        </patternFill>
      </fill>
    </dxf>
  </dxfs>
  <tableStyles count="0" defaultTableStyle="TableStyleMedium2" defaultPivotStyle="PivotStyleLight16"/>
  <colors>
    <mruColors>
      <color rgb="FFFF99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30</xdr:col>
      <xdr:colOff>723900</xdr:colOff>
      <xdr:row>11</xdr:row>
      <xdr:rowOff>144780</xdr:rowOff>
    </xdr:from>
    <xdr:to>
      <xdr:col>32</xdr:col>
      <xdr:colOff>121920</xdr:colOff>
      <xdr:row>21</xdr:row>
      <xdr:rowOff>68580</xdr:rowOff>
    </xdr:to>
    <xdr:sp macro="" textlink="">
      <xdr:nvSpPr>
        <xdr:cNvPr id="5" name="Rectangle à coins arrondis 4"/>
        <xdr:cNvSpPr/>
      </xdr:nvSpPr>
      <xdr:spPr>
        <a:xfrm>
          <a:off x="32926020" y="2522220"/>
          <a:ext cx="1607820" cy="17526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solidFill>
                <a:schemeClr val="lt1"/>
              </a:solidFill>
              <a:effectLst/>
              <a:latin typeface="+mn-lt"/>
              <a:ea typeface="+mn-ea"/>
              <a:cs typeface="+mn-cs"/>
            </a:rPr>
            <a:t>Si un résultat est </a:t>
          </a:r>
          <a:r>
            <a:rPr lang="fr-FR" sz="1100" baseline="0">
              <a:solidFill>
                <a:schemeClr val="lt1"/>
              </a:solidFill>
              <a:effectLst/>
              <a:latin typeface="+mn-lt"/>
              <a:ea typeface="+mn-ea"/>
              <a:cs typeface="+mn-cs"/>
            </a:rPr>
            <a:t>saisie par la liste dérounte =</a:t>
          </a:r>
          <a:r>
            <a:rPr lang="fr-FR" sz="1100"/>
            <a:t>Liens automatiques vers un fichier dont</a:t>
          </a:r>
          <a:r>
            <a:rPr lang="fr-FR" sz="1100" baseline="0"/>
            <a:t> je dois récupérer le nom en colonne C </a:t>
          </a:r>
          <a:r>
            <a:rPr lang="fr-FR" sz="1100" baseline="0">
              <a:solidFill>
                <a:schemeClr val="lt1"/>
              </a:solidFill>
              <a:effectLst/>
              <a:latin typeface="+mn-lt"/>
              <a:ea typeface="+mn-ea"/>
              <a:cs typeface="+mn-cs"/>
            </a:rPr>
            <a:t>mais sur un onglet différent</a:t>
          </a:r>
          <a:endParaRPr lang="fr-FR">
            <a:effectLst/>
          </a:endParaRPr>
        </a:p>
      </xdr:txBody>
    </xdr:sp>
    <xdr:clientData/>
  </xdr:twoCellAnchor>
  <xdr:twoCellAnchor>
    <xdr:from>
      <xdr:col>31</xdr:col>
      <xdr:colOff>422910</xdr:colOff>
      <xdr:row>9</xdr:row>
      <xdr:rowOff>30480</xdr:rowOff>
    </xdr:from>
    <xdr:to>
      <xdr:col>31</xdr:col>
      <xdr:colOff>426720</xdr:colOff>
      <xdr:row>11</xdr:row>
      <xdr:rowOff>144780</xdr:rowOff>
    </xdr:to>
    <xdr:cxnSp macro="">
      <xdr:nvCxnSpPr>
        <xdr:cNvPr id="6" name="Connecteur droit avec flèche 5"/>
        <xdr:cNvCxnSpPr>
          <a:stCxn id="5" idx="0"/>
        </xdr:cNvCxnSpPr>
      </xdr:nvCxnSpPr>
      <xdr:spPr>
        <a:xfrm flipV="1">
          <a:off x="33729930" y="204216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1356360</xdr:colOff>
      <xdr:row>11</xdr:row>
      <xdr:rowOff>22860</xdr:rowOff>
    </xdr:from>
    <xdr:to>
      <xdr:col>3</xdr:col>
      <xdr:colOff>213360</xdr:colOff>
      <xdr:row>19</xdr:row>
      <xdr:rowOff>7620</xdr:rowOff>
    </xdr:to>
    <xdr:sp macro="" textlink="">
      <xdr:nvSpPr>
        <xdr:cNvPr id="7" name="Rectangle à coins arrondis 6"/>
        <xdr:cNvSpPr/>
      </xdr:nvSpPr>
      <xdr:spPr>
        <a:xfrm>
          <a:off x="2324100" y="2400300"/>
          <a:ext cx="1607820" cy="14478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Dès</a:t>
          </a:r>
          <a:r>
            <a:rPr lang="fr-FR" sz="1100" baseline="0"/>
            <a:t> que j'insère une nouvelle ligne =</a:t>
          </a:r>
          <a:endParaRPr lang="fr-FR" sz="1100"/>
        </a:p>
        <a:p>
          <a:pPr algn="ctr"/>
          <a:r>
            <a:rPr lang="fr-FR" sz="1100"/>
            <a:t>Liens automatiques vers un fichier dont le nom de cette cellule est égale au nom du fichier</a:t>
          </a:r>
          <a:r>
            <a:rPr lang="fr-FR" sz="1100" baseline="0"/>
            <a:t> à ouvrir</a:t>
          </a:r>
          <a:endParaRPr lang="fr-FR" sz="1100"/>
        </a:p>
      </xdr:txBody>
    </xdr:sp>
    <xdr:clientData/>
  </xdr:twoCellAnchor>
  <xdr:twoCellAnchor>
    <xdr:from>
      <xdr:col>2</xdr:col>
      <xdr:colOff>552450</xdr:colOff>
      <xdr:row>8</xdr:row>
      <xdr:rowOff>91440</xdr:rowOff>
    </xdr:from>
    <xdr:to>
      <xdr:col>2</xdr:col>
      <xdr:colOff>556260</xdr:colOff>
      <xdr:row>11</xdr:row>
      <xdr:rowOff>22860</xdr:rowOff>
    </xdr:to>
    <xdr:cxnSp macro="">
      <xdr:nvCxnSpPr>
        <xdr:cNvPr id="8" name="Connecteur droit avec flèche 7"/>
        <xdr:cNvCxnSpPr>
          <a:stCxn id="7" idx="0"/>
        </xdr:cNvCxnSpPr>
      </xdr:nvCxnSpPr>
      <xdr:spPr>
        <a:xfrm flipV="1">
          <a:off x="3128010" y="192024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17</xdr:col>
      <xdr:colOff>586740</xdr:colOff>
      <xdr:row>11</xdr:row>
      <xdr:rowOff>121920</xdr:rowOff>
    </xdr:from>
    <xdr:to>
      <xdr:col>19</xdr:col>
      <xdr:colOff>304800</xdr:colOff>
      <xdr:row>19</xdr:row>
      <xdr:rowOff>83820</xdr:rowOff>
    </xdr:to>
    <xdr:sp macro="" textlink="">
      <xdr:nvSpPr>
        <xdr:cNvPr id="9" name="Rectangle à coins arrondis 8"/>
        <xdr:cNvSpPr/>
      </xdr:nvSpPr>
      <xdr:spPr>
        <a:xfrm>
          <a:off x="19225260" y="2499360"/>
          <a:ext cx="1607820" cy="142494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r>
            <a:rPr lang="fr-FR" sz="1100"/>
            <a:t>Dès que le</a:t>
          </a:r>
          <a:r>
            <a:rPr lang="fr-FR" sz="1100" baseline="0"/>
            <a:t> résultat est saisie par la liste dérounte = l</a:t>
          </a:r>
          <a:r>
            <a:rPr lang="fr-FR" sz="1100"/>
            <a:t>ien automatique </a:t>
          </a:r>
          <a:r>
            <a:rPr lang="fr-FR" sz="1100">
              <a:solidFill>
                <a:schemeClr val="lt1"/>
              </a:solidFill>
              <a:effectLst/>
              <a:latin typeface="+mn-lt"/>
              <a:ea typeface="+mn-ea"/>
              <a:cs typeface="+mn-cs"/>
            </a:rPr>
            <a:t>vers un dossier qui est toujours le même</a:t>
          </a:r>
          <a:endParaRPr lang="fr-FR">
            <a:effectLst/>
          </a:endParaRPr>
        </a:p>
      </xdr:txBody>
    </xdr:sp>
    <xdr:clientData/>
  </xdr:twoCellAnchor>
  <xdr:twoCellAnchor>
    <xdr:from>
      <xdr:col>18</xdr:col>
      <xdr:colOff>605790</xdr:colOff>
      <xdr:row>9</xdr:row>
      <xdr:rowOff>7620</xdr:rowOff>
    </xdr:from>
    <xdr:to>
      <xdr:col>18</xdr:col>
      <xdr:colOff>609600</xdr:colOff>
      <xdr:row>11</xdr:row>
      <xdr:rowOff>121920</xdr:rowOff>
    </xdr:to>
    <xdr:cxnSp macro="">
      <xdr:nvCxnSpPr>
        <xdr:cNvPr id="10" name="Connecteur droit avec flèche 9"/>
        <xdr:cNvCxnSpPr>
          <a:stCxn id="9" idx="0"/>
        </xdr:cNvCxnSpPr>
      </xdr:nvCxnSpPr>
      <xdr:spPr>
        <a:xfrm flipV="1">
          <a:off x="20029170" y="201930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609600</xdr:colOff>
      <xdr:row>12</xdr:row>
      <xdr:rowOff>22860</xdr:rowOff>
    </xdr:from>
    <xdr:to>
      <xdr:col>22</xdr:col>
      <xdr:colOff>327660</xdr:colOff>
      <xdr:row>19</xdr:row>
      <xdr:rowOff>167640</xdr:rowOff>
    </xdr:to>
    <xdr:sp macro="" textlink="">
      <xdr:nvSpPr>
        <xdr:cNvPr id="15" name="Rectangle à coins arrondis 14"/>
        <xdr:cNvSpPr/>
      </xdr:nvSpPr>
      <xdr:spPr>
        <a:xfrm>
          <a:off x="22242780" y="2583180"/>
          <a:ext cx="1607820" cy="142494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Si un résultat est </a:t>
          </a:r>
          <a:r>
            <a:rPr lang="fr-FR" sz="1100" baseline="0"/>
            <a:t>saisie par la liste dérounte = l</a:t>
          </a:r>
          <a:r>
            <a:rPr lang="fr-FR" sz="1100"/>
            <a:t>ien automatique vers un dossier qui est toujours le même</a:t>
          </a:r>
          <a:endParaRPr lang="fr-FR" sz="1100" baseline="0"/>
        </a:p>
      </xdr:txBody>
    </xdr:sp>
    <xdr:clientData/>
  </xdr:twoCellAnchor>
  <xdr:twoCellAnchor>
    <xdr:from>
      <xdr:col>21</xdr:col>
      <xdr:colOff>628650</xdr:colOff>
      <xdr:row>9</xdr:row>
      <xdr:rowOff>91440</xdr:rowOff>
    </xdr:from>
    <xdr:to>
      <xdr:col>21</xdr:col>
      <xdr:colOff>632460</xdr:colOff>
      <xdr:row>12</xdr:row>
      <xdr:rowOff>22860</xdr:rowOff>
    </xdr:to>
    <xdr:cxnSp macro="">
      <xdr:nvCxnSpPr>
        <xdr:cNvPr id="16" name="Connecteur droit avec flèche 15"/>
        <xdr:cNvCxnSpPr>
          <a:stCxn id="15" idx="0"/>
        </xdr:cNvCxnSpPr>
      </xdr:nvCxnSpPr>
      <xdr:spPr>
        <a:xfrm flipV="1">
          <a:off x="23046690" y="210312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27</xdr:col>
      <xdr:colOff>868680</xdr:colOff>
      <xdr:row>12</xdr:row>
      <xdr:rowOff>137160</xdr:rowOff>
    </xdr:from>
    <xdr:to>
      <xdr:col>29</xdr:col>
      <xdr:colOff>266700</xdr:colOff>
      <xdr:row>22</xdr:row>
      <xdr:rowOff>60960</xdr:rowOff>
    </xdr:to>
    <xdr:sp macro="" textlink="">
      <xdr:nvSpPr>
        <xdr:cNvPr id="20" name="Rectangle à coins arrondis 19"/>
        <xdr:cNvSpPr/>
      </xdr:nvSpPr>
      <xdr:spPr>
        <a:xfrm>
          <a:off x="29977080" y="2697480"/>
          <a:ext cx="1607820" cy="17526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chemeClr val="lt1"/>
              </a:solidFill>
              <a:effectLst/>
              <a:latin typeface="+mn-lt"/>
              <a:ea typeface="+mn-ea"/>
              <a:cs typeface="+mn-cs"/>
            </a:rPr>
            <a:t>Dès que</a:t>
          </a:r>
          <a:r>
            <a:rPr lang="fr-FR" sz="1100" baseline="0">
              <a:solidFill>
                <a:schemeClr val="lt1"/>
              </a:solidFill>
              <a:effectLst/>
              <a:latin typeface="+mn-lt"/>
              <a:ea typeface="+mn-ea"/>
              <a:cs typeface="+mn-cs"/>
            </a:rPr>
            <a:t> le résultat </a:t>
          </a:r>
          <a:r>
            <a:rPr lang="fr-FR" sz="1100">
              <a:solidFill>
                <a:schemeClr val="lt1"/>
              </a:solidFill>
              <a:effectLst/>
              <a:latin typeface="+mn-lt"/>
              <a:ea typeface="+mn-ea"/>
              <a:cs typeface="+mn-cs"/>
            </a:rPr>
            <a:t>est </a:t>
          </a:r>
          <a:r>
            <a:rPr lang="fr-FR" sz="1100" baseline="0">
              <a:solidFill>
                <a:schemeClr val="lt1"/>
              </a:solidFill>
              <a:effectLst/>
              <a:latin typeface="+mn-lt"/>
              <a:ea typeface="+mn-ea"/>
              <a:cs typeface="+mn-cs"/>
            </a:rPr>
            <a:t>saisie par la liste dérounte =</a:t>
          </a:r>
          <a:r>
            <a:rPr lang="fr-FR" sz="1100"/>
            <a:t>Liens automatiques vers un fichier dont</a:t>
          </a:r>
          <a:r>
            <a:rPr lang="fr-FR" sz="1100" baseline="0"/>
            <a:t> je dois récupérer le nom en colonne C sur un onglet</a:t>
          </a:r>
          <a:endParaRPr lang="fr-FR" sz="1100"/>
        </a:p>
      </xdr:txBody>
    </xdr:sp>
    <xdr:clientData/>
  </xdr:twoCellAnchor>
  <xdr:twoCellAnchor>
    <xdr:from>
      <xdr:col>28</xdr:col>
      <xdr:colOff>567690</xdr:colOff>
      <xdr:row>10</xdr:row>
      <xdr:rowOff>22860</xdr:rowOff>
    </xdr:from>
    <xdr:to>
      <xdr:col>28</xdr:col>
      <xdr:colOff>571500</xdr:colOff>
      <xdr:row>12</xdr:row>
      <xdr:rowOff>137160</xdr:rowOff>
    </xdr:to>
    <xdr:cxnSp macro="">
      <xdr:nvCxnSpPr>
        <xdr:cNvPr id="21" name="Connecteur droit avec flèche 20"/>
        <xdr:cNvCxnSpPr>
          <a:stCxn id="20" idx="0"/>
        </xdr:cNvCxnSpPr>
      </xdr:nvCxnSpPr>
      <xdr:spPr>
        <a:xfrm flipV="1">
          <a:off x="30780990" y="221742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396240</xdr:colOff>
      <xdr:row>12</xdr:row>
      <xdr:rowOff>167640</xdr:rowOff>
    </xdr:from>
    <xdr:to>
      <xdr:col>34</xdr:col>
      <xdr:colOff>434340</xdr:colOff>
      <xdr:row>22</xdr:row>
      <xdr:rowOff>91440</xdr:rowOff>
    </xdr:to>
    <xdr:sp macro="" textlink="">
      <xdr:nvSpPr>
        <xdr:cNvPr id="26" name="Rectangle à coins arrondis 25"/>
        <xdr:cNvSpPr/>
      </xdr:nvSpPr>
      <xdr:spPr>
        <a:xfrm>
          <a:off x="34808160" y="2727960"/>
          <a:ext cx="1607820" cy="17526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solidFill>
                <a:schemeClr val="lt1"/>
              </a:solidFill>
              <a:effectLst/>
              <a:latin typeface="+mn-lt"/>
              <a:ea typeface="+mn-ea"/>
              <a:cs typeface="+mn-cs"/>
            </a:rPr>
            <a:t>Si un numéro identique est saisie = lien automatique vers </a:t>
          </a:r>
          <a:r>
            <a:rPr lang="fr-FR" sz="1100" baseline="0">
              <a:solidFill>
                <a:schemeClr val="lt1"/>
              </a:solidFill>
              <a:effectLst/>
              <a:latin typeface="+mn-lt"/>
              <a:ea typeface="+mn-ea"/>
              <a:cs typeface="+mn-cs"/>
            </a:rPr>
            <a:t>dossier en fonction des 4 premiers chiffres</a:t>
          </a:r>
          <a:r>
            <a:rPr lang="fr-FR" sz="1100">
              <a:solidFill>
                <a:schemeClr val="lt1"/>
              </a:solidFill>
              <a:effectLst/>
              <a:latin typeface="+mn-lt"/>
              <a:ea typeface="+mn-ea"/>
              <a:cs typeface="+mn-cs"/>
            </a:rPr>
            <a:t> </a:t>
          </a:r>
          <a:endParaRPr lang="fr-FR">
            <a:effectLst/>
          </a:endParaRPr>
        </a:p>
      </xdr:txBody>
    </xdr:sp>
    <xdr:clientData/>
  </xdr:twoCellAnchor>
  <xdr:twoCellAnchor>
    <xdr:from>
      <xdr:col>33</xdr:col>
      <xdr:colOff>415290</xdr:colOff>
      <xdr:row>10</xdr:row>
      <xdr:rowOff>53340</xdr:rowOff>
    </xdr:from>
    <xdr:to>
      <xdr:col>33</xdr:col>
      <xdr:colOff>419100</xdr:colOff>
      <xdr:row>12</xdr:row>
      <xdr:rowOff>167640</xdr:rowOff>
    </xdr:to>
    <xdr:cxnSp macro="">
      <xdr:nvCxnSpPr>
        <xdr:cNvPr id="27" name="Connecteur droit avec flèche 26"/>
        <xdr:cNvCxnSpPr>
          <a:stCxn id="26" idx="0"/>
        </xdr:cNvCxnSpPr>
      </xdr:nvCxnSpPr>
      <xdr:spPr>
        <a:xfrm flipV="1">
          <a:off x="35612070" y="224790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419100</xdr:colOff>
      <xdr:row>13</xdr:row>
      <xdr:rowOff>160020</xdr:rowOff>
    </xdr:from>
    <xdr:to>
      <xdr:col>39</xdr:col>
      <xdr:colOff>548640</xdr:colOff>
      <xdr:row>23</xdr:row>
      <xdr:rowOff>83820</xdr:rowOff>
    </xdr:to>
    <xdr:sp macro="" textlink="">
      <xdr:nvSpPr>
        <xdr:cNvPr id="28" name="Rectangle à coins arrondis 27"/>
        <xdr:cNvSpPr/>
      </xdr:nvSpPr>
      <xdr:spPr>
        <a:xfrm>
          <a:off x="38755320" y="2903220"/>
          <a:ext cx="1607820" cy="17526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solidFill>
                <a:schemeClr val="lt1"/>
              </a:solidFill>
              <a:effectLst/>
              <a:latin typeface="+mn-lt"/>
              <a:ea typeface="+mn-ea"/>
              <a:cs typeface="+mn-cs"/>
            </a:rPr>
            <a:t>Si un numéro est saisie = lien vers un dossier</a:t>
          </a:r>
          <a:endParaRPr lang="fr-FR">
            <a:effectLst/>
          </a:endParaRPr>
        </a:p>
      </xdr:txBody>
    </xdr:sp>
    <xdr:clientData/>
  </xdr:twoCellAnchor>
  <xdr:twoCellAnchor>
    <xdr:from>
      <xdr:col>38</xdr:col>
      <xdr:colOff>346710</xdr:colOff>
      <xdr:row>11</xdr:row>
      <xdr:rowOff>45720</xdr:rowOff>
    </xdr:from>
    <xdr:to>
      <xdr:col>38</xdr:col>
      <xdr:colOff>350520</xdr:colOff>
      <xdr:row>13</xdr:row>
      <xdr:rowOff>160020</xdr:rowOff>
    </xdr:to>
    <xdr:cxnSp macro="">
      <xdr:nvCxnSpPr>
        <xdr:cNvPr id="29" name="Connecteur droit avec flèche 28"/>
        <xdr:cNvCxnSpPr>
          <a:stCxn id="28" idx="0"/>
        </xdr:cNvCxnSpPr>
      </xdr:nvCxnSpPr>
      <xdr:spPr>
        <a:xfrm flipV="1">
          <a:off x="39559230" y="2423160"/>
          <a:ext cx="3810" cy="48006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548640</xdr:colOff>
      <xdr:row>13</xdr:row>
      <xdr:rowOff>144780</xdr:rowOff>
    </xdr:from>
    <xdr:to>
      <xdr:col>36</xdr:col>
      <xdr:colOff>586740</xdr:colOff>
      <xdr:row>23</xdr:row>
      <xdr:rowOff>68580</xdr:rowOff>
    </xdr:to>
    <xdr:sp macro="" textlink="">
      <xdr:nvSpPr>
        <xdr:cNvPr id="30" name="Rectangle à coins arrondis 29"/>
        <xdr:cNvSpPr/>
      </xdr:nvSpPr>
      <xdr:spPr>
        <a:xfrm>
          <a:off x="36530280" y="2887980"/>
          <a:ext cx="1607820" cy="17526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100">
              <a:solidFill>
                <a:schemeClr val="lt1"/>
              </a:solidFill>
              <a:effectLst/>
              <a:latin typeface="+mn-lt"/>
              <a:ea typeface="+mn-ea"/>
              <a:cs typeface="+mn-cs"/>
            </a:rPr>
            <a:t>Si un numéro identique est saisie = lien automatique vers </a:t>
          </a:r>
          <a:r>
            <a:rPr lang="fr-FR" sz="1100" baseline="0">
              <a:solidFill>
                <a:schemeClr val="lt1"/>
              </a:solidFill>
              <a:effectLst/>
              <a:latin typeface="+mn-lt"/>
              <a:ea typeface="+mn-ea"/>
              <a:cs typeface="+mn-cs"/>
            </a:rPr>
            <a:t>dossier en fonction des 4 premiers chiffres</a:t>
          </a:r>
          <a:r>
            <a:rPr lang="fr-FR" sz="1100">
              <a:solidFill>
                <a:schemeClr val="lt1"/>
              </a:solidFill>
              <a:effectLst/>
              <a:latin typeface="+mn-lt"/>
              <a:ea typeface="+mn-ea"/>
              <a:cs typeface="+mn-cs"/>
            </a:rPr>
            <a:t> </a:t>
          </a:r>
          <a:endParaRPr lang="fr-FR">
            <a:effectLst/>
          </a:endParaRPr>
        </a:p>
      </xdr:txBody>
    </xdr:sp>
    <xdr:clientData/>
  </xdr:twoCellAnchor>
  <xdr:twoCellAnchor>
    <xdr:from>
      <xdr:col>34</xdr:col>
      <xdr:colOff>449580</xdr:colOff>
      <xdr:row>7</xdr:row>
      <xdr:rowOff>121920</xdr:rowOff>
    </xdr:from>
    <xdr:to>
      <xdr:col>35</xdr:col>
      <xdr:colOff>567690</xdr:colOff>
      <xdr:row>13</xdr:row>
      <xdr:rowOff>144780</xdr:rowOff>
    </xdr:to>
    <xdr:cxnSp macro="">
      <xdr:nvCxnSpPr>
        <xdr:cNvPr id="31" name="Connecteur droit avec flèche 30"/>
        <xdr:cNvCxnSpPr>
          <a:stCxn id="30" idx="0"/>
        </xdr:cNvCxnSpPr>
      </xdr:nvCxnSpPr>
      <xdr:spPr>
        <a:xfrm flipH="1" flipV="1">
          <a:off x="36431220" y="1767840"/>
          <a:ext cx="902970" cy="1120140"/>
        </a:xfrm>
        <a:prstGeom prst="straightConnector1">
          <a:avLst/>
        </a:prstGeom>
        <a:ln w="38100">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28</xdr:col>
      <xdr:colOff>213360</xdr:colOff>
      <xdr:row>21</xdr:row>
      <xdr:rowOff>137160</xdr:rowOff>
    </xdr:from>
    <xdr:to>
      <xdr:col>29</xdr:col>
      <xdr:colOff>784860</xdr:colOff>
      <xdr:row>29</xdr:row>
      <xdr:rowOff>76200</xdr:rowOff>
    </xdr:to>
    <xdr:sp macro="" textlink="">
      <xdr:nvSpPr>
        <xdr:cNvPr id="33" name="Triangle isocèle 32"/>
        <xdr:cNvSpPr/>
      </xdr:nvSpPr>
      <xdr:spPr>
        <a:xfrm>
          <a:off x="30426660" y="434340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n°2</a:t>
          </a:r>
          <a:endParaRPr lang="fr-FR" sz="1100"/>
        </a:p>
      </xdr:txBody>
    </xdr:sp>
    <xdr:clientData/>
  </xdr:twoCellAnchor>
  <xdr:twoCellAnchor>
    <xdr:from>
      <xdr:col>31</xdr:col>
      <xdr:colOff>76200</xdr:colOff>
      <xdr:row>21</xdr:row>
      <xdr:rowOff>7620</xdr:rowOff>
    </xdr:from>
    <xdr:to>
      <xdr:col>32</xdr:col>
      <xdr:colOff>647700</xdr:colOff>
      <xdr:row>28</xdr:row>
      <xdr:rowOff>129540</xdr:rowOff>
    </xdr:to>
    <xdr:sp macro="" textlink="">
      <xdr:nvSpPr>
        <xdr:cNvPr id="36" name="Triangle isocèle 35"/>
        <xdr:cNvSpPr/>
      </xdr:nvSpPr>
      <xdr:spPr>
        <a:xfrm>
          <a:off x="33383220" y="421386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n°2</a:t>
          </a:r>
          <a:endParaRPr lang="fr-FR" sz="1100"/>
        </a:p>
      </xdr:txBody>
    </xdr:sp>
    <xdr:clientData/>
  </xdr:twoCellAnchor>
  <xdr:twoCellAnchor>
    <xdr:from>
      <xdr:col>1</xdr:col>
      <xdr:colOff>1333500</xdr:colOff>
      <xdr:row>19</xdr:row>
      <xdr:rowOff>15240</xdr:rowOff>
    </xdr:from>
    <xdr:to>
      <xdr:col>3</xdr:col>
      <xdr:colOff>259080</xdr:colOff>
      <xdr:row>26</xdr:row>
      <xdr:rowOff>137160</xdr:rowOff>
    </xdr:to>
    <xdr:sp macro="" textlink="">
      <xdr:nvSpPr>
        <xdr:cNvPr id="37" name="Triangle isocèle 36"/>
        <xdr:cNvSpPr/>
      </xdr:nvSpPr>
      <xdr:spPr>
        <a:xfrm>
          <a:off x="2301240" y="385572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17</xdr:col>
      <xdr:colOff>495300</xdr:colOff>
      <xdr:row>19</xdr:row>
      <xdr:rowOff>38100</xdr:rowOff>
    </xdr:from>
    <xdr:to>
      <xdr:col>19</xdr:col>
      <xdr:colOff>281940</xdr:colOff>
      <xdr:row>26</xdr:row>
      <xdr:rowOff>160020</xdr:rowOff>
    </xdr:to>
    <xdr:sp macro="" textlink="">
      <xdr:nvSpPr>
        <xdr:cNvPr id="38" name="Triangle isocèle 37"/>
        <xdr:cNvSpPr/>
      </xdr:nvSpPr>
      <xdr:spPr>
        <a:xfrm>
          <a:off x="19133820" y="387858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20</xdr:col>
      <xdr:colOff>487680</xdr:colOff>
      <xdr:row>19</xdr:row>
      <xdr:rowOff>60960</xdr:rowOff>
    </xdr:from>
    <xdr:to>
      <xdr:col>22</xdr:col>
      <xdr:colOff>274320</xdr:colOff>
      <xdr:row>27</xdr:row>
      <xdr:rowOff>0</xdr:rowOff>
    </xdr:to>
    <xdr:sp macro="" textlink="">
      <xdr:nvSpPr>
        <xdr:cNvPr id="39" name="Triangle isocèle 38"/>
        <xdr:cNvSpPr/>
      </xdr:nvSpPr>
      <xdr:spPr>
        <a:xfrm>
          <a:off x="22120860" y="390144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27</xdr:col>
      <xdr:colOff>182880</xdr:colOff>
      <xdr:row>21</xdr:row>
      <xdr:rowOff>137160</xdr:rowOff>
    </xdr:from>
    <xdr:to>
      <xdr:col>28</xdr:col>
      <xdr:colOff>754380</xdr:colOff>
      <xdr:row>29</xdr:row>
      <xdr:rowOff>76200</xdr:rowOff>
    </xdr:to>
    <xdr:sp macro="" textlink="">
      <xdr:nvSpPr>
        <xdr:cNvPr id="40" name="Triangle isocèle 39"/>
        <xdr:cNvSpPr/>
      </xdr:nvSpPr>
      <xdr:spPr>
        <a:xfrm>
          <a:off x="29291280" y="434340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30</xdr:col>
      <xdr:colOff>137160</xdr:colOff>
      <xdr:row>21</xdr:row>
      <xdr:rowOff>22860</xdr:rowOff>
    </xdr:from>
    <xdr:to>
      <xdr:col>31</xdr:col>
      <xdr:colOff>708660</xdr:colOff>
      <xdr:row>28</xdr:row>
      <xdr:rowOff>144780</xdr:rowOff>
    </xdr:to>
    <xdr:sp macro="" textlink="">
      <xdr:nvSpPr>
        <xdr:cNvPr id="41" name="Triangle isocèle 40"/>
        <xdr:cNvSpPr/>
      </xdr:nvSpPr>
      <xdr:spPr>
        <a:xfrm>
          <a:off x="32339280" y="422910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32</xdr:col>
      <xdr:colOff>480060</xdr:colOff>
      <xdr:row>21</xdr:row>
      <xdr:rowOff>30480</xdr:rowOff>
    </xdr:from>
    <xdr:to>
      <xdr:col>34</xdr:col>
      <xdr:colOff>586740</xdr:colOff>
      <xdr:row>28</xdr:row>
      <xdr:rowOff>152400</xdr:rowOff>
    </xdr:to>
    <xdr:sp macro="" textlink="">
      <xdr:nvSpPr>
        <xdr:cNvPr id="42" name="Triangle isocèle 41"/>
        <xdr:cNvSpPr/>
      </xdr:nvSpPr>
      <xdr:spPr>
        <a:xfrm>
          <a:off x="34891980" y="423672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34</xdr:col>
      <xdr:colOff>685800</xdr:colOff>
      <xdr:row>22</xdr:row>
      <xdr:rowOff>60960</xdr:rowOff>
    </xdr:from>
    <xdr:to>
      <xdr:col>37</xdr:col>
      <xdr:colOff>7620</xdr:colOff>
      <xdr:row>30</xdr:row>
      <xdr:rowOff>0</xdr:rowOff>
    </xdr:to>
    <xdr:sp macro="" textlink="">
      <xdr:nvSpPr>
        <xdr:cNvPr id="43" name="Triangle isocèle 42"/>
        <xdr:cNvSpPr/>
      </xdr:nvSpPr>
      <xdr:spPr>
        <a:xfrm>
          <a:off x="36667440" y="445008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37</xdr:col>
      <xdr:colOff>381000</xdr:colOff>
      <xdr:row>22</xdr:row>
      <xdr:rowOff>68580</xdr:rowOff>
    </xdr:from>
    <xdr:to>
      <xdr:col>39</xdr:col>
      <xdr:colOff>579120</xdr:colOff>
      <xdr:row>30</xdr:row>
      <xdr:rowOff>7620</xdr:rowOff>
    </xdr:to>
    <xdr:sp macro="" textlink="">
      <xdr:nvSpPr>
        <xdr:cNvPr id="44" name="Triangle isocèle 43"/>
        <xdr:cNvSpPr/>
      </xdr:nvSpPr>
      <xdr:spPr>
        <a:xfrm>
          <a:off x="38717220" y="4457700"/>
          <a:ext cx="1676400" cy="1402080"/>
        </a:xfrm>
        <a:prstGeom prst="triangle">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1100"/>
            <a:t>Problème</a:t>
          </a:r>
          <a:r>
            <a:rPr lang="fr-FR" sz="1100" baseline="0"/>
            <a:t> n°1</a:t>
          </a:r>
          <a:endParaRPr lang="fr-FR" sz="1100"/>
        </a:p>
      </xdr:txBody>
    </xdr:sp>
    <xdr:clientData/>
  </xdr:twoCellAnchor>
  <xdr:twoCellAnchor>
    <xdr:from>
      <xdr:col>4</xdr:col>
      <xdr:colOff>76200</xdr:colOff>
      <xdr:row>14</xdr:row>
      <xdr:rowOff>99060</xdr:rowOff>
    </xdr:from>
    <xdr:to>
      <xdr:col>9</xdr:col>
      <xdr:colOff>1028700</xdr:colOff>
      <xdr:row>21</xdr:row>
      <xdr:rowOff>53340</xdr:rowOff>
    </xdr:to>
    <xdr:sp macro="" textlink="">
      <xdr:nvSpPr>
        <xdr:cNvPr id="45" name="Rectangle 44"/>
        <xdr:cNvSpPr/>
      </xdr:nvSpPr>
      <xdr:spPr>
        <a:xfrm>
          <a:off x="4777740" y="3025140"/>
          <a:ext cx="5791200" cy="1234440"/>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r>
            <a:rPr lang="fr-FR" sz="1100"/>
            <a:t>Rappel problèmes</a:t>
          </a:r>
          <a:r>
            <a:rPr lang="fr-FR" sz="1100" baseline="0"/>
            <a:t> : </a:t>
          </a:r>
        </a:p>
        <a:p>
          <a:pPr algn="l"/>
          <a:r>
            <a:rPr lang="fr-FR" sz="1100" baseline="0"/>
            <a:t>1 = Créer un boucle afin de créer automatiquement des liens hypertextes pour chaque colonne afin d'éviter de lancer la macro sur toutes les colonnes à chaque remplissage d'une cellule.</a:t>
          </a:r>
        </a:p>
        <a:p>
          <a:pPr algn="l"/>
          <a:r>
            <a:rPr lang="fr-FR" sz="1100" baseline="0"/>
            <a:t>2 = Créer des liens hypertextes pour les colonnes AC et AF quand des données sont saisies en récupérant la valeur de la cellule de la colonne en "C" qui me permet nommer le fichier ( l'appellation de la Colonne C et du fichier excel à ouvrir sont identiques)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N9"/>
  <sheetViews>
    <sheetView tabSelected="1" topLeftCell="AB1" zoomScaleNormal="100" workbookViewId="0">
      <selection activeCell="G12" sqref="F11:G12"/>
    </sheetView>
  </sheetViews>
  <sheetFormatPr baseColWidth="10" defaultColWidth="11.44140625" defaultRowHeight="14.4"/>
  <cols>
    <col min="1" max="1" width="14.109375" style="111" bestFit="1" customWidth="1"/>
    <col min="2" max="2" width="23.44140625" style="112" bestFit="1" customWidth="1"/>
    <col min="3" max="3" width="16.6640625" style="113" bestFit="1" customWidth="1"/>
    <col min="4" max="4" width="14.33203125" style="113" bestFit="1" customWidth="1"/>
    <col min="5" max="5" width="14.33203125" style="113" customWidth="1"/>
    <col min="6" max="7" width="14.109375" style="114" customWidth="1"/>
    <col min="8" max="8" width="15.109375" style="114" bestFit="1" customWidth="1"/>
    <col min="9" max="9" width="12.88671875" style="114" customWidth="1"/>
    <col min="10" max="10" width="19.5546875" style="114" bestFit="1" customWidth="1"/>
    <col min="11" max="12" width="11.44140625" style="114"/>
    <col min="13" max="13" width="30" style="113" customWidth="1"/>
    <col min="14" max="14" width="16.6640625" style="113" bestFit="1" customWidth="1"/>
    <col min="15" max="15" width="11.33203125" style="113" customWidth="1"/>
    <col min="16" max="16" width="17.33203125" style="113" customWidth="1"/>
    <col min="17" max="17" width="14.88671875" style="113" customWidth="1"/>
    <col min="18" max="18" width="11.44140625" style="115"/>
    <col min="19" max="19" width="16.109375" style="113" bestFit="1" customWidth="1"/>
    <col min="20" max="20" width="16.109375" style="113" customWidth="1"/>
    <col min="21" max="21" width="11.44140625" style="114"/>
    <col min="22" max="22" width="16.109375" style="113" bestFit="1" customWidth="1"/>
    <col min="23" max="23" width="18.6640625" style="113" customWidth="1"/>
    <col min="24" max="24" width="16.109375" style="113" bestFit="1" customWidth="1"/>
    <col min="25" max="26" width="14.88671875" style="113" customWidth="1"/>
    <col min="27" max="27" width="16.88671875" style="113" customWidth="1"/>
    <col min="28" max="29" width="16.109375" style="113" customWidth="1"/>
    <col min="30" max="30" width="12.88671875" style="113" customWidth="1"/>
    <col min="31" max="32" width="16.109375" style="113" customWidth="1"/>
    <col min="33" max="37" width="11.44140625" style="114"/>
    <col min="38" max="38" width="12.77734375" style="114" customWidth="1"/>
    <col min="39" max="39" width="8.77734375" style="114" bestFit="1" customWidth="1"/>
    <col min="40" max="16384" width="11.44140625" style="114"/>
  </cols>
  <sheetData>
    <row r="1" spans="1:40" s="1" customFormat="1" ht="28.2" thickBot="1">
      <c r="A1" s="82" t="s">
        <v>17</v>
      </c>
      <c r="B1" s="83"/>
      <c r="C1" s="83"/>
      <c r="D1" s="83"/>
      <c r="E1" s="83"/>
      <c r="F1" s="83"/>
      <c r="G1" s="84"/>
      <c r="H1" s="85" t="s">
        <v>17</v>
      </c>
      <c r="I1" s="86"/>
      <c r="J1" s="86"/>
      <c r="K1" s="86"/>
      <c r="L1" s="87"/>
      <c r="M1" s="23" t="s">
        <v>17</v>
      </c>
      <c r="N1" s="81" t="s">
        <v>17</v>
      </c>
      <c r="O1" s="79"/>
      <c r="P1" s="79"/>
      <c r="Q1" s="80"/>
      <c r="R1" s="81" t="s">
        <v>50</v>
      </c>
      <c r="S1" s="79"/>
      <c r="T1" s="80"/>
      <c r="U1" s="81" t="s">
        <v>11</v>
      </c>
      <c r="V1" s="79"/>
      <c r="W1" s="80"/>
      <c r="X1" s="81" t="s">
        <v>17</v>
      </c>
      <c r="Y1" s="79"/>
      <c r="Z1" s="79"/>
      <c r="AA1" s="80"/>
      <c r="AB1" s="81" t="s">
        <v>50</v>
      </c>
      <c r="AC1" s="79"/>
      <c r="AD1" s="80"/>
      <c r="AE1" s="81" t="s">
        <v>11</v>
      </c>
      <c r="AF1" s="79"/>
      <c r="AG1" s="80"/>
      <c r="AH1" s="81" t="s">
        <v>17</v>
      </c>
      <c r="AI1" s="80"/>
      <c r="AJ1" s="81" t="s">
        <v>51</v>
      </c>
      <c r="AK1" s="79"/>
      <c r="AL1" s="80"/>
      <c r="AM1" s="79" t="s">
        <v>17</v>
      </c>
      <c r="AN1" s="80"/>
    </row>
    <row r="2" spans="1:40" s="1" customFormat="1" ht="29.4" thickBot="1">
      <c r="A2" s="45" t="s">
        <v>7</v>
      </c>
      <c r="B2" s="46" t="s">
        <v>0</v>
      </c>
      <c r="C2" s="116" t="s">
        <v>1</v>
      </c>
      <c r="D2" s="46" t="s">
        <v>2</v>
      </c>
      <c r="E2" s="47" t="s">
        <v>17</v>
      </c>
      <c r="F2" s="47" t="s">
        <v>17</v>
      </c>
      <c r="G2" s="48" t="s">
        <v>6</v>
      </c>
      <c r="H2" s="67" t="s">
        <v>17</v>
      </c>
      <c r="I2" s="68" t="s">
        <v>17</v>
      </c>
      <c r="J2" s="69" t="s">
        <v>17</v>
      </c>
      <c r="K2" s="69" t="s">
        <v>17</v>
      </c>
      <c r="L2" s="70" t="s">
        <v>17</v>
      </c>
      <c r="M2" s="66" t="s">
        <v>17</v>
      </c>
      <c r="N2" s="29" t="s">
        <v>17</v>
      </c>
      <c r="O2" s="29" t="s">
        <v>17</v>
      </c>
      <c r="P2" s="11" t="s">
        <v>17</v>
      </c>
      <c r="Q2" s="30" t="s">
        <v>17</v>
      </c>
      <c r="R2" s="31" t="s">
        <v>9</v>
      </c>
      <c r="S2" s="34" t="s">
        <v>12</v>
      </c>
      <c r="T2" s="35" t="s">
        <v>3</v>
      </c>
      <c r="U2" s="32" t="s">
        <v>9</v>
      </c>
      <c r="V2" s="36" t="s">
        <v>12</v>
      </c>
      <c r="W2" s="37" t="s">
        <v>3</v>
      </c>
      <c r="X2" s="25" t="s">
        <v>17</v>
      </c>
      <c r="Y2" s="40" t="s">
        <v>17</v>
      </c>
      <c r="Z2" s="41" t="s">
        <v>17</v>
      </c>
      <c r="AA2" s="42" t="s">
        <v>17</v>
      </c>
      <c r="AB2" s="43" t="s">
        <v>17</v>
      </c>
      <c r="AC2" s="43" t="s">
        <v>49</v>
      </c>
      <c r="AD2" s="44" t="s">
        <v>17</v>
      </c>
      <c r="AE2" s="33" t="s">
        <v>17</v>
      </c>
      <c r="AF2" s="38" t="s">
        <v>12</v>
      </c>
      <c r="AG2" s="39" t="s">
        <v>17</v>
      </c>
      <c r="AH2" s="49" t="s">
        <v>51</v>
      </c>
      <c r="AI2" s="49" t="s">
        <v>51</v>
      </c>
      <c r="AJ2" s="27" t="s">
        <v>17</v>
      </c>
      <c r="AK2" s="28" t="s">
        <v>10</v>
      </c>
      <c r="AL2" s="50" t="s">
        <v>17</v>
      </c>
      <c r="AM2" s="96" t="s">
        <v>17</v>
      </c>
      <c r="AN2" s="96" t="s">
        <v>17</v>
      </c>
    </row>
    <row r="3" spans="1:40" s="1" customFormat="1">
      <c r="A3" s="8">
        <v>42697</v>
      </c>
      <c r="B3" s="22" t="s">
        <v>16</v>
      </c>
      <c r="C3" s="95">
        <f>IF(B3="","",VLOOKUP(B3,Références!A:E,2,0))</f>
        <v>2345</v>
      </c>
      <c r="D3" s="10" t="str">
        <f>IF(B3="","",VLOOKUP(B3,Références!A:E,3,0))</f>
        <v>x</v>
      </c>
      <c r="E3" s="10"/>
      <c r="F3" s="9"/>
      <c r="G3" s="18" t="s">
        <v>19</v>
      </c>
      <c r="H3" s="74"/>
      <c r="I3" s="75"/>
      <c r="J3" s="75"/>
      <c r="K3" s="75"/>
      <c r="L3" s="71"/>
      <c r="M3" s="51"/>
      <c r="N3" s="12"/>
      <c r="O3" s="21"/>
      <c r="P3" s="10"/>
      <c r="Q3" s="16"/>
      <c r="R3" s="15"/>
      <c r="S3" s="10" t="s">
        <v>13</v>
      </c>
      <c r="T3" s="16"/>
      <c r="U3" s="20"/>
      <c r="V3" s="10"/>
      <c r="W3" s="63"/>
      <c r="X3" s="57"/>
      <c r="Y3" s="58"/>
      <c r="Z3" s="76"/>
      <c r="AA3" s="72"/>
      <c r="AB3" s="61"/>
      <c r="AC3" s="59" t="s">
        <v>13</v>
      </c>
      <c r="AD3" s="16"/>
      <c r="AE3" s="54"/>
      <c r="AF3" s="55"/>
      <c r="AG3" s="53"/>
      <c r="AH3" s="52"/>
      <c r="AI3" s="56"/>
      <c r="AJ3" s="20"/>
      <c r="AK3" s="10" t="s">
        <v>52</v>
      </c>
      <c r="AL3" s="14"/>
      <c r="AM3" s="19"/>
      <c r="AN3" s="53"/>
    </row>
    <row r="4" spans="1:40" s="1" customFormat="1">
      <c r="A4" s="8">
        <v>42703</v>
      </c>
      <c r="B4" s="65" t="s">
        <v>25</v>
      </c>
      <c r="C4" s="95">
        <f>IF(B4="","",VLOOKUP(B4,Références!A:E,2,0))</f>
        <v>3453</v>
      </c>
      <c r="D4" s="10" t="str">
        <f>IF(B4="","",VLOOKUP(B4,Références!A:E,3,0))</f>
        <v>xxx</v>
      </c>
      <c r="E4" s="10"/>
      <c r="F4" s="9"/>
      <c r="G4" s="18" t="s">
        <v>33</v>
      </c>
      <c r="H4" s="19"/>
      <c r="I4" s="2"/>
      <c r="J4" s="2"/>
      <c r="K4" s="2"/>
      <c r="L4" s="7"/>
      <c r="M4" s="51"/>
      <c r="N4" s="12"/>
      <c r="O4" s="21"/>
      <c r="P4" s="10"/>
      <c r="Q4" s="16"/>
      <c r="R4" s="15"/>
      <c r="S4" s="10" t="s">
        <v>14</v>
      </c>
      <c r="T4" s="16"/>
      <c r="U4" s="20"/>
      <c r="V4" s="10" t="s">
        <v>14</v>
      </c>
      <c r="W4" s="63"/>
      <c r="X4" s="24"/>
      <c r="Y4" s="60"/>
      <c r="Z4" s="77"/>
      <c r="AA4" s="7"/>
      <c r="AB4" s="62"/>
      <c r="AC4" s="6" t="s">
        <v>13</v>
      </c>
      <c r="AD4" s="63"/>
      <c r="AE4" s="26"/>
      <c r="AF4" s="17"/>
      <c r="AG4" s="13"/>
      <c r="AH4" s="19"/>
      <c r="AI4" s="13"/>
      <c r="AJ4" s="20"/>
      <c r="AK4" s="10" t="s">
        <v>52</v>
      </c>
      <c r="AL4" s="14"/>
      <c r="AM4" s="19"/>
      <c r="AN4" s="13"/>
    </row>
    <row r="5" spans="1:40" s="1" customFormat="1">
      <c r="A5" s="8">
        <v>42703</v>
      </c>
      <c r="B5" s="65" t="s">
        <v>35</v>
      </c>
      <c r="C5" s="95">
        <f>IF(B5="","",VLOOKUP(B5,Références!A:E,2,0))</f>
        <v>2345</v>
      </c>
      <c r="D5" s="10" t="str">
        <f>IF(B5="","",VLOOKUP(B5,Références!A:E,3,0))</f>
        <v>xxxxx</v>
      </c>
      <c r="E5" s="10"/>
      <c r="F5" s="9"/>
      <c r="G5" s="18" t="s">
        <v>28</v>
      </c>
      <c r="H5" s="19"/>
      <c r="I5" s="2"/>
      <c r="J5" s="2"/>
      <c r="K5" s="2"/>
      <c r="L5" s="7"/>
      <c r="M5" s="51"/>
      <c r="N5" s="12"/>
      <c r="O5" s="21"/>
      <c r="P5" s="10"/>
      <c r="Q5" s="16"/>
      <c r="R5" s="15"/>
      <c r="S5" s="10" t="s">
        <v>13</v>
      </c>
      <c r="T5" s="16"/>
      <c r="U5" s="64"/>
      <c r="V5" s="73"/>
      <c r="W5" s="63"/>
      <c r="X5" s="24"/>
      <c r="Y5" s="60"/>
      <c r="Z5" s="6"/>
      <c r="AA5" s="7"/>
      <c r="AB5" s="62"/>
      <c r="AC5" s="6" t="s">
        <v>13</v>
      </c>
      <c r="AD5" s="63"/>
      <c r="AE5" s="26"/>
      <c r="AF5" s="17"/>
      <c r="AG5" s="13"/>
      <c r="AH5" s="19"/>
      <c r="AI5" s="13"/>
      <c r="AJ5" s="20"/>
      <c r="AK5" s="10" t="s">
        <v>52</v>
      </c>
      <c r="AL5" s="14"/>
      <c r="AM5" s="19"/>
      <c r="AN5" s="13"/>
    </row>
    <row r="6" spans="1:40" s="1" customFormat="1">
      <c r="A6" s="8">
        <v>42709</v>
      </c>
      <c r="B6" s="65" t="s">
        <v>16</v>
      </c>
      <c r="C6" s="95">
        <f>IF(B6="","",VLOOKUP(B6,Références!A:E,2,0))</f>
        <v>2345</v>
      </c>
      <c r="D6" s="10" t="str">
        <f>IF(B6="","",VLOOKUP(B6,Références!A:E,3,0))</f>
        <v>x</v>
      </c>
      <c r="E6" s="10"/>
      <c r="F6" s="9"/>
      <c r="G6" s="18" t="s">
        <v>38</v>
      </c>
      <c r="H6" s="19"/>
      <c r="I6" s="2"/>
      <c r="J6" s="2"/>
      <c r="K6" s="2"/>
      <c r="L6" s="7"/>
      <c r="M6" s="51"/>
      <c r="N6" s="12"/>
      <c r="O6" s="21"/>
      <c r="P6" s="10"/>
      <c r="Q6" s="16"/>
      <c r="R6" s="15"/>
      <c r="S6" s="10" t="s">
        <v>14</v>
      </c>
      <c r="T6" s="16"/>
      <c r="U6" s="20"/>
      <c r="V6" s="10" t="s">
        <v>13</v>
      </c>
      <c r="W6" s="63"/>
      <c r="X6" s="24"/>
      <c r="Y6" s="60"/>
      <c r="Z6" s="6"/>
      <c r="AA6" s="7"/>
      <c r="AB6" s="62"/>
      <c r="AC6" s="6" t="s">
        <v>14</v>
      </c>
      <c r="AD6" s="63"/>
      <c r="AE6" s="26"/>
      <c r="AF6" s="17" t="s">
        <v>13</v>
      </c>
      <c r="AG6" s="13"/>
      <c r="AH6" s="19"/>
      <c r="AI6" s="13"/>
      <c r="AJ6" s="20"/>
      <c r="AK6" s="10" t="s">
        <v>52</v>
      </c>
      <c r="AL6" s="14"/>
      <c r="AM6" s="19"/>
      <c r="AN6" s="78"/>
    </row>
    <row r="7" spans="1:40" s="1" customFormat="1">
      <c r="A7" s="8">
        <v>42709</v>
      </c>
      <c r="B7" s="65" t="s">
        <v>25</v>
      </c>
      <c r="C7" s="95">
        <f>IF(B7="","",VLOOKUP(B7,Références!A:E,2,0))</f>
        <v>3453</v>
      </c>
      <c r="D7" s="10" t="str">
        <f>IF(B7="","",VLOOKUP(B7,Références!A:E,3,0))</f>
        <v>xxx</v>
      </c>
      <c r="E7" s="10"/>
      <c r="F7" s="9"/>
      <c r="G7" s="18" t="s">
        <v>47</v>
      </c>
      <c r="H7" s="19"/>
      <c r="I7" s="2"/>
      <c r="J7" s="2"/>
      <c r="K7" s="2"/>
      <c r="L7" s="7"/>
      <c r="M7" s="51"/>
      <c r="N7" s="12"/>
      <c r="O7" s="21"/>
      <c r="P7" s="10"/>
      <c r="Q7" s="16"/>
      <c r="R7" s="15"/>
      <c r="S7" s="10" t="s">
        <v>13</v>
      </c>
      <c r="T7" s="16"/>
      <c r="U7" s="20"/>
      <c r="V7" s="10"/>
      <c r="W7" s="63"/>
      <c r="X7" s="24"/>
      <c r="Y7" s="60"/>
      <c r="Z7" s="6"/>
      <c r="AA7" s="7"/>
      <c r="AB7" s="62"/>
      <c r="AC7" s="6" t="s">
        <v>14</v>
      </c>
      <c r="AD7" s="63"/>
      <c r="AE7" s="26"/>
      <c r="AF7" s="17" t="s">
        <v>14</v>
      </c>
      <c r="AG7" s="13"/>
      <c r="AH7" s="19" t="s">
        <v>53</v>
      </c>
      <c r="AI7" s="19" t="s">
        <v>53</v>
      </c>
      <c r="AJ7" s="20"/>
      <c r="AK7" s="10" t="s">
        <v>15</v>
      </c>
      <c r="AL7" s="14"/>
      <c r="AM7" s="19">
        <v>161294</v>
      </c>
      <c r="AN7" s="19">
        <v>16943</v>
      </c>
    </row>
    <row r="8" spans="1:40" s="1" customFormat="1">
      <c r="A8" s="8">
        <v>42711</v>
      </c>
      <c r="B8" s="65" t="s">
        <v>30</v>
      </c>
      <c r="C8" s="95">
        <f>IF(B8="","",VLOOKUP(B8,Références!A:E,2,0))</f>
        <v>6543</v>
      </c>
      <c r="D8" s="10" t="str">
        <f>IF(B8="","",VLOOKUP(B8,Références!A:E,3,0))</f>
        <v>xxxx</v>
      </c>
      <c r="E8" s="10"/>
      <c r="F8" s="9"/>
      <c r="G8" s="18" t="s">
        <v>33</v>
      </c>
      <c r="H8" s="19"/>
      <c r="I8" s="2"/>
      <c r="J8" s="2"/>
      <c r="K8" s="2"/>
      <c r="L8" s="7"/>
      <c r="M8" s="51"/>
      <c r="N8" s="12"/>
      <c r="O8" s="21"/>
      <c r="P8" s="10"/>
      <c r="Q8" s="16"/>
      <c r="R8" s="15"/>
      <c r="S8" s="10" t="s">
        <v>13</v>
      </c>
      <c r="T8" s="16"/>
      <c r="U8" s="20"/>
      <c r="V8" s="10"/>
      <c r="W8" s="63"/>
      <c r="X8" s="24"/>
      <c r="Y8" s="60"/>
      <c r="Z8" s="6"/>
      <c r="AA8" s="7"/>
      <c r="AB8" s="62"/>
      <c r="AC8" s="6" t="s">
        <v>13</v>
      </c>
      <c r="AD8" s="63"/>
      <c r="AE8" s="26"/>
      <c r="AF8" s="17"/>
      <c r="AG8" s="13"/>
      <c r="AH8" s="19"/>
      <c r="AI8" s="13"/>
      <c r="AJ8" s="20"/>
      <c r="AK8" s="10" t="s">
        <v>52</v>
      </c>
      <c r="AL8" s="14"/>
      <c r="AM8" s="19"/>
      <c r="AN8" s="78"/>
    </row>
    <row r="9" spans="1:40" s="1" customFormat="1">
      <c r="A9" s="97"/>
      <c r="B9" s="98"/>
      <c r="C9" s="99"/>
      <c r="D9" s="99"/>
      <c r="E9" s="99"/>
      <c r="F9" s="100"/>
      <c r="G9" s="101"/>
      <c r="H9" s="102"/>
      <c r="I9" s="100"/>
      <c r="J9" s="100"/>
      <c r="K9" s="100"/>
      <c r="L9" s="103"/>
      <c r="M9" s="104"/>
      <c r="N9" s="105"/>
      <c r="O9" s="105"/>
      <c r="P9" s="99"/>
      <c r="Q9" s="106"/>
      <c r="R9" s="107"/>
      <c r="S9" s="99"/>
      <c r="T9" s="106"/>
      <c r="U9" s="102"/>
      <c r="V9" s="99"/>
      <c r="W9" s="106"/>
      <c r="X9" s="108"/>
      <c r="Y9" s="99"/>
      <c r="Z9" s="99"/>
      <c r="AA9" s="109"/>
      <c r="AB9" s="106"/>
      <c r="AC9" s="106"/>
      <c r="AD9" s="106"/>
      <c r="AE9" s="110"/>
      <c r="AF9" s="106"/>
      <c r="AG9" s="103"/>
      <c r="AH9" s="102"/>
      <c r="AI9" s="101"/>
      <c r="AJ9" s="102"/>
      <c r="AK9" s="100"/>
      <c r="AL9" s="103"/>
      <c r="AM9" s="102"/>
      <c r="AN9" s="103"/>
    </row>
  </sheetData>
  <autoFilter ref="A2:AG8">
    <sortState ref="A3:AG22">
      <sortCondition ref="A2:A19"/>
    </sortState>
  </autoFilter>
  <mergeCells count="11">
    <mergeCell ref="A1:G1"/>
    <mergeCell ref="N1:Q1"/>
    <mergeCell ref="X1:AA1"/>
    <mergeCell ref="AH1:AI1"/>
    <mergeCell ref="H1:L1"/>
    <mergeCell ref="AM1:AN1"/>
    <mergeCell ref="R1:T1"/>
    <mergeCell ref="AB1:AD1"/>
    <mergeCell ref="U1:W1"/>
    <mergeCell ref="AE1:AG1"/>
    <mergeCell ref="AJ1:AL1"/>
  </mergeCells>
  <dataValidations count="6">
    <dataValidation type="list" allowBlank="1" showInputMessage="1" sqref="B3">
      <formula1>f_designation</formula1>
    </dataValidation>
    <dataValidation type="list" errorStyle="warning" allowBlank="1" showInputMessage="1" showErrorMessage="1" sqref="S3:S8 V3:V8 AC3:AC8 AE3:AF8">
      <formula1>"CONFORME,NON CONFORME"</formula1>
    </dataValidation>
    <dataValidation type="list" errorStyle="warning" allowBlank="1" showInputMessage="1" showErrorMessage="1" sqref="AK3:AK8">
      <formula1>"LIBEREES,BLOQUEES"</formula1>
    </dataValidation>
    <dataValidation type="list" allowBlank="1" showInputMessage="1" sqref="B4:B8">
      <formula1>OFFSET(p_designation,0,0,COUNTA(l_désignation)-1)</formula1>
    </dataValidation>
    <dataValidation errorStyle="warning" allowBlank="1" showInputMessage="1" showErrorMessage="1" sqref="W3:W8 AL3:AL8 AB3:AB8 T3:T8"/>
    <dataValidation type="list" allowBlank="1" showInputMessage="1" showErrorMessage="1" sqref="G3:G8">
      <formula1>"souvent,peu,régulier,systématique,jamais"</formula1>
    </dataValidation>
  </dataValidation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9"/>
  <sheetViews>
    <sheetView workbookViewId="0">
      <selection activeCell="D23" sqref="D23"/>
    </sheetView>
  </sheetViews>
  <sheetFormatPr baseColWidth="10" defaultRowHeight="14.4"/>
  <cols>
    <col min="1" max="1" width="11.5546875" bestFit="1" customWidth="1"/>
    <col min="2" max="2" width="11.88671875" bestFit="1" customWidth="1"/>
    <col min="3" max="4" width="10.6640625" bestFit="1" customWidth="1"/>
    <col min="5" max="5" width="14.21875" bestFit="1" customWidth="1"/>
    <col min="6" max="6" width="25.44140625" customWidth="1"/>
  </cols>
  <sheetData>
    <row r="1" spans="1:6">
      <c r="A1" s="5" t="s">
        <v>0</v>
      </c>
      <c r="B1" s="5" t="s">
        <v>4</v>
      </c>
      <c r="C1" s="5" t="s">
        <v>2</v>
      </c>
      <c r="D1" s="5" t="s">
        <v>5</v>
      </c>
      <c r="E1" s="5" t="s">
        <v>6</v>
      </c>
      <c r="F1" s="5" t="s">
        <v>8</v>
      </c>
    </row>
    <row r="2" spans="1:6">
      <c r="A2" s="88" t="s">
        <v>16</v>
      </c>
      <c r="B2" s="88">
        <v>2345</v>
      </c>
      <c r="C2" s="88" t="s">
        <v>17</v>
      </c>
      <c r="D2" s="89" t="s">
        <v>18</v>
      </c>
      <c r="E2" s="90" t="s">
        <v>19</v>
      </c>
      <c r="F2" s="90" t="s">
        <v>20</v>
      </c>
    </row>
    <row r="3" spans="1:6">
      <c r="A3" s="91" t="s">
        <v>21</v>
      </c>
      <c r="B3" s="91">
        <v>7656</v>
      </c>
      <c r="C3" s="92" t="s">
        <v>22</v>
      </c>
      <c r="D3" s="93" t="s">
        <v>23</v>
      </c>
      <c r="E3" s="90" t="s">
        <v>19</v>
      </c>
      <c r="F3" s="94" t="s">
        <v>24</v>
      </c>
    </row>
    <row r="4" spans="1:6">
      <c r="A4" s="91" t="s">
        <v>25</v>
      </c>
      <c r="B4" s="91">
        <v>3453</v>
      </c>
      <c r="C4" s="92" t="s">
        <v>26</v>
      </c>
      <c r="D4" s="93" t="s">
        <v>27</v>
      </c>
      <c r="E4" s="90" t="s">
        <v>28</v>
      </c>
      <c r="F4" s="94" t="s">
        <v>29</v>
      </c>
    </row>
    <row r="5" spans="1:6">
      <c r="A5" s="95" t="s">
        <v>30</v>
      </c>
      <c r="B5" s="95">
        <v>6543</v>
      </c>
      <c r="C5" s="95" t="s">
        <v>31</v>
      </c>
      <c r="D5" s="95" t="s">
        <v>32</v>
      </c>
      <c r="E5" s="90" t="s">
        <v>33</v>
      </c>
      <c r="F5" s="95" t="s">
        <v>34</v>
      </c>
    </row>
    <row r="6" spans="1:6">
      <c r="A6" s="95" t="s">
        <v>35</v>
      </c>
      <c r="B6" s="95">
        <v>2345</v>
      </c>
      <c r="C6" s="95" t="s">
        <v>36</v>
      </c>
      <c r="D6" s="95" t="s">
        <v>37</v>
      </c>
      <c r="E6" s="90" t="s">
        <v>38</v>
      </c>
      <c r="F6" s="95" t="s">
        <v>39</v>
      </c>
    </row>
    <row r="7" spans="1:6">
      <c r="A7" s="95" t="s">
        <v>40</v>
      </c>
      <c r="B7" s="95">
        <v>5432</v>
      </c>
      <c r="C7" s="95" t="s">
        <v>41</v>
      </c>
      <c r="D7" s="95" t="s">
        <v>42</v>
      </c>
      <c r="E7" s="90" t="s">
        <v>38</v>
      </c>
      <c r="F7" s="95" t="s">
        <v>43</v>
      </c>
    </row>
    <row r="8" spans="1:6" ht="38.4" customHeight="1">
      <c r="A8" s="95" t="s">
        <v>44</v>
      </c>
      <c r="B8" s="95">
        <v>3546</v>
      </c>
      <c r="C8" s="95" t="s">
        <v>45</v>
      </c>
      <c r="D8" s="95" t="s">
        <v>46</v>
      </c>
      <c r="E8" s="90" t="s">
        <v>47</v>
      </c>
      <c r="F8" s="95" t="s">
        <v>48</v>
      </c>
    </row>
    <row r="9" spans="1:6">
      <c r="A9" s="4"/>
      <c r="F9" s="3"/>
    </row>
  </sheetData>
  <autoFilter ref="A1:F1">
    <sortState ref="A2:H30">
      <sortCondition ref="A1"/>
    </sortState>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CR MDA DQ381</vt:lpstr>
      <vt:lpstr>Références</vt:lpstr>
      <vt:lpstr>l_désignation</vt:lpstr>
      <vt:lpstr>p_designation</vt:lpstr>
    </vt:vector>
  </TitlesOfParts>
  <Company>BorgWarner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Pouget, Thibault (Tulle, extern)</dc:creator>
  <cp:lastModifiedBy>Pouget, Thibault (Tulle, extern)</cp:lastModifiedBy>
  <dcterms:created xsi:type="dcterms:W3CDTF">2016-12-19T08:27:24Z</dcterms:created>
  <dcterms:modified xsi:type="dcterms:W3CDTF">2017-01-17T15:21:30Z</dcterms:modified>
</cp:coreProperties>
</file>