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-15" windowWidth="19230" windowHeight="5955" tabRatio="929" activeTab="1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</sheets>
  <externalReferences>
    <externalReference r:id="rId8"/>
    <externalReference r:id="rId9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45621"/>
</workbook>
</file>

<file path=xl/calcChain.xml><?xml version="1.0" encoding="utf-8"?>
<calcChain xmlns="http://schemas.openxmlformats.org/spreadsheetml/2006/main">
  <c r="H244" i="1" l="1"/>
  <c r="I244" i="1"/>
  <c r="J244" i="1"/>
  <c r="K244" i="1"/>
  <c r="L244" i="1"/>
  <c r="M244" i="1"/>
  <c r="N244" i="1"/>
  <c r="O244" i="1"/>
  <c r="P244" i="1"/>
  <c r="Q244" i="1"/>
  <c r="R244" i="1"/>
  <c r="G244" i="1"/>
  <c r="H185" i="1"/>
  <c r="I185" i="1"/>
  <c r="J185" i="1"/>
  <c r="K185" i="1"/>
  <c r="L185" i="1"/>
  <c r="M185" i="1"/>
  <c r="N185" i="1"/>
  <c r="O185" i="1"/>
  <c r="P185" i="1"/>
  <c r="Q185" i="1"/>
  <c r="R185" i="1"/>
  <c r="G185" i="1"/>
  <c r="H126" i="1"/>
  <c r="I126" i="1"/>
  <c r="J126" i="1"/>
  <c r="K126" i="1"/>
  <c r="L126" i="1"/>
  <c r="M126" i="1"/>
  <c r="N126" i="1"/>
  <c r="O126" i="1"/>
  <c r="P126" i="1"/>
  <c r="Q126" i="1"/>
  <c r="R126" i="1"/>
  <c r="G126" i="1"/>
  <c r="H108" i="1"/>
  <c r="I108" i="1"/>
  <c r="J108" i="1"/>
  <c r="K108" i="1"/>
  <c r="L108" i="1"/>
  <c r="M108" i="1"/>
  <c r="N108" i="1"/>
  <c r="O108" i="1"/>
  <c r="P108" i="1"/>
  <c r="Q108" i="1"/>
  <c r="R108" i="1"/>
  <c r="G108" i="1"/>
  <c r="H9" i="1"/>
  <c r="I9" i="1"/>
  <c r="J9" i="1"/>
  <c r="K9" i="1"/>
  <c r="L9" i="1"/>
  <c r="M9" i="1"/>
  <c r="N9" i="1"/>
  <c r="O9" i="1"/>
  <c r="P9" i="1"/>
  <c r="Q9" i="1"/>
  <c r="R9" i="1"/>
  <c r="G9" i="1"/>
  <c r="G3" i="43" l="1"/>
  <c r="H3" i="43"/>
  <c r="I3" i="43"/>
  <c r="J3" i="43" s="1"/>
  <c r="K3" i="43" s="1"/>
  <c r="L3" i="43" s="1"/>
  <c r="M3" i="43" s="1"/>
  <c r="N3" i="43" s="1"/>
  <c r="O3" i="43" s="1"/>
  <c r="P3" i="43" s="1"/>
  <c r="G4" i="43"/>
  <c r="H4" i="43" s="1"/>
  <c r="I4" i="43" s="1"/>
  <c r="J4" i="43" s="1"/>
  <c r="K4" i="43" s="1"/>
  <c r="L4" i="43" s="1"/>
  <c r="M4" i="43" s="1"/>
  <c r="N4" i="43" s="1"/>
  <c r="O4" i="43" s="1"/>
  <c r="P4" i="43" s="1"/>
  <c r="G5" i="43"/>
  <c r="H5" i="43"/>
  <c r="I5" i="43"/>
  <c r="J5" i="43" s="1"/>
  <c r="K5" i="43" s="1"/>
  <c r="L5" i="43" s="1"/>
  <c r="M5" i="43" s="1"/>
  <c r="N5" i="43" s="1"/>
  <c r="O5" i="43" s="1"/>
  <c r="P5" i="43" s="1"/>
  <c r="G6" i="43"/>
  <c r="H6" i="43" s="1"/>
  <c r="I6" i="43" s="1"/>
  <c r="J6" i="43" s="1"/>
  <c r="K6" i="43" s="1"/>
  <c r="L6" i="43" s="1"/>
  <c r="M6" i="43" s="1"/>
  <c r="N6" i="43" s="1"/>
  <c r="O6" i="43" s="1"/>
  <c r="P6" i="43" s="1"/>
  <c r="G7" i="43"/>
  <c r="H7" i="43"/>
  <c r="I7" i="43"/>
  <c r="J7" i="43" s="1"/>
  <c r="K7" i="43" s="1"/>
  <c r="L7" i="43" s="1"/>
  <c r="M7" i="43" s="1"/>
  <c r="N7" i="43" s="1"/>
  <c r="O7" i="43" s="1"/>
  <c r="P7" i="43" s="1"/>
  <c r="G8" i="43"/>
  <c r="H8" i="43" s="1"/>
  <c r="I8" i="43" s="1"/>
  <c r="J8" i="43" s="1"/>
  <c r="K8" i="43" s="1"/>
  <c r="L8" i="43" s="1"/>
  <c r="M8" i="43" s="1"/>
  <c r="N8" i="43" s="1"/>
  <c r="O8" i="43" s="1"/>
  <c r="P8" i="43" s="1"/>
  <c r="F4" i="43"/>
  <c r="F5" i="43"/>
  <c r="F6" i="43"/>
  <c r="F7" i="43"/>
  <c r="F8" i="43"/>
  <c r="E5" i="43"/>
  <c r="E6" i="43"/>
  <c r="E7" i="43"/>
  <c r="E8" i="43" s="1"/>
  <c r="E4" i="43"/>
  <c r="F3" i="43"/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S161" i="1" l="1"/>
  <c r="X63" i="1" l="1"/>
  <c r="Y63" i="1"/>
  <c r="Z63" i="1"/>
  <c r="AA63" i="1"/>
  <c r="W63" i="1"/>
  <c r="Z119" i="1" l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Z82" i="1"/>
  <c r="Y82" i="1"/>
  <c r="X82" i="1"/>
  <c r="W82" i="1"/>
  <c r="V82" i="1"/>
  <c r="S82" i="1"/>
  <c r="Z81" i="1"/>
  <c r="Y81" i="1"/>
  <c r="X81" i="1"/>
  <c r="W81" i="1"/>
  <c r="V81" i="1"/>
  <c r="S81" i="1"/>
  <c r="Z80" i="1"/>
  <c r="Y80" i="1"/>
  <c r="X80" i="1"/>
  <c r="W80" i="1"/>
  <c r="V80" i="1"/>
  <c r="S80" i="1"/>
  <c r="Z79" i="1"/>
  <c r="Y79" i="1"/>
  <c r="X79" i="1"/>
  <c r="W79" i="1"/>
  <c r="V79" i="1"/>
  <c r="S79" i="1"/>
  <c r="Z78" i="1"/>
  <c r="Y78" i="1"/>
  <c r="X78" i="1"/>
  <c r="W78" i="1"/>
  <c r="V78" i="1"/>
  <c r="S78" i="1"/>
  <c r="Z77" i="1"/>
  <c r="Y77" i="1"/>
  <c r="X77" i="1"/>
  <c r="W77" i="1"/>
  <c r="V77" i="1"/>
  <c r="S77" i="1"/>
  <c r="Z76" i="1"/>
  <c r="Y76" i="1"/>
  <c r="X76" i="1"/>
  <c r="W76" i="1"/>
  <c r="V76" i="1"/>
  <c r="S76" i="1"/>
  <c r="Z75" i="1"/>
  <c r="Y75" i="1"/>
  <c r="X75" i="1"/>
  <c r="W75" i="1"/>
  <c r="V75" i="1"/>
  <c r="S75" i="1"/>
  <c r="Z74" i="1"/>
  <c r="Y74" i="1"/>
  <c r="X74" i="1"/>
  <c r="W74" i="1"/>
  <c r="V74" i="1"/>
  <c r="S74" i="1"/>
  <c r="Z73" i="1"/>
  <c r="Y73" i="1"/>
  <c r="X73" i="1"/>
  <c r="W73" i="1"/>
  <c r="V73" i="1"/>
  <c r="S73" i="1"/>
  <c r="Z72" i="1"/>
  <c r="Y72" i="1"/>
  <c r="X72" i="1"/>
  <c r="W72" i="1"/>
  <c r="V72" i="1"/>
  <c r="S72" i="1"/>
  <c r="Z71" i="1"/>
  <c r="Y71" i="1"/>
  <c r="X71" i="1"/>
  <c r="W71" i="1"/>
  <c r="V71" i="1"/>
  <c r="S71" i="1"/>
  <c r="Z70" i="1"/>
  <c r="Y70" i="1"/>
  <c r="X70" i="1"/>
  <c r="W70" i="1"/>
  <c r="V70" i="1"/>
  <c r="S70" i="1"/>
  <c r="Z69" i="1"/>
  <c r="Y69" i="1"/>
  <c r="X69" i="1"/>
  <c r="W69" i="1"/>
  <c r="V69" i="1"/>
  <c r="S69" i="1"/>
  <c r="Z68" i="1"/>
  <c r="Y68" i="1"/>
  <c r="X68" i="1"/>
  <c r="W68" i="1"/>
  <c r="V68" i="1"/>
  <c r="S68" i="1"/>
  <c r="Z67" i="1"/>
  <c r="Y67" i="1"/>
  <c r="X67" i="1"/>
  <c r="W67" i="1"/>
  <c r="V67" i="1"/>
  <c r="S67" i="1"/>
  <c r="Z66" i="1"/>
  <c r="Y66" i="1"/>
  <c r="X66" i="1"/>
  <c r="W66" i="1"/>
  <c r="V66" i="1"/>
  <c r="S66" i="1"/>
  <c r="Z65" i="1"/>
  <c r="Y65" i="1"/>
  <c r="X65" i="1"/>
  <c r="W65" i="1"/>
  <c r="V65" i="1"/>
  <c r="S65" i="1"/>
  <c r="Z64" i="1"/>
  <c r="Y64" i="1"/>
  <c r="X64" i="1"/>
  <c r="W64" i="1"/>
  <c r="V64" i="1"/>
  <c r="T66" i="1" l="1"/>
  <c r="T68" i="1"/>
  <c r="T70" i="1"/>
  <c r="T72" i="1"/>
  <c r="T74" i="1"/>
  <c r="T76" i="1"/>
  <c r="T78" i="1"/>
  <c r="T80" i="1"/>
  <c r="T82" i="1"/>
  <c r="T84" i="1"/>
  <c r="T108" i="1"/>
  <c r="AA91" i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2" i="1" l="1"/>
  <c r="T93" i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AA152" i="1" s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T15" i="1" s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S10" i="1"/>
  <c r="T12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T9" i="1" l="1"/>
  <c r="C45" i="8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D64" i="9"/>
  <c r="E64" i="9" s="1"/>
  <c r="C30" i="8"/>
  <c r="C68" i="8" s="1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D67" i="9" l="1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68" i="8" s="1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F48" i="8" l="1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K41" i="2"/>
  <c r="J41" i="3" l="1"/>
  <c r="J48" i="8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<sst xmlns="http://schemas.openxmlformats.org/spreadsheetml/2006/main" count="961" uniqueCount="134">
  <si>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</si>
  <si>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</si>
  <si>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</si>
  <si>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</si>
  <si>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</si>
  <si>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</si>
  <si>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</si>
  <si>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</si>
  <si>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</si>
  <si>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</si>
  <si>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</si>
  <si>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</si>
  <si>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</si>
  <si>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</si>
  <si>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</si>
  <si>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</si>
  <si>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</si>
  <si>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</si>
  <si>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</si>
  <si>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</si>
  <si>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</si>
  <si>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</si>
  <si>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</si>
  <si>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</si>
  <si>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</si>
  <si>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</si>
  <si>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</si>
  <si>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</si>
  <si>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</si>
  <si>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</si>
  <si>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</si>
  <si>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</si>
  <si>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</si>
  <si>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</si>
  <si>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</si>
  <si>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</si>
  <si>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</si>
  <si>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</si>
  <si>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</si>
  <si>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</si>
  <si>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</si>
  <si>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</si>
  <si>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</si>
  <si>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</si>
  <si>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</si>
  <si>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</si>
  <si>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</si>
  <si>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</si>
  <si>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</si>
  <si>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</si>
  <si>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</si>
  <si>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</si>
  <si>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</si>
  <si>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</si>
  <si>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</si>
  <si>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</si>
  <si>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</si>
  <si>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</si>
  <si>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</si>
  <si>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</si>
  <si>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</si>
  <si>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</si>
  <si>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</si>
  <si>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</si>
  <si>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</si>
  <si>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</si>
  <si>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</si>
  <si>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</si>
  <si>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</si>
  <si>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</si>
  <si>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</si>
  <si>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</si>
  <si>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</si>
  <si>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</si>
  <si>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</si>
  <si>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</si>
  <si>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</si>
  <si>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</si>
  <si>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</si>
  <si>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</si>
  <si>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</si>
  <si>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</si>
  <si>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</si>
  <si>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</si>
  <si>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</si>
  <si>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</si>
  <si>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</si>
  <si>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</si>
  <si>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</si>
  <si>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</si>
  <si>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</si>
  <si>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</si>
  <si>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</si>
  <si>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</si>
  <si>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</si>
  <si>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RX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</si>
  <si>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</si>
  <si>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</si>
  <si>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</si>
  <si>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</si>
  <si>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</si>
  <si>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</si>
  <si>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</si>
  <si>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</si>
  <si>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</si>
  <si>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</si>
  <si>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DL</t>
  </si>
  <si>
    <t>CG</t>
  </si>
  <si>
    <t>02</t>
  </si>
  <si>
    <t>MIDLUM  MR50</t>
  </si>
  <si>
    <t>MAGNUM PNG</t>
  </si>
  <si>
    <t>MD11</t>
  </si>
  <si>
    <t>KERAX PNG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</si>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</sst>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2" fillId="0" borderId="14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" fontId="4" fillId="2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55"/>
          <c:y val="1.069520578348823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74E-2"/>
          <c:y val="0.1247774008073627"/>
          <c:w val="0.8780788177339901"/>
          <c:h val="0.80570550235611349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2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7E-3"/>
                  <c:y val="-2.2940978673840803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E-2"/>
                  <c:y val="-2.733209995105183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42E-2"/>
                  <c:y val="-6.476532019326057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857152"/>
        <c:axId val="143858688"/>
      </c:lineChart>
      <c:catAx>
        <c:axId val="14385715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85868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4385868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78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85715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47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7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94"/>
          <c:y val="0.25563909774436089"/>
          <c:w val="0.82367344050385083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193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3E-4"/>
                  <c:y val="-4.92605529571961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52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9E-2"/>
                  <c:y val="-2.294476348351200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3E-2"/>
                  <c:y val="-2.670416197975252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16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1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899648"/>
        <c:axId val="143913728"/>
      </c:lineChart>
      <c:catAx>
        <c:axId val="143899648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91372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4391372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899648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6"/>
          <c:y val="0.13157894736842105"/>
          <c:w val="0.8043497234245815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49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2"/>
          <c:y val="0.25563909774436089"/>
          <c:w val="0.77193171388361992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5E-2"/>
                  <c:y val="-2.491701695182838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15E-2"/>
                  <c:y val="-4.05142778205356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979264"/>
        <c:axId val="143980800"/>
      </c:lineChart>
      <c:catAx>
        <c:axId val="14397926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98080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439808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6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3979264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54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7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75"/>
          <c:h val="0.60526315789473684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1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4091392"/>
        <c:axId val="144179200"/>
      </c:lineChart>
      <c:catAx>
        <c:axId val="14409139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417920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441792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409139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6E-2"/>
          <c:y val="0.13909774436090225"/>
          <c:w val="0.9637703893285527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4"/>
          <c:h val="0.55639097744360899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4230272"/>
        <c:axId val="144231808"/>
      </c:lineChart>
      <c:catAx>
        <c:axId val="14423027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423180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442318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423027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06E-2"/>
          <c:y val="0.13533834586466165"/>
          <c:w val="0.94486446796793733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285750</xdr:colOff>
          <xdr:row>8</xdr:row>
          <xdr:rowOff>152400</xdr:rowOff>
        </xdr:from>
        <xdr:to>
          <xdr:col>20</xdr:col>
          <xdr:colOff>180975</xdr:colOff>
          <xdr:row>14</xdr:row>
          <xdr:rowOff>104775</xdr:rowOff>
        </xdr:to>
        <xdr:sp macro="" textlink="">
          <xdr:nvSpPr>
            <xdr:cNvPr id="142339" name="Button 3" hidden="1">
              <a:extLst>
                <a:ext uri="{63B3BB69-23CF-44E3-9099-C40C66FF867C}">
                  <a14:compatExt spid="_x0000_s14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1188"/>
  <sheetViews>
    <sheetView workbookViewId="0">
      <selection activeCell="I18" sqref="I18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5"/>
      <c r="B1" s="51"/>
      <c r="C1" s="56"/>
      <c r="D1" s="51"/>
      <c r="E1" s="52" t="s">
        <v>131</v>
      </c>
      <c r="F1" s="52" t="s">
        <v>131</v>
      </c>
      <c r="G1" s="52" t="s">
        <v>131</v>
      </c>
      <c r="H1" s="52" t="s">
        <v>131</v>
      </c>
      <c r="I1" s="52" t="s">
        <v>131</v>
      </c>
      <c r="J1" s="52" t="s">
        <v>131</v>
      </c>
      <c r="K1" s="52" t="s">
        <v>131</v>
      </c>
      <c r="L1" s="52" t="s">
        <v>131</v>
      </c>
      <c r="M1" s="52" t="s">
        <v>131</v>
      </c>
      <c r="N1" s="52" t="s">
        <v>131</v>
      </c>
      <c r="O1" s="52" t="s">
        <v>131</v>
      </c>
      <c r="P1" s="53" t="s">
        <v>131</v>
      </c>
      <c r="Q1" s="49" t="s">
        <v>132</v>
      </c>
      <c r="R1" s="47" t="s">
        <v>132</v>
      </c>
      <c r="S1" s="47" t="s">
        <v>132</v>
      </c>
      <c r="T1" s="47" t="s">
        <v>132</v>
      </c>
      <c r="U1" s="47" t="s">
        <v>132</v>
      </c>
      <c r="V1" s="47" t="s">
        <v>132</v>
      </c>
      <c r="W1" s="47" t="s">
        <v>132</v>
      </c>
      <c r="X1" s="47" t="s">
        <v>132</v>
      </c>
      <c r="Y1" s="47" t="s">
        <v>132</v>
      </c>
      <c r="Z1" s="47" t="s">
        <v>132</v>
      </c>
      <c r="AA1" s="47" t="s">
        <v>132</v>
      </c>
      <c r="AB1" s="47" t="s">
        <v>132</v>
      </c>
    </row>
    <row r="2" spans="1:448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E2" s="48" t="s">
        <v>120</v>
      </c>
      <c r="F2" s="48" t="s">
        <v>108</v>
      </c>
      <c r="G2" s="48" t="s">
        <v>121</v>
      </c>
      <c r="H2" s="48" t="s">
        <v>122</v>
      </c>
      <c r="I2" s="48" t="s">
        <v>123</v>
      </c>
      <c r="J2" s="48" t="s">
        <v>124</v>
      </c>
      <c r="K2" s="48" t="s">
        <v>125</v>
      </c>
      <c r="L2" s="48" t="s">
        <v>126</v>
      </c>
      <c r="M2" s="48" t="s">
        <v>127</v>
      </c>
      <c r="N2" s="48" t="s">
        <v>128</v>
      </c>
      <c r="O2" s="48" t="s">
        <v>129</v>
      </c>
      <c r="P2" s="54" t="s">
        <v>130</v>
      </c>
      <c r="Q2" s="50" t="s">
        <v>120</v>
      </c>
      <c r="R2" s="48" t="s">
        <v>108</v>
      </c>
      <c r="S2" s="48" t="s">
        <v>121</v>
      </c>
      <c r="T2" s="48" t="s">
        <v>122</v>
      </c>
      <c r="U2" s="48" t="s">
        <v>123</v>
      </c>
      <c r="V2" s="48" t="s">
        <v>124</v>
      </c>
      <c r="W2" s="48" t="s">
        <v>125</v>
      </c>
      <c r="X2" s="48" t="s">
        <v>126</v>
      </c>
      <c r="Y2" s="48" t="s">
        <v>127</v>
      </c>
      <c r="Z2" s="48" t="s">
        <v>128</v>
      </c>
      <c r="AA2" s="48" t="s">
        <v>129</v>
      </c>
      <c r="AB2" s="48" t="s">
        <v>130</v>
      </c>
      <c r="AC2" s="35">
        <v>41640</v>
      </c>
      <c r="AD2" s="35">
        <v>41671</v>
      </c>
      <c r="AE2" s="35">
        <v>41699</v>
      </c>
      <c r="AF2" s="35">
        <v>41730</v>
      </c>
      <c r="AG2" s="35">
        <v>41760</v>
      </c>
      <c r="AH2" s="35">
        <v>41791</v>
      </c>
      <c r="AI2" s="35">
        <v>41821</v>
      </c>
      <c r="AJ2" s="35">
        <v>41852</v>
      </c>
      <c r="AK2" s="35">
        <v>41883</v>
      </c>
      <c r="AL2" s="35">
        <v>41913</v>
      </c>
      <c r="AM2" s="35">
        <v>41944</v>
      </c>
      <c r="AN2" s="35">
        <v>41974</v>
      </c>
      <c r="AO2" s="35">
        <v>42005</v>
      </c>
      <c r="AP2" s="35">
        <v>42036</v>
      </c>
      <c r="AQ2" s="35">
        <v>42064</v>
      </c>
      <c r="AR2" s="35">
        <v>42095</v>
      </c>
      <c r="AS2" s="35">
        <v>42125</v>
      </c>
      <c r="AT2" s="35">
        <v>42156</v>
      </c>
      <c r="AU2" s="35">
        <v>42186</v>
      </c>
      <c r="AV2" s="35">
        <v>42217</v>
      </c>
      <c r="AW2" s="35">
        <v>42248</v>
      </c>
      <c r="AX2" s="35">
        <v>42278</v>
      </c>
      <c r="AY2" s="35">
        <v>42309</v>
      </c>
      <c r="AZ2" s="35">
        <v>42339</v>
      </c>
      <c r="BA2" s="35">
        <v>42370</v>
      </c>
      <c r="BB2" s="35">
        <v>42401</v>
      </c>
      <c r="BC2" s="35">
        <v>42430</v>
      </c>
      <c r="BD2" s="35">
        <v>42461</v>
      </c>
      <c r="BE2" s="35">
        <v>42491</v>
      </c>
      <c r="BF2" s="35">
        <v>42522</v>
      </c>
      <c r="BG2" s="35">
        <v>42552</v>
      </c>
      <c r="BH2" s="35">
        <v>42583</v>
      </c>
      <c r="BI2" s="35">
        <v>42614</v>
      </c>
      <c r="BJ2" s="35">
        <v>42644</v>
      </c>
      <c r="BK2" s="35">
        <v>42675</v>
      </c>
      <c r="BL2" s="35">
        <v>42705</v>
      </c>
      <c r="BM2" s="35">
        <v>42736</v>
      </c>
      <c r="BN2" s="35">
        <v>42767</v>
      </c>
      <c r="BO2" s="35">
        <v>42795</v>
      </c>
      <c r="BP2" s="35">
        <v>42826</v>
      </c>
      <c r="BQ2" s="35">
        <v>42856</v>
      </c>
      <c r="BR2" s="35">
        <v>42887</v>
      </c>
      <c r="BS2" s="35">
        <v>42917</v>
      </c>
      <c r="BT2" s="35">
        <v>42948</v>
      </c>
      <c r="BU2" s="35">
        <v>42979</v>
      </c>
      <c r="BV2" s="35">
        <v>43009</v>
      </c>
      <c r="BW2" s="35">
        <v>43040</v>
      </c>
      <c r="BX2" s="35">
        <v>43070</v>
      </c>
      <c r="BY2" s="35">
        <v>43101</v>
      </c>
      <c r="BZ2" s="35">
        <v>43132</v>
      </c>
      <c r="CA2" s="35">
        <v>43160</v>
      </c>
      <c r="CB2" s="35">
        <v>43191</v>
      </c>
      <c r="CC2" s="35">
        <v>43221</v>
      </c>
      <c r="CD2" s="35">
        <v>43252</v>
      </c>
      <c r="CE2" s="35">
        <v>43282</v>
      </c>
      <c r="CF2" s="35">
        <v>43313</v>
      </c>
      <c r="CG2" s="35">
        <v>43344</v>
      </c>
      <c r="CH2" s="35">
        <v>43374</v>
      </c>
      <c r="CI2" s="35">
        <v>43405</v>
      </c>
      <c r="CJ2" s="35">
        <v>43435</v>
      </c>
      <c r="CK2" s="35">
        <v>43466</v>
      </c>
      <c r="CL2" s="35">
        <v>43497</v>
      </c>
      <c r="CM2" s="35">
        <v>43525</v>
      </c>
      <c r="CN2" s="35">
        <v>43556</v>
      </c>
      <c r="CO2" s="35">
        <v>43586</v>
      </c>
      <c r="CP2" s="35">
        <v>43617</v>
      </c>
      <c r="CQ2" s="35">
        <v>43647</v>
      </c>
      <c r="CR2" s="35">
        <v>43678</v>
      </c>
      <c r="CS2" s="35">
        <v>43709</v>
      </c>
      <c r="CT2" s="35">
        <v>43739</v>
      </c>
      <c r="CU2" s="35">
        <v>43770</v>
      </c>
      <c r="CV2" s="35">
        <v>43800</v>
      </c>
      <c r="CW2" s="35">
        <v>43831</v>
      </c>
      <c r="CX2" s="35">
        <v>43862</v>
      </c>
      <c r="CY2" s="35">
        <v>43891</v>
      </c>
      <c r="CZ2" s="35">
        <v>43922</v>
      </c>
      <c r="DA2" s="35">
        <v>43952</v>
      </c>
      <c r="DB2" s="35">
        <v>43983</v>
      </c>
      <c r="DC2" s="35">
        <v>44013</v>
      </c>
      <c r="DD2" s="35">
        <v>44044</v>
      </c>
      <c r="DE2" s="35">
        <v>44075</v>
      </c>
      <c r="DF2" s="35">
        <v>44105</v>
      </c>
      <c r="DG2" s="35">
        <v>44136</v>
      </c>
      <c r="DH2" s="35">
        <v>44166</v>
      </c>
      <c r="DI2" s="35">
        <v>44197</v>
      </c>
      <c r="DJ2" s="35">
        <v>44228</v>
      </c>
      <c r="DK2" s="35">
        <v>44256</v>
      </c>
      <c r="DL2" s="35">
        <v>44287</v>
      </c>
      <c r="DM2" s="35">
        <v>44317</v>
      </c>
      <c r="DN2" s="35">
        <v>44348</v>
      </c>
      <c r="DO2" s="35">
        <v>44378</v>
      </c>
      <c r="DP2" s="35">
        <v>44409</v>
      </c>
      <c r="DQ2" s="35">
        <v>44440</v>
      </c>
      <c r="DR2" s="35">
        <v>44470</v>
      </c>
      <c r="DS2" s="35">
        <v>44501</v>
      </c>
      <c r="DT2" s="35">
        <v>44531</v>
      </c>
      <c r="DU2" s="35">
        <v>44562</v>
      </c>
      <c r="DV2" s="35">
        <v>44593</v>
      </c>
      <c r="DW2" s="35">
        <v>44621</v>
      </c>
      <c r="DX2" s="35">
        <v>44652</v>
      </c>
      <c r="DY2" s="35">
        <v>44682</v>
      </c>
      <c r="DZ2" s="35">
        <v>44713</v>
      </c>
      <c r="EA2" s="35">
        <v>44743</v>
      </c>
      <c r="EB2" s="35">
        <v>44774</v>
      </c>
      <c r="EC2" s="35">
        <v>44805</v>
      </c>
      <c r="ED2" s="35">
        <v>44835</v>
      </c>
      <c r="EE2" s="35">
        <v>44866</v>
      </c>
      <c r="EF2" s="35">
        <v>44896</v>
      </c>
      <c r="EG2" s="35">
        <v>44927</v>
      </c>
      <c r="EH2" s="35">
        <v>44958</v>
      </c>
      <c r="EI2" s="35">
        <v>44986</v>
      </c>
      <c r="EJ2" s="35">
        <v>45017</v>
      </c>
      <c r="EK2" s="35">
        <v>45047</v>
      </c>
      <c r="EL2" s="35">
        <v>45078</v>
      </c>
      <c r="EM2" s="35">
        <v>45108</v>
      </c>
      <c r="EN2" s="35">
        <v>45139</v>
      </c>
      <c r="EO2" s="35">
        <v>45170</v>
      </c>
      <c r="EP2" s="35">
        <v>45200</v>
      </c>
      <c r="EQ2" s="35">
        <v>45231</v>
      </c>
      <c r="ER2" s="35">
        <v>45261</v>
      </c>
      <c r="ES2" s="35">
        <v>45292</v>
      </c>
      <c r="ET2" s="35">
        <v>45323</v>
      </c>
      <c r="EU2" s="35">
        <v>45352</v>
      </c>
      <c r="EV2" s="35">
        <v>45383</v>
      </c>
      <c r="EW2" s="35">
        <v>45413</v>
      </c>
      <c r="EX2" s="35">
        <v>45444</v>
      </c>
      <c r="EY2" s="35">
        <v>45474</v>
      </c>
      <c r="EZ2" s="35">
        <v>45505</v>
      </c>
      <c r="FA2" s="35">
        <v>45536</v>
      </c>
      <c r="FB2" s="35">
        <v>45566</v>
      </c>
      <c r="FC2" s="35">
        <v>45597</v>
      </c>
      <c r="FD2" s="35">
        <v>45627</v>
      </c>
      <c r="FE2" s="35">
        <v>45658</v>
      </c>
      <c r="FF2" s="35">
        <v>45689</v>
      </c>
      <c r="FG2" s="35">
        <v>45717</v>
      </c>
      <c r="FH2" s="35">
        <v>45748</v>
      </c>
      <c r="FI2" s="35">
        <v>45778</v>
      </c>
      <c r="FJ2" s="35">
        <v>45809</v>
      </c>
      <c r="FK2" s="35">
        <v>45839</v>
      </c>
      <c r="FL2" s="35">
        <v>45870</v>
      </c>
      <c r="FM2" s="35">
        <v>45901</v>
      </c>
      <c r="FN2" s="35">
        <v>45931</v>
      </c>
      <c r="FO2" s="35">
        <v>45962</v>
      </c>
      <c r="FP2" s="35">
        <v>45992</v>
      </c>
      <c r="FQ2" s="35">
        <v>46023</v>
      </c>
      <c r="FR2" s="35">
        <v>46054</v>
      </c>
      <c r="FS2" s="35">
        <v>46082</v>
      </c>
      <c r="FT2" s="35">
        <v>46113</v>
      </c>
      <c r="FU2" s="35">
        <v>46143</v>
      </c>
      <c r="FV2" s="35">
        <v>46174</v>
      </c>
      <c r="FW2" s="35">
        <v>46204</v>
      </c>
      <c r="FX2" s="35">
        <v>46235</v>
      </c>
      <c r="FY2" s="35">
        <v>46266</v>
      </c>
      <c r="FZ2" s="35">
        <v>46296</v>
      </c>
      <c r="GA2" s="35">
        <v>46327</v>
      </c>
      <c r="GB2" s="35">
        <v>46357</v>
      </c>
      <c r="GC2" s="35">
        <v>46388</v>
      </c>
      <c r="GD2" s="35">
        <v>46419</v>
      </c>
      <c r="GE2" s="35">
        <v>46447</v>
      </c>
      <c r="GF2" s="35">
        <v>46478</v>
      </c>
      <c r="GG2" s="35">
        <v>46508</v>
      </c>
      <c r="GH2" s="35">
        <v>46539</v>
      </c>
      <c r="GI2" s="35">
        <v>46569</v>
      </c>
      <c r="GJ2" s="35">
        <v>46600</v>
      </c>
      <c r="GK2" s="35">
        <v>46631</v>
      </c>
      <c r="GL2" s="35">
        <v>46661</v>
      </c>
      <c r="GM2" s="35">
        <v>46692</v>
      </c>
      <c r="GN2" s="35">
        <v>46722</v>
      </c>
      <c r="GO2" s="35">
        <v>46753</v>
      </c>
      <c r="GP2" s="35">
        <v>46784</v>
      </c>
      <c r="GQ2" s="35">
        <v>46813</v>
      </c>
      <c r="GR2" s="35">
        <v>46844</v>
      </c>
      <c r="GS2" s="35">
        <v>46874</v>
      </c>
      <c r="GT2" s="35">
        <v>46905</v>
      </c>
      <c r="GU2" s="35">
        <v>46935</v>
      </c>
      <c r="GV2" s="35">
        <v>46966</v>
      </c>
      <c r="GW2" s="35">
        <v>46997</v>
      </c>
      <c r="GX2" s="35">
        <v>47027</v>
      </c>
      <c r="GY2" s="35">
        <v>47058</v>
      </c>
      <c r="GZ2" s="35">
        <v>47088</v>
      </c>
      <c r="HA2" s="35">
        <v>47119</v>
      </c>
      <c r="HB2" s="35">
        <v>47150</v>
      </c>
      <c r="HC2" s="35">
        <v>47178</v>
      </c>
      <c r="HD2" s="35">
        <v>47209</v>
      </c>
      <c r="HE2" s="35">
        <v>47239</v>
      </c>
      <c r="HF2" s="35">
        <v>47270</v>
      </c>
      <c r="HG2" s="35">
        <v>47300</v>
      </c>
      <c r="HH2" s="35">
        <v>47331</v>
      </c>
      <c r="HI2" s="35">
        <v>47362</v>
      </c>
      <c r="HJ2" s="35">
        <v>47392</v>
      </c>
      <c r="HK2" s="35">
        <v>47423</v>
      </c>
      <c r="HL2" s="35">
        <v>47453</v>
      </c>
      <c r="HM2" s="35">
        <v>47484</v>
      </c>
      <c r="HN2" s="35">
        <v>47515</v>
      </c>
      <c r="HO2" s="35">
        <v>47543</v>
      </c>
      <c r="HP2" s="35">
        <v>47574</v>
      </c>
      <c r="HQ2" s="35">
        <v>47604</v>
      </c>
      <c r="HR2" s="35">
        <v>47635</v>
      </c>
      <c r="HS2" s="35">
        <v>47665</v>
      </c>
      <c r="HT2" s="35">
        <v>47696</v>
      </c>
      <c r="HU2" s="35">
        <v>47727</v>
      </c>
      <c r="HV2" s="35">
        <v>47757</v>
      </c>
      <c r="HW2" s="35">
        <v>47788</v>
      </c>
      <c r="HX2" s="35">
        <v>47818</v>
      </c>
      <c r="HY2" s="35">
        <v>47849</v>
      </c>
      <c r="HZ2" s="35">
        <v>47880</v>
      </c>
      <c r="IA2" s="35">
        <v>47908</v>
      </c>
      <c r="IB2" s="35">
        <v>47939</v>
      </c>
      <c r="IC2" s="35">
        <v>47969</v>
      </c>
      <c r="ID2" s="35">
        <v>48000</v>
      </c>
      <c r="IE2" s="35">
        <v>48030</v>
      </c>
      <c r="IF2" s="35">
        <v>48061</v>
      </c>
      <c r="IG2" s="35">
        <v>48092</v>
      </c>
      <c r="IH2" s="35">
        <v>48122</v>
      </c>
      <c r="II2" s="35">
        <v>48153</v>
      </c>
      <c r="IJ2" s="35">
        <v>48183</v>
      </c>
      <c r="IK2" s="35">
        <v>48214</v>
      </c>
      <c r="IL2" s="35">
        <v>48245</v>
      </c>
      <c r="IM2" s="35">
        <v>48274</v>
      </c>
      <c r="IN2" s="35">
        <v>48305</v>
      </c>
      <c r="IO2" s="35">
        <v>48335</v>
      </c>
      <c r="IP2" s="35">
        <v>48366</v>
      </c>
      <c r="IQ2" s="35">
        <v>48396</v>
      </c>
      <c r="IR2" s="35">
        <v>48427</v>
      </c>
      <c r="IS2" s="35">
        <v>48458</v>
      </c>
      <c r="IT2" s="35">
        <v>48488</v>
      </c>
      <c r="IU2" s="35">
        <v>48519</v>
      </c>
      <c r="IV2" s="35">
        <v>48549</v>
      </c>
      <c r="IW2" s="35">
        <v>48580</v>
      </c>
      <c r="IX2" s="35">
        <v>48611</v>
      </c>
      <c r="IY2" s="35">
        <v>48639</v>
      </c>
      <c r="IZ2" s="35">
        <v>48670</v>
      </c>
      <c r="JA2" s="35">
        <v>48700</v>
      </c>
      <c r="JB2" s="35">
        <v>48731</v>
      </c>
      <c r="JC2" s="35">
        <v>48761</v>
      </c>
      <c r="JD2" s="35">
        <v>48792</v>
      </c>
      <c r="JE2" s="35">
        <v>48823</v>
      </c>
      <c r="JF2" s="35">
        <v>48853</v>
      </c>
      <c r="JG2" s="35">
        <v>48884</v>
      </c>
      <c r="JH2" s="35">
        <v>48914</v>
      </c>
      <c r="JI2" s="35">
        <v>48945</v>
      </c>
      <c r="JJ2" s="35">
        <v>48976</v>
      </c>
      <c r="JK2" s="35">
        <v>49004</v>
      </c>
      <c r="JL2" s="35">
        <v>49035</v>
      </c>
      <c r="JM2" s="35">
        <v>49065</v>
      </c>
      <c r="JN2" s="35">
        <v>49096</v>
      </c>
      <c r="JO2" s="35">
        <v>49126</v>
      </c>
      <c r="JP2" s="35">
        <v>49157</v>
      </c>
      <c r="JQ2" s="35">
        <v>49188</v>
      </c>
      <c r="JR2" s="35">
        <v>49218</v>
      </c>
      <c r="JS2" s="35">
        <v>49249</v>
      </c>
      <c r="JT2" s="35">
        <v>49279</v>
      </c>
      <c r="JU2" s="35">
        <v>49310</v>
      </c>
      <c r="JV2" s="35">
        <v>49341</v>
      </c>
      <c r="JW2" s="35">
        <v>49369</v>
      </c>
      <c r="JX2" s="35">
        <v>49400</v>
      </c>
      <c r="JY2" s="35">
        <v>49430</v>
      </c>
      <c r="JZ2" s="35">
        <v>49461</v>
      </c>
      <c r="KA2" s="35">
        <v>49491</v>
      </c>
      <c r="KB2" s="35">
        <v>49522</v>
      </c>
      <c r="KC2" s="35">
        <v>49553</v>
      </c>
      <c r="KD2" s="35">
        <v>49583</v>
      </c>
      <c r="KE2" s="35">
        <v>49614</v>
      </c>
      <c r="KF2" s="35">
        <v>49644</v>
      </c>
      <c r="KG2" s="35">
        <v>49675</v>
      </c>
      <c r="KH2" s="35">
        <v>49706</v>
      </c>
      <c r="KI2" s="35">
        <v>49735</v>
      </c>
      <c r="KJ2" s="35">
        <v>49766</v>
      </c>
      <c r="KK2" s="35">
        <v>49796</v>
      </c>
      <c r="KL2" s="35">
        <v>49827</v>
      </c>
      <c r="KM2" s="35">
        <v>49857</v>
      </c>
      <c r="KN2" s="35">
        <v>49888</v>
      </c>
      <c r="KO2" s="35">
        <v>49919</v>
      </c>
      <c r="KP2" s="35">
        <v>49949</v>
      </c>
      <c r="KQ2" s="35">
        <v>49980</v>
      </c>
      <c r="KR2" s="35">
        <v>50010</v>
      </c>
      <c r="KS2" s="35">
        <v>50041</v>
      </c>
      <c r="KT2" s="35">
        <v>50072</v>
      </c>
      <c r="KU2" s="35">
        <v>50100</v>
      </c>
      <c r="KV2" s="35">
        <v>50131</v>
      </c>
      <c r="KW2" s="35">
        <v>50161</v>
      </c>
      <c r="KX2" s="35">
        <v>50192</v>
      </c>
      <c r="KY2" s="35">
        <v>50222</v>
      </c>
      <c r="KZ2" s="35">
        <v>50253</v>
      </c>
      <c r="LA2" s="35">
        <v>50284</v>
      </c>
      <c r="LB2" s="35">
        <v>50314</v>
      </c>
      <c r="LC2" s="35">
        <v>50345</v>
      </c>
      <c r="LD2" s="35">
        <v>50375</v>
      </c>
      <c r="LE2" s="35">
        <v>50406</v>
      </c>
      <c r="LF2" s="35">
        <v>50437</v>
      </c>
      <c r="LG2" s="35">
        <v>50465</v>
      </c>
      <c r="LH2" s="35">
        <v>50496</v>
      </c>
      <c r="LI2" s="35">
        <v>50526</v>
      </c>
      <c r="LJ2" s="35">
        <v>50557</v>
      </c>
      <c r="LK2" s="35">
        <v>50587</v>
      </c>
      <c r="LL2" s="35">
        <v>50618</v>
      </c>
      <c r="LM2" s="35">
        <v>50649</v>
      </c>
      <c r="LN2" s="35">
        <v>50679</v>
      </c>
      <c r="LO2" s="35">
        <v>50710</v>
      </c>
      <c r="LP2" s="35">
        <v>50740</v>
      </c>
      <c r="LQ2" s="35">
        <v>50771</v>
      </c>
      <c r="LR2" s="35">
        <v>50802</v>
      </c>
      <c r="LS2" s="35">
        <v>50830</v>
      </c>
      <c r="LT2" s="35">
        <v>50861</v>
      </c>
      <c r="LU2" s="35">
        <v>50891</v>
      </c>
      <c r="LV2" s="35">
        <v>50922</v>
      </c>
      <c r="LW2" s="35">
        <v>50952</v>
      </c>
      <c r="LX2" s="35">
        <v>50983</v>
      </c>
      <c r="LY2" s="35">
        <v>51014</v>
      </c>
      <c r="LZ2" s="35">
        <v>51044</v>
      </c>
      <c r="MA2" s="35">
        <v>51075</v>
      </c>
      <c r="MB2" s="35">
        <v>51105</v>
      </c>
      <c r="MC2" s="35">
        <v>51136</v>
      </c>
      <c r="MD2" s="35">
        <v>51167</v>
      </c>
      <c r="ME2" s="35">
        <v>51196</v>
      </c>
      <c r="MF2" s="35">
        <v>51227</v>
      </c>
      <c r="MG2" s="35">
        <v>51257</v>
      </c>
      <c r="MH2" s="35">
        <v>51288</v>
      </c>
      <c r="MI2" s="35">
        <v>51318</v>
      </c>
      <c r="MJ2" s="35">
        <v>51349</v>
      </c>
      <c r="MK2" s="35">
        <v>51380</v>
      </c>
      <c r="ML2" s="35">
        <v>51410</v>
      </c>
      <c r="MM2" s="35">
        <v>51441</v>
      </c>
      <c r="MN2" s="35">
        <v>51471</v>
      </c>
      <c r="MO2" s="35">
        <v>51502</v>
      </c>
      <c r="MP2" s="35">
        <v>51533</v>
      </c>
      <c r="MQ2" s="35">
        <v>51561</v>
      </c>
      <c r="MR2" s="35">
        <v>51592</v>
      </c>
      <c r="MS2" s="35">
        <v>51622</v>
      </c>
      <c r="MT2" s="35">
        <v>51653</v>
      </c>
      <c r="MU2" s="35">
        <v>51683</v>
      </c>
      <c r="MV2" s="35">
        <v>51714</v>
      </c>
      <c r="MW2" s="35">
        <v>51745</v>
      </c>
      <c r="MX2" s="35">
        <v>51775</v>
      </c>
      <c r="MY2" s="35">
        <v>51806</v>
      </c>
      <c r="MZ2" s="35">
        <v>51836</v>
      </c>
      <c r="NA2" s="35">
        <v>51867</v>
      </c>
      <c r="NB2" s="35">
        <v>51898</v>
      </c>
      <c r="NC2" s="35">
        <v>51926</v>
      </c>
      <c r="ND2" s="35">
        <v>51957</v>
      </c>
      <c r="NE2" s="35">
        <v>51987</v>
      </c>
      <c r="NF2" s="35">
        <v>52018</v>
      </c>
      <c r="NG2" s="35">
        <v>52048</v>
      </c>
      <c r="NH2" s="35">
        <v>52079</v>
      </c>
      <c r="NI2" s="35">
        <v>52110</v>
      </c>
      <c r="NJ2" s="35">
        <v>52140</v>
      </c>
      <c r="NK2" s="35">
        <v>52171</v>
      </c>
      <c r="NL2" s="35">
        <v>52201</v>
      </c>
      <c r="NM2" s="35">
        <v>52232</v>
      </c>
      <c r="NN2" s="35">
        <v>52263</v>
      </c>
      <c r="NO2" s="35">
        <v>52291</v>
      </c>
      <c r="NP2" s="35">
        <v>52322</v>
      </c>
      <c r="NQ2" s="35">
        <v>52352</v>
      </c>
      <c r="NR2" s="35">
        <v>52383</v>
      </c>
      <c r="NS2" s="35">
        <v>52413</v>
      </c>
      <c r="NT2" s="35">
        <v>52444</v>
      </c>
      <c r="NU2" s="35">
        <v>52475</v>
      </c>
      <c r="NV2" s="35">
        <v>52505</v>
      </c>
      <c r="NW2" s="35">
        <v>52536</v>
      </c>
      <c r="NX2" s="35">
        <v>52566</v>
      </c>
      <c r="NY2" s="35">
        <v>52597</v>
      </c>
      <c r="NZ2" s="35">
        <v>52628</v>
      </c>
      <c r="OA2" s="35">
        <v>52657</v>
      </c>
      <c r="OB2" s="35">
        <v>52688</v>
      </c>
      <c r="OC2" s="35">
        <v>52718</v>
      </c>
      <c r="OD2" s="35">
        <v>52749</v>
      </c>
      <c r="OE2" s="35">
        <v>52779</v>
      </c>
      <c r="OF2" s="35">
        <v>52810</v>
      </c>
      <c r="OG2" s="35">
        <v>52841</v>
      </c>
      <c r="OH2" s="35">
        <v>52871</v>
      </c>
      <c r="OI2" s="35">
        <v>52902</v>
      </c>
      <c r="OJ2" s="35">
        <v>52932</v>
      </c>
      <c r="OK2" s="35">
        <v>52963</v>
      </c>
      <c r="OL2" s="35">
        <v>52994</v>
      </c>
      <c r="OM2" s="35">
        <v>53022</v>
      </c>
      <c r="ON2" s="35">
        <v>53053</v>
      </c>
      <c r="OO2" s="35">
        <v>53083</v>
      </c>
      <c r="OP2" s="35">
        <v>53114</v>
      </c>
      <c r="OQ2" s="35">
        <v>53144</v>
      </c>
      <c r="OR2" s="35">
        <v>53175</v>
      </c>
      <c r="OS2" s="35">
        <v>53206</v>
      </c>
      <c r="OT2" s="35">
        <v>53236</v>
      </c>
      <c r="OU2" s="35">
        <v>53267</v>
      </c>
      <c r="OV2" s="35">
        <v>53297</v>
      </c>
      <c r="OW2" s="35">
        <v>53328</v>
      </c>
      <c r="OX2" s="35">
        <v>53359</v>
      </c>
      <c r="OY2" s="35">
        <v>53387</v>
      </c>
      <c r="OZ2" s="35">
        <v>53418</v>
      </c>
      <c r="PA2" s="35">
        <v>53448</v>
      </c>
      <c r="PB2" s="35">
        <v>53479</v>
      </c>
      <c r="PC2" s="35">
        <v>53509</v>
      </c>
      <c r="PD2" s="35">
        <v>53540</v>
      </c>
      <c r="PE2" s="35">
        <v>53571</v>
      </c>
      <c r="PF2" s="35">
        <v>53601</v>
      </c>
      <c r="PG2" s="35">
        <v>53632</v>
      </c>
      <c r="PH2" s="35">
        <v>53662</v>
      </c>
      <c r="PI2" s="35">
        <v>53693</v>
      </c>
      <c r="PJ2" s="35">
        <v>53724</v>
      </c>
      <c r="PK2" s="35">
        <v>53752</v>
      </c>
      <c r="PL2" s="35">
        <v>53783</v>
      </c>
      <c r="PM2" s="35">
        <v>53813</v>
      </c>
      <c r="PN2" s="35">
        <v>53844</v>
      </c>
      <c r="PO2" s="35">
        <v>53874</v>
      </c>
      <c r="PP2" s="35">
        <v>53905</v>
      </c>
      <c r="PQ2" s="35">
        <v>53936</v>
      </c>
      <c r="PR2" s="35">
        <v>53966</v>
      </c>
      <c r="PS2" s="35">
        <v>53997</v>
      </c>
      <c r="PT2" s="35">
        <v>54027</v>
      </c>
      <c r="PU2" s="35">
        <v>54058</v>
      </c>
      <c r="PV2" s="35">
        <v>54089</v>
      </c>
      <c r="PW2" s="35">
        <v>54118</v>
      </c>
      <c r="PX2" s="35">
        <v>54149</v>
      </c>
      <c r="PY2" s="35">
        <v>54179</v>
      </c>
      <c r="PZ2" s="35">
        <v>54210</v>
      </c>
      <c r="QA2" s="35">
        <v>54240</v>
      </c>
      <c r="QB2" s="35">
        <v>54271</v>
      </c>
      <c r="QC2" s="35">
        <v>54302</v>
      </c>
      <c r="QD2" s="35">
        <v>54332</v>
      </c>
      <c r="QE2" s="35">
        <v>54363</v>
      </c>
      <c r="QF2" s="35">
        <v>54393</v>
      </c>
    </row>
    <row r="3" spans="1:448" x14ac:dyDescent="0.2">
      <c r="A3" s="43" t="s">
        <v>109</v>
      </c>
      <c r="B3" s="37" t="s">
        <v>108</v>
      </c>
      <c r="C3" s="43"/>
      <c r="D3" s="25" t="s">
        <v>133</v>
      </c>
      <c r="E3" s="41">
        <v>1</v>
      </c>
      <c r="F3" s="41">
        <f>E3+1</f>
        <v>2</v>
      </c>
      <c r="G3" s="41">
        <f t="shared" ref="G3:P3" si="0">F3+1</f>
        <v>3</v>
      </c>
      <c r="H3" s="41">
        <f t="shared" si="0"/>
        <v>4</v>
      </c>
      <c r="I3" s="41">
        <f t="shared" si="0"/>
        <v>5</v>
      </c>
      <c r="J3" s="41">
        <f t="shared" si="0"/>
        <v>6</v>
      </c>
      <c r="K3" s="41">
        <f t="shared" si="0"/>
        <v>7</v>
      </c>
      <c r="L3" s="41">
        <f t="shared" si="0"/>
        <v>8</v>
      </c>
      <c r="M3" s="41">
        <f t="shared" si="0"/>
        <v>9</v>
      </c>
      <c r="N3" s="41">
        <f t="shared" si="0"/>
        <v>10</v>
      </c>
      <c r="O3" s="41">
        <f t="shared" si="0"/>
        <v>11</v>
      </c>
      <c r="P3" s="41">
        <f t="shared" si="0"/>
        <v>12</v>
      </c>
    </row>
    <row r="4" spans="1:448" x14ac:dyDescent="0.2">
      <c r="A4" s="41" t="s">
        <v>106</v>
      </c>
      <c r="B4" s="37" t="s">
        <v>108</v>
      </c>
      <c r="C4" s="41"/>
      <c r="D4" s="40" t="s">
        <v>116</v>
      </c>
      <c r="E4" s="41">
        <f>E3+20</f>
        <v>21</v>
      </c>
      <c r="F4" s="41">
        <f t="shared" ref="F4:P8" si="1">E4+1</f>
        <v>22</v>
      </c>
      <c r="G4" s="41">
        <f t="shared" si="1"/>
        <v>23</v>
      </c>
      <c r="H4" s="41">
        <f t="shared" si="1"/>
        <v>24</v>
      </c>
      <c r="I4" s="41">
        <f t="shared" si="1"/>
        <v>25</v>
      </c>
      <c r="J4" s="41">
        <f t="shared" si="1"/>
        <v>26</v>
      </c>
      <c r="K4" s="41">
        <f t="shared" si="1"/>
        <v>27</v>
      </c>
      <c r="L4" s="41">
        <f t="shared" si="1"/>
        <v>28</v>
      </c>
      <c r="M4" s="41">
        <f t="shared" si="1"/>
        <v>29</v>
      </c>
      <c r="N4" s="41">
        <f t="shared" si="1"/>
        <v>30</v>
      </c>
      <c r="O4" s="41">
        <f t="shared" si="1"/>
        <v>31</v>
      </c>
      <c r="P4" s="41">
        <f t="shared" si="1"/>
        <v>32</v>
      </c>
    </row>
    <row r="5" spans="1:448" x14ac:dyDescent="0.2">
      <c r="A5" s="43" t="s">
        <v>110</v>
      </c>
      <c r="B5" s="37" t="s">
        <v>114</v>
      </c>
      <c r="C5" s="41" t="s">
        <v>113</v>
      </c>
      <c r="D5" s="25" t="s">
        <v>133</v>
      </c>
      <c r="E5" s="41">
        <f t="shared" ref="E5:E8" si="2">E4+20</f>
        <v>41</v>
      </c>
      <c r="F5" s="41">
        <f t="shared" si="1"/>
        <v>42</v>
      </c>
      <c r="G5" s="41">
        <f t="shared" si="1"/>
        <v>43</v>
      </c>
      <c r="H5" s="41">
        <f t="shared" si="1"/>
        <v>44</v>
      </c>
      <c r="I5" s="41">
        <f t="shared" si="1"/>
        <v>45</v>
      </c>
      <c r="J5" s="41">
        <f t="shared" si="1"/>
        <v>46</v>
      </c>
      <c r="K5" s="41">
        <f t="shared" si="1"/>
        <v>47</v>
      </c>
      <c r="L5" s="41">
        <f t="shared" si="1"/>
        <v>48</v>
      </c>
      <c r="M5" s="41">
        <f t="shared" si="1"/>
        <v>49</v>
      </c>
      <c r="N5" s="41">
        <f t="shared" si="1"/>
        <v>50</v>
      </c>
      <c r="O5" s="41">
        <f t="shared" si="1"/>
        <v>51</v>
      </c>
      <c r="P5" s="41">
        <f t="shared" si="1"/>
        <v>52</v>
      </c>
    </row>
    <row r="6" spans="1:448" x14ac:dyDescent="0.2">
      <c r="A6" s="41" t="s">
        <v>95</v>
      </c>
      <c r="B6" s="37" t="s">
        <v>114</v>
      </c>
      <c r="C6" s="41" t="s">
        <v>113</v>
      </c>
      <c r="D6" s="25" t="s">
        <v>115</v>
      </c>
      <c r="E6" s="41">
        <f t="shared" si="2"/>
        <v>61</v>
      </c>
      <c r="F6" s="41">
        <f t="shared" si="1"/>
        <v>62</v>
      </c>
      <c r="G6" s="41">
        <f t="shared" si="1"/>
        <v>63</v>
      </c>
      <c r="H6" s="41">
        <f t="shared" si="1"/>
        <v>64</v>
      </c>
      <c r="I6" s="41">
        <f t="shared" si="1"/>
        <v>65</v>
      </c>
      <c r="J6" s="41">
        <f t="shared" si="1"/>
        <v>66</v>
      </c>
      <c r="K6" s="41">
        <f t="shared" si="1"/>
        <v>67</v>
      </c>
      <c r="L6" s="41">
        <f t="shared" si="1"/>
        <v>68</v>
      </c>
      <c r="M6" s="41">
        <f t="shared" si="1"/>
        <v>69</v>
      </c>
      <c r="N6" s="41">
        <f t="shared" si="1"/>
        <v>70</v>
      </c>
      <c r="O6" s="41">
        <f t="shared" si="1"/>
        <v>71</v>
      </c>
      <c r="P6" s="41">
        <f t="shared" si="1"/>
        <v>72</v>
      </c>
    </row>
    <row r="7" spans="1:448" x14ac:dyDescent="0.2">
      <c r="A7" s="43" t="s">
        <v>112</v>
      </c>
      <c r="B7" s="37" t="s">
        <v>114</v>
      </c>
      <c r="C7" s="43" t="s">
        <v>111</v>
      </c>
      <c r="D7" s="25" t="s">
        <v>133</v>
      </c>
      <c r="E7" s="41">
        <f t="shared" si="2"/>
        <v>81</v>
      </c>
      <c r="F7" s="41">
        <f t="shared" si="1"/>
        <v>82</v>
      </c>
      <c r="G7" s="41">
        <f t="shared" si="1"/>
        <v>83</v>
      </c>
      <c r="H7" s="41">
        <f t="shared" si="1"/>
        <v>84</v>
      </c>
      <c r="I7" s="41">
        <f t="shared" si="1"/>
        <v>85</v>
      </c>
      <c r="J7" s="41">
        <f t="shared" si="1"/>
        <v>86</v>
      </c>
      <c r="K7" s="41">
        <f t="shared" si="1"/>
        <v>87</v>
      </c>
      <c r="L7" s="41">
        <f t="shared" si="1"/>
        <v>88</v>
      </c>
      <c r="M7" s="41">
        <f t="shared" si="1"/>
        <v>89</v>
      </c>
      <c r="N7" s="41">
        <f t="shared" si="1"/>
        <v>90</v>
      </c>
      <c r="O7" s="41">
        <f t="shared" si="1"/>
        <v>91</v>
      </c>
      <c r="P7" s="41">
        <f t="shared" si="1"/>
        <v>92</v>
      </c>
    </row>
    <row r="8" spans="1:448" x14ac:dyDescent="0.2">
      <c r="B8" s="26"/>
      <c r="E8" s="41">
        <f t="shared" si="2"/>
        <v>101</v>
      </c>
      <c r="F8" s="41">
        <f t="shared" si="1"/>
        <v>102</v>
      </c>
      <c r="G8" s="41">
        <f t="shared" si="1"/>
        <v>103</v>
      </c>
      <c r="H8" s="41">
        <f t="shared" si="1"/>
        <v>104</v>
      </c>
      <c r="I8" s="41">
        <f t="shared" si="1"/>
        <v>105</v>
      </c>
      <c r="J8" s="41">
        <f t="shared" si="1"/>
        <v>106</v>
      </c>
      <c r="K8" s="41">
        <f t="shared" si="1"/>
        <v>107</v>
      </c>
      <c r="L8" s="41">
        <f t="shared" si="1"/>
        <v>108</v>
      </c>
      <c r="M8" s="41">
        <f t="shared" si="1"/>
        <v>109</v>
      </c>
      <c r="N8" s="41">
        <f t="shared" si="1"/>
        <v>110</v>
      </c>
      <c r="O8" s="41">
        <f t="shared" si="1"/>
        <v>111</v>
      </c>
      <c r="P8" s="41">
        <f t="shared" si="1"/>
        <v>112</v>
      </c>
    </row>
    <row r="9" spans="1:448" x14ac:dyDescent="0.2">
      <c r="B9" s="26"/>
    </row>
    <row r="10" spans="1:448" x14ac:dyDescent="0.2">
      <c r="B10" s="26"/>
    </row>
    <row r="11" spans="1:448" x14ac:dyDescent="0.2">
      <c r="B11" s="26"/>
    </row>
    <row r="12" spans="1:448" x14ac:dyDescent="0.2">
      <c r="B12" s="26"/>
    </row>
    <row r="13" spans="1:448" x14ac:dyDescent="0.2">
      <c r="B13" s="26"/>
    </row>
    <row r="14" spans="1:448" x14ac:dyDescent="0.2">
      <c r="B14" s="26"/>
    </row>
    <row r="15" spans="1:448" x14ac:dyDescent="0.2">
      <c r="B15" s="26"/>
    </row>
    <row r="16" spans="1:448" x14ac:dyDescent="0.2">
      <c r="B16" s="26"/>
    </row>
    <row r="17" spans="2:2" x14ac:dyDescent="0.2">
      <c r="B17" s="26"/>
    </row>
    <row r="18" spans="2:2" x14ac:dyDescent="0.2">
      <c r="B18" s="26"/>
    </row>
    <row r="19" spans="2:2" x14ac:dyDescent="0.2">
      <c r="B19" s="26"/>
    </row>
    <row r="20" spans="2:2" x14ac:dyDescent="0.2">
      <c r="B20" s="26"/>
    </row>
    <row r="21" spans="2:2" x14ac:dyDescent="0.2">
      <c r="B21" s="26"/>
    </row>
    <row r="22" spans="2:2" x14ac:dyDescent="0.2">
      <c r="B22" s="26"/>
    </row>
    <row r="23" spans="2:2" x14ac:dyDescent="0.2">
      <c r="B23" s="26"/>
    </row>
    <row r="24" spans="2:2" x14ac:dyDescent="0.2">
      <c r="B24" s="26"/>
    </row>
    <row r="25" spans="2:2" x14ac:dyDescent="0.2">
      <c r="B25" s="26"/>
    </row>
    <row r="26" spans="2:2" x14ac:dyDescent="0.2">
      <c r="B26" s="26"/>
    </row>
    <row r="27" spans="2:2" x14ac:dyDescent="0.2">
      <c r="B27" s="26"/>
    </row>
    <row r="28" spans="2:2" x14ac:dyDescent="0.2">
      <c r="B28" s="26"/>
    </row>
    <row r="29" spans="2:2" x14ac:dyDescent="0.2">
      <c r="B29" s="26"/>
    </row>
    <row r="30" spans="2:2" x14ac:dyDescent="0.2">
      <c r="B30" s="26"/>
    </row>
    <row r="31" spans="2:2" x14ac:dyDescent="0.2">
      <c r="B31" s="26"/>
    </row>
    <row r="32" spans="2:2" x14ac:dyDescent="0.2">
      <c r="B32" s="26"/>
    </row>
    <row r="33" spans="2:2" x14ac:dyDescent="0.2">
      <c r="B33" s="26"/>
    </row>
    <row r="34" spans="2:2" x14ac:dyDescent="0.2">
      <c r="B34" s="26"/>
    </row>
    <row r="35" spans="2:2" x14ac:dyDescent="0.2">
      <c r="B35" s="26"/>
    </row>
    <row r="36" spans="2:2" x14ac:dyDescent="0.2">
      <c r="B36" s="26"/>
    </row>
    <row r="37" spans="2:2" x14ac:dyDescent="0.2">
      <c r="B37" s="26"/>
    </row>
    <row r="38" spans="2:2" x14ac:dyDescent="0.2">
      <c r="B38" s="26"/>
    </row>
    <row r="39" spans="2:2" x14ac:dyDescent="0.2">
      <c r="B39" s="26"/>
    </row>
    <row r="40" spans="2:2" x14ac:dyDescent="0.2">
      <c r="B40" s="26"/>
    </row>
    <row r="41" spans="2:2" x14ac:dyDescent="0.2">
      <c r="B41" s="26"/>
    </row>
    <row r="42" spans="2:2" x14ac:dyDescent="0.2">
      <c r="B42" s="26"/>
    </row>
    <row r="43" spans="2:2" x14ac:dyDescent="0.2">
      <c r="B43" s="26"/>
    </row>
    <row r="44" spans="2:2" x14ac:dyDescent="0.2">
      <c r="B44" s="26"/>
    </row>
    <row r="45" spans="2:2" x14ac:dyDescent="0.2">
      <c r="B45" s="26"/>
    </row>
    <row r="46" spans="2:2" x14ac:dyDescent="0.2">
      <c r="B46" s="26"/>
    </row>
    <row r="47" spans="2:2" x14ac:dyDescent="0.2">
      <c r="B47" s="26"/>
    </row>
    <row r="48" spans="2:2" x14ac:dyDescent="0.2">
      <c r="B48" s="26"/>
    </row>
    <row r="49" spans="2:2" x14ac:dyDescent="0.2">
      <c r="B49" s="26"/>
    </row>
    <row r="50" spans="2:2" x14ac:dyDescent="0.2">
      <c r="B50" s="26"/>
    </row>
    <row r="51" spans="2:2" x14ac:dyDescent="0.2">
      <c r="B51" s="26"/>
    </row>
    <row r="52" spans="2:2" x14ac:dyDescent="0.2">
      <c r="B52" s="26"/>
    </row>
    <row r="53" spans="2:2" x14ac:dyDescent="0.2">
      <c r="B53" s="26"/>
    </row>
    <row r="54" spans="2:2" x14ac:dyDescent="0.2">
      <c r="B54" s="26"/>
    </row>
    <row r="55" spans="2:2" x14ac:dyDescent="0.2">
      <c r="B55" s="26"/>
    </row>
    <row r="56" spans="2:2" x14ac:dyDescent="0.2">
      <c r="B56" s="26"/>
    </row>
    <row r="57" spans="2:2" x14ac:dyDescent="0.2">
      <c r="B57" s="26"/>
    </row>
    <row r="58" spans="2:2" x14ac:dyDescent="0.2">
      <c r="B58" s="26"/>
    </row>
    <row r="59" spans="2:2" x14ac:dyDescent="0.2">
      <c r="B59" s="26"/>
    </row>
    <row r="60" spans="2:2" x14ac:dyDescent="0.2">
      <c r="B60" s="26"/>
    </row>
    <row r="61" spans="2:2" x14ac:dyDescent="0.2">
      <c r="B61" s="26"/>
    </row>
    <row r="62" spans="2:2" x14ac:dyDescent="0.2">
      <c r="B62" s="26"/>
    </row>
    <row r="63" spans="2:2" x14ac:dyDescent="0.2">
      <c r="B63" s="26"/>
    </row>
    <row r="64" spans="2:2" x14ac:dyDescent="0.2">
      <c r="B64" s="26"/>
    </row>
    <row r="65" spans="2:2" x14ac:dyDescent="0.2">
      <c r="B65" s="26"/>
    </row>
    <row r="66" spans="2:2" x14ac:dyDescent="0.2">
      <c r="B66" s="26"/>
    </row>
    <row r="67" spans="2:2" x14ac:dyDescent="0.2">
      <c r="B67" s="26"/>
    </row>
    <row r="68" spans="2:2" x14ac:dyDescent="0.2">
      <c r="B68" s="26"/>
    </row>
    <row r="69" spans="2:2" x14ac:dyDescent="0.2">
      <c r="B69" s="26"/>
    </row>
    <row r="70" spans="2:2" x14ac:dyDescent="0.2">
      <c r="B70" s="26"/>
    </row>
    <row r="71" spans="2:2" x14ac:dyDescent="0.2">
      <c r="B71" s="26"/>
    </row>
    <row r="72" spans="2:2" x14ac:dyDescent="0.2">
      <c r="B72" s="26"/>
    </row>
    <row r="73" spans="2:2" x14ac:dyDescent="0.2">
      <c r="B73" s="26"/>
    </row>
    <row r="74" spans="2:2" x14ac:dyDescent="0.2">
      <c r="B74" s="26"/>
    </row>
    <row r="75" spans="2:2" x14ac:dyDescent="0.2">
      <c r="B75" s="26"/>
    </row>
    <row r="76" spans="2:2" x14ac:dyDescent="0.2">
      <c r="B76" s="26"/>
    </row>
    <row r="77" spans="2:2" x14ac:dyDescent="0.2">
      <c r="B77" s="26"/>
    </row>
    <row r="78" spans="2:2" x14ac:dyDescent="0.2">
      <c r="B78" s="26"/>
    </row>
    <row r="79" spans="2:2" x14ac:dyDescent="0.2">
      <c r="B79" s="26"/>
    </row>
    <row r="80" spans="2:2" x14ac:dyDescent="0.2">
      <c r="B80" s="26"/>
    </row>
    <row r="81" spans="2:2" x14ac:dyDescent="0.2">
      <c r="B81" s="26"/>
    </row>
    <row r="82" spans="2:2" x14ac:dyDescent="0.2">
      <c r="B82" s="26"/>
    </row>
    <row r="83" spans="2:2" x14ac:dyDescent="0.2">
      <c r="B83" s="26"/>
    </row>
    <row r="84" spans="2:2" x14ac:dyDescent="0.2">
      <c r="B84" s="26"/>
    </row>
    <row r="85" spans="2:2" x14ac:dyDescent="0.2">
      <c r="B85" s="26"/>
    </row>
    <row r="86" spans="2:2" x14ac:dyDescent="0.2">
      <c r="B86" s="26"/>
    </row>
    <row r="87" spans="2:2" x14ac:dyDescent="0.2">
      <c r="B87" s="26"/>
    </row>
    <row r="88" spans="2:2" x14ac:dyDescent="0.2">
      <c r="B88" s="26"/>
    </row>
    <row r="89" spans="2:2" x14ac:dyDescent="0.2">
      <c r="B89" s="26"/>
    </row>
    <row r="90" spans="2:2" x14ac:dyDescent="0.2">
      <c r="B90" s="26"/>
    </row>
    <row r="91" spans="2:2" x14ac:dyDescent="0.2">
      <c r="B91" s="26"/>
    </row>
    <row r="92" spans="2:2" x14ac:dyDescent="0.2">
      <c r="B92" s="26"/>
    </row>
    <row r="93" spans="2:2" x14ac:dyDescent="0.2">
      <c r="B93" s="26"/>
    </row>
    <row r="94" spans="2:2" x14ac:dyDescent="0.2">
      <c r="B94" s="26"/>
    </row>
    <row r="95" spans="2:2" x14ac:dyDescent="0.2">
      <c r="B95" s="26"/>
    </row>
    <row r="96" spans="2:2" x14ac:dyDescent="0.2">
      <c r="B96" s="26"/>
    </row>
    <row r="97" spans="2:2" x14ac:dyDescent="0.2">
      <c r="B97" s="26"/>
    </row>
    <row r="98" spans="2:2" x14ac:dyDescent="0.2">
      <c r="B98" s="26"/>
    </row>
    <row r="99" spans="2:2" x14ac:dyDescent="0.2">
      <c r="B99" s="26"/>
    </row>
    <row r="100" spans="2:2" x14ac:dyDescent="0.2">
      <c r="B100" s="26"/>
    </row>
    <row r="101" spans="2:2" x14ac:dyDescent="0.2">
      <c r="B101" s="26"/>
    </row>
    <row r="102" spans="2:2" x14ac:dyDescent="0.2">
      <c r="B102" s="26"/>
    </row>
    <row r="103" spans="2:2" x14ac:dyDescent="0.2">
      <c r="B103" s="26"/>
    </row>
    <row r="104" spans="2:2" x14ac:dyDescent="0.2">
      <c r="B104" s="26"/>
    </row>
    <row r="105" spans="2:2" x14ac:dyDescent="0.2">
      <c r="B105" s="26"/>
    </row>
    <row r="106" spans="2:2" x14ac:dyDescent="0.2">
      <c r="B106" s="26"/>
    </row>
    <row r="107" spans="2:2" x14ac:dyDescent="0.2">
      <c r="B107" s="26"/>
    </row>
    <row r="108" spans="2:2" x14ac:dyDescent="0.2">
      <c r="B108" s="26"/>
    </row>
    <row r="109" spans="2:2" x14ac:dyDescent="0.2">
      <c r="B109" s="26"/>
    </row>
    <row r="110" spans="2:2" x14ac:dyDescent="0.2">
      <c r="B110" s="26"/>
    </row>
    <row r="111" spans="2:2" x14ac:dyDescent="0.2">
      <c r="B111" s="26"/>
    </row>
    <row r="112" spans="2:2" x14ac:dyDescent="0.2">
      <c r="B112" s="26"/>
    </row>
    <row r="113" spans="2:2" x14ac:dyDescent="0.2">
      <c r="B113" s="26"/>
    </row>
    <row r="114" spans="2:2" x14ac:dyDescent="0.2">
      <c r="B114" s="26"/>
    </row>
    <row r="115" spans="2:2" x14ac:dyDescent="0.2">
      <c r="B115" s="26"/>
    </row>
    <row r="116" spans="2:2" x14ac:dyDescent="0.2">
      <c r="B116" s="26"/>
    </row>
    <row r="117" spans="2:2" x14ac:dyDescent="0.2">
      <c r="B117" s="26"/>
    </row>
    <row r="118" spans="2:2" x14ac:dyDescent="0.2">
      <c r="B118" s="26"/>
    </row>
    <row r="119" spans="2:2" x14ac:dyDescent="0.2">
      <c r="B119" s="26"/>
    </row>
    <row r="120" spans="2:2" x14ac:dyDescent="0.2">
      <c r="B120" s="26"/>
    </row>
    <row r="121" spans="2:2" x14ac:dyDescent="0.2">
      <c r="B121" s="26"/>
    </row>
    <row r="122" spans="2:2" x14ac:dyDescent="0.2">
      <c r="B122" s="26"/>
    </row>
    <row r="123" spans="2:2" x14ac:dyDescent="0.2">
      <c r="B123" s="26"/>
    </row>
    <row r="124" spans="2:2" x14ac:dyDescent="0.2">
      <c r="B124" s="26"/>
    </row>
    <row r="125" spans="2:2" x14ac:dyDescent="0.2">
      <c r="B125" s="26"/>
    </row>
    <row r="126" spans="2:2" x14ac:dyDescent="0.2">
      <c r="B126" s="26"/>
    </row>
    <row r="127" spans="2:2" x14ac:dyDescent="0.2">
      <c r="B127" s="26"/>
    </row>
    <row r="128" spans="2:2" x14ac:dyDescent="0.2">
      <c r="B128" s="26"/>
    </row>
    <row r="129" spans="2:2" x14ac:dyDescent="0.2">
      <c r="B129" s="26"/>
    </row>
    <row r="130" spans="2:2" x14ac:dyDescent="0.2">
      <c r="B130" s="26"/>
    </row>
    <row r="131" spans="2:2" x14ac:dyDescent="0.2">
      <c r="B131" s="26"/>
    </row>
    <row r="132" spans="2:2" x14ac:dyDescent="0.2">
      <c r="B132" s="26"/>
    </row>
    <row r="133" spans="2:2" x14ac:dyDescent="0.2">
      <c r="B133" s="26"/>
    </row>
    <row r="134" spans="2:2" x14ac:dyDescent="0.2">
      <c r="B134" s="26"/>
    </row>
    <row r="135" spans="2:2" x14ac:dyDescent="0.2">
      <c r="B135" s="26"/>
    </row>
    <row r="136" spans="2:2" x14ac:dyDescent="0.2">
      <c r="B136" s="26"/>
    </row>
    <row r="137" spans="2:2" x14ac:dyDescent="0.2">
      <c r="B137" s="26"/>
    </row>
    <row r="138" spans="2:2" x14ac:dyDescent="0.2">
      <c r="B138" s="26"/>
    </row>
    <row r="139" spans="2:2" x14ac:dyDescent="0.2">
      <c r="B139" s="26"/>
    </row>
    <row r="140" spans="2:2" x14ac:dyDescent="0.2">
      <c r="B140" s="26"/>
    </row>
    <row r="141" spans="2:2" x14ac:dyDescent="0.2">
      <c r="B141" s="26"/>
    </row>
    <row r="142" spans="2:2" x14ac:dyDescent="0.2">
      <c r="B142" s="26"/>
    </row>
    <row r="143" spans="2:2" x14ac:dyDescent="0.2">
      <c r="B143" s="26"/>
    </row>
    <row r="144" spans="2:2" x14ac:dyDescent="0.2">
      <c r="B144" s="26"/>
    </row>
    <row r="145" spans="2:2" x14ac:dyDescent="0.2">
      <c r="B145" s="26"/>
    </row>
    <row r="146" spans="2:2" x14ac:dyDescent="0.2">
      <c r="B146" s="26"/>
    </row>
    <row r="147" spans="2:2" x14ac:dyDescent="0.2">
      <c r="B147" s="26"/>
    </row>
    <row r="148" spans="2:2" x14ac:dyDescent="0.2">
      <c r="B148" s="26"/>
    </row>
    <row r="149" spans="2:2" x14ac:dyDescent="0.2">
      <c r="B149" s="26"/>
    </row>
    <row r="150" spans="2:2" x14ac:dyDescent="0.2">
      <c r="B150" s="26"/>
    </row>
    <row r="151" spans="2:2" x14ac:dyDescent="0.2">
      <c r="B151" s="26"/>
    </row>
    <row r="152" spans="2:2" x14ac:dyDescent="0.2">
      <c r="B152" s="26"/>
    </row>
    <row r="153" spans="2:2" x14ac:dyDescent="0.2">
      <c r="B153" s="26"/>
    </row>
    <row r="154" spans="2:2" x14ac:dyDescent="0.2">
      <c r="B154" s="26"/>
    </row>
    <row r="155" spans="2:2" x14ac:dyDescent="0.2">
      <c r="B155" s="26"/>
    </row>
    <row r="156" spans="2:2" x14ac:dyDescent="0.2">
      <c r="B156" s="26"/>
    </row>
    <row r="157" spans="2:2" x14ac:dyDescent="0.2">
      <c r="B157" s="26"/>
    </row>
    <row r="158" spans="2:2" x14ac:dyDescent="0.2">
      <c r="B158" s="26"/>
    </row>
    <row r="159" spans="2:2" x14ac:dyDescent="0.2">
      <c r="B159" s="26"/>
    </row>
    <row r="160" spans="2:2" x14ac:dyDescent="0.2">
      <c r="B160" s="26"/>
    </row>
    <row r="161" spans="2:2" x14ac:dyDescent="0.2">
      <c r="B161" s="26"/>
    </row>
    <row r="162" spans="2:2" x14ac:dyDescent="0.2">
      <c r="B162" s="26"/>
    </row>
    <row r="163" spans="2:2" x14ac:dyDescent="0.2">
      <c r="B163" s="26"/>
    </row>
    <row r="164" spans="2:2" x14ac:dyDescent="0.2">
      <c r="B164" s="26"/>
    </row>
    <row r="165" spans="2:2" x14ac:dyDescent="0.2">
      <c r="B165" s="26"/>
    </row>
    <row r="166" spans="2:2" x14ac:dyDescent="0.2">
      <c r="B166" s="26"/>
    </row>
    <row r="167" spans="2:2" x14ac:dyDescent="0.2">
      <c r="B167" s="26"/>
    </row>
    <row r="168" spans="2:2" x14ac:dyDescent="0.2">
      <c r="B168" s="26"/>
    </row>
    <row r="169" spans="2:2" x14ac:dyDescent="0.2">
      <c r="B169" s="26"/>
    </row>
    <row r="170" spans="2:2" x14ac:dyDescent="0.2">
      <c r="B170" s="26"/>
    </row>
    <row r="171" spans="2:2" x14ac:dyDescent="0.2">
      <c r="B171" s="26"/>
    </row>
    <row r="172" spans="2:2" x14ac:dyDescent="0.2">
      <c r="B172" s="26"/>
    </row>
    <row r="173" spans="2:2" x14ac:dyDescent="0.2">
      <c r="B173" s="26"/>
    </row>
    <row r="174" spans="2:2" x14ac:dyDescent="0.2">
      <c r="B174" s="26"/>
    </row>
    <row r="175" spans="2:2" x14ac:dyDescent="0.2">
      <c r="B175" s="26"/>
    </row>
    <row r="176" spans="2:2" x14ac:dyDescent="0.2">
      <c r="B176" s="26"/>
    </row>
    <row r="177" spans="2:2" x14ac:dyDescent="0.2">
      <c r="B177" s="26"/>
    </row>
    <row r="178" spans="2:2" x14ac:dyDescent="0.2">
      <c r="B178" s="26"/>
    </row>
    <row r="179" spans="2:2" x14ac:dyDescent="0.2">
      <c r="B179" s="26"/>
    </row>
    <row r="180" spans="2:2" x14ac:dyDescent="0.2">
      <c r="B180" s="26"/>
    </row>
    <row r="181" spans="2:2" x14ac:dyDescent="0.2">
      <c r="B181" s="26"/>
    </row>
    <row r="182" spans="2:2" x14ac:dyDescent="0.2">
      <c r="B182" s="26"/>
    </row>
    <row r="183" spans="2:2" x14ac:dyDescent="0.2">
      <c r="B183" s="26"/>
    </row>
    <row r="184" spans="2:2" x14ac:dyDescent="0.2">
      <c r="B184" s="26"/>
    </row>
    <row r="185" spans="2:2" x14ac:dyDescent="0.2">
      <c r="B185" s="26"/>
    </row>
    <row r="186" spans="2:2" x14ac:dyDescent="0.2">
      <c r="B186" s="26"/>
    </row>
    <row r="187" spans="2:2" x14ac:dyDescent="0.2">
      <c r="B187" s="26"/>
    </row>
    <row r="188" spans="2:2" x14ac:dyDescent="0.2">
      <c r="B188" s="26"/>
    </row>
    <row r="189" spans="2:2" x14ac:dyDescent="0.2">
      <c r="B189" s="26"/>
    </row>
    <row r="190" spans="2:2" x14ac:dyDescent="0.2">
      <c r="B190" s="26"/>
    </row>
    <row r="191" spans="2:2" x14ac:dyDescent="0.2">
      <c r="B191" s="26"/>
    </row>
    <row r="192" spans="2:2" x14ac:dyDescent="0.2">
      <c r="B192" s="26"/>
    </row>
    <row r="193" spans="2:2" x14ac:dyDescent="0.2">
      <c r="B193" s="26"/>
    </row>
    <row r="194" spans="2:2" x14ac:dyDescent="0.2">
      <c r="B194" s="26"/>
    </row>
    <row r="195" spans="2:2" x14ac:dyDescent="0.2">
      <c r="B195" s="26"/>
    </row>
    <row r="196" spans="2:2" x14ac:dyDescent="0.2">
      <c r="B196" s="26"/>
    </row>
    <row r="197" spans="2:2" x14ac:dyDescent="0.2">
      <c r="B197" s="26"/>
    </row>
    <row r="198" spans="2:2" x14ac:dyDescent="0.2">
      <c r="B198" s="26"/>
    </row>
    <row r="199" spans="2:2" x14ac:dyDescent="0.2">
      <c r="B199" s="26"/>
    </row>
    <row r="200" spans="2:2" x14ac:dyDescent="0.2">
      <c r="B200" s="26"/>
    </row>
    <row r="201" spans="2:2" x14ac:dyDescent="0.2">
      <c r="B201" s="26"/>
    </row>
    <row r="202" spans="2:2" x14ac:dyDescent="0.2">
      <c r="B202" s="26"/>
    </row>
    <row r="203" spans="2:2" x14ac:dyDescent="0.2">
      <c r="B203" s="26"/>
    </row>
    <row r="204" spans="2:2" x14ac:dyDescent="0.2">
      <c r="B204" s="26"/>
    </row>
    <row r="205" spans="2:2" x14ac:dyDescent="0.2">
      <c r="B205" s="26"/>
    </row>
    <row r="206" spans="2:2" x14ac:dyDescent="0.2">
      <c r="B206" s="26"/>
    </row>
    <row r="207" spans="2:2" x14ac:dyDescent="0.2">
      <c r="B207" s="26"/>
    </row>
    <row r="208" spans="2:2" x14ac:dyDescent="0.2">
      <c r="B208" s="26"/>
    </row>
    <row r="209" spans="2:2" x14ac:dyDescent="0.2">
      <c r="B209" s="26"/>
    </row>
    <row r="210" spans="2:2" x14ac:dyDescent="0.2">
      <c r="B210" s="26"/>
    </row>
    <row r="211" spans="2:2" x14ac:dyDescent="0.2">
      <c r="B211" s="26"/>
    </row>
    <row r="212" spans="2:2" x14ac:dyDescent="0.2">
      <c r="B212" s="26"/>
    </row>
    <row r="213" spans="2:2" x14ac:dyDescent="0.2">
      <c r="B213" s="26"/>
    </row>
    <row r="214" spans="2:2" x14ac:dyDescent="0.2">
      <c r="B214" s="26"/>
    </row>
    <row r="215" spans="2:2" x14ac:dyDescent="0.2">
      <c r="B215" s="26"/>
    </row>
    <row r="216" spans="2:2" x14ac:dyDescent="0.2">
      <c r="B216" s="26"/>
    </row>
    <row r="217" spans="2:2" x14ac:dyDescent="0.2">
      <c r="B217" s="26"/>
    </row>
    <row r="218" spans="2:2" x14ac:dyDescent="0.2">
      <c r="B218" s="26"/>
    </row>
    <row r="219" spans="2:2" x14ac:dyDescent="0.2">
      <c r="B219" s="26"/>
    </row>
    <row r="220" spans="2:2" x14ac:dyDescent="0.2">
      <c r="B220" s="26"/>
    </row>
    <row r="221" spans="2:2" x14ac:dyDescent="0.2">
      <c r="B221" s="26"/>
    </row>
    <row r="222" spans="2:2" x14ac:dyDescent="0.2">
      <c r="B222" s="26"/>
    </row>
    <row r="223" spans="2:2" x14ac:dyDescent="0.2">
      <c r="B223" s="26"/>
    </row>
    <row r="224" spans="2:2" x14ac:dyDescent="0.2">
      <c r="B224" s="26"/>
    </row>
    <row r="225" spans="2:2" x14ac:dyDescent="0.2">
      <c r="B225" s="26"/>
    </row>
    <row r="226" spans="2:2" x14ac:dyDescent="0.2">
      <c r="B226" s="26"/>
    </row>
    <row r="227" spans="2:2" x14ac:dyDescent="0.2">
      <c r="B227" s="26"/>
    </row>
    <row r="228" spans="2:2" x14ac:dyDescent="0.2">
      <c r="B228" s="26"/>
    </row>
    <row r="229" spans="2:2" x14ac:dyDescent="0.2">
      <c r="B229" s="26"/>
    </row>
    <row r="230" spans="2:2" x14ac:dyDescent="0.2">
      <c r="B230" s="26"/>
    </row>
    <row r="231" spans="2:2" x14ac:dyDescent="0.2">
      <c r="B231" s="26"/>
    </row>
    <row r="232" spans="2:2" x14ac:dyDescent="0.2">
      <c r="B232" s="26"/>
    </row>
    <row r="233" spans="2:2" x14ac:dyDescent="0.2">
      <c r="B233" s="26"/>
    </row>
    <row r="234" spans="2:2" x14ac:dyDescent="0.2">
      <c r="B234" s="26"/>
    </row>
    <row r="235" spans="2:2" x14ac:dyDescent="0.2">
      <c r="B235" s="26"/>
    </row>
    <row r="236" spans="2:2" x14ac:dyDescent="0.2">
      <c r="B236" s="26"/>
    </row>
    <row r="237" spans="2:2" x14ac:dyDescent="0.2">
      <c r="B237" s="26"/>
    </row>
    <row r="238" spans="2:2" x14ac:dyDescent="0.2">
      <c r="B238" s="26"/>
    </row>
    <row r="239" spans="2:2" x14ac:dyDescent="0.2">
      <c r="B239" s="26"/>
    </row>
    <row r="240" spans="2:2" x14ac:dyDescent="0.2">
      <c r="B240" s="26"/>
    </row>
    <row r="241" spans="2:2" x14ac:dyDescent="0.2">
      <c r="B241" s="26"/>
    </row>
    <row r="242" spans="2:2" x14ac:dyDescent="0.2">
      <c r="B242" s="26"/>
    </row>
    <row r="243" spans="2:2" x14ac:dyDescent="0.2">
      <c r="B243" s="26"/>
    </row>
    <row r="244" spans="2:2" x14ac:dyDescent="0.2">
      <c r="B244" s="26"/>
    </row>
    <row r="245" spans="2:2" x14ac:dyDescent="0.2">
      <c r="B245" s="26"/>
    </row>
    <row r="246" spans="2:2" x14ac:dyDescent="0.2">
      <c r="B246" s="26"/>
    </row>
    <row r="247" spans="2:2" x14ac:dyDescent="0.2">
      <c r="B247" s="26"/>
    </row>
    <row r="248" spans="2:2" x14ac:dyDescent="0.2">
      <c r="B248" s="26"/>
    </row>
    <row r="249" spans="2:2" x14ac:dyDescent="0.2">
      <c r="B249" s="26"/>
    </row>
    <row r="250" spans="2:2" x14ac:dyDescent="0.2">
      <c r="B250" s="26"/>
    </row>
    <row r="251" spans="2:2" x14ac:dyDescent="0.2">
      <c r="B251" s="26"/>
    </row>
    <row r="252" spans="2:2" x14ac:dyDescent="0.2">
      <c r="B252" s="26"/>
    </row>
    <row r="253" spans="2:2" x14ac:dyDescent="0.2">
      <c r="B253" s="26"/>
    </row>
    <row r="254" spans="2:2" x14ac:dyDescent="0.2">
      <c r="B254" s="26"/>
    </row>
    <row r="255" spans="2:2" x14ac:dyDescent="0.2">
      <c r="B255" s="26"/>
    </row>
    <row r="256" spans="2:2" x14ac:dyDescent="0.2">
      <c r="B256" s="26"/>
    </row>
    <row r="257" spans="2:2" x14ac:dyDescent="0.2">
      <c r="B257" s="26"/>
    </row>
    <row r="258" spans="2:2" x14ac:dyDescent="0.2">
      <c r="B258" s="26"/>
    </row>
    <row r="259" spans="2:2" x14ac:dyDescent="0.2">
      <c r="B259" s="26"/>
    </row>
    <row r="260" spans="2:2" x14ac:dyDescent="0.2">
      <c r="B260" s="26"/>
    </row>
    <row r="261" spans="2:2" x14ac:dyDescent="0.2">
      <c r="B261" s="26"/>
    </row>
    <row r="262" spans="2:2" x14ac:dyDescent="0.2">
      <c r="B262" s="26"/>
    </row>
    <row r="263" spans="2:2" x14ac:dyDescent="0.2">
      <c r="B263" s="26"/>
    </row>
    <row r="264" spans="2:2" x14ac:dyDescent="0.2">
      <c r="B264" s="26"/>
    </row>
    <row r="265" spans="2:2" x14ac:dyDescent="0.2">
      <c r="B265" s="26"/>
    </row>
    <row r="266" spans="2:2" x14ac:dyDescent="0.2">
      <c r="B266" s="26"/>
    </row>
    <row r="267" spans="2:2" x14ac:dyDescent="0.2">
      <c r="B267" s="26"/>
    </row>
    <row r="268" spans="2:2" x14ac:dyDescent="0.2">
      <c r="B268" s="26"/>
    </row>
    <row r="269" spans="2:2" x14ac:dyDescent="0.2">
      <c r="B269" s="26"/>
    </row>
    <row r="270" spans="2:2" x14ac:dyDescent="0.2">
      <c r="B270" s="26"/>
    </row>
    <row r="271" spans="2:2" x14ac:dyDescent="0.2">
      <c r="B271" s="26"/>
    </row>
    <row r="272" spans="2:2" x14ac:dyDescent="0.2">
      <c r="B272" s="26"/>
    </row>
    <row r="273" spans="2:2" x14ac:dyDescent="0.2">
      <c r="B273" s="26"/>
    </row>
    <row r="274" spans="2:2" x14ac:dyDescent="0.2">
      <c r="B274" s="26"/>
    </row>
    <row r="275" spans="2:2" x14ac:dyDescent="0.2">
      <c r="B275" s="26"/>
    </row>
    <row r="276" spans="2:2" x14ac:dyDescent="0.2">
      <c r="B276" s="26"/>
    </row>
    <row r="277" spans="2:2" x14ac:dyDescent="0.2">
      <c r="B277" s="26"/>
    </row>
    <row r="278" spans="2:2" x14ac:dyDescent="0.2">
      <c r="B278" s="26"/>
    </row>
    <row r="279" spans="2:2" x14ac:dyDescent="0.2">
      <c r="B279" s="26"/>
    </row>
    <row r="280" spans="2:2" x14ac:dyDescent="0.2">
      <c r="B280" s="26"/>
    </row>
    <row r="281" spans="2:2" x14ac:dyDescent="0.2">
      <c r="B281" s="26"/>
    </row>
    <row r="282" spans="2:2" x14ac:dyDescent="0.2">
      <c r="B282" s="26"/>
    </row>
    <row r="283" spans="2:2" x14ac:dyDescent="0.2">
      <c r="B283" s="26"/>
    </row>
    <row r="284" spans="2:2" x14ac:dyDescent="0.2">
      <c r="B284" s="26"/>
    </row>
    <row r="285" spans="2:2" x14ac:dyDescent="0.2">
      <c r="B285" s="26"/>
    </row>
    <row r="286" spans="2:2" x14ac:dyDescent="0.2">
      <c r="B286" s="26"/>
    </row>
    <row r="287" spans="2:2" x14ac:dyDescent="0.2">
      <c r="B287" s="26"/>
    </row>
    <row r="288" spans="2:2" x14ac:dyDescent="0.2">
      <c r="B288" s="26"/>
    </row>
    <row r="289" spans="2:2" x14ac:dyDescent="0.2">
      <c r="B289" s="26"/>
    </row>
    <row r="290" spans="2:2" x14ac:dyDescent="0.2">
      <c r="B290" s="26"/>
    </row>
    <row r="291" spans="2:2" x14ac:dyDescent="0.2">
      <c r="B291" s="26"/>
    </row>
    <row r="292" spans="2:2" x14ac:dyDescent="0.2">
      <c r="B292" s="26"/>
    </row>
    <row r="293" spans="2:2" x14ac:dyDescent="0.2">
      <c r="B293" s="26"/>
    </row>
    <row r="294" spans="2:2" x14ac:dyDescent="0.2">
      <c r="B294" s="26"/>
    </row>
    <row r="295" spans="2:2" x14ac:dyDescent="0.2">
      <c r="B295" s="26"/>
    </row>
    <row r="296" spans="2:2" x14ac:dyDescent="0.2">
      <c r="B296" s="26"/>
    </row>
    <row r="297" spans="2:2" x14ac:dyDescent="0.2">
      <c r="B297" s="26"/>
    </row>
    <row r="298" spans="2:2" x14ac:dyDescent="0.2">
      <c r="B298" s="26"/>
    </row>
    <row r="299" spans="2:2" x14ac:dyDescent="0.2">
      <c r="B299" s="26"/>
    </row>
    <row r="300" spans="2:2" x14ac:dyDescent="0.2">
      <c r="B300" s="26"/>
    </row>
    <row r="301" spans="2:2" x14ac:dyDescent="0.2">
      <c r="B301" s="26"/>
    </row>
    <row r="302" spans="2:2" x14ac:dyDescent="0.2">
      <c r="B302" s="26"/>
    </row>
    <row r="303" spans="2:2" x14ac:dyDescent="0.2">
      <c r="B303" s="26"/>
    </row>
    <row r="304" spans="2:2" x14ac:dyDescent="0.2">
      <c r="B304" s="26"/>
    </row>
    <row r="305" spans="2:2" x14ac:dyDescent="0.2">
      <c r="B305" s="26"/>
    </row>
    <row r="306" spans="2:2" x14ac:dyDescent="0.2">
      <c r="B306" s="26"/>
    </row>
    <row r="307" spans="2:2" x14ac:dyDescent="0.2">
      <c r="B307" s="26"/>
    </row>
    <row r="308" spans="2:2" x14ac:dyDescent="0.2">
      <c r="B308" s="26"/>
    </row>
    <row r="309" spans="2:2" x14ac:dyDescent="0.2">
      <c r="B309" s="26"/>
    </row>
    <row r="310" spans="2:2" x14ac:dyDescent="0.2">
      <c r="B310" s="26"/>
    </row>
    <row r="311" spans="2:2" x14ac:dyDescent="0.2">
      <c r="B311" s="26"/>
    </row>
    <row r="312" spans="2:2" x14ac:dyDescent="0.2">
      <c r="B312" s="26"/>
    </row>
    <row r="313" spans="2:2" x14ac:dyDescent="0.2">
      <c r="B313" s="26"/>
    </row>
    <row r="314" spans="2:2" x14ac:dyDescent="0.2">
      <c r="B314" s="26"/>
    </row>
    <row r="315" spans="2:2" x14ac:dyDescent="0.2">
      <c r="B315" s="26"/>
    </row>
    <row r="316" spans="2:2" x14ac:dyDescent="0.2">
      <c r="B316" s="26"/>
    </row>
    <row r="317" spans="2:2" x14ac:dyDescent="0.2">
      <c r="B317" s="26"/>
    </row>
    <row r="318" spans="2:2" x14ac:dyDescent="0.2">
      <c r="B318" s="26"/>
    </row>
    <row r="319" spans="2:2" x14ac:dyDescent="0.2">
      <c r="B319" s="26"/>
    </row>
    <row r="320" spans="2:2" x14ac:dyDescent="0.2">
      <c r="B320" s="26"/>
    </row>
    <row r="321" spans="2:2" x14ac:dyDescent="0.2">
      <c r="B321" s="26"/>
    </row>
    <row r="322" spans="2:2" x14ac:dyDescent="0.2">
      <c r="B322" s="26"/>
    </row>
    <row r="323" spans="2:2" x14ac:dyDescent="0.2">
      <c r="B323" s="26"/>
    </row>
    <row r="324" spans="2:2" x14ac:dyDescent="0.2">
      <c r="B324" s="26"/>
    </row>
    <row r="325" spans="2:2" x14ac:dyDescent="0.2">
      <c r="B325" s="26"/>
    </row>
    <row r="326" spans="2:2" x14ac:dyDescent="0.2">
      <c r="B326" s="26"/>
    </row>
    <row r="327" spans="2:2" x14ac:dyDescent="0.2">
      <c r="B327" s="26"/>
    </row>
    <row r="328" spans="2:2" x14ac:dyDescent="0.2">
      <c r="B328" s="26"/>
    </row>
    <row r="329" spans="2:2" x14ac:dyDescent="0.2">
      <c r="B329" s="26"/>
    </row>
    <row r="330" spans="2:2" x14ac:dyDescent="0.2">
      <c r="B330" s="26"/>
    </row>
    <row r="331" spans="2:2" x14ac:dyDescent="0.2">
      <c r="B331" s="26"/>
    </row>
    <row r="332" spans="2:2" x14ac:dyDescent="0.2">
      <c r="B332" s="26"/>
    </row>
    <row r="333" spans="2:2" x14ac:dyDescent="0.2">
      <c r="B333" s="26"/>
    </row>
    <row r="334" spans="2:2" x14ac:dyDescent="0.2">
      <c r="B334" s="26"/>
    </row>
    <row r="335" spans="2:2" x14ac:dyDescent="0.2">
      <c r="B335" s="26"/>
    </row>
    <row r="336" spans="2:2" x14ac:dyDescent="0.2">
      <c r="B336" s="26"/>
    </row>
    <row r="337" spans="2:2" x14ac:dyDescent="0.2">
      <c r="B337" s="26"/>
    </row>
    <row r="338" spans="2:2" x14ac:dyDescent="0.2">
      <c r="B338" s="26"/>
    </row>
    <row r="339" spans="2:2" x14ac:dyDescent="0.2">
      <c r="B339" s="26"/>
    </row>
    <row r="340" spans="2:2" x14ac:dyDescent="0.2">
      <c r="B340" s="26"/>
    </row>
    <row r="341" spans="2:2" x14ac:dyDescent="0.2">
      <c r="B341" s="26"/>
    </row>
    <row r="342" spans="2:2" x14ac:dyDescent="0.2">
      <c r="B342" s="26"/>
    </row>
    <row r="343" spans="2:2" x14ac:dyDescent="0.2">
      <c r="B343" s="26"/>
    </row>
    <row r="344" spans="2:2" x14ac:dyDescent="0.2">
      <c r="B344" s="26"/>
    </row>
    <row r="345" spans="2:2" x14ac:dyDescent="0.2">
      <c r="B345" s="26"/>
    </row>
    <row r="346" spans="2:2" x14ac:dyDescent="0.2">
      <c r="B346" s="26"/>
    </row>
    <row r="347" spans="2:2" x14ac:dyDescent="0.2">
      <c r="B347" s="26"/>
    </row>
    <row r="348" spans="2:2" x14ac:dyDescent="0.2">
      <c r="B348" s="26"/>
    </row>
    <row r="349" spans="2:2" x14ac:dyDescent="0.2">
      <c r="B349" s="26"/>
    </row>
    <row r="350" spans="2:2" x14ac:dyDescent="0.2">
      <c r="B350" s="26"/>
    </row>
    <row r="351" spans="2:2" x14ac:dyDescent="0.2">
      <c r="B351" s="26"/>
    </row>
    <row r="352" spans="2:2" x14ac:dyDescent="0.2">
      <c r="B352" s="26"/>
    </row>
    <row r="353" spans="2:2" x14ac:dyDescent="0.2">
      <c r="B353" s="26"/>
    </row>
    <row r="354" spans="2:2" x14ac:dyDescent="0.2">
      <c r="B354" s="26"/>
    </row>
    <row r="355" spans="2:2" x14ac:dyDescent="0.2">
      <c r="B355" s="26"/>
    </row>
    <row r="356" spans="2:2" x14ac:dyDescent="0.2">
      <c r="B356" s="26"/>
    </row>
    <row r="357" spans="2:2" x14ac:dyDescent="0.2">
      <c r="B357" s="26"/>
    </row>
    <row r="358" spans="2:2" x14ac:dyDescent="0.2">
      <c r="B358" s="26"/>
    </row>
    <row r="359" spans="2:2" x14ac:dyDescent="0.2">
      <c r="B359" s="26"/>
    </row>
    <row r="360" spans="2:2" x14ac:dyDescent="0.2">
      <c r="B360" s="26"/>
    </row>
    <row r="361" spans="2:2" x14ac:dyDescent="0.2">
      <c r="B361" s="26"/>
    </row>
    <row r="362" spans="2:2" x14ac:dyDescent="0.2">
      <c r="B362" s="26"/>
    </row>
    <row r="363" spans="2:2" x14ac:dyDescent="0.2">
      <c r="B363" s="26"/>
    </row>
    <row r="364" spans="2:2" x14ac:dyDescent="0.2">
      <c r="B364" s="26"/>
    </row>
    <row r="365" spans="2:2" x14ac:dyDescent="0.2">
      <c r="B365" s="26"/>
    </row>
    <row r="366" spans="2:2" x14ac:dyDescent="0.2">
      <c r="B366" s="26"/>
    </row>
    <row r="367" spans="2:2" x14ac:dyDescent="0.2">
      <c r="B367" s="26"/>
    </row>
    <row r="368" spans="2:2" x14ac:dyDescent="0.2">
      <c r="B368" s="26"/>
    </row>
    <row r="369" spans="2:2" x14ac:dyDescent="0.2">
      <c r="B369" s="26"/>
    </row>
    <row r="370" spans="2:2" x14ac:dyDescent="0.2">
      <c r="B370" s="26"/>
    </row>
    <row r="371" spans="2:2" x14ac:dyDescent="0.2">
      <c r="B371" s="26"/>
    </row>
    <row r="372" spans="2:2" x14ac:dyDescent="0.2">
      <c r="B372" s="26"/>
    </row>
    <row r="373" spans="2:2" x14ac:dyDescent="0.2">
      <c r="B373" s="26"/>
    </row>
    <row r="374" spans="2:2" x14ac:dyDescent="0.2">
      <c r="B374" s="26"/>
    </row>
    <row r="375" spans="2:2" x14ac:dyDescent="0.2">
      <c r="B375" s="26"/>
    </row>
    <row r="376" spans="2:2" x14ac:dyDescent="0.2">
      <c r="B376" s="26"/>
    </row>
    <row r="377" spans="2:2" x14ac:dyDescent="0.2">
      <c r="B377" s="26"/>
    </row>
    <row r="378" spans="2:2" x14ac:dyDescent="0.2">
      <c r="B378" s="26"/>
    </row>
    <row r="379" spans="2:2" x14ac:dyDescent="0.2">
      <c r="B379" s="26"/>
    </row>
    <row r="380" spans="2:2" x14ac:dyDescent="0.2">
      <c r="B380" s="26"/>
    </row>
    <row r="381" spans="2:2" x14ac:dyDescent="0.2">
      <c r="B381" s="26"/>
    </row>
    <row r="382" spans="2:2" x14ac:dyDescent="0.2">
      <c r="B382" s="26"/>
    </row>
    <row r="383" spans="2:2" x14ac:dyDescent="0.2">
      <c r="B383" s="26"/>
    </row>
    <row r="384" spans="2:2" x14ac:dyDescent="0.2">
      <c r="B384" s="26"/>
    </row>
    <row r="385" spans="2:2" x14ac:dyDescent="0.2">
      <c r="B385" s="26"/>
    </row>
    <row r="386" spans="2:2" x14ac:dyDescent="0.2">
      <c r="B386" s="26"/>
    </row>
    <row r="387" spans="2:2" x14ac:dyDescent="0.2">
      <c r="B387" s="26"/>
    </row>
    <row r="388" spans="2:2" x14ac:dyDescent="0.2">
      <c r="B388" s="26"/>
    </row>
    <row r="389" spans="2:2" x14ac:dyDescent="0.2">
      <c r="B389" s="26"/>
    </row>
    <row r="390" spans="2:2" x14ac:dyDescent="0.2">
      <c r="B390" s="26"/>
    </row>
    <row r="391" spans="2:2" x14ac:dyDescent="0.2">
      <c r="B391" s="26"/>
    </row>
    <row r="392" spans="2:2" x14ac:dyDescent="0.2">
      <c r="B392" s="26"/>
    </row>
    <row r="393" spans="2:2" x14ac:dyDescent="0.2">
      <c r="B393" s="26"/>
    </row>
    <row r="394" spans="2:2" x14ac:dyDescent="0.2">
      <c r="B394" s="26"/>
    </row>
    <row r="395" spans="2:2" x14ac:dyDescent="0.2">
      <c r="B395" s="26"/>
    </row>
    <row r="396" spans="2:2" x14ac:dyDescent="0.2">
      <c r="B396" s="26"/>
    </row>
    <row r="397" spans="2:2" x14ac:dyDescent="0.2">
      <c r="B397" s="26"/>
    </row>
    <row r="398" spans="2:2" x14ac:dyDescent="0.2">
      <c r="B398" s="26"/>
    </row>
    <row r="399" spans="2:2" x14ac:dyDescent="0.2">
      <c r="B399" s="26"/>
    </row>
    <row r="400" spans="2:2" x14ac:dyDescent="0.2">
      <c r="B400" s="26"/>
    </row>
    <row r="401" spans="2:2" x14ac:dyDescent="0.2">
      <c r="B401" s="26"/>
    </row>
    <row r="402" spans="2:2" x14ac:dyDescent="0.2">
      <c r="B402" s="26"/>
    </row>
    <row r="403" spans="2:2" x14ac:dyDescent="0.2">
      <c r="B403" s="26"/>
    </row>
    <row r="404" spans="2:2" x14ac:dyDescent="0.2">
      <c r="B404" s="26"/>
    </row>
    <row r="405" spans="2:2" x14ac:dyDescent="0.2">
      <c r="B405" s="26"/>
    </row>
    <row r="406" spans="2:2" x14ac:dyDescent="0.2">
      <c r="B406" s="26"/>
    </row>
    <row r="407" spans="2:2" x14ac:dyDescent="0.2">
      <c r="B407" s="26"/>
    </row>
    <row r="408" spans="2:2" x14ac:dyDescent="0.2">
      <c r="B408" s="26"/>
    </row>
    <row r="409" spans="2:2" x14ac:dyDescent="0.2">
      <c r="B409" s="26"/>
    </row>
    <row r="410" spans="2:2" x14ac:dyDescent="0.2">
      <c r="B410" s="26"/>
    </row>
    <row r="411" spans="2:2" x14ac:dyDescent="0.2">
      <c r="B411" s="26"/>
    </row>
    <row r="412" spans="2:2" x14ac:dyDescent="0.2">
      <c r="B412" s="26"/>
    </row>
    <row r="413" spans="2:2" x14ac:dyDescent="0.2">
      <c r="B413" s="26"/>
    </row>
    <row r="414" spans="2:2" x14ac:dyDescent="0.2">
      <c r="B414" s="26"/>
    </row>
    <row r="415" spans="2:2" x14ac:dyDescent="0.2">
      <c r="B415" s="26"/>
    </row>
    <row r="416" spans="2:2" x14ac:dyDescent="0.2">
      <c r="B416" s="26"/>
    </row>
    <row r="417" spans="2:2" x14ac:dyDescent="0.2">
      <c r="B417" s="26"/>
    </row>
    <row r="418" spans="2:2" x14ac:dyDescent="0.2">
      <c r="B418" s="26"/>
    </row>
    <row r="419" spans="2:2" x14ac:dyDescent="0.2">
      <c r="B419" s="26"/>
    </row>
    <row r="420" spans="2:2" x14ac:dyDescent="0.2">
      <c r="B420" s="26"/>
    </row>
    <row r="421" spans="2:2" x14ac:dyDescent="0.2">
      <c r="B421" s="26"/>
    </row>
    <row r="422" spans="2:2" x14ac:dyDescent="0.2">
      <c r="B422" s="26"/>
    </row>
    <row r="423" spans="2:2" x14ac:dyDescent="0.2">
      <c r="B423" s="26"/>
    </row>
    <row r="424" spans="2:2" x14ac:dyDescent="0.2">
      <c r="B424" s="26"/>
    </row>
    <row r="425" spans="2:2" x14ac:dyDescent="0.2">
      <c r="B425" s="26"/>
    </row>
    <row r="426" spans="2:2" x14ac:dyDescent="0.2">
      <c r="B426" s="26"/>
    </row>
    <row r="427" spans="2:2" x14ac:dyDescent="0.2">
      <c r="B427" s="26"/>
    </row>
    <row r="428" spans="2:2" x14ac:dyDescent="0.2">
      <c r="B428" s="26"/>
    </row>
    <row r="429" spans="2:2" x14ac:dyDescent="0.2">
      <c r="B429" s="26"/>
    </row>
    <row r="430" spans="2:2" x14ac:dyDescent="0.2">
      <c r="B430" s="26"/>
    </row>
    <row r="431" spans="2:2" x14ac:dyDescent="0.2">
      <c r="B431" s="26"/>
    </row>
    <row r="432" spans="2:2" x14ac:dyDescent="0.2">
      <c r="B432" s="26"/>
    </row>
    <row r="433" spans="2:2" x14ac:dyDescent="0.2">
      <c r="B433" s="26"/>
    </row>
    <row r="434" spans="2:2" x14ac:dyDescent="0.2">
      <c r="B434" s="26"/>
    </row>
    <row r="435" spans="2:2" x14ac:dyDescent="0.2">
      <c r="B435" s="26"/>
    </row>
    <row r="436" spans="2:2" x14ac:dyDescent="0.2">
      <c r="B436" s="26"/>
    </row>
    <row r="437" spans="2:2" x14ac:dyDescent="0.2">
      <c r="B437" s="26"/>
    </row>
    <row r="438" spans="2:2" x14ac:dyDescent="0.2">
      <c r="B438" s="26"/>
    </row>
    <row r="439" spans="2:2" x14ac:dyDescent="0.2">
      <c r="B439" s="26"/>
    </row>
    <row r="440" spans="2:2" x14ac:dyDescent="0.2">
      <c r="B440" s="26"/>
    </row>
    <row r="441" spans="2:2" x14ac:dyDescent="0.2">
      <c r="B441" s="26"/>
    </row>
    <row r="442" spans="2:2" x14ac:dyDescent="0.2">
      <c r="B442" s="26"/>
    </row>
    <row r="443" spans="2:2" x14ac:dyDescent="0.2">
      <c r="B443" s="26"/>
    </row>
    <row r="444" spans="2:2" x14ac:dyDescent="0.2">
      <c r="B444" s="26"/>
    </row>
    <row r="445" spans="2:2" x14ac:dyDescent="0.2">
      <c r="B445" s="26"/>
    </row>
    <row r="446" spans="2:2" x14ac:dyDescent="0.2">
      <c r="B446" s="26"/>
    </row>
    <row r="447" spans="2:2" x14ac:dyDescent="0.2">
      <c r="B447" s="26"/>
    </row>
    <row r="448" spans="2:2" x14ac:dyDescent="0.2">
      <c r="B448" s="26"/>
    </row>
    <row r="449" spans="2:2" x14ac:dyDescent="0.2">
      <c r="B449" s="26"/>
    </row>
    <row r="450" spans="2:2" x14ac:dyDescent="0.2">
      <c r="B450" s="26"/>
    </row>
    <row r="451" spans="2:2" x14ac:dyDescent="0.2">
      <c r="B451" s="26"/>
    </row>
    <row r="452" spans="2:2" x14ac:dyDescent="0.2">
      <c r="B452" s="26"/>
    </row>
    <row r="453" spans="2:2" x14ac:dyDescent="0.2">
      <c r="B453" s="26"/>
    </row>
    <row r="454" spans="2:2" x14ac:dyDescent="0.2">
      <c r="B454" s="26"/>
    </row>
    <row r="455" spans="2:2" x14ac:dyDescent="0.2">
      <c r="B455" s="26"/>
    </row>
    <row r="456" spans="2:2" x14ac:dyDescent="0.2">
      <c r="B456" s="26"/>
    </row>
    <row r="457" spans="2:2" x14ac:dyDescent="0.2">
      <c r="B457" s="26"/>
    </row>
    <row r="458" spans="2:2" x14ac:dyDescent="0.2">
      <c r="B458" s="26"/>
    </row>
    <row r="459" spans="2:2" x14ac:dyDescent="0.2">
      <c r="B459" s="26"/>
    </row>
    <row r="460" spans="2:2" x14ac:dyDescent="0.2">
      <c r="B460" s="26"/>
    </row>
    <row r="461" spans="2:2" x14ac:dyDescent="0.2">
      <c r="B461" s="26"/>
    </row>
    <row r="462" spans="2:2" x14ac:dyDescent="0.2">
      <c r="B462" s="26"/>
    </row>
    <row r="463" spans="2:2" x14ac:dyDescent="0.2">
      <c r="B463" s="26"/>
    </row>
    <row r="464" spans="2:2" x14ac:dyDescent="0.2">
      <c r="B464" s="26"/>
    </row>
    <row r="465" spans="2:2" x14ac:dyDescent="0.2">
      <c r="B465" s="26"/>
    </row>
    <row r="466" spans="2:2" x14ac:dyDescent="0.2">
      <c r="B466" s="26"/>
    </row>
    <row r="467" spans="2:2" x14ac:dyDescent="0.2">
      <c r="B467" s="26"/>
    </row>
    <row r="468" spans="2:2" x14ac:dyDescent="0.2">
      <c r="B468" s="26"/>
    </row>
    <row r="469" spans="2:2" x14ac:dyDescent="0.2">
      <c r="B469" s="26"/>
    </row>
    <row r="470" spans="2:2" x14ac:dyDescent="0.2">
      <c r="B470" s="26"/>
    </row>
    <row r="471" spans="2:2" x14ac:dyDescent="0.2">
      <c r="B471" s="26"/>
    </row>
    <row r="472" spans="2:2" x14ac:dyDescent="0.2">
      <c r="B472" s="26"/>
    </row>
    <row r="473" spans="2:2" x14ac:dyDescent="0.2">
      <c r="B473" s="26"/>
    </row>
    <row r="474" spans="2:2" x14ac:dyDescent="0.2">
      <c r="B474" s="26"/>
    </row>
    <row r="475" spans="2:2" x14ac:dyDescent="0.2">
      <c r="B475" s="26"/>
    </row>
    <row r="476" spans="2:2" x14ac:dyDescent="0.2">
      <c r="B476" s="26"/>
    </row>
    <row r="477" spans="2:2" x14ac:dyDescent="0.2">
      <c r="B477" s="26"/>
    </row>
    <row r="478" spans="2:2" x14ac:dyDescent="0.2">
      <c r="B478" s="26"/>
    </row>
    <row r="479" spans="2:2" x14ac:dyDescent="0.2">
      <c r="B479" s="26"/>
    </row>
    <row r="480" spans="2:2" x14ac:dyDescent="0.2">
      <c r="B480" s="26"/>
    </row>
    <row r="481" spans="2:2" x14ac:dyDescent="0.2">
      <c r="B481" s="26"/>
    </row>
    <row r="482" spans="2:2" x14ac:dyDescent="0.2">
      <c r="B482" s="26"/>
    </row>
    <row r="483" spans="2:2" x14ac:dyDescent="0.2">
      <c r="B483" s="26"/>
    </row>
    <row r="484" spans="2:2" x14ac:dyDescent="0.2">
      <c r="B484" s="26"/>
    </row>
    <row r="485" spans="2:2" x14ac:dyDescent="0.2">
      <c r="B485" s="26"/>
    </row>
    <row r="486" spans="2:2" x14ac:dyDescent="0.2">
      <c r="B486" s="26"/>
    </row>
    <row r="487" spans="2:2" x14ac:dyDescent="0.2">
      <c r="B487" s="26"/>
    </row>
    <row r="488" spans="2:2" x14ac:dyDescent="0.2">
      <c r="B488" s="26"/>
    </row>
    <row r="489" spans="2:2" x14ac:dyDescent="0.2">
      <c r="B489" s="26"/>
    </row>
    <row r="490" spans="2:2" x14ac:dyDescent="0.2">
      <c r="B490" s="26"/>
    </row>
    <row r="491" spans="2:2" x14ac:dyDescent="0.2">
      <c r="B491" s="26"/>
    </row>
    <row r="492" spans="2:2" x14ac:dyDescent="0.2">
      <c r="B492" s="26"/>
    </row>
    <row r="493" spans="2:2" x14ac:dyDescent="0.2">
      <c r="B493" s="26"/>
    </row>
    <row r="494" spans="2:2" x14ac:dyDescent="0.2">
      <c r="B494" s="26"/>
    </row>
    <row r="495" spans="2:2" x14ac:dyDescent="0.2">
      <c r="B495" s="26"/>
    </row>
    <row r="496" spans="2:2" x14ac:dyDescent="0.2">
      <c r="B496" s="26"/>
    </row>
    <row r="497" spans="2:2" x14ac:dyDescent="0.2">
      <c r="B497" s="26"/>
    </row>
    <row r="498" spans="2:2" x14ac:dyDescent="0.2">
      <c r="B498" s="26"/>
    </row>
    <row r="499" spans="2:2" x14ac:dyDescent="0.2">
      <c r="B499" s="26"/>
    </row>
    <row r="500" spans="2:2" x14ac:dyDescent="0.2">
      <c r="B500" s="26"/>
    </row>
    <row r="501" spans="2:2" x14ac:dyDescent="0.2">
      <c r="B501" s="26"/>
    </row>
    <row r="502" spans="2:2" x14ac:dyDescent="0.2">
      <c r="B502" s="26"/>
    </row>
    <row r="503" spans="2:2" x14ac:dyDescent="0.2">
      <c r="B503" s="26"/>
    </row>
    <row r="504" spans="2:2" x14ac:dyDescent="0.2">
      <c r="B504" s="26"/>
    </row>
    <row r="505" spans="2:2" x14ac:dyDescent="0.2">
      <c r="B505" s="26"/>
    </row>
    <row r="506" spans="2:2" x14ac:dyDescent="0.2">
      <c r="B506" s="26"/>
    </row>
    <row r="507" spans="2:2" x14ac:dyDescent="0.2">
      <c r="B507" s="26"/>
    </row>
    <row r="508" spans="2:2" x14ac:dyDescent="0.2">
      <c r="B508" s="26"/>
    </row>
    <row r="509" spans="2:2" x14ac:dyDescent="0.2">
      <c r="B509" s="26"/>
    </row>
    <row r="510" spans="2:2" x14ac:dyDescent="0.2">
      <c r="B510" s="26"/>
    </row>
    <row r="511" spans="2:2" x14ac:dyDescent="0.2">
      <c r="B511" s="26"/>
    </row>
    <row r="512" spans="2:2" x14ac:dyDescent="0.2">
      <c r="B512" s="26"/>
    </row>
    <row r="513" spans="2:2" x14ac:dyDescent="0.2">
      <c r="B513" s="26"/>
    </row>
    <row r="514" spans="2:2" x14ac:dyDescent="0.2">
      <c r="B514" s="26"/>
    </row>
    <row r="515" spans="2:2" x14ac:dyDescent="0.2">
      <c r="B515" s="26"/>
    </row>
    <row r="516" spans="2:2" x14ac:dyDescent="0.2">
      <c r="B516" s="26"/>
    </row>
    <row r="517" spans="2:2" x14ac:dyDescent="0.2">
      <c r="B517" s="26"/>
    </row>
    <row r="518" spans="2:2" x14ac:dyDescent="0.2">
      <c r="B518" s="26"/>
    </row>
    <row r="519" spans="2:2" x14ac:dyDescent="0.2">
      <c r="B519" s="26"/>
    </row>
    <row r="520" spans="2:2" x14ac:dyDescent="0.2">
      <c r="B520" s="26"/>
    </row>
    <row r="521" spans="2:2" x14ac:dyDescent="0.2">
      <c r="B521" s="26"/>
    </row>
    <row r="522" spans="2:2" x14ac:dyDescent="0.2">
      <c r="B522" s="26"/>
    </row>
    <row r="523" spans="2:2" x14ac:dyDescent="0.2">
      <c r="B523" s="26"/>
    </row>
    <row r="524" spans="2:2" x14ac:dyDescent="0.2">
      <c r="B524" s="26"/>
    </row>
    <row r="525" spans="2:2" x14ac:dyDescent="0.2">
      <c r="B525" s="26"/>
    </row>
    <row r="526" spans="2:2" x14ac:dyDescent="0.2">
      <c r="B526" s="26"/>
    </row>
    <row r="527" spans="2:2" x14ac:dyDescent="0.2">
      <c r="B527" s="26"/>
    </row>
    <row r="528" spans="2:2" x14ac:dyDescent="0.2">
      <c r="B528" s="26"/>
    </row>
    <row r="529" spans="2:2" x14ac:dyDescent="0.2">
      <c r="B529" s="26"/>
    </row>
    <row r="530" spans="2:2" x14ac:dyDescent="0.2">
      <c r="B530" s="26"/>
    </row>
    <row r="531" spans="2:2" x14ac:dyDescent="0.2">
      <c r="B531" s="26"/>
    </row>
    <row r="532" spans="2:2" x14ac:dyDescent="0.2">
      <c r="B532" s="26"/>
    </row>
    <row r="533" spans="2:2" x14ac:dyDescent="0.2">
      <c r="B533" s="26"/>
    </row>
    <row r="534" spans="2:2" x14ac:dyDescent="0.2">
      <c r="B534" s="26"/>
    </row>
    <row r="535" spans="2:2" x14ac:dyDescent="0.2">
      <c r="B535" s="26"/>
    </row>
    <row r="536" spans="2:2" x14ac:dyDescent="0.2">
      <c r="B536" s="26"/>
    </row>
    <row r="537" spans="2:2" x14ac:dyDescent="0.2">
      <c r="B537" s="26"/>
    </row>
    <row r="538" spans="2:2" x14ac:dyDescent="0.2">
      <c r="B538" s="26"/>
    </row>
    <row r="539" spans="2:2" x14ac:dyDescent="0.2">
      <c r="B539" s="26"/>
    </row>
    <row r="540" spans="2:2" x14ac:dyDescent="0.2">
      <c r="B540" s="26"/>
    </row>
    <row r="541" spans="2:2" x14ac:dyDescent="0.2">
      <c r="B541" s="26"/>
    </row>
    <row r="542" spans="2:2" x14ac:dyDescent="0.2">
      <c r="B542" s="26"/>
    </row>
    <row r="543" spans="2:2" x14ac:dyDescent="0.2">
      <c r="B543" s="26"/>
    </row>
    <row r="544" spans="2:2" x14ac:dyDescent="0.2">
      <c r="B544" s="26"/>
    </row>
    <row r="545" spans="2:2" x14ac:dyDescent="0.2">
      <c r="B545" s="26"/>
    </row>
    <row r="546" spans="2:2" x14ac:dyDescent="0.2">
      <c r="B546" s="26"/>
    </row>
    <row r="547" spans="2:2" x14ac:dyDescent="0.2">
      <c r="B547" s="26"/>
    </row>
    <row r="548" spans="2:2" x14ac:dyDescent="0.2">
      <c r="B548" s="26"/>
    </row>
    <row r="549" spans="2:2" x14ac:dyDescent="0.2">
      <c r="B549" s="26"/>
    </row>
    <row r="550" spans="2:2" x14ac:dyDescent="0.2">
      <c r="B550" s="26"/>
    </row>
    <row r="551" spans="2:2" x14ac:dyDescent="0.2">
      <c r="B551" s="26"/>
    </row>
    <row r="552" spans="2:2" x14ac:dyDescent="0.2">
      <c r="B552" s="26"/>
    </row>
    <row r="553" spans="2:2" x14ac:dyDescent="0.2">
      <c r="B553" s="26"/>
    </row>
    <row r="554" spans="2:2" x14ac:dyDescent="0.2">
      <c r="B554" s="26"/>
    </row>
    <row r="555" spans="2:2" x14ac:dyDescent="0.2">
      <c r="B555" s="26"/>
    </row>
    <row r="556" spans="2:2" x14ac:dyDescent="0.2">
      <c r="B556" s="26"/>
    </row>
    <row r="557" spans="2:2" x14ac:dyDescent="0.2">
      <c r="B557" s="26"/>
    </row>
    <row r="558" spans="2:2" x14ac:dyDescent="0.2">
      <c r="B558" s="26"/>
    </row>
    <row r="559" spans="2:2" x14ac:dyDescent="0.2">
      <c r="B559" s="26"/>
    </row>
    <row r="560" spans="2:2" x14ac:dyDescent="0.2">
      <c r="B560" s="26"/>
    </row>
    <row r="561" spans="2:2" x14ac:dyDescent="0.2">
      <c r="B561" s="26"/>
    </row>
    <row r="562" spans="2:2" x14ac:dyDescent="0.2">
      <c r="B562" s="26"/>
    </row>
    <row r="563" spans="2:2" x14ac:dyDescent="0.2">
      <c r="B563" s="26"/>
    </row>
    <row r="564" spans="2:2" x14ac:dyDescent="0.2">
      <c r="B564" s="26"/>
    </row>
    <row r="565" spans="2:2" x14ac:dyDescent="0.2">
      <c r="B565" s="26"/>
    </row>
    <row r="566" spans="2:2" x14ac:dyDescent="0.2">
      <c r="B566" s="26"/>
    </row>
    <row r="567" spans="2:2" x14ac:dyDescent="0.2">
      <c r="B567" s="26"/>
    </row>
    <row r="568" spans="2:2" x14ac:dyDescent="0.2">
      <c r="B568" s="26"/>
    </row>
    <row r="569" spans="2:2" x14ac:dyDescent="0.2">
      <c r="B569" s="26"/>
    </row>
    <row r="570" spans="2:2" x14ac:dyDescent="0.2">
      <c r="B570" s="26"/>
    </row>
    <row r="571" spans="2:2" x14ac:dyDescent="0.2">
      <c r="B571" s="26"/>
    </row>
    <row r="572" spans="2:2" x14ac:dyDescent="0.2">
      <c r="B572" s="26"/>
    </row>
    <row r="573" spans="2:2" x14ac:dyDescent="0.2">
      <c r="B573" s="26"/>
    </row>
    <row r="574" spans="2:2" x14ac:dyDescent="0.2">
      <c r="B574" s="26"/>
    </row>
    <row r="575" spans="2:2" x14ac:dyDescent="0.2">
      <c r="B575" s="26"/>
    </row>
    <row r="576" spans="2:2" x14ac:dyDescent="0.2">
      <c r="B576" s="26"/>
    </row>
    <row r="577" spans="2:2" x14ac:dyDescent="0.2">
      <c r="B577" s="26"/>
    </row>
    <row r="578" spans="2:2" x14ac:dyDescent="0.2">
      <c r="B578" s="26"/>
    </row>
    <row r="579" spans="2:2" x14ac:dyDescent="0.2">
      <c r="B579" s="26"/>
    </row>
    <row r="580" spans="2:2" x14ac:dyDescent="0.2">
      <c r="B580" s="26"/>
    </row>
    <row r="581" spans="2:2" x14ac:dyDescent="0.2">
      <c r="B581" s="26"/>
    </row>
    <row r="582" spans="2:2" x14ac:dyDescent="0.2">
      <c r="B582" s="26"/>
    </row>
    <row r="583" spans="2:2" x14ac:dyDescent="0.2">
      <c r="B583" s="26"/>
    </row>
    <row r="584" spans="2:2" x14ac:dyDescent="0.2">
      <c r="B584" s="26"/>
    </row>
    <row r="585" spans="2:2" x14ac:dyDescent="0.2">
      <c r="B585" s="26"/>
    </row>
    <row r="586" spans="2:2" x14ac:dyDescent="0.2">
      <c r="B586" s="26"/>
    </row>
    <row r="587" spans="2:2" x14ac:dyDescent="0.2">
      <c r="B587" s="26"/>
    </row>
    <row r="588" spans="2:2" x14ac:dyDescent="0.2">
      <c r="B588" s="26"/>
    </row>
    <row r="589" spans="2:2" x14ac:dyDescent="0.2">
      <c r="B589" s="26"/>
    </row>
    <row r="590" spans="2:2" x14ac:dyDescent="0.2">
      <c r="B590" s="26"/>
    </row>
    <row r="591" spans="2:2" x14ac:dyDescent="0.2">
      <c r="B591" s="26"/>
    </row>
    <row r="592" spans="2:2" x14ac:dyDescent="0.2">
      <c r="B592" s="26"/>
    </row>
    <row r="593" spans="2:2" x14ac:dyDescent="0.2">
      <c r="B593" s="26"/>
    </row>
    <row r="594" spans="2:2" x14ac:dyDescent="0.2">
      <c r="B594" s="26"/>
    </row>
    <row r="595" spans="2:2" x14ac:dyDescent="0.2">
      <c r="B595" s="26"/>
    </row>
    <row r="596" spans="2:2" x14ac:dyDescent="0.2">
      <c r="B596" s="26"/>
    </row>
    <row r="597" spans="2:2" x14ac:dyDescent="0.2">
      <c r="B597" s="26"/>
    </row>
    <row r="598" spans="2:2" x14ac:dyDescent="0.2">
      <c r="B598" s="26"/>
    </row>
    <row r="599" spans="2:2" x14ac:dyDescent="0.2">
      <c r="B599" s="26"/>
    </row>
    <row r="600" spans="2:2" x14ac:dyDescent="0.2">
      <c r="B600" s="26"/>
    </row>
    <row r="601" spans="2:2" x14ac:dyDescent="0.2">
      <c r="B601" s="26"/>
    </row>
    <row r="602" spans="2:2" x14ac:dyDescent="0.2">
      <c r="B602" s="26"/>
    </row>
    <row r="603" spans="2:2" x14ac:dyDescent="0.2">
      <c r="B603" s="26"/>
    </row>
    <row r="604" spans="2:2" x14ac:dyDescent="0.2">
      <c r="B604" s="26"/>
    </row>
    <row r="605" spans="2:2" x14ac:dyDescent="0.2">
      <c r="B605" s="26"/>
    </row>
    <row r="606" spans="2:2" x14ac:dyDescent="0.2">
      <c r="B606" s="26"/>
    </row>
    <row r="607" spans="2:2" x14ac:dyDescent="0.2">
      <c r="B607" s="26"/>
    </row>
    <row r="608" spans="2:2" x14ac:dyDescent="0.2">
      <c r="B608" s="26"/>
    </row>
    <row r="609" spans="2:2" x14ac:dyDescent="0.2">
      <c r="B609" s="26"/>
    </row>
    <row r="610" spans="2:2" x14ac:dyDescent="0.2">
      <c r="B610" s="26"/>
    </row>
    <row r="611" spans="2:2" x14ac:dyDescent="0.2">
      <c r="B611" s="26"/>
    </row>
    <row r="612" spans="2:2" x14ac:dyDescent="0.2">
      <c r="B612" s="26"/>
    </row>
    <row r="613" spans="2:2" x14ac:dyDescent="0.2">
      <c r="B613" s="26"/>
    </row>
    <row r="614" spans="2:2" x14ac:dyDescent="0.2">
      <c r="B614" s="26"/>
    </row>
    <row r="615" spans="2:2" x14ac:dyDescent="0.2">
      <c r="B615" s="26"/>
    </row>
    <row r="616" spans="2:2" x14ac:dyDescent="0.2">
      <c r="B616" s="26"/>
    </row>
    <row r="617" spans="2:2" x14ac:dyDescent="0.2">
      <c r="B617" s="26"/>
    </row>
    <row r="618" spans="2:2" x14ac:dyDescent="0.2">
      <c r="B618" s="26"/>
    </row>
    <row r="619" spans="2:2" x14ac:dyDescent="0.2">
      <c r="B619" s="26"/>
    </row>
    <row r="620" spans="2:2" x14ac:dyDescent="0.2">
      <c r="B620" s="26"/>
    </row>
    <row r="621" spans="2:2" x14ac:dyDescent="0.2">
      <c r="B621" s="26"/>
    </row>
    <row r="622" spans="2:2" x14ac:dyDescent="0.2">
      <c r="B622" s="26"/>
    </row>
    <row r="623" spans="2:2" x14ac:dyDescent="0.2">
      <c r="B623" s="26"/>
    </row>
    <row r="624" spans="2:2" x14ac:dyDescent="0.2">
      <c r="B624" s="26"/>
    </row>
    <row r="625" spans="2:2" x14ac:dyDescent="0.2">
      <c r="B625" s="26"/>
    </row>
    <row r="626" spans="2:2" x14ac:dyDescent="0.2">
      <c r="B626" s="26"/>
    </row>
    <row r="627" spans="2:2" x14ac:dyDescent="0.2">
      <c r="B627" s="26"/>
    </row>
    <row r="628" spans="2:2" x14ac:dyDescent="0.2">
      <c r="B628" s="26"/>
    </row>
    <row r="629" spans="2:2" x14ac:dyDescent="0.2">
      <c r="B629" s="26"/>
    </row>
    <row r="630" spans="2:2" x14ac:dyDescent="0.2">
      <c r="B630" s="26"/>
    </row>
    <row r="631" spans="2:2" x14ac:dyDescent="0.2">
      <c r="B631" s="26"/>
    </row>
    <row r="632" spans="2:2" x14ac:dyDescent="0.2">
      <c r="B632" s="26"/>
    </row>
    <row r="633" spans="2:2" x14ac:dyDescent="0.2">
      <c r="B633" s="26"/>
    </row>
    <row r="634" spans="2:2" x14ac:dyDescent="0.2">
      <c r="B634" s="26"/>
    </row>
    <row r="635" spans="2:2" x14ac:dyDescent="0.2">
      <c r="B635" s="26"/>
    </row>
    <row r="636" spans="2:2" x14ac:dyDescent="0.2">
      <c r="B636" s="26"/>
    </row>
    <row r="637" spans="2:2" x14ac:dyDescent="0.2">
      <c r="B637" s="26"/>
    </row>
    <row r="638" spans="2:2" x14ac:dyDescent="0.2">
      <c r="B638" s="26"/>
    </row>
    <row r="639" spans="2:2" x14ac:dyDescent="0.2">
      <c r="B639" s="26"/>
    </row>
    <row r="640" spans="2:2" x14ac:dyDescent="0.2">
      <c r="B640" s="26"/>
    </row>
    <row r="641" spans="2:2" x14ac:dyDescent="0.2">
      <c r="B641" s="26"/>
    </row>
    <row r="642" spans="2:2" x14ac:dyDescent="0.2">
      <c r="B642" s="26"/>
    </row>
    <row r="643" spans="2:2" x14ac:dyDescent="0.2">
      <c r="B643" s="26"/>
    </row>
    <row r="644" spans="2:2" x14ac:dyDescent="0.2">
      <c r="B644" s="26"/>
    </row>
    <row r="645" spans="2:2" x14ac:dyDescent="0.2">
      <c r="B645" s="26"/>
    </row>
    <row r="646" spans="2:2" x14ac:dyDescent="0.2">
      <c r="B646" s="26"/>
    </row>
    <row r="647" spans="2:2" x14ac:dyDescent="0.2">
      <c r="B647" s="26"/>
    </row>
    <row r="648" spans="2:2" x14ac:dyDescent="0.2">
      <c r="B648" s="26"/>
    </row>
    <row r="649" spans="2:2" x14ac:dyDescent="0.2">
      <c r="B649" s="26"/>
    </row>
    <row r="650" spans="2:2" x14ac:dyDescent="0.2">
      <c r="B650" s="26"/>
    </row>
    <row r="651" spans="2:2" x14ac:dyDescent="0.2">
      <c r="B651" s="26"/>
    </row>
    <row r="652" spans="2:2" x14ac:dyDescent="0.2">
      <c r="B652" s="26"/>
    </row>
    <row r="653" spans="2:2" x14ac:dyDescent="0.2">
      <c r="B653" s="26"/>
    </row>
    <row r="654" spans="2:2" x14ac:dyDescent="0.2">
      <c r="B654" s="26"/>
    </row>
    <row r="655" spans="2:2" x14ac:dyDescent="0.2">
      <c r="B655" s="26"/>
    </row>
    <row r="656" spans="2:2" x14ac:dyDescent="0.2">
      <c r="B656" s="26"/>
    </row>
    <row r="657" spans="2:2" x14ac:dyDescent="0.2">
      <c r="B657" s="26"/>
    </row>
    <row r="658" spans="2:2" x14ac:dyDescent="0.2">
      <c r="B658" s="26"/>
    </row>
    <row r="659" spans="2:2" x14ac:dyDescent="0.2">
      <c r="B659" s="26"/>
    </row>
    <row r="660" spans="2:2" x14ac:dyDescent="0.2">
      <c r="B660" s="26"/>
    </row>
    <row r="661" spans="2:2" x14ac:dyDescent="0.2">
      <c r="B661" s="26"/>
    </row>
    <row r="662" spans="2:2" x14ac:dyDescent="0.2">
      <c r="B662" s="26"/>
    </row>
    <row r="663" spans="2:2" x14ac:dyDescent="0.2">
      <c r="B663" s="26"/>
    </row>
    <row r="664" spans="2:2" x14ac:dyDescent="0.2">
      <c r="B664" s="26"/>
    </row>
    <row r="665" spans="2:2" x14ac:dyDescent="0.2">
      <c r="B665" s="26"/>
    </row>
    <row r="666" spans="2:2" x14ac:dyDescent="0.2">
      <c r="B666" s="26"/>
    </row>
    <row r="667" spans="2:2" x14ac:dyDescent="0.2">
      <c r="B667" s="26"/>
    </row>
    <row r="668" spans="2:2" x14ac:dyDescent="0.2">
      <c r="B668" s="26"/>
    </row>
    <row r="669" spans="2:2" x14ac:dyDescent="0.2">
      <c r="B669" s="26"/>
    </row>
    <row r="670" spans="2:2" x14ac:dyDescent="0.2">
      <c r="B670" s="26"/>
    </row>
    <row r="671" spans="2:2" x14ac:dyDescent="0.2">
      <c r="B671" s="26"/>
    </row>
    <row r="672" spans="2:2" x14ac:dyDescent="0.2">
      <c r="B672" s="26"/>
    </row>
    <row r="673" spans="2:2" x14ac:dyDescent="0.2">
      <c r="B673" s="26"/>
    </row>
    <row r="674" spans="2:2" x14ac:dyDescent="0.2">
      <c r="B674" s="26"/>
    </row>
    <row r="675" spans="2:2" x14ac:dyDescent="0.2">
      <c r="B675" s="26"/>
    </row>
    <row r="676" spans="2:2" x14ac:dyDescent="0.2">
      <c r="B676" s="26"/>
    </row>
    <row r="677" spans="2:2" x14ac:dyDescent="0.2">
      <c r="B677" s="26"/>
    </row>
    <row r="678" spans="2:2" x14ac:dyDescent="0.2">
      <c r="B678" s="26"/>
    </row>
    <row r="679" spans="2:2" x14ac:dyDescent="0.2">
      <c r="B679" s="26"/>
    </row>
    <row r="680" spans="2:2" x14ac:dyDescent="0.2">
      <c r="B680" s="26"/>
    </row>
    <row r="681" spans="2:2" x14ac:dyDescent="0.2">
      <c r="B681" s="26"/>
    </row>
    <row r="682" spans="2:2" x14ac:dyDescent="0.2">
      <c r="B682" s="26"/>
    </row>
    <row r="683" spans="2:2" x14ac:dyDescent="0.2">
      <c r="B683" s="26"/>
    </row>
    <row r="684" spans="2:2" x14ac:dyDescent="0.2">
      <c r="B684" s="26"/>
    </row>
    <row r="685" spans="2:2" x14ac:dyDescent="0.2">
      <c r="B685" s="26"/>
    </row>
    <row r="686" spans="2:2" x14ac:dyDescent="0.2">
      <c r="B686" s="26"/>
    </row>
    <row r="687" spans="2:2" x14ac:dyDescent="0.2">
      <c r="B687" s="26"/>
    </row>
    <row r="688" spans="2:2" x14ac:dyDescent="0.2">
      <c r="B688" s="26"/>
    </row>
    <row r="689" spans="2:2" x14ac:dyDescent="0.2">
      <c r="B689" s="26"/>
    </row>
    <row r="690" spans="2:2" x14ac:dyDescent="0.2">
      <c r="B690" s="26"/>
    </row>
    <row r="691" spans="2:2" x14ac:dyDescent="0.2">
      <c r="B691" s="26"/>
    </row>
    <row r="692" spans="2:2" x14ac:dyDescent="0.2">
      <c r="B692" s="26"/>
    </row>
    <row r="693" spans="2:2" x14ac:dyDescent="0.2">
      <c r="B693" s="26"/>
    </row>
    <row r="694" spans="2:2" x14ac:dyDescent="0.2">
      <c r="B694" s="26"/>
    </row>
    <row r="695" spans="2:2" x14ac:dyDescent="0.2">
      <c r="B695" s="26"/>
    </row>
    <row r="696" spans="2:2" x14ac:dyDescent="0.2">
      <c r="B696" s="26"/>
    </row>
    <row r="697" spans="2:2" x14ac:dyDescent="0.2">
      <c r="B697" s="26"/>
    </row>
    <row r="698" spans="2:2" x14ac:dyDescent="0.2">
      <c r="B698" s="26"/>
    </row>
    <row r="699" spans="2:2" x14ac:dyDescent="0.2">
      <c r="B699" s="26"/>
    </row>
    <row r="700" spans="2:2" x14ac:dyDescent="0.2">
      <c r="B700" s="26"/>
    </row>
    <row r="701" spans="2:2" x14ac:dyDescent="0.2">
      <c r="B701" s="26"/>
    </row>
    <row r="702" spans="2:2" x14ac:dyDescent="0.2">
      <c r="B702" s="26"/>
    </row>
    <row r="703" spans="2:2" x14ac:dyDescent="0.2">
      <c r="B703" s="26"/>
    </row>
    <row r="704" spans="2:2" x14ac:dyDescent="0.2">
      <c r="B704" s="26"/>
    </row>
    <row r="705" spans="2:2" x14ac:dyDescent="0.2">
      <c r="B705" s="26"/>
    </row>
    <row r="706" spans="2:2" x14ac:dyDescent="0.2">
      <c r="B706" s="26"/>
    </row>
    <row r="707" spans="2:2" x14ac:dyDescent="0.2">
      <c r="B707" s="26"/>
    </row>
    <row r="708" spans="2:2" x14ac:dyDescent="0.2">
      <c r="B708" s="26"/>
    </row>
    <row r="709" spans="2:2" x14ac:dyDescent="0.2">
      <c r="B709" s="26"/>
    </row>
    <row r="710" spans="2:2" x14ac:dyDescent="0.2">
      <c r="B710" s="26"/>
    </row>
    <row r="711" spans="2:2" x14ac:dyDescent="0.2">
      <c r="B711" s="26"/>
    </row>
    <row r="712" spans="2:2" x14ac:dyDescent="0.2">
      <c r="B712" s="26"/>
    </row>
    <row r="713" spans="2:2" x14ac:dyDescent="0.2">
      <c r="B713" s="26"/>
    </row>
    <row r="714" spans="2:2" x14ac:dyDescent="0.2">
      <c r="B714" s="26"/>
    </row>
    <row r="715" spans="2:2" x14ac:dyDescent="0.2">
      <c r="B715" s="26"/>
    </row>
    <row r="716" spans="2:2" x14ac:dyDescent="0.2">
      <c r="B716" s="26"/>
    </row>
    <row r="717" spans="2:2" x14ac:dyDescent="0.2">
      <c r="B717" s="26"/>
    </row>
    <row r="718" spans="2:2" x14ac:dyDescent="0.2">
      <c r="B718" s="26"/>
    </row>
    <row r="719" spans="2:2" x14ac:dyDescent="0.2">
      <c r="B719" s="26"/>
    </row>
    <row r="720" spans="2:2" x14ac:dyDescent="0.2">
      <c r="B720" s="26"/>
    </row>
    <row r="721" spans="2:2" x14ac:dyDescent="0.2">
      <c r="B721" s="26"/>
    </row>
    <row r="722" spans="2:2" x14ac:dyDescent="0.2">
      <c r="B722" s="26"/>
    </row>
    <row r="723" spans="2:2" x14ac:dyDescent="0.2">
      <c r="B723" s="26"/>
    </row>
    <row r="724" spans="2:2" x14ac:dyDescent="0.2">
      <c r="B724" s="26"/>
    </row>
    <row r="725" spans="2:2" x14ac:dyDescent="0.2">
      <c r="B725" s="26"/>
    </row>
    <row r="726" spans="2:2" x14ac:dyDescent="0.2">
      <c r="B726" s="26"/>
    </row>
    <row r="727" spans="2:2" x14ac:dyDescent="0.2">
      <c r="B727" s="26"/>
    </row>
    <row r="728" spans="2:2" x14ac:dyDescent="0.2">
      <c r="B728" s="26"/>
    </row>
    <row r="729" spans="2:2" x14ac:dyDescent="0.2">
      <c r="B729" s="26"/>
    </row>
    <row r="730" spans="2:2" x14ac:dyDescent="0.2">
      <c r="B730" s="26"/>
    </row>
    <row r="731" spans="2:2" x14ac:dyDescent="0.2">
      <c r="B731" s="26"/>
    </row>
    <row r="732" spans="2:2" x14ac:dyDescent="0.2">
      <c r="B732" s="26"/>
    </row>
    <row r="733" spans="2:2" x14ac:dyDescent="0.2">
      <c r="B733" s="26"/>
    </row>
    <row r="734" spans="2:2" x14ac:dyDescent="0.2">
      <c r="B734" s="26"/>
    </row>
    <row r="735" spans="2:2" x14ac:dyDescent="0.2">
      <c r="B735" s="26"/>
    </row>
    <row r="736" spans="2:2" x14ac:dyDescent="0.2">
      <c r="B736" s="26"/>
    </row>
    <row r="737" spans="2:2" x14ac:dyDescent="0.2">
      <c r="B737" s="26"/>
    </row>
    <row r="738" spans="2:2" x14ac:dyDescent="0.2">
      <c r="B738" s="26"/>
    </row>
    <row r="739" spans="2:2" x14ac:dyDescent="0.2">
      <c r="B739" s="26"/>
    </row>
    <row r="740" spans="2:2" x14ac:dyDescent="0.2">
      <c r="B740" s="26"/>
    </row>
    <row r="741" spans="2:2" x14ac:dyDescent="0.2">
      <c r="B741" s="26"/>
    </row>
    <row r="742" spans="2:2" x14ac:dyDescent="0.2">
      <c r="B742" s="26"/>
    </row>
    <row r="743" spans="2:2" x14ac:dyDescent="0.2">
      <c r="B743" s="26"/>
    </row>
    <row r="744" spans="2:2" x14ac:dyDescent="0.2">
      <c r="B744" s="26"/>
    </row>
    <row r="745" spans="2:2" x14ac:dyDescent="0.2">
      <c r="B745" s="26"/>
    </row>
    <row r="746" spans="2:2" x14ac:dyDescent="0.2">
      <c r="B746" s="26"/>
    </row>
    <row r="747" spans="2:2" x14ac:dyDescent="0.2">
      <c r="B747" s="26"/>
    </row>
    <row r="748" spans="2:2" x14ac:dyDescent="0.2">
      <c r="B748" s="26"/>
    </row>
    <row r="749" spans="2:2" x14ac:dyDescent="0.2">
      <c r="B749" s="26"/>
    </row>
    <row r="750" spans="2:2" x14ac:dyDescent="0.2">
      <c r="B750" s="26"/>
    </row>
    <row r="751" spans="2:2" x14ac:dyDescent="0.2">
      <c r="B751" s="26"/>
    </row>
    <row r="752" spans="2:2" x14ac:dyDescent="0.2">
      <c r="B752" s="26"/>
    </row>
    <row r="753" spans="2:2" x14ac:dyDescent="0.2">
      <c r="B753" s="26"/>
    </row>
    <row r="754" spans="2:2" x14ac:dyDescent="0.2">
      <c r="B754" s="26"/>
    </row>
    <row r="755" spans="2:2" x14ac:dyDescent="0.2">
      <c r="B755" s="26"/>
    </row>
    <row r="756" spans="2:2" x14ac:dyDescent="0.2">
      <c r="B756" s="26"/>
    </row>
    <row r="757" spans="2:2" x14ac:dyDescent="0.2">
      <c r="B757" s="26"/>
    </row>
    <row r="758" spans="2:2" x14ac:dyDescent="0.2">
      <c r="B758" s="26"/>
    </row>
    <row r="759" spans="2:2" x14ac:dyDescent="0.2">
      <c r="B759" s="26"/>
    </row>
    <row r="760" spans="2:2" x14ac:dyDescent="0.2">
      <c r="B760" s="26"/>
    </row>
    <row r="761" spans="2:2" x14ac:dyDescent="0.2">
      <c r="B761" s="26"/>
    </row>
    <row r="762" spans="2:2" x14ac:dyDescent="0.2">
      <c r="B762" s="26"/>
    </row>
    <row r="763" spans="2:2" x14ac:dyDescent="0.2">
      <c r="B763" s="26"/>
    </row>
    <row r="764" spans="2:2" x14ac:dyDescent="0.2">
      <c r="B764" s="26"/>
    </row>
    <row r="765" spans="2:2" x14ac:dyDescent="0.2">
      <c r="B765" s="26"/>
    </row>
    <row r="766" spans="2:2" x14ac:dyDescent="0.2">
      <c r="B766" s="26"/>
    </row>
    <row r="767" spans="2:2" x14ac:dyDescent="0.2">
      <c r="B767" s="26"/>
    </row>
    <row r="768" spans="2:2" x14ac:dyDescent="0.2">
      <c r="B768" s="26"/>
    </row>
    <row r="769" spans="2:2" x14ac:dyDescent="0.2">
      <c r="B769" s="26"/>
    </row>
    <row r="770" spans="2:2" x14ac:dyDescent="0.2">
      <c r="B770" s="26"/>
    </row>
    <row r="771" spans="2:2" x14ac:dyDescent="0.2">
      <c r="B771" s="26"/>
    </row>
    <row r="772" spans="2:2" x14ac:dyDescent="0.2">
      <c r="B772" s="26"/>
    </row>
    <row r="773" spans="2:2" x14ac:dyDescent="0.2">
      <c r="B773" s="26"/>
    </row>
    <row r="774" spans="2:2" x14ac:dyDescent="0.2">
      <c r="B774" s="26"/>
    </row>
    <row r="775" spans="2:2" x14ac:dyDescent="0.2">
      <c r="B775" s="26"/>
    </row>
    <row r="776" spans="2:2" x14ac:dyDescent="0.2">
      <c r="B776" s="26"/>
    </row>
    <row r="777" spans="2:2" x14ac:dyDescent="0.2">
      <c r="B777" s="26"/>
    </row>
    <row r="778" spans="2:2" x14ac:dyDescent="0.2">
      <c r="B778" s="26"/>
    </row>
    <row r="779" spans="2:2" x14ac:dyDescent="0.2">
      <c r="B779" s="26"/>
    </row>
    <row r="780" spans="2:2" x14ac:dyDescent="0.2">
      <c r="B780" s="26"/>
    </row>
    <row r="781" spans="2:2" x14ac:dyDescent="0.2">
      <c r="B781" s="26"/>
    </row>
    <row r="782" spans="2:2" x14ac:dyDescent="0.2">
      <c r="B782" s="26"/>
    </row>
    <row r="783" spans="2:2" x14ac:dyDescent="0.2">
      <c r="B783" s="26"/>
    </row>
    <row r="784" spans="2:2" x14ac:dyDescent="0.2">
      <c r="B784" s="26"/>
    </row>
    <row r="785" spans="2:2" x14ac:dyDescent="0.2">
      <c r="B785" s="26"/>
    </row>
    <row r="786" spans="2:2" x14ac:dyDescent="0.2">
      <c r="B786" s="26"/>
    </row>
    <row r="787" spans="2:2" x14ac:dyDescent="0.2">
      <c r="B787" s="26"/>
    </row>
    <row r="788" spans="2:2" x14ac:dyDescent="0.2">
      <c r="B788" s="26"/>
    </row>
    <row r="789" spans="2:2" x14ac:dyDescent="0.2">
      <c r="B789" s="26"/>
    </row>
    <row r="790" spans="2:2" x14ac:dyDescent="0.2">
      <c r="B790" s="26"/>
    </row>
    <row r="791" spans="2:2" x14ac:dyDescent="0.2">
      <c r="B791" s="26"/>
    </row>
    <row r="792" spans="2:2" x14ac:dyDescent="0.2">
      <c r="B792" s="26"/>
    </row>
    <row r="793" spans="2:2" x14ac:dyDescent="0.2">
      <c r="B793" s="26"/>
    </row>
    <row r="794" spans="2:2" x14ac:dyDescent="0.2">
      <c r="B794" s="26"/>
    </row>
    <row r="795" spans="2:2" x14ac:dyDescent="0.2">
      <c r="B795" s="26"/>
    </row>
    <row r="796" spans="2:2" x14ac:dyDescent="0.2">
      <c r="B796" s="26"/>
    </row>
    <row r="797" spans="2:2" x14ac:dyDescent="0.2">
      <c r="B797" s="26"/>
    </row>
    <row r="798" spans="2:2" x14ac:dyDescent="0.2">
      <c r="B798" s="26"/>
    </row>
    <row r="799" spans="2:2" x14ac:dyDescent="0.2">
      <c r="B799" s="26"/>
    </row>
    <row r="800" spans="2:2" x14ac:dyDescent="0.2">
      <c r="B800" s="26"/>
    </row>
    <row r="801" spans="2:2" x14ac:dyDescent="0.2">
      <c r="B801" s="26"/>
    </row>
    <row r="802" spans="2:2" x14ac:dyDescent="0.2">
      <c r="B802" s="26"/>
    </row>
    <row r="803" spans="2:2" x14ac:dyDescent="0.2">
      <c r="B803" s="26"/>
    </row>
    <row r="804" spans="2:2" x14ac:dyDescent="0.2">
      <c r="B804" s="26"/>
    </row>
    <row r="805" spans="2:2" x14ac:dyDescent="0.2">
      <c r="B805" s="26"/>
    </row>
    <row r="806" spans="2:2" x14ac:dyDescent="0.2">
      <c r="B806" s="26"/>
    </row>
    <row r="807" spans="2:2" x14ac:dyDescent="0.2">
      <c r="B807" s="26"/>
    </row>
    <row r="808" spans="2:2" x14ac:dyDescent="0.2">
      <c r="B808" s="26"/>
    </row>
    <row r="809" spans="2:2" x14ac:dyDescent="0.2">
      <c r="B809" s="26"/>
    </row>
    <row r="810" spans="2:2" x14ac:dyDescent="0.2">
      <c r="B810" s="26"/>
    </row>
    <row r="811" spans="2:2" x14ac:dyDescent="0.2">
      <c r="B811" s="26"/>
    </row>
    <row r="812" spans="2:2" x14ac:dyDescent="0.2">
      <c r="B812" s="26"/>
    </row>
    <row r="813" spans="2:2" x14ac:dyDescent="0.2">
      <c r="B813" s="26"/>
    </row>
    <row r="814" spans="2:2" x14ac:dyDescent="0.2">
      <c r="B814" s="26"/>
    </row>
    <row r="815" spans="2:2" x14ac:dyDescent="0.2">
      <c r="B815" s="26"/>
    </row>
    <row r="816" spans="2:2" x14ac:dyDescent="0.2">
      <c r="B816" s="26"/>
    </row>
    <row r="817" spans="2:2" x14ac:dyDescent="0.2">
      <c r="B817" s="26"/>
    </row>
    <row r="818" spans="2:2" x14ac:dyDescent="0.2">
      <c r="B818" s="26"/>
    </row>
    <row r="819" spans="2:2" x14ac:dyDescent="0.2">
      <c r="B819" s="26"/>
    </row>
    <row r="820" spans="2:2" x14ac:dyDescent="0.2">
      <c r="B820" s="26"/>
    </row>
    <row r="821" spans="2:2" x14ac:dyDescent="0.2">
      <c r="B821" s="26"/>
    </row>
    <row r="822" spans="2:2" x14ac:dyDescent="0.2">
      <c r="B822" s="26"/>
    </row>
    <row r="823" spans="2:2" x14ac:dyDescent="0.2">
      <c r="B823" s="26"/>
    </row>
    <row r="824" spans="2:2" x14ac:dyDescent="0.2">
      <c r="B824" s="26"/>
    </row>
    <row r="825" spans="2:2" x14ac:dyDescent="0.2">
      <c r="B825" s="26"/>
    </row>
    <row r="826" spans="2:2" x14ac:dyDescent="0.2">
      <c r="B826" s="26"/>
    </row>
    <row r="827" spans="2:2" x14ac:dyDescent="0.2">
      <c r="B827" s="26"/>
    </row>
    <row r="828" spans="2:2" x14ac:dyDescent="0.2">
      <c r="B828" s="26"/>
    </row>
    <row r="829" spans="2:2" x14ac:dyDescent="0.2">
      <c r="B829" s="26"/>
    </row>
    <row r="830" spans="2:2" x14ac:dyDescent="0.2">
      <c r="B830" s="26"/>
    </row>
    <row r="831" spans="2:2" x14ac:dyDescent="0.2">
      <c r="B831" s="26"/>
    </row>
    <row r="832" spans="2:2" x14ac:dyDescent="0.2">
      <c r="B832" s="26"/>
    </row>
    <row r="833" spans="2:2" x14ac:dyDescent="0.2">
      <c r="B833" s="26"/>
    </row>
    <row r="834" spans="2:2" x14ac:dyDescent="0.2">
      <c r="B834" s="26"/>
    </row>
    <row r="835" spans="2:2" x14ac:dyDescent="0.2">
      <c r="B835" s="26"/>
    </row>
    <row r="836" spans="2:2" x14ac:dyDescent="0.2">
      <c r="B836" s="26"/>
    </row>
    <row r="837" spans="2:2" x14ac:dyDescent="0.2">
      <c r="B837" s="26"/>
    </row>
    <row r="838" spans="2:2" x14ac:dyDescent="0.2">
      <c r="B838" s="26"/>
    </row>
    <row r="839" spans="2:2" x14ac:dyDescent="0.2">
      <c r="B839" s="26"/>
    </row>
    <row r="840" spans="2:2" x14ac:dyDescent="0.2">
      <c r="B840" s="26"/>
    </row>
    <row r="841" spans="2:2" x14ac:dyDescent="0.2">
      <c r="B841" s="26"/>
    </row>
    <row r="842" spans="2:2" x14ac:dyDescent="0.2">
      <c r="B842" s="26"/>
    </row>
    <row r="843" spans="2:2" x14ac:dyDescent="0.2">
      <c r="B843" s="26"/>
    </row>
    <row r="844" spans="2:2" x14ac:dyDescent="0.2">
      <c r="B844" s="26"/>
    </row>
    <row r="845" spans="2:2" x14ac:dyDescent="0.2">
      <c r="B845" s="26"/>
    </row>
    <row r="846" spans="2:2" x14ac:dyDescent="0.2">
      <c r="B846" s="26"/>
    </row>
    <row r="847" spans="2:2" x14ac:dyDescent="0.2">
      <c r="B847" s="26"/>
    </row>
    <row r="848" spans="2:2" x14ac:dyDescent="0.2">
      <c r="B848" s="26"/>
    </row>
    <row r="849" spans="2:2" x14ac:dyDescent="0.2">
      <c r="B849" s="26"/>
    </row>
    <row r="850" spans="2:2" x14ac:dyDescent="0.2">
      <c r="B850" s="26"/>
    </row>
    <row r="851" spans="2:2" x14ac:dyDescent="0.2">
      <c r="B851" s="26"/>
    </row>
    <row r="852" spans="2:2" x14ac:dyDescent="0.2">
      <c r="B852" s="26"/>
    </row>
    <row r="853" spans="2:2" x14ac:dyDescent="0.2">
      <c r="B853" s="26"/>
    </row>
    <row r="854" spans="2:2" x14ac:dyDescent="0.2">
      <c r="B854" s="26"/>
    </row>
    <row r="855" spans="2:2" x14ac:dyDescent="0.2">
      <c r="B855" s="26"/>
    </row>
    <row r="856" spans="2:2" x14ac:dyDescent="0.2">
      <c r="B856" s="26"/>
    </row>
    <row r="857" spans="2:2" x14ac:dyDescent="0.2">
      <c r="B857" s="26"/>
    </row>
    <row r="858" spans="2:2" x14ac:dyDescent="0.2">
      <c r="B858" s="26"/>
    </row>
    <row r="859" spans="2:2" x14ac:dyDescent="0.2">
      <c r="B859" s="26"/>
    </row>
    <row r="860" spans="2:2" x14ac:dyDescent="0.2">
      <c r="B860" s="26"/>
    </row>
    <row r="861" spans="2:2" x14ac:dyDescent="0.2">
      <c r="B861" s="26"/>
    </row>
    <row r="862" spans="2:2" x14ac:dyDescent="0.2">
      <c r="B862" s="26"/>
    </row>
    <row r="863" spans="2:2" x14ac:dyDescent="0.2">
      <c r="B863" s="26"/>
    </row>
    <row r="864" spans="2:2" x14ac:dyDescent="0.2">
      <c r="B864" s="26"/>
    </row>
    <row r="865" spans="2:2" x14ac:dyDescent="0.2">
      <c r="B865" s="26"/>
    </row>
    <row r="866" spans="2:2" x14ac:dyDescent="0.2">
      <c r="B866" s="26"/>
    </row>
    <row r="867" spans="2:2" x14ac:dyDescent="0.2">
      <c r="B867" s="26"/>
    </row>
    <row r="868" spans="2:2" x14ac:dyDescent="0.2">
      <c r="B868" s="26"/>
    </row>
    <row r="869" spans="2:2" x14ac:dyDescent="0.2">
      <c r="B869" s="26"/>
    </row>
    <row r="870" spans="2:2" x14ac:dyDescent="0.2">
      <c r="B870" s="26"/>
    </row>
    <row r="871" spans="2:2" x14ac:dyDescent="0.2">
      <c r="B871" s="26"/>
    </row>
    <row r="872" spans="2:2" x14ac:dyDescent="0.2">
      <c r="B872" s="26"/>
    </row>
    <row r="873" spans="2:2" x14ac:dyDescent="0.2">
      <c r="B873" s="26"/>
    </row>
    <row r="874" spans="2:2" x14ac:dyDescent="0.2">
      <c r="B874" s="26"/>
    </row>
    <row r="875" spans="2:2" x14ac:dyDescent="0.2">
      <c r="B875" s="26"/>
    </row>
    <row r="876" spans="2:2" x14ac:dyDescent="0.2">
      <c r="B876" s="26"/>
    </row>
    <row r="877" spans="2:2" x14ac:dyDescent="0.2">
      <c r="B877" s="26"/>
    </row>
    <row r="878" spans="2:2" x14ac:dyDescent="0.2">
      <c r="B878" s="26"/>
    </row>
    <row r="879" spans="2:2" x14ac:dyDescent="0.2">
      <c r="B879" s="26"/>
    </row>
    <row r="880" spans="2:2" x14ac:dyDescent="0.2">
      <c r="B880" s="26"/>
    </row>
    <row r="881" spans="2:2" x14ac:dyDescent="0.2">
      <c r="B881" s="26"/>
    </row>
    <row r="882" spans="2:2" x14ac:dyDescent="0.2">
      <c r="B882" s="26"/>
    </row>
    <row r="883" spans="2:2" x14ac:dyDescent="0.2">
      <c r="B883" s="26"/>
    </row>
    <row r="884" spans="2:2" x14ac:dyDescent="0.2">
      <c r="B884" s="26"/>
    </row>
    <row r="885" spans="2:2" x14ac:dyDescent="0.2">
      <c r="B885" s="26"/>
    </row>
    <row r="886" spans="2:2" x14ac:dyDescent="0.2">
      <c r="B886" s="26"/>
    </row>
    <row r="887" spans="2:2" x14ac:dyDescent="0.2">
      <c r="B887" s="26"/>
    </row>
    <row r="888" spans="2:2" x14ac:dyDescent="0.2">
      <c r="B888" s="26"/>
    </row>
    <row r="889" spans="2:2" x14ac:dyDescent="0.2">
      <c r="B889" s="26"/>
    </row>
    <row r="890" spans="2:2" x14ac:dyDescent="0.2">
      <c r="B890" s="26"/>
    </row>
    <row r="891" spans="2:2" x14ac:dyDescent="0.2">
      <c r="B891" s="26"/>
    </row>
    <row r="892" spans="2:2" x14ac:dyDescent="0.2">
      <c r="B892" s="26"/>
    </row>
    <row r="893" spans="2:2" x14ac:dyDescent="0.2">
      <c r="B893" s="26"/>
    </row>
    <row r="894" spans="2:2" x14ac:dyDescent="0.2">
      <c r="B894" s="26"/>
    </row>
    <row r="895" spans="2:2" x14ac:dyDescent="0.2">
      <c r="B895" s="26"/>
    </row>
    <row r="896" spans="2:2" x14ac:dyDescent="0.2">
      <c r="B896" s="26"/>
    </row>
    <row r="897" spans="2:2" x14ac:dyDescent="0.2">
      <c r="B897" s="26"/>
    </row>
    <row r="898" spans="2:2" x14ac:dyDescent="0.2">
      <c r="B898" s="26"/>
    </row>
    <row r="899" spans="2:2" x14ac:dyDescent="0.2">
      <c r="B899" s="26"/>
    </row>
    <row r="900" spans="2:2" x14ac:dyDescent="0.2">
      <c r="B900" s="26"/>
    </row>
    <row r="901" spans="2:2" x14ac:dyDescent="0.2">
      <c r="B901" s="26"/>
    </row>
    <row r="902" spans="2:2" x14ac:dyDescent="0.2">
      <c r="B902" s="26"/>
    </row>
    <row r="903" spans="2:2" x14ac:dyDescent="0.2">
      <c r="B903" s="26"/>
    </row>
    <row r="904" spans="2:2" x14ac:dyDescent="0.2">
      <c r="B904" s="26"/>
    </row>
    <row r="905" spans="2:2" x14ac:dyDescent="0.2">
      <c r="B905" s="26"/>
    </row>
    <row r="906" spans="2:2" x14ac:dyDescent="0.2">
      <c r="B906" s="26"/>
    </row>
    <row r="907" spans="2:2" x14ac:dyDescent="0.2">
      <c r="B907" s="26"/>
    </row>
    <row r="908" spans="2:2" x14ac:dyDescent="0.2">
      <c r="B908" s="26"/>
    </row>
    <row r="909" spans="2:2" x14ac:dyDescent="0.2">
      <c r="B909" s="26"/>
    </row>
    <row r="910" spans="2:2" x14ac:dyDescent="0.2">
      <c r="B910" s="26"/>
    </row>
    <row r="911" spans="2:2" x14ac:dyDescent="0.2">
      <c r="B911" s="26"/>
    </row>
    <row r="912" spans="2:2" x14ac:dyDescent="0.2">
      <c r="B912" s="26"/>
    </row>
    <row r="913" spans="2:2" x14ac:dyDescent="0.2">
      <c r="B913" s="26"/>
    </row>
    <row r="914" spans="2:2" x14ac:dyDescent="0.2">
      <c r="B914" s="26"/>
    </row>
    <row r="915" spans="2:2" x14ac:dyDescent="0.2">
      <c r="B915" s="26"/>
    </row>
    <row r="916" spans="2:2" x14ac:dyDescent="0.2">
      <c r="B916" s="26"/>
    </row>
    <row r="917" spans="2:2" x14ac:dyDescent="0.2">
      <c r="B917" s="26"/>
    </row>
    <row r="918" spans="2:2" x14ac:dyDescent="0.2">
      <c r="B918" s="26"/>
    </row>
    <row r="919" spans="2:2" x14ac:dyDescent="0.2">
      <c r="B919" s="26"/>
    </row>
    <row r="920" spans="2:2" x14ac:dyDescent="0.2">
      <c r="B920" s="26"/>
    </row>
    <row r="921" spans="2:2" x14ac:dyDescent="0.2">
      <c r="B921" s="26"/>
    </row>
    <row r="922" spans="2:2" x14ac:dyDescent="0.2">
      <c r="B922" s="26"/>
    </row>
    <row r="923" spans="2:2" x14ac:dyDescent="0.2">
      <c r="B923" s="26"/>
    </row>
    <row r="924" spans="2:2" x14ac:dyDescent="0.2">
      <c r="B924" s="26"/>
    </row>
    <row r="925" spans="2:2" x14ac:dyDescent="0.2">
      <c r="B925" s="26"/>
    </row>
    <row r="926" spans="2:2" x14ac:dyDescent="0.2">
      <c r="B926" s="26"/>
    </row>
    <row r="927" spans="2:2" x14ac:dyDescent="0.2">
      <c r="B927" s="26"/>
    </row>
    <row r="928" spans="2:2" x14ac:dyDescent="0.2">
      <c r="B928" s="26"/>
    </row>
    <row r="929" spans="2:2" x14ac:dyDescent="0.2">
      <c r="B929" s="26"/>
    </row>
    <row r="930" spans="2:2" x14ac:dyDescent="0.2">
      <c r="B930" s="26"/>
    </row>
    <row r="931" spans="2:2" x14ac:dyDescent="0.2">
      <c r="B931" s="26"/>
    </row>
    <row r="932" spans="2:2" x14ac:dyDescent="0.2">
      <c r="B932" s="26"/>
    </row>
    <row r="933" spans="2:2" x14ac:dyDescent="0.2">
      <c r="B933" s="26"/>
    </row>
    <row r="934" spans="2:2" x14ac:dyDescent="0.2">
      <c r="B934" s="26"/>
    </row>
    <row r="935" spans="2:2" x14ac:dyDescent="0.2">
      <c r="B935" s="26"/>
    </row>
    <row r="936" spans="2:2" x14ac:dyDescent="0.2">
      <c r="B936" s="26"/>
    </row>
    <row r="937" spans="2:2" x14ac:dyDescent="0.2">
      <c r="B937" s="26"/>
    </row>
    <row r="938" spans="2:2" x14ac:dyDescent="0.2">
      <c r="B938" s="26"/>
    </row>
    <row r="939" spans="2:2" x14ac:dyDescent="0.2">
      <c r="B939" s="26"/>
    </row>
    <row r="940" spans="2:2" x14ac:dyDescent="0.2">
      <c r="B940" s="26"/>
    </row>
    <row r="941" spans="2:2" x14ac:dyDescent="0.2">
      <c r="B941" s="26"/>
    </row>
    <row r="942" spans="2:2" x14ac:dyDescent="0.2">
      <c r="B942" s="26"/>
    </row>
    <row r="943" spans="2:2" x14ac:dyDescent="0.2">
      <c r="B943" s="26"/>
    </row>
    <row r="944" spans="2:2" x14ac:dyDescent="0.2">
      <c r="B944" s="26"/>
    </row>
    <row r="945" spans="2:2" x14ac:dyDescent="0.2">
      <c r="B945" s="26"/>
    </row>
    <row r="946" spans="2:2" x14ac:dyDescent="0.2">
      <c r="B946" s="26"/>
    </row>
    <row r="947" spans="2:2" x14ac:dyDescent="0.2">
      <c r="B947" s="26"/>
    </row>
    <row r="948" spans="2:2" x14ac:dyDescent="0.2">
      <c r="B948" s="26"/>
    </row>
    <row r="949" spans="2:2" x14ac:dyDescent="0.2">
      <c r="B949" s="26"/>
    </row>
    <row r="950" spans="2:2" x14ac:dyDescent="0.2">
      <c r="B950" s="26"/>
    </row>
    <row r="951" spans="2:2" x14ac:dyDescent="0.2">
      <c r="B951" s="26"/>
    </row>
    <row r="952" spans="2:2" x14ac:dyDescent="0.2">
      <c r="B952" s="26"/>
    </row>
    <row r="953" spans="2:2" x14ac:dyDescent="0.2">
      <c r="B953" s="26"/>
    </row>
    <row r="954" spans="2:2" x14ac:dyDescent="0.2">
      <c r="B954" s="26"/>
    </row>
    <row r="955" spans="2:2" x14ac:dyDescent="0.2">
      <c r="B955" s="26"/>
    </row>
    <row r="956" spans="2:2" x14ac:dyDescent="0.2">
      <c r="B956" s="26"/>
    </row>
    <row r="957" spans="2:2" x14ac:dyDescent="0.2">
      <c r="B957" s="26"/>
    </row>
    <row r="958" spans="2:2" x14ac:dyDescent="0.2">
      <c r="B958" s="26"/>
    </row>
    <row r="959" spans="2:2" x14ac:dyDescent="0.2">
      <c r="B959" s="26"/>
    </row>
    <row r="960" spans="2:2" x14ac:dyDescent="0.2">
      <c r="B960" s="26"/>
    </row>
    <row r="961" spans="2:2" x14ac:dyDescent="0.2">
      <c r="B961" s="26"/>
    </row>
    <row r="962" spans="2:2" x14ac:dyDescent="0.2">
      <c r="B962" s="26"/>
    </row>
    <row r="963" spans="2:2" x14ac:dyDescent="0.2">
      <c r="B963" s="26"/>
    </row>
    <row r="964" spans="2:2" x14ac:dyDescent="0.2">
      <c r="B964" s="26"/>
    </row>
    <row r="965" spans="2:2" x14ac:dyDescent="0.2">
      <c r="B965" s="26"/>
    </row>
    <row r="966" spans="2:2" x14ac:dyDescent="0.2">
      <c r="B966" s="26"/>
    </row>
    <row r="967" spans="2:2" x14ac:dyDescent="0.2">
      <c r="B967" s="26"/>
    </row>
    <row r="968" spans="2:2" x14ac:dyDescent="0.2">
      <c r="B968" s="26"/>
    </row>
    <row r="969" spans="2:2" x14ac:dyDescent="0.2">
      <c r="B969" s="26"/>
    </row>
    <row r="970" spans="2:2" x14ac:dyDescent="0.2">
      <c r="B970" s="26"/>
    </row>
    <row r="971" spans="2:2" x14ac:dyDescent="0.2">
      <c r="B971" s="26"/>
    </row>
    <row r="972" spans="2:2" x14ac:dyDescent="0.2">
      <c r="B972" s="26"/>
    </row>
    <row r="973" spans="2:2" x14ac:dyDescent="0.2">
      <c r="B973" s="26"/>
    </row>
    <row r="974" spans="2:2" x14ac:dyDescent="0.2">
      <c r="B974" s="26"/>
    </row>
    <row r="975" spans="2:2" x14ac:dyDescent="0.2">
      <c r="B975" s="26"/>
    </row>
    <row r="976" spans="2:2" x14ac:dyDescent="0.2">
      <c r="B976" s="26"/>
    </row>
    <row r="977" spans="2:2" x14ac:dyDescent="0.2">
      <c r="B977" s="26"/>
    </row>
    <row r="978" spans="2:2" x14ac:dyDescent="0.2">
      <c r="B978" s="26"/>
    </row>
    <row r="979" spans="2:2" x14ac:dyDescent="0.2">
      <c r="B979" s="26"/>
    </row>
    <row r="980" spans="2:2" x14ac:dyDescent="0.2">
      <c r="B980" s="26"/>
    </row>
    <row r="981" spans="2:2" x14ac:dyDescent="0.2">
      <c r="B981" s="26"/>
    </row>
    <row r="982" spans="2:2" x14ac:dyDescent="0.2">
      <c r="B982" s="26"/>
    </row>
    <row r="983" spans="2:2" x14ac:dyDescent="0.2">
      <c r="B983" s="26"/>
    </row>
    <row r="984" spans="2:2" x14ac:dyDescent="0.2">
      <c r="B984" s="26"/>
    </row>
    <row r="985" spans="2:2" x14ac:dyDescent="0.2">
      <c r="B985" s="26"/>
    </row>
    <row r="986" spans="2:2" x14ac:dyDescent="0.2">
      <c r="B986" s="26"/>
    </row>
    <row r="987" spans="2:2" x14ac:dyDescent="0.2">
      <c r="B987" s="26"/>
    </row>
    <row r="988" spans="2:2" x14ac:dyDescent="0.2">
      <c r="B988" s="26"/>
    </row>
    <row r="989" spans="2:2" x14ac:dyDescent="0.2">
      <c r="B989" s="26"/>
    </row>
    <row r="990" spans="2:2" x14ac:dyDescent="0.2">
      <c r="B990" s="26"/>
    </row>
    <row r="991" spans="2:2" x14ac:dyDescent="0.2">
      <c r="B991" s="26"/>
    </row>
    <row r="992" spans="2:2" x14ac:dyDescent="0.2">
      <c r="B992" s="26"/>
    </row>
    <row r="993" spans="2:2" x14ac:dyDescent="0.2">
      <c r="B993" s="26"/>
    </row>
    <row r="994" spans="2:2" x14ac:dyDescent="0.2">
      <c r="B994" s="26"/>
    </row>
    <row r="995" spans="2:2" x14ac:dyDescent="0.2">
      <c r="B995" s="26"/>
    </row>
    <row r="996" spans="2:2" x14ac:dyDescent="0.2">
      <c r="B996" s="26"/>
    </row>
    <row r="997" spans="2:2" x14ac:dyDescent="0.2">
      <c r="B997" s="26"/>
    </row>
    <row r="998" spans="2:2" x14ac:dyDescent="0.2">
      <c r="B998" s="26"/>
    </row>
    <row r="999" spans="2:2" x14ac:dyDescent="0.2">
      <c r="B999" s="26"/>
    </row>
    <row r="1000" spans="2:2" x14ac:dyDescent="0.2">
      <c r="B1000" s="26"/>
    </row>
    <row r="1001" spans="2:2" x14ac:dyDescent="0.2">
      <c r="B1001" s="26"/>
    </row>
    <row r="1002" spans="2:2" x14ac:dyDescent="0.2">
      <c r="B1002" s="26"/>
    </row>
    <row r="1003" spans="2:2" x14ac:dyDescent="0.2">
      <c r="B1003" s="26"/>
    </row>
    <row r="1004" spans="2:2" x14ac:dyDescent="0.2">
      <c r="B1004" s="26"/>
    </row>
    <row r="1005" spans="2:2" x14ac:dyDescent="0.2">
      <c r="B1005" s="26"/>
    </row>
    <row r="1006" spans="2:2" x14ac:dyDescent="0.2">
      <c r="B1006" s="26"/>
    </row>
    <row r="1007" spans="2:2" x14ac:dyDescent="0.2">
      <c r="B1007" s="26"/>
    </row>
    <row r="1008" spans="2:2" x14ac:dyDescent="0.2">
      <c r="B1008" s="26"/>
    </row>
    <row r="1009" spans="2:2" x14ac:dyDescent="0.2">
      <c r="B1009" s="26"/>
    </row>
    <row r="1010" spans="2:2" x14ac:dyDescent="0.2">
      <c r="B1010" s="26"/>
    </row>
    <row r="1011" spans="2:2" x14ac:dyDescent="0.2">
      <c r="B1011" s="26"/>
    </row>
    <row r="1012" spans="2:2" x14ac:dyDescent="0.2">
      <c r="B1012" s="26"/>
    </row>
    <row r="1013" spans="2:2" x14ac:dyDescent="0.2">
      <c r="B1013" s="26"/>
    </row>
    <row r="1014" spans="2:2" x14ac:dyDescent="0.2">
      <c r="B1014" s="26"/>
    </row>
    <row r="1015" spans="2:2" x14ac:dyDescent="0.2">
      <c r="B1015" s="26"/>
    </row>
    <row r="1016" spans="2:2" x14ac:dyDescent="0.2">
      <c r="B1016" s="26"/>
    </row>
    <row r="1017" spans="2:2" x14ac:dyDescent="0.2">
      <c r="B1017" s="26"/>
    </row>
    <row r="1018" spans="2:2" x14ac:dyDescent="0.2">
      <c r="B1018" s="26"/>
    </row>
    <row r="1019" spans="2:2" x14ac:dyDescent="0.2">
      <c r="B1019" s="26"/>
    </row>
    <row r="1020" spans="2:2" x14ac:dyDescent="0.2">
      <c r="B1020" s="26"/>
    </row>
    <row r="1021" spans="2:2" x14ac:dyDescent="0.2">
      <c r="B1021" s="26"/>
    </row>
    <row r="1022" spans="2:2" x14ac:dyDescent="0.2">
      <c r="B1022" s="26"/>
    </row>
    <row r="1023" spans="2:2" x14ac:dyDescent="0.2">
      <c r="B1023" s="26"/>
    </row>
    <row r="1024" spans="2:2" x14ac:dyDescent="0.2">
      <c r="B1024" s="26"/>
    </row>
    <row r="1025" spans="2:2" x14ac:dyDescent="0.2">
      <c r="B1025" s="26"/>
    </row>
    <row r="1026" spans="2:2" x14ac:dyDescent="0.2">
      <c r="B1026" s="26"/>
    </row>
    <row r="1027" spans="2:2" x14ac:dyDescent="0.2">
      <c r="B1027" s="26"/>
    </row>
    <row r="1028" spans="2:2" x14ac:dyDescent="0.2">
      <c r="B1028" s="26"/>
    </row>
    <row r="1029" spans="2:2" x14ac:dyDescent="0.2">
      <c r="B1029" s="26"/>
    </row>
    <row r="1030" spans="2:2" x14ac:dyDescent="0.2">
      <c r="B1030" s="26"/>
    </row>
    <row r="1031" spans="2:2" x14ac:dyDescent="0.2">
      <c r="B1031" s="26"/>
    </row>
    <row r="1032" spans="2:2" x14ac:dyDescent="0.2">
      <c r="B1032" s="26"/>
    </row>
    <row r="1033" spans="2:2" x14ac:dyDescent="0.2">
      <c r="B1033" s="26"/>
    </row>
    <row r="1034" spans="2:2" x14ac:dyDescent="0.2">
      <c r="B1034" s="26"/>
    </row>
    <row r="1035" spans="2:2" x14ac:dyDescent="0.2">
      <c r="B1035" s="26"/>
    </row>
    <row r="1036" spans="2:2" x14ac:dyDescent="0.2">
      <c r="B1036" s="26"/>
    </row>
    <row r="1037" spans="2:2" x14ac:dyDescent="0.2">
      <c r="B1037" s="26"/>
    </row>
    <row r="1038" spans="2:2" x14ac:dyDescent="0.2">
      <c r="B1038" s="26"/>
    </row>
    <row r="1039" spans="2:2" x14ac:dyDescent="0.2">
      <c r="B1039" s="26"/>
    </row>
    <row r="1040" spans="2:2" x14ac:dyDescent="0.2">
      <c r="B1040" s="26"/>
    </row>
    <row r="1041" spans="2:2" x14ac:dyDescent="0.2">
      <c r="B1041" s="26"/>
    </row>
    <row r="1042" spans="2:2" x14ac:dyDescent="0.2">
      <c r="B1042" s="26"/>
    </row>
    <row r="1043" spans="2:2" x14ac:dyDescent="0.2">
      <c r="B1043" s="26"/>
    </row>
    <row r="1044" spans="2:2" x14ac:dyDescent="0.2">
      <c r="B1044" s="26"/>
    </row>
    <row r="1045" spans="2:2" x14ac:dyDescent="0.2">
      <c r="B1045" s="26"/>
    </row>
    <row r="1046" spans="2:2" x14ac:dyDescent="0.2">
      <c r="B1046" s="26"/>
    </row>
    <row r="1047" spans="2:2" x14ac:dyDescent="0.2">
      <c r="B1047" s="26"/>
    </row>
    <row r="1048" spans="2:2" x14ac:dyDescent="0.2">
      <c r="B1048" s="26"/>
    </row>
    <row r="1049" spans="2:2" x14ac:dyDescent="0.2">
      <c r="B1049" s="26"/>
    </row>
    <row r="1050" spans="2:2" x14ac:dyDescent="0.2">
      <c r="B1050" s="26"/>
    </row>
    <row r="1051" spans="2:2" x14ac:dyDescent="0.2">
      <c r="B1051" s="26"/>
    </row>
    <row r="1052" spans="2:2" x14ac:dyDescent="0.2">
      <c r="B1052" s="26"/>
    </row>
    <row r="1053" spans="2:2" x14ac:dyDescent="0.2">
      <c r="B1053" s="26"/>
    </row>
    <row r="1054" spans="2:2" x14ac:dyDescent="0.2">
      <c r="B1054" s="26"/>
    </row>
    <row r="1055" spans="2:2" x14ac:dyDescent="0.2">
      <c r="B1055" s="26"/>
    </row>
    <row r="1056" spans="2:2" x14ac:dyDescent="0.2">
      <c r="B1056" s="26"/>
    </row>
    <row r="1057" spans="2:2" x14ac:dyDescent="0.2">
      <c r="B1057" s="26"/>
    </row>
    <row r="1058" spans="2:2" x14ac:dyDescent="0.2">
      <c r="B1058" s="26"/>
    </row>
    <row r="1059" spans="2:2" x14ac:dyDescent="0.2">
      <c r="B1059" s="26"/>
    </row>
    <row r="1060" spans="2:2" x14ac:dyDescent="0.2">
      <c r="B1060" s="26"/>
    </row>
    <row r="1061" spans="2:2" x14ac:dyDescent="0.2">
      <c r="B1061" s="26"/>
    </row>
    <row r="1062" spans="2:2" x14ac:dyDescent="0.2">
      <c r="B1062" s="26"/>
    </row>
    <row r="1063" spans="2:2" x14ac:dyDescent="0.2">
      <c r="B1063" s="26"/>
    </row>
    <row r="1064" spans="2:2" x14ac:dyDescent="0.2">
      <c r="B1064" s="26"/>
    </row>
    <row r="1065" spans="2:2" x14ac:dyDescent="0.2">
      <c r="B1065" s="26"/>
    </row>
    <row r="1066" spans="2:2" x14ac:dyDescent="0.2">
      <c r="B1066" s="26"/>
    </row>
    <row r="1067" spans="2:2" x14ac:dyDescent="0.2">
      <c r="B1067" s="26"/>
    </row>
    <row r="1068" spans="2:2" x14ac:dyDescent="0.2">
      <c r="B1068" s="26"/>
    </row>
    <row r="1069" spans="2:2" x14ac:dyDescent="0.2">
      <c r="B1069" s="26"/>
    </row>
    <row r="1070" spans="2:2" x14ac:dyDescent="0.2">
      <c r="B1070" s="26"/>
    </row>
    <row r="1071" spans="2:2" x14ac:dyDescent="0.2">
      <c r="B1071" s="26"/>
    </row>
    <row r="1072" spans="2:2" x14ac:dyDescent="0.2">
      <c r="B1072" s="26"/>
    </row>
    <row r="1073" spans="2:2" x14ac:dyDescent="0.2">
      <c r="B1073" s="26"/>
    </row>
    <row r="1074" spans="2:2" x14ac:dyDescent="0.2">
      <c r="B1074" s="26"/>
    </row>
    <row r="1075" spans="2:2" x14ac:dyDescent="0.2">
      <c r="B1075" s="26"/>
    </row>
    <row r="1076" spans="2:2" x14ac:dyDescent="0.2">
      <c r="B1076" s="26"/>
    </row>
    <row r="1077" spans="2:2" x14ac:dyDescent="0.2">
      <c r="B1077" s="26"/>
    </row>
    <row r="1078" spans="2:2" x14ac:dyDescent="0.2">
      <c r="B1078" s="26"/>
    </row>
    <row r="1079" spans="2:2" x14ac:dyDescent="0.2">
      <c r="B1079" s="26"/>
    </row>
    <row r="1080" spans="2:2" x14ac:dyDescent="0.2">
      <c r="B1080" s="26"/>
    </row>
    <row r="1081" spans="2:2" x14ac:dyDescent="0.2">
      <c r="B1081" s="26"/>
    </row>
    <row r="1082" spans="2:2" x14ac:dyDescent="0.2">
      <c r="B1082" s="26"/>
    </row>
    <row r="1083" spans="2:2" x14ac:dyDescent="0.2">
      <c r="B1083" s="26"/>
    </row>
    <row r="1084" spans="2:2" x14ac:dyDescent="0.2">
      <c r="B1084" s="26"/>
    </row>
    <row r="1085" spans="2:2" x14ac:dyDescent="0.2">
      <c r="B1085" s="26"/>
    </row>
    <row r="1086" spans="2:2" x14ac:dyDescent="0.2">
      <c r="B1086" s="26"/>
    </row>
    <row r="1087" spans="2:2" x14ac:dyDescent="0.2">
      <c r="B1087" s="26"/>
    </row>
    <row r="1088" spans="2:2" x14ac:dyDescent="0.2">
      <c r="B1088" s="26"/>
    </row>
    <row r="1089" spans="2:2" x14ac:dyDescent="0.2">
      <c r="B1089" s="26"/>
    </row>
    <row r="1090" spans="2:2" x14ac:dyDescent="0.2">
      <c r="B1090" s="26"/>
    </row>
    <row r="1091" spans="2:2" x14ac:dyDescent="0.2">
      <c r="B1091" s="26"/>
    </row>
    <row r="1092" spans="2:2" x14ac:dyDescent="0.2">
      <c r="B1092" s="26"/>
    </row>
    <row r="1093" spans="2:2" x14ac:dyDescent="0.2">
      <c r="B1093" s="26"/>
    </row>
    <row r="1094" spans="2:2" x14ac:dyDescent="0.2">
      <c r="B1094" s="26"/>
    </row>
    <row r="1095" spans="2:2" x14ac:dyDescent="0.2">
      <c r="B1095" s="26"/>
    </row>
    <row r="1096" spans="2:2" x14ac:dyDescent="0.2">
      <c r="B1096" s="26"/>
    </row>
    <row r="1097" spans="2:2" x14ac:dyDescent="0.2">
      <c r="B1097" s="26"/>
    </row>
    <row r="1098" spans="2:2" x14ac:dyDescent="0.2">
      <c r="B1098" s="26"/>
    </row>
    <row r="1099" spans="2:2" x14ac:dyDescent="0.2">
      <c r="B1099" s="26"/>
    </row>
    <row r="1100" spans="2:2" x14ac:dyDescent="0.2">
      <c r="B1100" s="26"/>
    </row>
    <row r="1101" spans="2:2" x14ac:dyDescent="0.2">
      <c r="B1101" s="26"/>
    </row>
    <row r="1102" spans="2:2" x14ac:dyDescent="0.2">
      <c r="B1102" s="26"/>
    </row>
    <row r="1103" spans="2:2" x14ac:dyDescent="0.2">
      <c r="B1103" s="26"/>
    </row>
    <row r="1104" spans="2:2" x14ac:dyDescent="0.2">
      <c r="B1104" s="26"/>
    </row>
    <row r="1105" spans="2:2" x14ac:dyDescent="0.2">
      <c r="B1105" s="26"/>
    </row>
    <row r="1106" spans="2:2" x14ac:dyDescent="0.2">
      <c r="B1106" s="26"/>
    </row>
    <row r="1107" spans="2:2" x14ac:dyDescent="0.2">
      <c r="B1107" s="26"/>
    </row>
    <row r="1108" spans="2:2" x14ac:dyDescent="0.2">
      <c r="B1108" s="26"/>
    </row>
    <row r="1109" spans="2:2" x14ac:dyDescent="0.2">
      <c r="B1109" s="26"/>
    </row>
    <row r="1110" spans="2:2" x14ac:dyDescent="0.2">
      <c r="B1110" s="26"/>
    </row>
    <row r="1111" spans="2:2" x14ac:dyDescent="0.2">
      <c r="B1111" s="26"/>
    </row>
    <row r="1112" spans="2:2" x14ac:dyDescent="0.2">
      <c r="B1112" s="26"/>
    </row>
    <row r="1113" spans="2:2" x14ac:dyDescent="0.2">
      <c r="B1113" s="26"/>
    </row>
    <row r="1114" spans="2:2" x14ac:dyDescent="0.2">
      <c r="B1114" s="26"/>
    </row>
    <row r="1115" spans="2:2" x14ac:dyDescent="0.2">
      <c r="B1115" s="26"/>
    </row>
    <row r="1116" spans="2:2" x14ac:dyDescent="0.2">
      <c r="B1116" s="26"/>
    </row>
    <row r="1117" spans="2:2" x14ac:dyDescent="0.2">
      <c r="B1117" s="26"/>
    </row>
    <row r="1118" spans="2:2" x14ac:dyDescent="0.2">
      <c r="B1118" s="26"/>
    </row>
    <row r="1119" spans="2:2" x14ac:dyDescent="0.2">
      <c r="B1119" s="26"/>
    </row>
    <row r="1120" spans="2:2" x14ac:dyDescent="0.2">
      <c r="B1120" s="26"/>
    </row>
    <row r="1121" spans="2:2" x14ac:dyDescent="0.2">
      <c r="B1121" s="26"/>
    </row>
    <row r="1122" spans="2:2" x14ac:dyDescent="0.2">
      <c r="B1122" s="26"/>
    </row>
    <row r="1123" spans="2:2" x14ac:dyDescent="0.2">
      <c r="B1123" s="26"/>
    </row>
    <row r="1124" spans="2:2" x14ac:dyDescent="0.2">
      <c r="B1124" s="26"/>
    </row>
    <row r="1125" spans="2:2" x14ac:dyDescent="0.2">
      <c r="B1125" s="26"/>
    </row>
    <row r="1126" spans="2:2" x14ac:dyDescent="0.2">
      <c r="B1126" s="26"/>
    </row>
    <row r="1127" spans="2:2" x14ac:dyDescent="0.2">
      <c r="B1127" s="26"/>
    </row>
    <row r="1128" spans="2:2" x14ac:dyDescent="0.2">
      <c r="B1128" s="26"/>
    </row>
    <row r="1129" spans="2:2" x14ac:dyDescent="0.2">
      <c r="B1129" s="26"/>
    </row>
    <row r="1130" spans="2:2" x14ac:dyDescent="0.2">
      <c r="B1130" s="26"/>
    </row>
    <row r="1131" spans="2:2" x14ac:dyDescent="0.2">
      <c r="B1131" s="26"/>
    </row>
    <row r="1132" spans="2:2" x14ac:dyDescent="0.2">
      <c r="B1132" s="26"/>
    </row>
    <row r="1133" spans="2:2" x14ac:dyDescent="0.2">
      <c r="B1133" s="26"/>
    </row>
    <row r="1134" spans="2:2" x14ac:dyDescent="0.2">
      <c r="B1134" s="26"/>
    </row>
    <row r="1135" spans="2:2" x14ac:dyDescent="0.2">
      <c r="B1135" s="26"/>
    </row>
    <row r="1136" spans="2:2" x14ac:dyDescent="0.2">
      <c r="B1136" s="26"/>
    </row>
    <row r="1137" spans="2:2" x14ac:dyDescent="0.2">
      <c r="B1137" s="26"/>
    </row>
    <row r="1138" spans="2:2" x14ac:dyDescent="0.2">
      <c r="B1138" s="26"/>
    </row>
    <row r="1139" spans="2:2" x14ac:dyDescent="0.2">
      <c r="B1139" s="26"/>
    </row>
    <row r="1140" spans="2:2" x14ac:dyDescent="0.2">
      <c r="B1140" s="26"/>
    </row>
    <row r="1141" spans="2:2" x14ac:dyDescent="0.2">
      <c r="B1141" s="26"/>
    </row>
    <row r="1142" spans="2:2" x14ac:dyDescent="0.2">
      <c r="B1142" s="26"/>
    </row>
    <row r="1143" spans="2:2" x14ac:dyDescent="0.2">
      <c r="B1143" s="26"/>
    </row>
    <row r="1144" spans="2:2" x14ac:dyDescent="0.2">
      <c r="B1144" s="26"/>
    </row>
    <row r="1145" spans="2:2" x14ac:dyDescent="0.2">
      <c r="B1145" s="26"/>
    </row>
    <row r="1146" spans="2:2" x14ac:dyDescent="0.2">
      <c r="B1146" s="26"/>
    </row>
    <row r="1147" spans="2:2" x14ac:dyDescent="0.2">
      <c r="B1147" s="26"/>
    </row>
    <row r="1148" spans="2:2" x14ac:dyDescent="0.2">
      <c r="B1148" s="26"/>
    </row>
    <row r="1149" spans="2:2" x14ac:dyDescent="0.2">
      <c r="B1149" s="26"/>
    </row>
    <row r="1150" spans="2:2" x14ac:dyDescent="0.2">
      <c r="B1150" s="26"/>
    </row>
    <row r="1151" spans="2:2" x14ac:dyDescent="0.2">
      <c r="B1151" s="26"/>
    </row>
    <row r="1152" spans="2:2" x14ac:dyDescent="0.2">
      <c r="B1152" s="26"/>
    </row>
    <row r="1153" spans="2:2" x14ac:dyDescent="0.2">
      <c r="B1153" s="26"/>
    </row>
    <row r="1154" spans="2:2" x14ac:dyDescent="0.2">
      <c r="B1154" s="26"/>
    </row>
    <row r="1155" spans="2:2" x14ac:dyDescent="0.2">
      <c r="B1155" s="26"/>
    </row>
    <row r="1156" spans="2:2" x14ac:dyDescent="0.2">
      <c r="B1156" s="26"/>
    </row>
    <row r="1157" spans="2:2" x14ac:dyDescent="0.2">
      <c r="B1157" s="26"/>
    </row>
    <row r="1158" spans="2:2" x14ac:dyDescent="0.2">
      <c r="B1158" s="26"/>
    </row>
    <row r="1159" spans="2:2" x14ac:dyDescent="0.2">
      <c r="B1159" s="26"/>
    </row>
    <row r="1160" spans="2:2" x14ac:dyDescent="0.2">
      <c r="B1160" s="26"/>
    </row>
    <row r="1161" spans="2:2" x14ac:dyDescent="0.2">
      <c r="B1161" s="26"/>
    </row>
    <row r="1162" spans="2:2" x14ac:dyDescent="0.2">
      <c r="B1162" s="26"/>
    </row>
    <row r="1163" spans="2:2" x14ac:dyDescent="0.2">
      <c r="B1163" s="26"/>
    </row>
    <row r="1164" spans="2:2" x14ac:dyDescent="0.2">
      <c r="B1164" s="26"/>
    </row>
    <row r="1165" spans="2:2" x14ac:dyDescent="0.2">
      <c r="B1165" s="26"/>
    </row>
    <row r="1166" spans="2:2" x14ac:dyDescent="0.2">
      <c r="B1166" s="26"/>
    </row>
    <row r="1167" spans="2:2" x14ac:dyDescent="0.2">
      <c r="B1167" s="26"/>
    </row>
    <row r="1168" spans="2:2" x14ac:dyDescent="0.2">
      <c r="B1168" s="26"/>
    </row>
    <row r="1169" spans="2:2" x14ac:dyDescent="0.2">
      <c r="B1169" s="26"/>
    </row>
    <row r="1170" spans="2:2" x14ac:dyDescent="0.2">
      <c r="B1170" s="26"/>
    </row>
    <row r="1171" spans="2:2" x14ac:dyDescent="0.2">
      <c r="B1171" s="26"/>
    </row>
    <row r="1172" spans="2:2" x14ac:dyDescent="0.2">
      <c r="B1172" s="26"/>
    </row>
    <row r="1173" spans="2:2" x14ac:dyDescent="0.2">
      <c r="B1173" s="26"/>
    </row>
    <row r="1174" spans="2:2" x14ac:dyDescent="0.2">
      <c r="B1174" s="26"/>
    </row>
    <row r="1175" spans="2:2" x14ac:dyDescent="0.2">
      <c r="B1175" s="26"/>
    </row>
    <row r="1176" spans="2:2" x14ac:dyDescent="0.2">
      <c r="B1176" s="26"/>
    </row>
    <row r="1177" spans="2:2" x14ac:dyDescent="0.2">
      <c r="B1177" s="26"/>
    </row>
    <row r="1178" spans="2:2" x14ac:dyDescent="0.2">
      <c r="B1178" s="26"/>
    </row>
    <row r="1179" spans="2:2" x14ac:dyDescent="0.2">
      <c r="B1179" s="26"/>
    </row>
    <row r="1180" spans="2:2" x14ac:dyDescent="0.2">
      <c r="B1180" s="26"/>
    </row>
    <row r="1181" spans="2:2" x14ac:dyDescent="0.2">
      <c r="B1181" s="26"/>
    </row>
    <row r="1182" spans="2:2" x14ac:dyDescent="0.2">
      <c r="B1182" s="26"/>
    </row>
    <row r="1183" spans="2:2" x14ac:dyDescent="0.2">
      <c r="B1183" s="26"/>
    </row>
    <row r="1184" spans="2:2" x14ac:dyDescent="0.2">
      <c r="B1184" s="26"/>
    </row>
    <row r="1185" spans="2:2" x14ac:dyDescent="0.2">
      <c r="B1185" s="26"/>
    </row>
    <row r="1186" spans="2:2" x14ac:dyDescent="0.2">
      <c r="B1186" s="26"/>
    </row>
    <row r="1187" spans="2:2" x14ac:dyDescent="0.2">
      <c r="B1187" s="26"/>
    </row>
    <row r="1188" spans="2:2" x14ac:dyDescent="0.2">
      <c r="B1188" s="26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39" r:id="rId5" name="Button 3">
              <controlPr defaultSize="0" print="0" autoFill="0" autoPict="0" macro="[0]!Report">
                <anchor moveWithCells="1" sizeWithCells="1">
                  <from>
                    <xdr:col>18</xdr:col>
                    <xdr:colOff>285750</xdr:colOff>
                    <xdr:row>8</xdr:row>
                    <xdr:rowOff>152400</xdr:rowOff>
                  </from>
                  <to>
                    <xdr:col>20</xdr:col>
                    <xdr:colOff>180975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tabSelected="1" zoomScale="85" zoomScaleNormal="85" workbookViewId="0">
      <pane ySplit="3" topLeftCell="A4" activePane="bottomLeft" state="frozen"/>
      <selection pane="bottomLeft" activeCell="K17" sqref="K17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15.28515625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x14ac:dyDescent="0.2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58" t="s">
        <v>47</v>
      </c>
      <c r="X1" s="58"/>
      <c r="Y1" s="58"/>
      <c r="Z1" s="58"/>
    </row>
    <row r="2" spans="1:27" ht="15.75" x14ac:dyDescent="0.25">
      <c r="A2" s="44" t="s">
        <v>119</v>
      </c>
      <c r="B2" s="45" t="s">
        <v>107</v>
      </c>
      <c r="C2" s="44" t="s">
        <v>118</v>
      </c>
      <c r="D2" s="46" t="s">
        <v>117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3" t="s">
        <v>109</v>
      </c>
      <c r="B3" s="37" t="s">
        <v>108</v>
      </c>
      <c r="C3" s="43"/>
      <c r="D3" s="25" t="s">
        <v>133</v>
      </c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U3" s="20" t="s">
        <v>93</v>
      </c>
    </row>
    <row r="4" spans="1:27" x14ac:dyDescent="0.2">
      <c r="A4" s="41"/>
      <c r="B4" s="27"/>
      <c r="C4" s="41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2"/>
      <c r="B5" s="38"/>
      <c r="C5" s="42"/>
      <c r="D5" s="39"/>
      <c r="E5" s="36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2"/>
      <c r="B6" s="38"/>
      <c r="C6" s="42"/>
      <c r="D6" s="39"/>
      <c r="E6" s="36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2"/>
      <c r="B7" s="38"/>
      <c r="C7" s="42"/>
      <c r="D7" s="39"/>
      <c r="E7" s="36">
        <v>40875</v>
      </c>
      <c r="F7" s="30" t="s">
        <v>96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2"/>
      <c r="B8" s="38"/>
      <c r="C8" s="42"/>
      <c r="D8" s="39"/>
      <c r="E8" s="36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2"/>
      <c r="B9" s="38"/>
      <c r="C9" s="42"/>
      <c r="D9" s="39"/>
      <c r="E9" s="36">
        <v>40577</v>
      </c>
      <c r="F9" t="s">
        <v>49</v>
      </c>
      <c r="G9" s="59">
        <f>G8-G7</f>
        <v>-10</v>
      </c>
      <c r="H9" s="59">
        <f t="shared" ref="H9:R9" si="7">H8-H7</f>
        <v>-10</v>
      </c>
      <c r="I9" s="59">
        <f t="shared" si="7"/>
        <v>-10</v>
      </c>
      <c r="J9" s="59">
        <f t="shared" si="7"/>
        <v>-10</v>
      </c>
      <c r="K9" s="59">
        <f t="shared" si="7"/>
        <v>-10</v>
      </c>
      <c r="L9" s="59">
        <f t="shared" si="7"/>
        <v>-10</v>
      </c>
      <c r="M9" s="59">
        <f t="shared" si="7"/>
        <v>-10</v>
      </c>
      <c r="N9" s="59">
        <f t="shared" si="7"/>
        <v>-10</v>
      </c>
      <c r="O9" s="59">
        <f t="shared" si="7"/>
        <v>-10</v>
      </c>
      <c r="P9" s="59">
        <f t="shared" si="7"/>
        <v>-10</v>
      </c>
      <c r="Q9" s="59">
        <f t="shared" si="7"/>
        <v>-10</v>
      </c>
      <c r="R9" s="59">
        <f t="shared" si="7"/>
        <v>-10</v>
      </c>
      <c r="S9" s="3">
        <f t="shared" si="6"/>
        <v>-120</v>
      </c>
      <c r="T9" s="16">
        <f t="shared" ref="T9:T16" si="8">S9-S8</f>
        <v>-120</v>
      </c>
      <c r="V9" s="22" t="str">
        <f t="shared" si="4"/>
        <v>P02 11 def</v>
      </c>
      <c r="W9" s="21">
        <f t="shared" si="0"/>
        <v>-30</v>
      </c>
      <c r="X9" s="21">
        <f t="shared" si="1"/>
        <v>-30</v>
      </c>
      <c r="Y9" s="21">
        <f t="shared" si="2"/>
        <v>-30</v>
      </c>
      <c r="Z9" s="21">
        <f t="shared" si="3"/>
        <v>-30</v>
      </c>
      <c r="AA9" s="14">
        <f t="shared" si="5"/>
        <v>-120</v>
      </c>
    </row>
    <row r="10" spans="1:27" x14ac:dyDescent="0.2">
      <c r="A10" s="42"/>
      <c r="B10" s="38"/>
      <c r="C10" s="42"/>
      <c r="D10" s="39"/>
      <c r="E10" s="36">
        <v>40589</v>
      </c>
      <c r="F10" t="s">
        <v>50</v>
      </c>
      <c r="G10" s="11"/>
      <c r="H10" s="11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3">
        <f t="shared" si="6"/>
        <v>0</v>
      </c>
      <c r="T10" s="16">
        <f t="shared" si="8"/>
        <v>120</v>
      </c>
      <c r="V10" s="22" t="str">
        <f t="shared" si="4"/>
        <v>P03 11 prel</v>
      </c>
      <c r="W10" s="21">
        <f t="shared" si="0"/>
        <v>0</v>
      </c>
      <c r="X10" s="21">
        <f t="shared" si="1"/>
        <v>0</v>
      </c>
      <c r="Y10" s="21">
        <f t="shared" si="2"/>
        <v>0</v>
      </c>
      <c r="Z10" s="21">
        <f t="shared" si="3"/>
        <v>0</v>
      </c>
      <c r="AA10" s="14">
        <f t="shared" si="5"/>
        <v>0</v>
      </c>
    </row>
    <row r="11" spans="1:27" x14ac:dyDescent="0.2">
      <c r="A11" s="42"/>
      <c r="B11" s="38"/>
      <c r="C11" s="42"/>
      <c r="D11" s="39"/>
      <c r="E11" s="36">
        <v>40603</v>
      </c>
      <c r="F11" t="s">
        <v>51</v>
      </c>
      <c r="G11" s="11"/>
      <c r="H11" s="11"/>
      <c r="I11" s="11"/>
      <c r="J11" s="11"/>
      <c r="K11" s="11"/>
      <c r="L11" s="11"/>
      <c r="M11" s="11"/>
      <c r="N11" s="10"/>
      <c r="O11" s="10"/>
      <c r="P11" s="10"/>
      <c r="Q11" s="10"/>
      <c r="R11" s="10"/>
      <c r="S11" s="3">
        <f t="shared" si="6"/>
        <v>0</v>
      </c>
      <c r="T11" s="16">
        <f t="shared" si="8"/>
        <v>0</v>
      </c>
      <c r="V11" s="22" t="str">
        <f t="shared" si="4"/>
        <v>P03 11 def</v>
      </c>
      <c r="W11" s="21">
        <f t="shared" si="0"/>
        <v>0</v>
      </c>
      <c r="X11" s="21">
        <f t="shared" si="1"/>
        <v>0</v>
      </c>
      <c r="Y11" s="21">
        <f t="shared" si="2"/>
        <v>0</v>
      </c>
      <c r="Z11" s="21">
        <f t="shared" si="3"/>
        <v>0</v>
      </c>
      <c r="AA11" s="14">
        <f t="shared" si="5"/>
        <v>0</v>
      </c>
    </row>
    <row r="12" spans="1:27" x14ac:dyDescent="0.2">
      <c r="A12" s="42"/>
      <c r="B12" s="38"/>
      <c r="C12" s="42"/>
      <c r="D12" s="39"/>
      <c r="E12" s="36">
        <v>40620</v>
      </c>
      <c r="F12" t="s">
        <v>52</v>
      </c>
      <c r="G12" s="11"/>
      <c r="H12" s="11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3">
        <f t="shared" si="6"/>
        <v>0</v>
      </c>
      <c r="T12" s="16">
        <f t="shared" si="8"/>
        <v>0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0</v>
      </c>
      <c r="Z12" s="21">
        <f t="shared" si="3"/>
        <v>0</v>
      </c>
      <c r="AA12" s="14">
        <f t="shared" si="5"/>
        <v>0</v>
      </c>
    </row>
    <row r="13" spans="1:27" x14ac:dyDescent="0.2">
      <c r="A13" s="42"/>
      <c r="B13" s="38"/>
      <c r="C13" s="42"/>
      <c r="D13" s="39"/>
      <c r="E13" s="36">
        <v>40647</v>
      </c>
      <c r="F13" t="s">
        <v>53</v>
      </c>
      <c r="G13" s="11"/>
      <c r="H13" s="11"/>
      <c r="I13" s="11"/>
      <c r="J13" s="10"/>
      <c r="K13" s="10"/>
      <c r="L13" s="10"/>
      <c r="M13" s="10"/>
      <c r="N13" s="10"/>
      <c r="O13" s="10"/>
      <c r="P13" s="10"/>
      <c r="Q13" s="10"/>
      <c r="R13" s="10"/>
      <c r="S13" s="3">
        <f t="shared" si="6"/>
        <v>0</v>
      </c>
      <c r="T13" s="16">
        <f t="shared" si="8"/>
        <v>0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0</v>
      </c>
      <c r="Z13" s="21">
        <f t="shared" si="3"/>
        <v>0</v>
      </c>
      <c r="AA13" s="14">
        <f t="shared" si="5"/>
        <v>0</v>
      </c>
    </row>
    <row r="14" spans="1:27" x14ac:dyDescent="0.2">
      <c r="A14" s="42"/>
      <c r="B14" s="38"/>
      <c r="C14" s="42"/>
      <c r="D14" s="39"/>
      <c r="E14" s="36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8"/>
        <v>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2"/>
      <c r="B15" s="38"/>
      <c r="C15" s="42"/>
      <c r="D15" s="39"/>
      <c r="E15" s="36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8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2"/>
      <c r="B16" s="38"/>
      <c r="C16" s="42"/>
      <c r="D16" s="39"/>
      <c r="E16" s="36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8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2"/>
      <c r="B17" s="38"/>
      <c r="C17" s="42"/>
      <c r="D17" s="39"/>
      <c r="E17" s="36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9">S17-S16</f>
        <v>0</v>
      </c>
      <c r="V17" s="22" t="str">
        <f t="shared" si="4"/>
        <v>P06 11 def</v>
      </c>
      <c r="W17" s="21">
        <f t="shared" ref="W17:W35" si="10">SUM(G17:I17)</f>
        <v>0</v>
      </c>
      <c r="X17" s="21">
        <f t="shared" ref="X17:X35" si="11">SUM(J17:L17)</f>
        <v>0</v>
      </c>
      <c r="Y17" s="21">
        <f t="shared" ref="Y17:Y35" si="12">SUM(M17:O17)</f>
        <v>0</v>
      </c>
      <c r="Z17" s="21">
        <f t="shared" ref="Z17:Z35" si="13">SUM(P17:R17)</f>
        <v>0</v>
      </c>
      <c r="AA17" s="14">
        <f t="shared" si="5"/>
        <v>0</v>
      </c>
    </row>
    <row r="18" spans="1:27" x14ac:dyDescent="0.2">
      <c r="A18" s="42"/>
      <c r="B18" s="38"/>
      <c r="C18" s="42"/>
      <c r="D18" s="39"/>
      <c r="E18" s="36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4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10"/>
        <v>0</v>
      </c>
      <c r="X18" s="21">
        <f t="shared" si="11"/>
        <v>0</v>
      </c>
      <c r="Y18" s="21">
        <f t="shared" si="12"/>
        <v>0</v>
      </c>
      <c r="Z18" s="21">
        <f t="shared" si="13"/>
        <v>0</v>
      </c>
      <c r="AA18" s="14">
        <f t="shared" si="5"/>
        <v>0</v>
      </c>
    </row>
    <row r="19" spans="1:27" x14ac:dyDescent="0.2">
      <c r="A19" s="42"/>
      <c r="B19" s="38"/>
      <c r="C19" s="42"/>
      <c r="D19" s="39"/>
      <c r="E19" s="36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4"/>
        <v>0</v>
      </c>
      <c r="T19" s="16">
        <f t="shared" si="9"/>
        <v>0</v>
      </c>
      <c r="V19" s="22" t="str">
        <f t="shared" si="4"/>
        <v>P07 11 def</v>
      </c>
      <c r="W19" s="21">
        <f t="shared" si="10"/>
        <v>0</v>
      </c>
      <c r="X19" s="21">
        <f t="shared" si="11"/>
        <v>0</v>
      </c>
      <c r="Y19" s="21">
        <f t="shared" si="12"/>
        <v>0</v>
      </c>
      <c r="Z19" s="21">
        <f t="shared" si="13"/>
        <v>0</v>
      </c>
      <c r="AA19" s="14">
        <f t="shared" si="5"/>
        <v>0</v>
      </c>
    </row>
    <row r="20" spans="1:27" x14ac:dyDescent="0.2">
      <c r="A20" s="42"/>
      <c r="B20" s="38"/>
      <c r="C20" s="42"/>
      <c r="D20" s="39"/>
      <c r="E20" s="36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4"/>
        <v>0</v>
      </c>
      <c r="T20" s="16">
        <f t="shared" si="9"/>
        <v>0</v>
      </c>
      <c r="V20" s="22" t="str">
        <f t="shared" si="4"/>
        <v>P09 11 prel</v>
      </c>
      <c r="W20" s="21">
        <f t="shared" si="10"/>
        <v>0</v>
      </c>
      <c r="X20" s="21">
        <f t="shared" si="11"/>
        <v>0</v>
      </c>
      <c r="Y20" s="21">
        <f t="shared" si="12"/>
        <v>0</v>
      </c>
      <c r="Z20" s="21">
        <f t="shared" si="13"/>
        <v>0</v>
      </c>
      <c r="AA20" s="14">
        <f t="shared" si="5"/>
        <v>0</v>
      </c>
    </row>
    <row r="21" spans="1:27" x14ac:dyDescent="0.2">
      <c r="A21" s="42"/>
      <c r="B21" s="38"/>
      <c r="C21" s="42"/>
      <c r="D21" s="39"/>
      <c r="E21" s="36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4"/>
        <v>0</v>
      </c>
      <c r="T21" s="16">
        <f t="shared" si="9"/>
        <v>0</v>
      </c>
      <c r="V21" s="22" t="str">
        <f t="shared" si="4"/>
        <v>P09 11 def</v>
      </c>
      <c r="W21" s="21">
        <f t="shared" si="10"/>
        <v>0</v>
      </c>
      <c r="X21" s="21">
        <f t="shared" si="11"/>
        <v>0</v>
      </c>
      <c r="Y21" s="21">
        <f t="shared" si="12"/>
        <v>0</v>
      </c>
      <c r="Z21" s="21">
        <f t="shared" si="13"/>
        <v>0</v>
      </c>
      <c r="AA21" s="14">
        <f t="shared" si="5"/>
        <v>0</v>
      </c>
    </row>
    <row r="22" spans="1:27" x14ac:dyDescent="0.2">
      <c r="A22" s="42"/>
      <c r="B22" s="38"/>
      <c r="C22" s="42"/>
      <c r="D22" s="39"/>
      <c r="E22" s="36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4"/>
        <v>0</v>
      </c>
      <c r="T22" s="16">
        <f t="shared" si="9"/>
        <v>0</v>
      </c>
      <c r="V22" s="22" t="str">
        <f t="shared" si="4"/>
        <v>P10 11 prel</v>
      </c>
      <c r="W22" s="21">
        <f t="shared" si="10"/>
        <v>0</v>
      </c>
      <c r="X22" s="21">
        <f t="shared" si="11"/>
        <v>0</v>
      </c>
      <c r="Y22" s="21">
        <f t="shared" si="12"/>
        <v>0</v>
      </c>
      <c r="Z22" s="21">
        <f t="shared" si="13"/>
        <v>0</v>
      </c>
      <c r="AA22" s="14">
        <f t="shared" si="5"/>
        <v>0</v>
      </c>
    </row>
    <row r="23" spans="1:27" x14ac:dyDescent="0.2">
      <c r="A23" s="42"/>
      <c r="B23" s="38"/>
      <c r="C23" s="42"/>
      <c r="D23" s="39"/>
      <c r="E23" s="36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4"/>
        <v>0</v>
      </c>
      <c r="T23" s="16">
        <f t="shared" si="9"/>
        <v>0</v>
      </c>
      <c r="V23" s="22" t="str">
        <f t="shared" si="4"/>
        <v>P10 11 def</v>
      </c>
      <c r="W23" s="21">
        <f t="shared" si="10"/>
        <v>0</v>
      </c>
      <c r="X23" s="21">
        <f t="shared" si="11"/>
        <v>0</v>
      </c>
      <c r="Y23" s="21">
        <f t="shared" si="12"/>
        <v>0</v>
      </c>
      <c r="Z23" s="21">
        <f t="shared" si="13"/>
        <v>0</v>
      </c>
      <c r="AA23" s="14">
        <f t="shared" si="5"/>
        <v>0</v>
      </c>
    </row>
    <row r="24" spans="1:27" x14ac:dyDescent="0.2">
      <c r="A24" s="42"/>
      <c r="B24" s="38"/>
      <c r="C24" s="42"/>
      <c r="D24" s="39"/>
      <c r="E24" s="36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4"/>
        <v>0</v>
      </c>
      <c r="T24" s="16">
        <f t="shared" si="9"/>
        <v>0</v>
      </c>
      <c r="V24" s="22" t="str">
        <f t="shared" si="4"/>
        <v>P11 11 prel</v>
      </c>
      <c r="W24" s="21">
        <f t="shared" si="10"/>
        <v>0</v>
      </c>
      <c r="X24" s="21">
        <f t="shared" si="11"/>
        <v>0</v>
      </c>
      <c r="Y24" s="21">
        <f t="shared" si="12"/>
        <v>0</v>
      </c>
      <c r="Z24" s="21">
        <f t="shared" si="13"/>
        <v>0</v>
      </c>
      <c r="AA24" s="14">
        <f t="shared" si="5"/>
        <v>0</v>
      </c>
    </row>
    <row r="25" spans="1:27" x14ac:dyDescent="0.2">
      <c r="A25" s="42"/>
      <c r="B25" s="38"/>
      <c r="C25" s="42"/>
      <c r="D25" s="39"/>
      <c r="E25" s="36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4"/>
        <v>0</v>
      </c>
      <c r="T25" s="16">
        <f t="shared" ref="T25:T30" si="15">S25-S24</f>
        <v>0</v>
      </c>
      <c r="V25" s="22" t="str">
        <f t="shared" si="4"/>
        <v>P11 11 def</v>
      </c>
      <c r="W25" s="21">
        <f t="shared" si="10"/>
        <v>0</v>
      </c>
      <c r="X25" s="21">
        <f t="shared" si="11"/>
        <v>0</v>
      </c>
      <c r="Y25" s="21">
        <f t="shared" si="12"/>
        <v>0</v>
      </c>
      <c r="Z25" s="21">
        <f t="shared" si="13"/>
        <v>0</v>
      </c>
      <c r="AA25" s="14">
        <f t="shared" si="5"/>
        <v>0</v>
      </c>
    </row>
    <row r="26" spans="1:27" x14ac:dyDescent="0.2">
      <c r="A26" s="42"/>
      <c r="B26" s="38"/>
      <c r="C26" s="42"/>
      <c r="D26" s="39"/>
      <c r="E26" s="36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4"/>
        <v>0</v>
      </c>
      <c r="T26" s="16">
        <f t="shared" si="15"/>
        <v>0</v>
      </c>
      <c r="V26" s="22" t="str">
        <f t="shared" si="4"/>
        <v>P12 11 prel</v>
      </c>
      <c r="W26" s="21">
        <f t="shared" si="10"/>
        <v>0</v>
      </c>
      <c r="X26" s="21">
        <f t="shared" si="11"/>
        <v>0</v>
      </c>
      <c r="Y26" s="21">
        <f t="shared" si="12"/>
        <v>0</v>
      </c>
      <c r="Z26" s="21">
        <f t="shared" si="13"/>
        <v>0</v>
      </c>
      <c r="AA26" s="14">
        <f t="shared" si="5"/>
        <v>0</v>
      </c>
    </row>
    <row r="27" spans="1:27" x14ac:dyDescent="0.2">
      <c r="A27" s="42"/>
      <c r="B27" s="38"/>
      <c r="C27" s="42"/>
      <c r="D27" s="39"/>
      <c r="E27" s="36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4"/>
        <v>0</v>
      </c>
      <c r="T27" s="16">
        <f t="shared" si="15"/>
        <v>0</v>
      </c>
      <c r="V27" s="22" t="str">
        <f t="shared" si="4"/>
        <v>P12 11 def</v>
      </c>
      <c r="W27" s="21">
        <f t="shared" si="10"/>
        <v>0</v>
      </c>
      <c r="X27" s="21">
        <f t="shared" si="11"/>
        <v>0</v>
      </c>
      <c r="Y27" s="21">
        <f t="shared" si="12"/>
        <v>0</v>
      </c>
      <c r="Z27" s="21">
        <f t="shared" si="13"/>
        <v>0</v>
      </c>
      <c r="AA27" s="14">
        <f t="shared" si="5"/>
        <v>0</v>
      </c>
    </row>
    <row r="28" spans="1:27" x14ac:dyDescent="0.2">
      <c r="A28" s="42"/>
      <c r="B28" s="38"/>
      <c r="C28" s="42"/>
      <c r="D28" s="39"/>
      <c r="E28" s="36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4"/>
        <v>0</v>
      </c>
      <c r="T28" s="16">
        <f t="shared" si="15"/>
        <v>0</v>
      </c>
      <c r="V28" s="22" t="str">
        <f t="shared" si="4"/>
        <v>P01 12 prel</v>
      </c>
      <c r="W28" s="21">
        <f t="shared" si="10"/>
        <v>0</v>
      </c>
      <c r="X28" s="21">
        <f t="shared" si="11"/>
        <v>0</v>
      </c>
      <c r="Y28" s="21">
        <f t="shared" si="12"/>
        <v>0</v>
      </c>
      <c r="Z28" s="21">
        <f t="shared" si="13"/>
        <v>0</v>
      </c>
      <c r="AA28" s="14">
        <f t="shared" si="5"/>
        <v>0</v>
      </c>
    </row>
    <row r="29" spans="1:27" x14ac:dyDescent="0.2">
      <c r="A29" s="42"/>
      <c r="B29" s="38"/>
      <c r="C29" s="42"/>
      <c r="D29" s="39"/>
      <c r="E29" s="36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4"/>
        <v>0</v>
      </c>
      <c r="T29" s="16">
        <f t="shared" si="15"/>
        <v>0</v>
      </c>
      <c r="U29" s="19">
        <v>-10</v>
      </c>
      <c r="V29" s="22" t="str">
        <f t="shared" si="4"/>
        <v>P01 12 def</v>
      </c>
      <c r="W29" s="21">
        <f t="shared" si="10"/>
        <v>0</v>
      </c>
      <c r="X29" s="21">
        <f t="shared" si="11"/>
        <v>0</v>
      </c>
      <c r="Y29" s="21">
        <f t="shared" si="12"/>
        <v>0</v>
      </c>
      <c r="Z29" s="21">
        <f t="shared" si="13"/>
        <v>0</v>
      </c>
      <c r="AA29" s="14">
        <f t="shared" si="5"/>
        <v>0</v>
      </c>
    </row>
    <row r="30" spans="1:27" x14ac:dyDescent="0.2">
      <c r="A30" s="42"/>
      <c r="B30" s="38"/>
      <c r="C30" s="42"/>
      <c r="D30" s="39"/>
      <c r="E30" s="36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4"/>
        <v>0</v>
      </c>
      <c r="T30" s="16">
        <f t="shared" si="15"/>
        <v>0</v>
      </c>
      <c r="V30" s="22" t="str">
        <f t="shared" si="4"/>
        <v>P02 12 prel</v>
      </c>
      <c r="W30" s="21">
        <f t="shared" si="10"/>
        <v>0</v>
      </c>
      <c r="X30" s="21">
        <f t="shared" si="11"/>
        <v>0</v>
      </c>
      <c r="Y30" s="21">
        <f t="shared" si="12"/>
        <v>0</v>
      </c>
      <c r="Z30" s="21">
        <f t="shared" si="13"/>
        <v>0</v>
      </c>
      <c r="AA30" s="14">
        <f t="shared" si="5"/>
        <v>0</v>
      </c>
    </row>
    <row r="31" spans="1:27" x14ac:dyDescent="0.2">
      <c r="A31" s="42"/>
      <c r="B31" s="38"/>
      <c r="C31" s="42"/>
      <c r="D31" s="39"/>
      <c r="E31" s="36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10"/>
        <v>0</v>
      </c>
      <c r="X31" s="21">
        <f t="shared" si="11"/>
        <v>0</v>
      </c>
      <c r="Y31" s="21">
        <f t="shared" si="12"/>
        <v>0</v>
      </c>
      <c r="Z31" s="21">
        <f t="shared" si="13"/>
        <v>0</v>
      </c>
      <c r="AA31" s="14">
        <f t="shared" si="5"/>
        <v>0</v>
      </c>
    </row>
    <row r="32" spans="1:27" x14ac:dyDescent="0.2">
      <c r="A32" s="42"/>
      <c r="B32" s="38"/>
      <c r="C32" s="42"/>
      <c r="D32" s="39"/>
      <c r="E32" s="36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6">S32-S31</f>
        <v>0</v>
      </c>
      <c r="V32" s="22" t="str">
        <f t="shared" si="4"/>
        <v>P03 12 prel</v>
      </c>
      <c r="W32" s="21">
        <f t="shared" si="10"/>
        <v>0</v>
      </c>
      <c r="X32" s="21">
        <f t="shared" si="11"/>
        <v>0</v>
      </c>
      <c r="Y32" s="21">
        <f t="shared" si="12"/>
        <v>0</v>
      </c>
      <c r="Z32" s="21">
        <f t="shared" si="13"/>
        <v>0</v>
      </c>
      <c r="AA32" s="14">
        <f t="shared" si="5"/>
        <v>0</v>
      </c>
    </row>
    <row r="33" spans="1:27" x14ac:dyDescent="0.2">
      <c r="A33" s="42"/>
      <c r="B33" s="38"/>
      <c r="C33" s="42"/>
      <c r="D33" s="39"/>
      <c r="E33" s="36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6"/>
        <v>0</v>
      </c>
      <c r="V33" s="22" t="str">
        <f t="shared" si="4"/>
        <v>P03 12 def</v>
      </c>
      <c r="W33" s="21">
        <f t="shared" si="10"/>
        <v>0</v>
      </c>
      <c r="X33" s="21">
        <f t="shared" si="11"/>
        <v>0</v>
      </c>
      <c r="Y33" s="21">
        <f t="shared" si="12"/>
        <v>0</v>
      </c>
      <c r="Z33" s="21">
        <f t="shared" si="13"/>
        <v>0</v>
      </c>
      <c r="AA33" s="14">
        <f t="shared" si="5"/>
        <v>0</v>
      </c>
    </row>
    <row r="34" spans="1:27" x14ac:dyDescent="0.2">
      <c r="A34" s="42"/>
      <c r="B34" s="38"/>
      <c r="C34" s="42"/>
      <c r="D34" s="39"/>
      <c r="E34" s="36">
        <v>40980</v>
      </c>
      <c r="F34" t="s">
        <v>97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7">SUM(G34:R34)</f>
        <v>0</v>
      </c>
      <c r="T34" s="16">
        <f t="shared" si="16"/>
        <v>0</v>
      </c>
      <c r="U34" s="32"/>
      <c r="V34" s="22" t="str">
        <f t="shared" ref="V34" si="18">F34</f>
        <v>P04 12 prop</v>
      </c>
      <c r="W34" s="21">
        <f t="shared" ref="W34" si="19">SUM(G34:I34)</f>
        <v>0</v>
      </c>
      <c r="X34" s="21">
        <f t="shared" ref="X34" si="20">SUM(J34:L34)</f>
        <v>0</v>
      </c>
      <c r="Y34" s="21">
        <f t="shared" ref="Y34" si="21">SUM(M34:O34)</f>
        <v>0</v>
      </c>
      <c r="Z34" s="21">
        <f t="shared" ref="Z34" si="22">SUM(P34:R34)</f>
        <v>0</v>
      </c>
      <c r="AA34" s="14">
        <f t="shared" ref="AA34" si="23">SUM(W34:Z34)</f>
        <v>0</v>
      </c>
    </row>
    <row r="35" spans="1:27" x14ac:dyDescent="0.2">
      <c r="A35" s="42"/>
      <c r="B35" s="38"/>
      <c r="C35" s="42"/>
      <c r="D35" s="39"/>
      <c r="E35" s="36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7"/>
        <v>0</v>
      </c>
      <c r="T35" s="16">
        <f t="shared" si="16"/>
        <v>0</v>
      </c>
      <c r="V35" s="22" t="str">
        <f t="shared" si="4"/>
        <v>P04 12 prel</v>
      </c>
      <c r="W35" s="21">
        <f t="shared" si="10"/>
        <v>0</v>
      </c>
      <c r="X35" s="21">
        <f t="shared" si="11"/>
        <v>0</v>
      </c>
      <c r="Y35" s="21">
        <f t="shared" si="12"/>
        <v>0</v>
      </c>
      <c r="Z35" s="21">
        <f t="shared" si="13"/>
        <v>0</v>
      </c>
      <c r="AA35" s="14">
        <f t="shared" si="5"/>
        <v>0</v>
      </c>
    </row>
    <row r="36" spans="1:27" x14ac:dyDescent="0.2">
      <c r="A36" s="42"/>
      <c r="B36" s="38"/>
      <c r="C36" s="42"/>
      <c r="D36" s="39"/>
      <c r="E36" s="36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7"/>
        <v>0</v>
      </c>
      <c r="T36" s="16">
        <f t="shared" si="16"/>
        <v>0</v>
      </c>
      <c r="V36" s="22" t="str">
        <f t="shared" ref="V36:V60" si="24">F36</f>
        <v>P04 12 def</v>
      </c>
      <c r="W36" s="21">
        <f t="shared" ref="W36:W60" si="25">SUM(G36:I36)</f>
        <v>0</v>
      </c>
      <c r="X36" s="21">
        <f t="shared" ref="X36:X60" si="26">SUM(J36:L36)</f>
        <v>0</v>
      </c>
      <c r="Y36" s="21">
        <f t="shared" ref="Y36:Y60" si="27">SUM(M36:O36)</f>
        <v>0</v>
      </c>
      <c r="Z36" s="21">
        <f t="shared" ref="Z36:Z60" si="28">SUM(P36:R36)</f>
        <v>0</v>
      </c>
      <c r="AA36" s="14">
        <f t="shared" ref="AA36:AA60" si="29">SUM(W36:Z36)</f>
        <v>0</v>
      </c>
    </row>
    <row r="37" spans="1:27" x14ac:dyDescent="0.2">
      <c r="A37" s="42"/>
      <c r="B37" s="38"/>
      <c r="C37" s="42"/>
      <c r="D37" s="39"/>
      <c r="E37" s="36">
        <v>41017</v>
      </c>
      <c r="F37" s="24" t="s">
        <v>98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7"/>
        <v>0</v>
      </c>
      <c r="T37" s="16">
        <f t="shared" si="16"/>
        <v>0</v>
      </c>
      <c r="U37" s="32"/>
      <c r="V37" s="22" t="str">
        <f t="shared" si="24"/>
        <v>P05 12 prop</v>
      </c>
      <c r="W37" s="21">
        <f t="shared" si="25"/>
        <v>0</v>
      </c>
      <c r="X37" s="21">
        <f t="shared" si="26"/>
        <v>0</v>
      </c>
      <c r="Y37" s="21">
        <f t="shared" si="27"/>
        <v>0</v>
      </c>
      <c r="Z37" s="21">
        <f t="shared" si="28"/>
        <v>0</v>
      </c>
      <c r="AA37" s="14">
        <f t="shared" si="29"/>
        <v>0</v>
      </c>
    </row>
    <row r="38" spans="1:27" x14ac:dyDescent="0.2">
      <c r="A38" s="42"/>
      <c r="B38" s="38"/>
      <c r="C38" s="42"/>
      <c r="D38" s="39"/>
      <c r="E38" s="36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7"/>
        <v>0</v>
      </c>
      <c r="T38" s="16">
        <f t="shared" si="16"/>
        <v>0</v>
      </c>
      <c r="V38" s="22" t="str">
        <f t="shared" si="24"/>
        <v>P05 12 prel</v>
      </c>
      <c r="W38" s="21">
        <f t="shared" si="25"/>
        <v>0</v>
      </c>
      <c r="X38" s="21">
        <f t="shared" si="26"/>
        <v>0</v>
      </c>
      <c r="Y38" s="21">
        <f t="shared" si="27"/>
        <v>0</v>
      </c>
      <c r="Z38" s="21">
        <f t="shared" si="28"/>
        <v>0</v>
      </c>
      <c r="AA38" s="14">
        <f t="shared" si="29"/>
        <v>0</v>
      </c>
    </row>
    <row r="39" spans="1:27" x14ac:dyDescent="0.2">
      <c r="A39" s="42"/>
      <c r="B39" s="38"/>
      <c r="C39" s="42"/>
      <c r="D39" s="39"/>
      <c r="E39" s="36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7"/>
        <v>0</v>
      </c>
      <c r="T39" s="16">
        <f t="shared" si="16"/>
        <v>0</v>
      </c>
      <c r="V39" s="22" t="str">
        <f t="shared" si="24"/>
        <v>P05 12 def</v>
      </c>
      <c r="W39" s="21">
        <f t="shared" si="25"/>
        <v>0</v>
      </c>
      <c r="X39" s="21">
        <f t="shared" si="26"/>
        <v>0</v>
      </c>
      <c r="Y39" s="21">
        <f t="shared" si="27"/>
        <v>0</v>
      </c>
      <c r="Z39" s="21">
        <f t="shared" si="28"/>
        <v>0</v>
      </c>
      <c r="AA39" s="14">
        <f t="shared" si="29"/>
        <v>0</v>
      </c>
    </row>
    <row r="40" spans="1:27" x14ac:dyDescent="0.2">
      <c r="A40" s="42"/>
      <c r="B40" s="38"/>
      <c r="C40" s="42"/>
      <c r="D40" s="39"/>
      <c r="E40" s="36">
        <v>41040</v>
      </c>
      <c r="F40" s="24" t="s">
        <v>99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7"/>
        <v>0</v>
      </c>
      <c r="T40" s="16">
        <f t="shared" si="16"/>
        <v>0</v>
      </c>
      <c r="U40" s="32"/>
      <c r="V40" s="22" t="str">
        <f t="shared" si="24"/>
        <v>P06 12 prop</v>
      </c>
      <c r="W40" s="21">
        <f t="shared" si="25"/>
        <v>0</v>
      </c>
      <c r="X40" s="21">
        <f t="shared" si="26"/>
        <v>0</v>
      </c>
      <c r="Y40" s="21">
        <f t="shared" si="27"/>
        <v>0</v>
      </c>
      <c r="Z40" s="21">
        <f t="shared" si="28"/>
        <v>0</v>
      </c>
      <c r="AA40" s="14">
        <f t="shared" si="29"/>
        <v>0</v>
      </c>
    </row>
    <row r="41" spans="1:27" x14ac:dyDescent="0.2">
      <c r="A41" s="42"/>
      <c r="B41" s="38"/>
      <c r="C41" s="42"/>
      <c r="D41" s="39"/>
      <c r="E41" s="36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7"/>
        <v>0</v>
      </c>
      <c r="T41" s="16">
        <f t="shared" si="16"/>
        <v>0</v>
      </c>
      <c r="V41" s="22" t="str">
        <f t="shared" si="24"/>
        <v>P06 12 prel</v>
      </c>
      <c r="W41" s="21">
        <f t="shared" si="25"/>
        <v>0</v>
      </c>
      <c r="X41" s="21">
        <f t="shared" si="26"/>
        <v>0</v>
      </c>
      <c r="Y41" s="21">
        <f t="shared" si="27"/>
        <v>0</v>
      </c>
      <c r="Z41" s="21">
        <f t="shared" si="28"/>
        <v>0</v>
      </c>
      <c r="AA41" s="14">
        <f t="shared" si="29"/>
        <v>0</v>
      </c>
    </row>
    <row r="42" spans="1:27" x14ac:dyDescent="0.2">
      <c r="A42" s="42"/>
      <c r="B42" s="38"/>
      <c r="C42" s="42"/>
      <c r="D42" s="39"/>
      <c r="E42" s="36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7"/>
        <v>0</v>
      </c>
      <c r="T42" s="16">
        <f t="shared" si="16"/>
        <v>0</v>
      </c>
      <c r="V42" s="22" t="str">
        <f t="shared" si="24"/>
        <v>P06 12 def</v>
      </c>
      <c r="W42" s="21">
        <f t="shared" si="25"/>
        <v>0</v>
      </c>
      <c r="X42" s="21">
        <f t="shared" si="26"/>
        <v>0</v>
      </c>
      <c r="Y42" s="21">
        <f t="shared" si="27"/>
        <v>0</v>
      </c>
      <c r="Z42" s="21">
        <f t="shared" si="28"/>
        <v>0</v>
      </c>
      <c r="AA42" s="14">
        <f t="shared" si="29"/>
        <v>0</v>
      </c>
    </row>
    <row r="43" spans="1:27" x14ac:dyDescent="0.2">
      <c r="A43" s="42"/>
      <c r="B43" s="38"/>
      <c r="C43" s="42"/>
      <c r="D43" s="39"/>
      <c r="E43" s="36">
        <v>41071</v>
      </c>
      <c r="F43" t="s">
        <v>100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7"/>
        <v>0</v>
      </c>
      <c r="T43" s="16">
        <f t="shared" si="16"/>
        <v>0</v>
      </c>
      <c r="U43" s="32"/>
      <c r="V43" s="22" t="str">
        <f t="shared" si="24"/>
        <v>P07 12 prop</v>
      </c>
      <c r="W43" s="21">
        <f t="shared" si="25"/>
        <v>0</v>
      </c>
      <c r="X43" s="21">
        <f t="shared" si="26"/>
        <v>0</v>
      </c>
      <c r="Y43" s="21">
        <f t="shared" si="27"/>
        <v>0</v>
      </c>
      <c r="Z43" s="21">
        <f t="shared" si="28"/>
        <v>0</v>
      </c>
      <c r="AA43" s="14">
        <f t="shared" si="29"/>
        <v>0</v>
      </c>
    </row>
    <row r="44" spans="1:27" x14ac:dyDescent="0.2">
      <c r="A44" s="42"/>
      <c r="B44" s="38"/>
      <c r="C44" s="42"/>
      <c r="D44" s="39"/>
      <c r="E44" s="36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7"/>
        <v>0</v>
      </c>
      <c r="T44" s="16">
        <f t="shared" si="16"/>
        <v>0</v>
      </c>
      <c r="V44" s="22" t="str">
        <f t="shared" si="24"/>
        <v xml:space="preserve">P07 12 prel </v>
      </c>
      <c r="W44" s="21">
        <f t="shared" si="25"/>
        <v>0</v>
      </c>
      <c r="X44" s="21">
        <f t="shared" si="26"/>
        <v>0</v>
      </c>
      <c r="Y44" s="21">
        <f t="shared" si="27"/>
        <v>0</v>
      </c>
      <c r="Z44" s="21">
        <f t="shared" si="28"/>
        <v>0</v>
      </c>
      <c r="AA44" s="14">
        <f t="shared" si="29"/>
        <v>0</v>
      </c>
    </row>
    <row r="45" spans="1:27" x14ac:dyDescent="0.2">
      <c r="A45" s="42"/>
      <c r="B45" s="38"/>
      <c r="C45" s="42"/>
      <c r="D45" s="39"/>
      <c r="E45" s="36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7"/>
        <v>0</v>
      </c>
      <c r="T45" s="16">
        <f t="shared" si="16"/>
        <v>0</v>
      </c>
      <c r="V45" s="22" t="str">
        <f t="shared" si="24"/>
        <v>P07 12 def</v>
      </c>
      <c r="W45" s="21">
        <f t="shared" si="25"/>
        <v>0</v>
      </c>
      <c r="X45" s="21">
        <f t="shared" si="26"/>
        <v>0</v>
      </c>
      <c r="Y45" s="21">
        <f t="shared" si="27"/>
        <v>0</v>
      </c>
      <c r="Z45" s="21">
        <f t="shared" si="28"/>
        <v>0</v>
      </c>
      <c r="AA45" s="14">
        <f t="shared" si="29"/>
        <v>0</v>
      </c>
    </row>
    <row r="46" spans="1:27" x14ac:dyDescent="0.2">
      <c r="A46" s="42"/>
      <c r="B46" s="38"/>
      <c r="C46" s="42"/>
      <c r="D46" s="39"/>
      <c r="E46" s="36"/>
      <c r="F46" t="s">
        <v>101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7"/>
        <v>0</v>
      </c>
      <c r="T46" s="16">
        <f t="shared" si="16"/>
        <v>0</v>
      </c>
      <c r="U46" s="32"/>
      <c r="V46" s="22" t="str">
        <f t="shared" si="24"/>
        <v>P09 12 prop</v>
      </c>
      <c r="W46" s="21">
        <f t="shared" si="25"/>
        <v>0</v>
      </c>
      <c r="X46" s="21">
        <f t="shared" si="26"/>
        <v>0</v>
      </c>
      <c r="Y46" s="21">
        <f t="shared" si="27"/>
        <v>0</v>
      </c>
      <c r="Z46" s="21">
        <f t="shared" si="28"/>
        <v>0</v>
      </c>
      <c r="AA46" s="14">
        <f t="shared" si="29"/>
        <v>0</v>
      </c>
    </row>
    <row r="47" spans="1:27" x14ac:dyDescent="0.2">
      <c r="A47" s="42"/>
      <c r="B47" s="38"/>
      <c r="C47" s="42"/>
      <c r="D47" s="39"/>
      <c r="E47" s="36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7"/>
        <v>0</v>
      </c>
      <c r="T47" s="16">
        <f t="shared" si="16"/>
        <v>0</v>
      </c>
      <c r="V47" s="22">
        <f t="shared" si="24"/>
        <v>0</v>
      </c>
      <c r="W47" s="21">
        <f t="shared" si="25"/>
        <v>0</v>
      </c>
      <c r="X47" s="21">
        <f t="shared" si="26"/>
        <v>0</v>
      </c>
      <c r="Y47" s="21">
        <f t="shared" si="27"/>
        <v>0</v>
      </c>
      <c r="Z47" s="21">
        <f t="shared" si="28"/>
        <v>0</v>
      </c>
      <c r="AA47" s="14">
        <f t="shared" si="29"/>
        <v>0</v>
      </c>
    </row>
    <row r="48" spans="1:27" x14ac:dyDescent="0.2">
      <c r="A48" s="42"/>
      <c r="B48" s="38"/>
      <c r="C48" s="42"/>
      <c r="D48" s="39"/>
      <c r="E48" s="36">
        <v>21</v>
      </c>
      <c r="G48" s="57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7"/>
        <v>0</v>
      </c>
      <c r="T48" s="16">
        <f t="shared" si="16"/>
        <v>0</v>
      </c>
      <c r="V48" s="22">
        <f t="shared" si="24"/>
        <v>0</v>
      </c>
      <c r="W48" s="21">
        <f t="shared" si="25"/>
        <v>0</v>
      </c>
      <c r="X48" s="21">
        <f t="shared" si="26"/>
        <v>0</v>
      </c>
      <c r="Y48" s="21">
        <f t="shared" si="27"/>
        <v>0</v>
      </c>
      <c r="Z48" s="21">
        <f t="shared" si="28"/>
        <v>0</v>
      </c>
      <c r="AA48" s="14">
        <f t="shared" si="29"/>
        <v>0</v>
      </c>
    </row>
    <row r="49" spans="1:27" x14ac:dyDescent="0.2">
      <c r="A49" s="42"/>
      <c r="B49" s="38"/>
      <c r="C49" s="42"/>
      <c r="D49" s="39"/>
      <c r="E49" s="36">
        <v>9.4</v>
      </c>
      <c r="G49" s="57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7"/>
        <v>0</v>
      </c>
      <c r="T49" s="16">
        <f t="shared" si="16"/>
        <v>0</v>
      </c>
      <c r="U49" s="32"/>
      <c r="V49" s="22">
        <f t="shared" si="24"/>
        <v>0</v>
      </c>
      <c r="W49" s="21">
        <f t="shared" si="25"/>
        <v>0</v>
      </c>
      <c r="X49" s="21">
        <f t="shared" si="26"/>
        <v>0</v>
      </c>
      <c r="Y49" s="21">
        <f t="shared" si="27"/>
        <v>0</v>
      </c>
      <c r="Z49" s="21">
        <f t="shared" si="28"/>
        <v>0</v>
      </c>
      <c r="AA49" s="14">
        <f t="shared" si="29"/>
        <v>0</v>
      </c>
    </row>
    <row r="50" spans="1:27" x14ac:dyDescent="0.2">
      <c r="A50" s="42"/>
      <c r="B50" s="38"/>
      <c r="C50" s="42"/>
      <c r="D50" s="39"/>
      <c r="E50" s="36">
        <v>19</v>
      </c>
      <c r="G50" s="57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7"/>
        <v>0</v>
      </c>
      <c r="T50" s="16">
        <f t="shared" si="16"/>
        <v>0</v>
      </c>
      <c r="V50" s="22">
        <f t="shared" si="24"/>
        <v>0</v>
      </c>
      <c r="W50" s="21">
        <f t="shared" si="25"/>
        <v>0</v>
      </c>
      <c r="X50" s="21">
        <f t="shared" si="26"/>
        <v>0</v>
      </c>
      <c r="Y50" s="21">
        <f t="shared" si="27"/>
        <v>0</v>
      </c>
      <c r="Z50" s="21">
        <f t="shared" si="28"/>
        <v>0</v>
      </c>
      <c r="AA50" s="14">
        <f t="shared" si="29"/>
        <v>0</v>
      </c>
    </row>
    <row r="51" spans="1:27" x14ac:dyDescent="0.2">
      <c r="A51" s="42"/>
      <c r="B51" s="38"/>
      <c r="C51" s="42"/>
      <c r="D51" s="39"/>
      <c r="E51" s="36">
        <v>21</v>
      </c>
      <c r="G51" s="57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7"/>
        <v>0</v>
      </c>
      <c r="T51" s="16">
        <f t="shared" si="16"/>
        <v>0</v>
      </c>
      <c r="V51" s="22">
        <f t="shared" si="24"/>
        <v>0</v>
      </c>
      <c r="W51" s="21">
        <f t="shared" si="25"/>
        <v>0</v>
      </c>
      <c r="X51" s="21">
        <f t="shared" si="26"/>
        <v>0</v>
      </c>
      <c r="Y51" s="21">
        <f t="shared" si="27"/>
        <v>0</v>
      </c>
      <c r="Z51" s="21">
        <f t="shared" si="28"/>
        <v>0</v>
      </c>
      <c r="AA51" s="14">
        <f t="shared" si="29"/>
        <v>0</v>
      </c>
    </row>
    <row r="52" spans="1:27" x14ac:dyDescent="0.2">
      <c r="A52" s="42"/>
      <c r="B52" s="38"/>
      <c r="C52" s="42"/>
      <c r="D52" s="39"/>
      <c r="E52" s="36">
        <v>21</v>
      </c>
      <c r="G52" s="57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7"/>
        <v>0</v>
      </c>
      <c r="T52" s="16">
        <f t="shared" si="16"/>
        <v>0</v>
      </c>
      <c r="U52" s="32"/>
      <c r="V52" s="22">
        <f t="shared" si="24"/>
        <v>0</v>
      </c>
      <c r="W52" s="21">
        <f t="shared" si="25"/>
        <v>0</v>
      </c>
      <c r="X52" s="21">
        <f t="shared" si="26"/>
        <v>0</v>
      </c>
      <c r="Y52" s="21">
        <f t="shared" si="27"/>
        <v>0</v>
      </c>
      <c r="Z52" s="21">
        <f t="shared" si="28"/>
        <v>0</v>
      </c>
      <c r="AA52" s="14">
        <f t="shared" si="29"/>
        <v>0</v>
      </c>
    </row>
    <row r="53" spans="1:27" x14ac:dyDescent="0.2">
      <c r="A53" s="42"/>
      <c r="B53" s="38"/>
      <c r="C53" s="42"/>
      <c r="D53" s="39"/>
      <c r="E53" s="36"/>
      <c r="F53" t="s">
        <v>87</v>
      </c>
      <c r="G53" s="57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7"/>
        <v>0</v>
      </c>
      <c r="T53" s="16">
        <f t="shared" si="16"/>
        <v>0</v>
      </c>
      <c r="V53" s="22" t="str">
        <f t="shared" si="24"/>
        <v>P11 12 prel</v>
      </c>
      <c r="W53" s="21">
        <f t="shared" si="25"/>
        <v>0</v>
      </c>
      <c r="X53" s="21">
        <f t="shared" si="26"/>
        <v>0</v>
      </c>
      <c r="Y53" s="21">
        <f t="shared" si="27"/>
        <v>0</v>
      </c>
      <c r="Z53" s="21">
        <f t="shared" si="28"/>
        <v>0</v>
      </c>
      <c r="AA53" s="14">
        <f t="shared" si="29"/>
        <v>0</v>
      </c>
    </row>
    <row r="54" spans="1:27" x14ac:dyDescent="0.2">
      <c r="A54" s="42"/>
      <c r="B54" s="38"/>
      <c r="C54" s="42"/>
      <c r="D54" s="39"/>
      <c r="E54" s="36"/>
      <c r="F54" t="s">
        <v>88</v>
      </c>
      <c r="G54" s="57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7"/>
        <v>0</v>
      </c>
      <c r="T54" s="16">
        <f t="shared" si="16"/>
        <v>0</v>
      </c>
      <c r="V54" s="22" t="str">
        <f t="shared" si="24"/>
        <v>P11 12 def</v>
      </c>
      <c r="W54" s="21">
        <f t="shared" si="25"/>
        <v>0</v>
      </c>
      <c r="X54" s="21">
        <f t="shared" si="26"/>
        <v>0</v>
      </c>
      <c r="Y54" s="21">
        <f t="shared" si="27"/>
        <v>0</v>
      </c>
      <c r="Z54" s="21">
        <f t="shared" si="28"/>
        <v>0</v>
      </c>
      <c r="AA54" s="14">
        <f t="shared" si="29"/>
        <v>0</v>
      </c>
    </row>
    <row r="55" spans="1:27" x14ac:dyDescent="0.2">
      <c r="A55" s="42"/>
      <c r="B55" s="38"/>
      <c r="C55" s="42"/>
      <c r="D55" s="39"/>
      <c r="E55" s="36"/>
      <c r="F55" t="s">
        <v>104</v>
      </c>
      <c r="G55" s="57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7"/>
        <v>0</v>
      </c>
      <c r="T55" s="16">
        <f t="shared" si="16"/>
        <v>0</v>
      </c>
      <c r="U55" s="32"/>
      <c r="V55" s="22" t="str">
        <f t="shared" si="24"/>
        <v>P12 12 prop</v>
      </c>
      <c r="W55" s="21">
        <f t="shared" si="25"/>
        <v>0</v>
      </c>
      <c r="X55" s="21">
        <f t="shared" si="26"/>
        <v>0</v>
      </c>
      <c r="Y55" s="21">
        <f t="shared" si="27"/>
        <v>0</v>
      </c>
      <c r="Z55" s="21">
        <f t="shared" si="28"/>
        <v>0</v>
      </c>
      <c r="AA55" s="14">
        <f t="shared" si="29"/>
        <v>0</v>
      </c>
    </row>
    <row r="56" spans="1:27" x14ac:dyDescent="0.2">
      <c r="A56" s="42"/>
      <c r="B56" s="38"/>
      <c r="C56" s="42"/>
      <c r="D56" s="39"/>
      <c r="E56" s="36"/>
      <c r="F56" t="s">
        <v>89</v>
      </c>
      <c r="G56" s="57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7"/>
        <v>0</v>
      </c>
      <c r="T56" s="16">
        <f t="shared" si="16"/>
        <v>0</v>
      </c>
      <c r="V56" s="22" t="str">
        <f t="shared" si="24"/>
        <v>P12 12 prel</v>
      </c>
      <c r="W56" s="21">
        <f t="shared" si="25"/>
        <v>0</v>
      </c>
      <c r="X56" s="21">
        <f t="shared" si="26"/>
        <v>0</v>
      </c>
      <c r="Y56" s="21">
        <f t="shared" si="27"/>
        <v>0</v>
      </c>
      <c r="Z56" s="21">
        <f t="shared" si="28"/>
        <v>0</v>
      </c>
      <c r="AA56" s="14">
        <f t="shared" si="29"/>
        <v>0</v>
      </c>
    </row>
    <row r="57" spans="1:27" x14ac:dyDescent="0.2">
      <c r="A57" s="42"/>
      <c r="B57" s="38"/>
      <c r="C57" s="42"/>
      <c r="D57" s="39"/>
      <c r="E57" s="36"/>
      <c r="F57" t="s">
        <v>90</v>
      </c>
      <c r="G57" s="57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7"/>
        <v>0</v>
      </c>
      <c r="T57" s="16">
        <f t="shared" si="16"/>
        <v>0</v>
      </c>
      <c r="V57" s="22" t="str">
        <f t="shared" si="24"/>
        <v>P12 12 def</v>
      </c>
      <c r="W57" s="21">
        <f t="shared" si="25"/>
        <v>0</v>
      </c>
      <c r="X57" s="21">
        <f t="shared" si="26"/>
        <v>0</v>
      </c>
      <c r="Y57" s="21">
        <f t="shared" si="27"/>
        <v>0</v>
      </c>
      <c r="Z57" s="21">
        <f t="shared" si="28"/>
        <v>0</v>
      </c>
      <c r="AA57" s="14">
        <f t="shared" si="29"/>
        <v>0</v>
      </c>
    </row>
    <row r="58" spans="1:27" x14ac:dyDescent="0.2">
      <c r="A58" s="42"/>
      <c r="B58" s="38"/>
      <c r="C58" s="42"/>
      <c r="D58" s="39"/>
      <c r="E58" s="36"/>
      <c r="F58" t="s">
        <v>105</v>
      </c>
      <c r="G58" s="57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7"/>
        <v>0</v>
      </c>
      <c r="T58" s="16">
        <f t="shared" si="16"/>
        <v>0</v>
      </c>
      <c r="U58" s="32"/>
      <c r="V58" s="22" t="str">
        <f t="shared" si="24"/>
        <v>P01 13 prop</v>
      </c>
      <c r="W58" s="21">
        <f t="shared" si="25"/>
        <v>0</v>
      </c>
      <c r="X58" s="21">
        <f t="shared" si="26"/>
        <v>0</v>
      </c>
      <c r="Y58" s="21">
        <f t="shared" si="27"/>
        <v>0</v>
      </c>
      <c r="Z58" s="21">
        <f t="shared" si="28"/>
        <v>0</v>
      </c>
      <c r="AA58" s="14">
        <f t="shared" si="29"/>
        <v>0</v>
      </c>
    </row>
    <row r="59" spans="1:27" x14ac:dyDescent="0.2">
      <c r="A59" s="42"/>
      <c r="B59" s="38"/>
      <c r="C59" s="42"/>
      <c r="D59" s="39"/>
      <c r="E59" s="36"/>
      <c r="F59" t="s">
        <v>91</v>
      </c>
      <c r="G59" s="57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7"/>
        <v>0</v>
      </c>
      <c r="T59" s="16">
        <f t="shared" si="16"/>
        <v>0</v>
      </c>
      <c r="V59" s="22" t="str">
        <f t="shared" si="24"/>
        <v>P01 13 prel</v>
      </c>
      <c r="W59" s="21">
        <f t="shared" si="25"/>
        <v>0</v>
      </c>
      <c r="X59" s="21">
        <f t="shared" si="26"/>
        <v>0</v>
      </c>
      <c r="Y59" s="21">
        <f t="shared" si="27"/>
        <v>0</v>
      </c>
      <c r="Z59" s="21">
        <f t="shared" si="28"/>
        <v>0</v>
      </c>
      <c r="AA59" s="14">
        <f t="shared" si="29"/>
        <v>0</v>
      </c>
    </row>
    <row r="60" spans="1:27" x14ac:dyDescent="0.2">
      <c r="A60" s="42"/>
      <c r="B60" s="38"/>
      <c r="C60" s="42"/>
      <c r="D60" s="39"/>
      <c r="E60" s="36"/>
      <c r="F60" t="s">
        <v>92</v>
      </c>
      <c r="G60" s="57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7"/>
        <v>0</v>
      </c>
      <c r="T60" s="16">
        <f t="shared" si="16"/>
        <v>0</v>
      </c>
      <c r="V60" s="22" t="str">
        <f t="shared" si="24"/>
        <v>P01 13 def</v>
      </c>
      <c r="W60" s="21">
        <f t="shared" si="25"/>
        <v>0</v>
      </c>
      <c r="X60" s="21">
        <f t="shared" si="26"/>
        <v>0</v>
      </c>
      <c r="Y60" s="21">
        <f t="shared" si="27"/>
        <v>0</v>
      </c>
      <c r="Z60" s="21">
        <f t="shared" si="28"/>
        <v>0</v>
      </c>
      <c r="AA60" s="14">
        <f t="shared" si="29"/>
        <v>0</v>
      </c>
    </row>
    <row r="61" spans="1:27" x14ac:dyDescent="0.2">
      <c r="A61" s="42"/>
      <c r="B61" s="38"/>
      <c r="C61" s="42"/>
      <c r="D61" s="39"/>
      <c r="E61" s="36"/>
      <c r="G61" s="57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1" t="s">
        <v>106</v>
      </c>
      <c r="B62" s="37" t="s">
        <v>108</v>
      </c>
      <c r="C62" s="41"/>
      <c r="D62" s="40" t="s">
        <v>116</v>
      </c>
      <c r="G62" s="57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1"/>
      <c r="B63" s="27"/>
      <c r="C63" s="41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30">X4</f>
        <v>Q2</v>
      </c>
      <c r="Y63" s="33" t="str">
        <f t="shared" si="30"/>
        <v>Q3</v>
      </c>
      <c r="Z63" s="33" t="str">
        <f t="shared" si="30"/>
        <v>Q4</v>
      </c>
      <c r="AA63" s="33" t="str">
        <f t="shared" si="30"/>
        <v>TOTAL 2012</v>
      </c>
    </row>
    <row r="64" spans="1:27" x14ac:dyDescent="0.2">
      <c r="A64" s="42"/>
      <c r="B64" s="38"/>
      <c r="C64" s="42"/>
      <c r="D64" s="39"/>
      <c r="E64" s="36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1">SUM(G64:I64)</f>
        <v>150</v>
      </c>
      <c r="X64" s="21">
        <f t="shared" ref="X64:X65" si="32">SUM(J64:L64)</f>
        <v>150</v>
      </c>
      <c r="Y64" s="21">
        <f t="shared" ref="Y64:Y65" si="33">SUM(M64:O64)</f>
        <v>150</v>
      </c>
      <c r="Z64" s="21">
        <f t="shared" ref="Z64:Z65" si="34">SUM(P64:R64)</f>
        <v>150</v>
      </c>
      <c r="AA64" s="14">
        <f>SUM(W64:Z64)</f>
        <v>600</v>
      </c>
    </row>
    <row r="65" spans="1:27" x14ac:dyDescent="0.2">
      <c r="A65" s="42"/>
      <c r="B65" s="38"/>
      <c r="C65" s="42"/>
      <c r="D65" s="39"/>
      <c r="E65" s="36">
        <f t="shared" ref="E65:E119" si="35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6">F65</f>
        <v>Fonctionnement</v>
      </c>
      <c r="W65" s="21">
        <f t="shared" si="31"/>
        <v>30</v>
      </c>
      <c r="X65" s="21">
        <f t="shared" si="32"/>
        <v>30</v>
      </c>
      <c r="Y65" s="21">
        <f t="shared" si="33"/>
        <v>30</v>
      </c>
      <c r="Z65" s="21">
        <f t="shared" si="34"/>
        <v>30</v>
      </c>
      <c r="AA65" s="14">
        <f t="shared" ref="AA65" si="37">SUM(W65:Z65)</f>
        <v>120</v>
      </c>
    </row>
    <row r="66" spans="1:27" x14ac:dyDescent="0.2">
      <c r="A66" s="42"/>
      <c r="B66" s="38"/>
      <c r="C66" s="42"/>
      <c r="D66" s="39"/>
      <c r="E66" s="36">
        <f t="shared" si="35"/>
        <v>40875</v>
      </c>
      <c r="F66" s="30" t="s">
        <v>96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2"/>
      <c r="B67" s="38"/>
      <c r="C67" s="42"/>
      <c r="D67" s="39"/>
      <c r="E67" s="36">
        <f t="shared" si="35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8">SUM(G67:R67)</f>
        <v>600</v>
      </c>
      <c r="T67" s="1">
        <f>+S67-S66</f>
        <v>600</v>
      </c>
      <c r="U67" s="33"/>
      <c r="V67" s="22" t="str">
        <f t="shared" ref="V67:V119" si="39">F67</f>
        <v>P02 11 prel</v>
      </c>
      <c r="W67" s="21">
        <f t="shared" ref="W67:W119" si="40">SUM(G67:I67)</f>
        <v>150</v>
      </c>
      <c r="X67" s="21">
        <f t="shared" ref="X67:X119" si="41">SUM(J67:L67)</f>
        <v>150</v>
      </c>
      <c r="Y67" s="21">
        <f t="shared" ref="Y67:Y119" si="42">SUM(M67:O67)</f>
        <v>150</v>
      </c>
      <c r="Z67" s="21">
        <f t="shared" ref="Z67:Z119" si="43">SUM(P67:R67)</f>
        <v>150</v>
      </c>
      <c r="AA67" s="14">
        <f t="shared" ref="AA67:AA119" si="44">SUM(W67:Z67)</f>
        <v>600</v>
      </c>
    </row>
    <row r="68" spans="1:27" x14ac:dyDescent="0.2">
      <c r="A68" s="42"/>
      <c r="B68" s="38"/>
      <c r="C68" s="42"/>
      <c r="D68" s="39"/>
      <c r="E68" s="36">
        <f t="shared" si="35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8"/>
        <v>120</v>
      </c>
      <c r="T68" s="1">
        <f>+S68-S67</f>
        <v>-480</v>
      </c>
      <c r="U68" s="33"/>
      <c r="V68" s="22" t="str">
        <f t="shared" si="39"/>
        <v>P02 11 def</v>
      </c>
      <c r="W68" s="21">
        <f t="shared" si="40"/>
        <v>30</v>
      </c>
      <c r="X68" s="21">
        <f t="shared" si="41"/>
        <v>30</v>
      </c>
      <c r="Y68" s="21">
        <f t="shared" si="42"/>
        <v>30</v>
      </c>
      <c r="Z68" s="21">
        <f t="shared" si="43"/>
        <v>30</v>
      </c>
      <c r="AA68" s="14">
        <f t="shared" si="44"/>
        <v>120</v>
      </c>
    </row>
    <row r="69" spans="1:27" x14ac:dyDescent="0.2">
      <c r="A69" s="42"/>
      <c r="B69" s="38"/>
      <c r="C69" s="42"/>
      <c r="D69" s="39"/>
      <c r="E69" s="36">
        <f t="shared" si="35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8"/>
        <v>0</v>
      </c>
      <c r="T69" s="1">
        <f t="shared" ref="T69:T119" si="45">+S69-S68</f>
        <v>-120</v>
      </c>
      <c r="U69" s="33"/>
      <c r="V69" s="22" t="str">
        <f t="shared" si="39"/>
        <v>P03 11 prel</v>
      </c>
      <c r="W69" s="21">
        <f t="shared" si="40"/>
        <v>0</v>
      </c>
      <c r="X69" s="21">
        <f t="shared" si="41"/>
        <v>0</v>
      </c>
      <c r="Y69" s="21">
        <f t="shared" si="42"/>
        <v>0</v>
      </c>
      <c r="Z69" s="21">
        <f t="shared" si="43"/>
        <v>0</v>
      </c>
      <c r="AA69" s="14">
        <f t="shared" si="44"/>
        <v>0</v>
      </c>
    </row>
    <row r="70" spans="1:27" x14ac:dyDescent="0.2">
      <c r="A70" s="42"/>
      <c r="B70" s="38"/>
      <c r="C70" s="42"/>
      <c r="D70" s="39"/>
      <c r="E70" s="36">
        <f t="shared" si="35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8"/>
        <v>600</v>
      </c>
      <c r="T70" s="1">
        <f t="shared" si="45"/>
        <v>600</v>
      </c>
      <c r="U70" s="33"/>
      <c r="V70" s="22" t="str">
        <f t="shared" si="39"/>
        <v>P03 11 def</v>
      </c>
      <c r="W70" s="21">
        <f t="shared" si="40"/>
        <v>150</v>
      </c>
      <c r="X70" s="21">
        <f t="shared" si="41"/>
        <v>150</v>
      </c>
      <c r="Y70" s="21">
        <f t="shared" si="42"/>
        <v>150</v>
      </c>
      <c r="Z70" s="21">
        <f t="shared" si="43"/>
        <v>150</v>
      </c>
      <c r="AA70" s="14">
        <f t="shared" si="44"/>
        <v>600</v>
      </c>
    </row>
    <row r="71" spans="1:27" x14ac:dyDescent="0.2">
      <c r="A71" s="42"/>
      <c r="B71" s="38"/>
      <c r="C71" s="42"/>
      <c r="D71" s="39"/>
      <c r="E71" s="36">
        <f t="shared" si="35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8"/>
        <v>120</v>
      </c>
      <c r="T71" s="1">
        <f t="shared" si="45"/>
        <v>-480</v>
      </c>
      <c r="U71" s="33"/>
      <c r="V71" s="22" t="str">
        <f t="shared" si="39"/>
        <v>P04 11 prel</v>
      </c>
      <c r="W71" s="21">
        <f t="shared" si="40"/>
        <v>30</v>
      </c>
      <c r="X71" s="21">
        <f t="shared" si="41"/>
        <v>30</v>
      </c>
      <c r="Y71" s="21">
        <f t="shared" si="42"/>
        <v>30</v>
      </c>
      <c r="Z71" s="21">
        <f t="shared" si="43"/>
        <v>30</v>
      </c>
      <c r="AA71" s="14">
        <f t="shared" si="44"/>
        <v>120</v>
      </c>
    </row>
    <row r="72" spans="1:27" x14ac:dyDescent="0.2">
      <c r="A72" s="42"/>
      <c r="B72" s="38"/>
      <c r="C72" s="42"/>
      <c r="D72" s="39"/>
      <c r="E72" s="36">
        <f t="shared" si="35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8"/>
        <v>0</v>
      </c>
      <c r="T72" s="1">
        <f t="shared" si="45"/>
        <v>-120</v>
      </c>
      <c r="U72" s="33"/>
      <c r="V72" s="22" t="str">
        <f t="shared" si="39"/>
        <v>P04 11 def</v>
      </c>
      <c r="W72" s="21">
        <f t="shared" si="40"/>
        <v>0</v>
      </c>
      <c r="X72" s="21">
        <f t="shared" si="41"/>
        <v>0</v>
      </c>
      <c r="Y72" s="21">
        <f t="shared" si="42"/>
        <v>0</v>
      </c>
      <c r="Z72" s="21">
        <f t="shared" si="43"/>
        <v>0</v>
      </c>
      <c r="AA72" s="14">
        <f t="shared" si="44"/>
        <v>0</v>
      </c>
    </row>
    <row r="73" spans="1:27" x14ac:dyDescent="0.2">
      <c r="A73" s="42"/>
      <c r="B73" s="38"/>
      <c r="C73" s="42"/>
      <c r="D73" s="39"/>
      <c r="E73" s="36">
        <f t="shared" si="35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8"/>
        <v>600</v>
      </c>
      <c r="T73" s="1">
        <f t="shared" si="45"/>
        <v>600</v>
      </c>
      <c r="U73" s="33"/>
      <c r="V73" s="22" t="str">
        <f t="shared" si="39"/>
        <v>P05 11 prel</v>
      </c>
      <c r="W73" s="21">
        <f t="shared" si="40"/>
        <v>150</v>
      </c>
      <c r="X73" s="21">
        <f t="shared" si="41"/>
        <v>150</v>
      </c>
      <c r="Y73" s="21">
        <f t="shared" si="42"/>
        <v>150</v>
      </c>
      <c r="Z73" s="21">
        <f t="shared" si="43"/>
        <v>150</v>
      </c>
      <c r="AA73" s="14">
        <f t="shared" si="44"/>
        <v>600</v>
      </c>
    </row>
    <row r="74" spans="1:27" x14ac:dyDescent="0.2">
      <c r="A74" s="42"/>
      <c r="B74" s="38"/>
      <c r="C74" s="42"/>
      <c r="D74" s="39"/>
      <c r="E74" s="36">
        <f t="shared" si="35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8"/>
        <v>120</v>
      </c>
      <c r="T74" s="1">
        <f t="shared" si="45"/>
        <v>-480</v>
      </c>
      <c r="U74" s="33"/>
      <c r="V74" s="22" t="str">
        <f t="shared" si="39"/>
        <v>P05 11 def</v>
      </c>
      <c r="W74" s="21">
        <f t="shared" si="40"/>
        <v>30</v>
      </c>
      <c r="X74" s="21">
        <f t="shared" si="41"/>
        <v>30</v>
      </c>
      <c r="Y74" s="21">
        <f t="shared" si="42"/>
        <v>30</v>
      </c>
      <c r="Z74" s="21">
        <f t="shared" si="43"/>
        <v>30</v>
      </c>
      <c r="AA74" s="14">
        <f t="shared" si="44"/>
        <v>120</v>
      </c>
    </row>
    <row r="75" spans="1:27" x14ac:dyDescent="0.2">
      <c r="A75" s="42"/>
      <c r="B75" s="38"/>
      <c r="C75" s="42"/>
      <c r="D75" s="39"/>
      <c r="E75" s="36">
        <f t="shared" si="35"/>
        <v>40675</v>
      </c>
      <c r="F75" s="24" t="s">
        <v>56</v>
      </c>
      <c r="G75" s="10">
        <v>21</v>
      </c>
      <c r="H75" s="10">
        <v>22</v>
      </c>
      <c r="I75" s="10">
        <v>23</v>
      </c>
      <c r="J75" s="10">
        <v>24</v>
      </c>
      <c r="K75" s="10">
        <v>25</v>
      </c>
      <c r="L75" s="10">
        <v>26</v>
      </c>
      <c r="M75" s="10">
        <v>27</v>
      </c>
      <c r="N75" s="10">
        <v>28</v>
      </c>
      <c r="O75" s="10">
        <v>29</v>
      </c>
      <c r="P75" s="10">
        <v>30</v>
      </c>
      <c r="Q75" s="10">
        <v>31</v>
      </c>
      <c r="R75" s="10">
        <v>32</v>
      </c>
      <c r="S75" s="3">
        <f t="shared" si="38"/>
        <v>318</v>
      </c>
      <c r="T75" s="1">
        <f t="shared" si="45"/>
        <v>198</v>
      </c>
      <c r="U75" s="33"/>
      <c r="V75" s="22" t="str">
        <f t="shared" si="39"/>
        <v>P06 11 prel</v>
      </c>
      <c r="W75" s="21">
        <f t="shared" si="40"/>
        <v>66</v>
      </c>
      <c r="X75" s="21">
        <f t="shared" si="41"/>
        <v>75</v>
      </c>
      <c r="Y75" s="21">
        <f t="shared" si="42"/>
        <v>84</v>
      </c>
      <c r="Z75" s="21">
        <f t="shared" si="43"/>
        <v>93</v>
      </c>
      <c r="AA75" s="14">
        <f t="shared" si="44"/>
        <v>318</v>
      </c>
    </row>
    <row r="76" spans="1:27" x14ac:dyDescent="0.2">
      <c r="A76" s="42"/>
      <c r="B76" s="38"/>
      <c r="C76" s="42"/>
      <c r="D76" s="39"/>
      <c r="E76" s="36">
        <f t="shared" si="35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8"/>
        <v>600</v>
      </c>
      <c r="T76" s="1">
        <f t="shared" si="45"/>
        <v>282</v>
      </c>
      <c r="U76" s="33"/>
      <c r="V76" s="22" t="str">
        <f t="shared" si="39"/>
        <v>P06 11 def</v>
      </c>
      <c r="W76" s="21">
        <f t="shared" si="40"/>
        <v>150</v>
      </c>
      <c r="X76" s="21">
        <f t="shared" si="41"/>
        <v>150</v>
      </c>
      <c r="Y76" s="21">
        <f t="shared" si="42"/>
        <v>150</v>
      </c>
      <c r="Z76" s="21">
        <f t="shared" si="43"/>
        <v>150</v>
      </c>
      <c r="AA76" s="14">
        <f t="shared" si="44"/>
        <v>600</v>
      </c>
    </row>
    <row r="77" spans="1:27" x14ac:dyDescent="0.2">
      <c r="A77" s="42"/>
      <c r="B77" s="38"/>
      <c r="C77" s="42"/>
      <c r="D77" s="39"/>
      <c r="E77" s="36">
        <f t="shared" si="35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8"/>
        <v>120</v>
      </c>
      <c r="T77" s="1">
        <f t="shared" si="45"/>
        <v>-480</v>
      </c>
      <c r="U77" s="33"/>
      <c r="V77" s="22" t="str">
        <f t="shared" si="39"/>
        <v xml:space="preserve">P07 11 prel </v>
      </c>
      <c r="W77" s="21">
        <f t="shared" si="40"/>
        <v>30</v>
      </c>
      <c r="X77" s="21">
        <f t="shared" si="41"/>
        <v>30</v>
      </c>
      <c r="Y77" s="21">
        <f t="shared" si="42"/>
        <v>30</v>
      </c>
      <c r="Z77" s="21">
        <f t="shared" si="43"/>
        <v>30</v>
      </c>
      <c r="AA77" s="14">
        <f t="shared" si="44"/>
        <v>120</v>
      </c>
    </row>
    <row r="78" spans="1:27" x14ac:dyDescent="0.2">
      <c r="A78" s="42"/>
      <c r="B78" s="38"/>
      <c r="C78" s="42"/>
      <c r="D78" s="39"/>
      <c r="E78" s="36">
        <f t="shared" si="35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8"/>
        <v>0</v>
      </c>
      <c r="T78" s="1">
        <f t="shared" si="45"/>
        <v>-120</v>
      </c>
      <c r="U78" s="33"/>
      <c r="V78" s="22" t="str">
        <f t="shared" si="39"/>
        <v>P07 11 def</v>
      </c>
      <c r="W78" s="21">
        <f t="shared" si="40"/>
        <v>0</v>
      </c>
      <c r="X78" s="21">
        <f t="shared" si="41"/>
        <v>0</v>
      </c>
      <c r="Y78" s="21">
        <f t="shared" si="42"/>
        <v>0</v>
      </c>
      <c r="Z78" s="21">
        <f t="shared" si="43"/>
        <v>0</v>
      </c>
      <c r="AA78" s="14">
        <f t="shared" si="44"/>
        <v>0</v>
      </c>
    </row>
    <row r="79" spans="1:27" x14ac:dyDescent="0.2">
      <c r="A79" s="42"/>
      <c r="B79" s="38"/>
      <c r="C79" s="42"/>
      <c r="D79" s="39"/>
      <c r="E79" s="36">
        <f t="shared" si="35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8"/>
        <v>600</v>
      </c>
      <c r="T79" s="1">
        <f t="shared" si="45"/>
        <v>600</v>
      </c>
      <c r="U79" s="33"/>
      <c r="V79" s="22" t="str">
        <f t="shared" si="39"/>
        <v>P09 11 prel</v>
      </c>
      <c r="W79" s="21">
        <f t="shared" si="40"/>
        <v>150</v>
      </c>
      <c r="X79" s="21">
        <f t="shared" si="41"/>
        <v>150</v>
      </c>
      <c r="Y79" s="21">
        <f t="shared" si="42"/>
        <v>150</v>
      </c>
      <c r="Z79" s="21">
        <f t="shared" si="43"/>
        <v>150</v>
      </c>
      <c r="AA79" s="14">
        <f t="shared" si="44"/>
        <v>600</v>
      </c>
    </row>
    <row r="80" spans="1:27" x14ac:dyDescent="0.2">
      <c r="A80" s="42"/>
      <c r="B80" s="38"/>
      <c r="C80" s="42"/>
      <c r="D80" s="39"/>
      <c r="E80" s="36">
        <f t="shared" si="35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8"/>
        <v>120</v>
      </c>
      <c r="T80" s="1">
        <f t="shared" si="45"/>
        <v>-480</v>
      </c>
      <c r="U80" s="33"/>
      <c r="V80" s="22" t="str">
        <f t="shared" si="39"/>
        <v>P09 11 def</v>
      </c>
      <c r="W80" s="21">
        <f t="shared" si="40"/>
        <v>30</v>
      </c>
      <c r="X80" s="21">
        <f t="shared" si="41"/>
        <v>30</v>
      </c>
      <c r="Y80" s="21">
        <f t="shared" si="42"/>
        <v>30</v>
      </c>
      <c r="Z80" s="21">
        <f t="shared" si="43"/>
        <v>30</v>
      </c>
      <c r="AA80" s="14">
        <f t="shared" si="44"/>
        <v>120</v>
      </c>
    </row>
    <row r="81" spans="1:27" x14ac:dyDescent="0.2">
      <c r="A81" s="42"/>
      <c r="B81" s="38"/>
      <c r="C81" s="42"/>
      <c r="D81" s="39"/>
      <c r="E81" s="36">
        <f t="shared" si="35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8"/>
        <v>0</v>
      </c>
      <c r="T81" s="1">
        <f t="shared" si="45"/>
        <v>-120</v>
      </c>
      <c r="U81" s="33"/>
      <c r="V81" s="22" t="str">
        <f t="shared" si="39"/>
        <v>P10 11 prel</v>
      </c>
      <c r="W81" s="21">
        <f t="shared" si="40"/>
        <v>0</v>
      </c>
      <c r="X81" s="21">
        <f t="shared" si="41"/>
        <v>0</v>
      </c>
      <c r="Y81" s="21">
        <f t="shared" si="42"/>
        <v>0</v>
      </c>
      <c r="Z81" s="21">
        <f t="shared" si="43"/>
        <v>0</v>
      </c>
      <c r="AA81" s="14">
        <f t="shared" si="44"/>
        <v>0</v>
      </c>
    </row>
    <row r="82" spans="1:27" x14ac:dyDescent="0.2">
      <c r="A82" s="42"/>
      <c r="B82" s="38"/>
      <c r="C82" s="42"/>
      <c r="D82" s="39"/>
      <c r="E82" s="36">
        <f t="shared" si="35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8"/>
        <v>600</v>
      </c>
      <c r="T82" s="1">
        <f t="shared" si="45"/>
        <v>600</v>
      </c>
      <c r="U82" s="33"/>
      <c r="V82" s="22" t="str">
        <f t="shared" si="39"/>
        <v>P10 11 def</v>
      </c>
      <c r="W82" s="21">
        <f t="shared" si="40"/>
        <v>150</v>
      </c>
      <c r="X82" s="21">
        <f t="shared" si="41"/>
        <v>150</v>
      </c>
      <c r="Y82" s="21">
        <f t="shared" si="42"/>
        <v>150</v>
      </c>
      <c r="Z82" s="21">
        <f t="shared" si="43"/>
        <v>150</v>
      </c>
      <c r="AA82" s="14">
        <f t="shared" si="44"/>
        <v>600</v>
      </c>
    </row>
    <row r="83" spans="1:27" x14ac:dyDescent="0.2">
      <c r="A83" s="42"/>
      <c r="B83" s="38"/>
      <c r="C83" s="42"/>
      <c r="D83" s="39"/>
      <c r="E83" s="36">
        <f t="shared" si="35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8"/>
        <v>120</v>
      </c>
      <c r="T83" s="1">
        <f t="shared" si="45"/>
        <v>-480</v>
      </c>
      <c r="U83" s="33"/>
      <c r="V83" s="22" t="str">
        <f t="shared" si="39"/>
        <v>P11 11 prel</v>
      </c>
      <c r="W83" s="21">
        <f t="shared" si="40"/>
        <v>30</v>
      </c>
      <c r="X83" s="21">
        <f t="shared" si="41"/>
        <v>30</v>
      </c>
      <c r="Y83" s="21">
        <f t="shared" si="42"/>
        <v>30</v>
      </c>
      <c r="Z83" s="21">
        <f t="shared" si="43"/>
        <v>30</v>
      </c>
      <c r="AA83" s="14">
        <f t="shared" si="44"/>
        <v>120</v>
      </c>
    </row>
    <row r="84" spans="1:27" x14ac:dyDescent="0.2">
      <c r="A84" s="42"/>
      <c r="B84" s="38"/>
      <c r="C84" s="42"/>
      <c r="D84" s="39"/>
      <c r="E84" s="36">
        <f t="shared" si="35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8"/>
        <v>0</v>
      </c>
      <c r="T84" s="1">
        <f t="shared" si="45"/>
        <v>-120</v>
      </c>
      <c r="U84" s="33"/>
      <c r="V84" s="22" t="str">
        <f t="shared" si="39"/>
        <v>P11 11 def</v>
      </c>
      <c r="W84" s="21">
        <f t="shared" si="40"/>
        <v>0</v>
      </c>
      <c r="X84" s="21">
        <f t="shared" si="41"/>
        <v>0</v>
      </c>
      <c r="Y84" s="21">
        <f t="shared" si="42"/>
        <v>0</v>
      </c>
      <c r="Z84" s="21">
        <f t="shared" si="43"/>
        <v>0</v>
      </c>
      <c r="AA84" s="14">
        <f t="shared" si="44"/>
        <v>0</v>
      </c>
    </row>
    <row r="85" spans="1:27" x14ac:dyDescent="0.2">
      <c r="A85" s="42"/>
      <c r="B85" s="38"/>
      <c r="C85" s="42"/>
      <c r="D85" s="39"/>
      <c r="E85" s="36">
        <f t="shared" si="35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8"/>
        <v>600</v>
      </c>
      <c r="T85" s="1">
        <f t="shared" si="45"/>
        <v>600</v>
      </c>
      <c r="U85" s="33"/>
      <c r="V85" s="22" t="str">
        <f t="shared" si="39"/>
        <v>P12 11 prel</v>
      </c>
      <c r="W85" s="21">
        <f t="shared" si="40"/>
        <v>150</v>
      </c>
      <c r="X85" s="21">
        <f t="shared" si="41"/>
        <v>150</v>
      </c>
      <c r="Y85" s="21">
        <f t="shared" si="42"/>
        <v>150</v>
      </c>
      <c r="Z85" s="21">
        <f t="shared" si="43"/>
        <v>150</v>
      </c>
      <c r="AA85" s="14">
        <f t="shared" si="44"/>
        <v>600</v>
      </c>
    </row>
    <row r="86" spans="1:27" x14ac:dyDescent="0.2">
      <c r="A86" s="42"/>
      <c r="B86" s="38"/>
      <c r="C86" s="42"/>
      <c r="D86" s="39"/>
      <c r="E86" s="36">
        <f t="shared" si="35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8"/>
        <v>120</v>
      </c>
      <c r="T86" s="1">
        <f t="shared" si="45"/>
        <v>-480</v>
      </c>
      <c r="U86" s="33"/>
      <c r="V86" s="22" t="str">
        <f t="shared" si="39"/>
        <v>P12 11 def</v>
      </c>
      <c r="W86" s="21">
        <f t="shared" si="40"/>
        <v>30</v>
      </c>
      <c r="X86" s="21">
        <f t="shared" si="41"/>
        <v>30</v>
      </c>
      <c r="Y86" s="21">
        <f t="shared" si="42"/>
        <v>30</v>
      </c>
      <c r="Z86" s="21">
        <f t="shared" si="43"/>
        <v>30</v>
      </c>
      <c r="AA86" s="14">
        <f t="shared" si="44"/>
        <v>120</v>
      </c>
    </row>
    <row r="87" spans="1:27" x14ac:dyDescent="0.2">
      <c r="A87" s="42"/>
      <c r="B87" s="38"/>
      <c r="C87" s="42"/>
      <c r="D87" s="39"/>
      <c r="E87" s="36">
        <f t="shared" si="35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8"/>
        <v>0</v>
      </c>
      <c r="T87" s="1">
        <f t="shared" si="45"/>
        <v>-120</v>
      </c>
      <c r="U87" s="33"/>
      <c r="V87" s="22" t="str">
        <f t="shared" si="39"/>
        <v>P01 12 prel</v>
      </c>
      <c r="W87" s="21">
        <f t="shared" si="40"/>
        <v>0</v>
      </c>
      <c r="X87" s="21">
        <f t="shared" si="41"/>
        <v>0</v>
      </c>
      <c r="Y87" s="21">
        <f t="shared" si="42"/>
        <v>0</v>
      </c>
      <c r="Z87" s="21">
        <f t="shared" si="43"/>
        <v>0</v>
      </c>
      <c r="AA87" s="14">
        <f t="shared" si="44"/>
        <v>0</v>
      </c>
    </row>
    <row r="88" spans="1:27" x14ac:dyDescent="0.2">
      <c r="A88" s="42"/>
      <c r="B88" s="38"/>
      <c r="C88" s="42"/>
      <c r="D88" s="39"/>
      <c r="E88" s="36">
        <f t="shared" si="35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8"/>
        <v>600</v>
      </c>
      <c r="T88" s="1">
        <f t="shared" si="45"/>
        <v>600</v>
      </c>
      <c r="U88" s="33">
        <v>12</v>
      </c>
      <c r="V88" s="22" t="str">
        <f t="shared" si="39"/>
        <v>P01 12 def</v>
      </c>
      <c r="W88" s="21">
        <f t="shared" si="40"/>
        <v>150</v>
      </c>
      <c r="X88" s="21">
        <f t="shared" si="41"/>
        <v>150</v>
      </c>
      <c r="Y88" s="21">
        <f t="shared" si="42"/>
        <v>150</v>
      </c>
      <c r="Z88" s="21">
        <f t="shared" si="43"/>
        <v>150</v>
      </c>
      <c r="AA88" s="14">
        <f t="shared" si="44"/>
        <v>600</v>
      </c>
    </row>
    <row r="89" spans="1:27" x14ac:dyDescent="0.2">
      <c r="A89" s="42"/>
      <c r="B89" s="38"/>
      <c r="C89" s="42"/>
      <c r="D89" s="39"/>
      <c r="E89" s="36">
        <f t="shared" si="35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8"/>
        <v>120</v>
      </c>
      <c r="T89" s="1">
        <f t="shared" si="45"/>
        <v>-480</v>
      </c>
      <c r="U89" s="33"/>
      <c r="V89" s="22" t="str">
        <f t="shared" si="39"/>
        <v>P02 12 prel</v>
      </c>
      <c r="W89" s="21">
        <f t="shared" si="40"/>
        <v>30</v>
      </c>
      <c r="X89" s="21">
        <f t="shared" si="41"/>
        <v>30</v>
      </c>
      <c r="Y89" s="21">
        <f t="shared" si="42"/>
        <v>30</v>
      </c>
      <c r="Z89" s="21">
        <f t="shared" si="43"/>
        <v>30</v>
      </c>
      <c r="AA89" s="14">
        <f t="shared" si="44"/>
        <v>120</v>
      </c>
    </row>
    <row r="90" spans="1:27" x14ac:dyDescent="0.2">
      <c r="A90" s="42"/>
      <c r="B90" s="38"/>
      <c r="C90" s="42"/>
      <c r="D90" s="39"/>
      <c r="E90" s="36">
        <f t="shared" si="35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5"/>
        <v>-120</v>
      </c>
      <c r="U90" s="33"/>
      <c r="V90" s="22" t="str">
        <f t="shared" si="39"/>
        <v>P02 12 def</v>
      </c>
      <c r="W90" s="21">
        <f t="shared" si="40"/>
        <v>0</v>
      </c>
      <c r="X90" s="21">
        <f t="shared" si="41"/>
        <v>0</v>
      </c>
      <c r="Y90" s="21">
        <f t="shared" si="42"/>
        <v>0</v>
      </c>
      <c r="Z90" s="21">
        <f t="shared" si="43"/>
        <v>0</v>
      </c>
      <c r="AA90" s="14">
        <f t="shared" si="44"/>
        <v>0</v>
      </c>
    </row>
    <row r="91" spans="1:27" x14ac:dyDescent="0.2">
      <c r="A91" s="42"/>
      <c r="B91" s="38"/>
      <c r="C91" s="42"/>
      <c r="D91" s="39"/>
      <c r="E91" s="36">
        <f t="shared" si="35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5"/>
        <v>600</v>
      </c>
      <c r="U91" s="33"/>
      <c r="V91" s="22" t="str">
        <f t="shared" si="39"/>
        <v>P03 12 prel</v>
      </c>
      <c r="W91" s="21">
        <f t="shared" si="40"/>
        <v>150</v>
      </c>
      <c r="X91" s="21">
        <f t="shared" si="41"/>
        <v>150</v>
      </c>
      <c r="Y91" s="21">
        <f t="shared" si="42"/>
        <v>150</v>
      </c>
      <c r="Z91" s="21">
        <f t="shared" si="43"/>
        <v>150</v>
      </c>
      <c r="AA91" s="14">
        <f t="shared" si="44"/>
        <v>600</v>
      </c>
    </row>
    <row r="92" spans="1:27" x14ac:dyDescent="0.2">
      <c r="A92" s="42"/>
      <c r="B92" s="38"/>
      <c r="C92" s="42"/>
      <c r="D92" s="39"/>
      <c r="E92" s="36">
        <f t="shared" si="35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5"/>
        <v>-480</v>
      </c>
      <c r="U92" s="33"/>
      <c r="V92" s="22" t="str">
        <f t="shared" si="39"/>
        <v>P03 12 def</v>
      </c>
      <c r="W92" s="21">
        <f t="shared" si="40"/>
        <v>30</v>
      </c>
      <c r="X92" s="21">
        <f t="shared" si="41"/>
        <v>30</v>
      </c>
      <c r="Y92" s="21">
        <f t="shared" si="42"/>
        <v>30</v>
      </c>
      <c r="Z92" s="21">
        <f t="shared" si="43"/>
        <v>30</v>
      </c>
      <c r="AA92" s="14">
        <f t="shared" si="44"/>
        <v>120</v>
      </c>
    </row>
    <row r="93" spans="1:27" x14ac:dyDescent="0.2">
      <c r="A93" s="42"/>
      <c r="B93" s="38"/>
      <c r="C93" s="42"/>
      <c r="D93" s="39"/>
      <c r="E93" s="36">
        <f t="shared" si="35"/>
        <v>40980</v>
      </c>
      <c r="F93" t="s">
        <v>97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6">SUM(G93:R93)</f>
        <v>0</v>
      </c>
      <c r="T93" s="1">
        <f t="shared" si="45"/>
        <v>-120</v>
      </c>
      <c r="U93" s="33"/>
      <c r="V93" s="22" t="str">
        <f t="shared" si="39"/>
        <v>P04 12 prop</v>
      </c>
      <c r="W93" s="21">
        <f t="shared" si="40"/>
        <v>0</v>
      </c>
      <c r="X93" s="21">
        <f t="shared" si="41"/>
        <v>0</v>
      </c>
      <c r="Y93" s="21">
        <f t="shared" si="42"/>
        <v>0</v>
      </c>
      <c r="Z93" s="21">
        <f t="shared" si="43"/>
        <v>0</v>
      </c>
      <c r="AA93" s="14">
        <f t="shared" si="44"/>
        <v>0</v>
      </c>
    </row>
    <row r="94" spans="1:27" x14ac:dyDescent="0.2">
      <c r="A94" s="42"/>
      <c r="B94" s="38"/>
      <c r="C94" s="42"/>
      <c r="D94" s="39"/>
      <c r="E94" s="36">
        <f t="shared" si="35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6"/>
        <v>600</v>
      </c>
      <c r="T94" s="1">
        <f t="shared" si="45"/>
        <v>600</v>
      </c>
      <c r="U94" s="33"/>
      <c r="V94" s="22" t="str">
        <f t="shared" si="39"/>
        <v>P04 12 prel</v>
      </c>
      <c r="W94" s="21">
        <f t="shared" si="40"/>
        <v>150</v>
      </c>
      <c r="X94" s="21">
        <f t="shared" si="41"/>
        <v>150</v>
      </c>
      <c r="Y94" s="21">
        <f t="shared" si="42"/>
        <v>150</v>
      </c>
      <c r="Z94" s="21">
        <f t="shared" si="43"/>
        <v>150</v>
      </c>
      <c r="AA94" s="14">
        <f t="shared" si="44"/>
        <v>600</v>
      </c>
    </row>
    <row r="95" spans="1:27" x14ac:dyDescent="0.2">
      <c r="A95" s="42"/>
      <c r="B95" s="38"/>
      <c r="C95" s="42"/>
      <c r="D95" s="39"/>
      <c r="E95" s="36">
        <f t="shared" si="35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6"/>
        <v>120</v>
      </c>
      <c r="T95" s="1">
        <f t="shared" si="45"/>
        <v>-480</v>
      </c>
      <c r="U95" s="33"/>
      <c r="V95" s="22" t="str">
        <f t="shared" si="39"/>
        <v>P04 12 def</v>
      </c>
      <c r="W95" s="21">
        <f t="shared" si="40"/>
        <v>30</v>
      </c>
      <c r="X95" s="21">
        <f t="shared" si="41"/>
        <v>30</v>
      </c>
      <c r="Y95" s="21">
        <f t="shared" si="42"/>
        <v>30</v>
      </c>
      <c r="Z95" s="21">
        <f t="shared" si="43"/>
        <v>30</v>
      </c>
      <c r="AA95" s="14">
        <f t="shared" si="44"/>
        <v>120</v>
      </c>
    </row>
    <row r="96" spans="1:27" x14ac:dyDescent="0.2">
      <c r="A96" s="42"/>
      <c r="B96" s="38"/>
      <c r="C96" s="42"/>
      <c r="D96" s="39"/>
      <c r="E96" s="36">
        <f t="shared" si="35"/>
        <v>41017</v>
      </c>
      <c r="F96" s="24" t="s">
        <v>98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6"/>
        <v>0</v>
      </c>
      <c r="T96" s="1">
        <f t="shared" si="45"/>
        <v>-120</v>
      </c>
      <c r="U96" s="33"/>
      <c r="V96" s="22" t="str">
        <f t="shared" si="39"/>
        <v>P05 12 prop</v>
      </c>
      <c r="W96" s="21">
        <f t="shared" si="40"/>
        <v>0</v>
      </c>
      <c r="X96" s="21">
        <f t="shared" si="41"/>
        <v>0</v>
      </c>
      <c r="Y96" s="21">
        <f t="shared" si="42"/>
        <v>0</v>
      </c>
      <c r="Z96" s="21">
        <f t="shared" si="43"/>
        <v>0</v>
      </c>
      <c r="AA96" s="14">
        <f t="shared" si="44"/>
        <v>0</v>
      </c>
    </row>
    <row r="97" spans="1:27" x14ac:dyDescent="0.2">
      <c r="A97" s="42"/>
      <c r="B97" s="38"/>
      <c r="C97" s="42"/>
      <c r="D97" s="39"/>
      <c r="E97" s="36">
        <f t="shared" si="35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6"/>
        <v>600</v>
      </c>
      <c r="T97" s="1">
        <f t="shared" si="45"/>
        <v>600</v>
      </c>
      <c r="U97" s="33"/>
      <c r="V97" s="22" t="str">
        <f t="shared" si="39"/>
        <v>P05 12 prel</v>
      </c>
      <c r="W97" s="21">
        <f t="shared" si="40"/>
        <v>150</v>
      </c>
      <c r="X97" s="21">
        <f t="shared" si="41"/>
        <v>150</v>
      </c>
      <c r="Y97" s="21">
        <f t="shared" si="42"/>
        <v>150</v>
      </c>
      <c r="Z97" s="21">
        <f t="shared" si="43"/>
        <v>150</v>
      </c>
      <c r="AA97" s="14">
        <f t="shared" si="44"/>
        <v>600</v>
      </c>
    </row>
    <row r="98" spans="1:27" x14ac:dyDescent="0.2">
      <c r="A98" s="42"/>
      <c r="B98" s="38"/>
      <c r="C98" s="42"/>
      <c r="D98" s="39"/>
      <c r="E98" s="36">
        <f t="shared" si="35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6"/>
        <v>120</v>
      </c>
      <c r="T98" s="1">
        <f t="shared" si="45"/>
        <v>-480</v>
      </c>
      <c r="U98" s="33"/>
      <c r="V98" s="22" t="str">
        <f t="shared" si="39"/>
        <v>P05 12 def</v>
      </c>
      <c r="W98" s="21">
        <f t="shared" si="40"/>
        <v>30</v>
      </c>
      <c r="X98" s="21">
        <f t="shared" si="41"/>
        <v>30</v>
      </c>
      <c r="Y98" s="21">
        <f t="shared" si="42"/>
        <v>30</v>
      </c>
      <c r="Z98" s="21">
        <f t="shared" si="43"/>
        <v>30</v>
      </c>
      <c r="AA98" s="14">
        <f t="shared" si="44"/>
        <v>120</v>
      </c>
    </row>
    <row r="99" spans="1:27" x14ac:dyDescent="0.2">
      <c r="A99" s="42"/>
      <c r="B99" s="38"/>
      <c r="C99" s="42"/>
      <c r="D99" s="39"/>
      <c r="E99" s="36">
        <f t="shared" si="35"/>
        <v>41040</v>
      </c>
      <c r="F99" s="24" t="s">
        <v>99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6"/>
        <v>0</v>
      </c>
      <c r="T99" s="1">
        <f t="shared" si="45"/>
        <v>-120</v>
      </c>
      <c r="U99" s="33"/>
      <c r="V99" s="22" t="str">
        <f t="shared" si="39"/>
        <v>P06 12 prop</v>
      </c>
      <c r="W99" s="21">
        <f t="shared" si="40"/>
        <v>0</v>
      </c>
      <c r="X99" s="21">
        <f t="shared" si="41"/>
        <v>0</v>
      </c>
      <c r="Y99" s="21">
        <f t="shared" si="42"/>
        <v>0</v>
      </c>
      <c r="Z99" s="21">
        <f t="shared" si="43"/>
        <v>0</v>
      </c>
      <c r="AA99" s="14">
        <f t="shared" si="44"/>
        <v>0</v>
      </c>
    </row>
    <row r="100" spans="1:27" x14ac:dyDescent="0.2">
      <c r="A100" s="42"/>
      <c r="B100" s="38"/>
      <c r="C100" s="42"/>
      <c r="D100" s="39"/>
      <c r="E100" s="36">
        <f t="shared" si="35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6"/>
        <v>600</v>
      </c>
      <c r="T100" s="1">
        <f t="shared" si="45"/>
        <v>600</v>
      </c>
      <c r="U100" s="33"/>
      <c r="V100" s="22" t="str">
        <f t="shared" si="39"/>
        <v>P06 12 prel</v>
      </c>
      <c r="W100" s="21">
        <f t="shared" si="40"/>
        <v>150</v>
      </c>
      <c r="X100" s="21">
        <f t="shared" si="41"/>
        <v>150</v>
      </c>
      <c r="Y100" s="21">
        <f t="shared" si="42"/>
        <v>150</v>
      </c>
      <c r="Z100" s="21">
        <f t="shared" si="43"/>
        <v>150</v>
      </c>
      <c r="AA100" s="14">
        <f t="shared" si="44"/>
        <v>600</v>
      </c>
    </row>
    <row r="101" spans="1:27" x14ac:dyDescent="0.2">
      <c r="A101" s="42"/>
      <c r="B101" s="38"/>
      <c r="C101" s="42"/>
      <c r="D101" s="39"/>
      <c r="E101" s="36">
        <f t="shared" si="35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6"/>
        <v>120</v>
      </c>
      <c r="T101" s="1">
        <f t="shared" si="45"/>
        <v>-480</v>
      </c>
      <c r="U101" s="33"/>
      <c r="V101" s="22" t="str">
        <f t="shared" si="39"/>
        <v>P06 12 def</v>
      </c>
      <c r="W101" s="21">
        <f t="shared" si="40"/>
        <v>30</v>
      </c>
      <c r="X101" s="21">
        <f t="shared" si="41"/>
        <v>30</v>
      </c>
      <c r="Y101" s="21">
        <f t="shared" si="42"/>
        <v>30</v>
      </c>
      <c r="Z101" s="21">
        <f t="shared" si="43"/>
        <v>30</v>
      </c>
      <c r="AA101" s="14">
        <f t="shared" si="44"/>
        <v>120</v>
      </c>
    </row>
    <row r="102" spans="1:27" x14ac:dyDescent="0.2">
      <c r="A102" s="42"/>
      <c r="B102" s="38"/>
      <c r="C102" s="42"/>
      <c r="D102" s="39"/>
      <c r="E102" s="36">
        <f t="shared" si="35"/>
        <v>41071</v>
      </c>
      <c r="F102" t="s">
        <v>100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6"/>
        <v>0</v>
      </c>
      <c r="T102" s="1">
        <f t="shared" si="45"/>
        <v>-120</v>
      </c>
      <c r="U102" s="33"/>
      <c r="V102" s="22" t="str">
        <f t="shared" si="39"/>
        <v>P07 12 prop</v>
      </c>
      <c r="W102" s="21">
        <f t="shared" si="40"/>
        <v>0</v>
      </c>
      <c r="X102" s="21">
        <f t="shared" si="41"/>
        <v>0</v>
      </c>
      <c r="Y102" s="21">
        <f t="shared" si="42"/>
        <v>0</v>
      </c>
      <c r="Z102" s="21">
        <f t="shared" si="43"/>
        <v>0</v>
      </c>
      <c r="AA102" s="14">
        <f t="shared" si="44"/>
        <v>0</v>
      </c>
    </row>
    <row r="103" spans="1:27" x14ac:dyDescent="0.2">
      <c r="A103" s="42"/>
      <c r="B103" s="38"/>
      <c r="C103" s="42"/>
      <c r="D103" s="39"/>
      <c r="E103" s="36">
        <f t="shared" si="35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6"/>
        <v>600</v>
      </c>
      <c r="T103" s="1">
        <f t="shared" si="45"/>
        <v>600</v>
      </c>
      <c r="U103" s="33"/>
      <c r="V103" s="22" t="str">
        <f t="shared" si="39"/>
        <v xml:space="preserve">P07 12 prel </v>
      </c>
      <c r="W103" s="21">
        <f t="shared" si="40"/>
        <v>150</v>
      </c>
      <c r="X103" s="21">
        <f t="shared" si="41"/>
        <v>150</v>
      </c>
      <c r="Y103" s="21">
        <f t="shared" si="42"/>
        <v>150</v>
      </c>
      <c r="Z103" s="21">
        <f t="shared" si="43"/>
        <v>150</v>
      </c>
      <c r="AA103" s="14">
        <f t="shared" si="44"/>
        <v>600</v>
      </c>
    </row>
    <row r="104" spans="1:27" x14ac:dyDescent="0.2">
      <c r="A104" s="42"/>
      <c r="B104" s="38"/>
      <c r="C104" s="42"/>
      <c r="D104" s="39"/>
      <c r="E104" s="36">
        <f t="shared" si="35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6"/>
        <v>120</v>
      </c>
      <c r="T104" s="1">
        <f t="shared" si="45"/>
        <v>-480</v>
      </c>
      <c r="U104" s="33"/>
      <c r="V104" s="22" t="str">
        <f t="shared" si="39"/>
        <v>P07 12 def</v>
      </c>
      <c r="W104" s="21">
        <f t="shared" si="40"/>
        <v>30</v>
      </c>
      <c r="X104" s="21">
        <f t="shared" si="41"/>
        <v>30</v>
      </c>
      <c r="Y104" s="21">
        <f t="shared" si="42"/>
        <v>30</v>
      </c>
      <c r="Z104" s="21">
        <f t="shared" si="43"/>
        <v>30</v>
      </c>
      <c r="AA104" s="14">
        <f t="shared" si="44"/>
        <v>120</v>
      </c>
    </row>
    <row r="105" spans="1:27" x14ac:dyDescent="0.2">
      <c r="A105" s="42"/>
      <c r="B105" s="38"/>
      <c r="C105" s="42"/>
      <c r="D105" s="39"/>
      <c r="E105" s="36">
        <f t="shared" si="35"/>
        <v>0</v>
      </c>
      <c r="F105" t="s">
        <v>101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6"/>
        <v>0</v>
      </c>
      <c r="T105" s="1">
        <f t="shared" si="45"/>
        <v>-120</v>
      </c>
      <c r="U105" s="33"/>
      <c r="V105" s="22" t="str">
        <f t="shared" si="39"/>
        <v>P09 12 prop</v>
      </c>
      <c r="W105" s="21">
        <f t="shared" si="40"/>
        <v>0</v>
      </c>
      <c r="X105" s="21">
        <f t="shared" si="41"/>
        <v>0</v>
      </c>
      <c r="Y105" s="21">
        <f t="shared" si="42"/>
        <v>0</v>
      </c>
      <c r="Z105" s="21">
        <f t="shared" si="43"/>
        <v>0</v>
      </c>
      <c r="AA105" s="14">
        <f t="shared" si="44"/>
        <v>0</v>
      </c>
    </row>
    <row r="106" spans="1:27" x14ac:dyDescent="0.2">
      <c r="A106" s="42"/>
      <c r="B106" s="38"/>
      <c r="C106" s="42"/>
      <c r="D106" s="39"/>
      <c r="E106" s="36">
        <f t="shared" si="35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6"/>
        <v>600</v>
      </c>
      <c r="T106" s="1">
        <f t="shared" si="45"/>
        <v>600</v>
      </c>
      <c r="U106" s="33"/>
      <c r="V106" s="22" t="str">
        <f t="shared" si="39"/>
        <v>P09 12 prel</v>
      </c>
      <c r="W106" s="21">
        <f t="shared" si="40"/>
        <v>150</v>
      </c>
      <c r="X106" s="21">
        <f t="shared" si="41"/>
        <v>150</v>
      </c>
      <c r="Y106" s="21">
        <f t="shared" si="42"/>
        <v>150</v>
      </c>
      <c r="Z106" s="21">
        <f t="shared" si="43"/>
        <v>150</v>
      </c>
      <c r="AA106" s="14">
        <f t="shared" si="44"/>
        <v>600</v>
      </c>
    </row>
    <row r="107" spans="1:27" x14ac:dyDescent="0.2">
      <c r="A107" s="42"/>
      <c r="B107" s="38"/>
      <c r="C107" s="42"/>
      <c r="D107" s="39"/>
      <c r="E107" s="36">
        <f t="shared" si="35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6"/>
        <v>120</v>
      </c>
      <c r="T107" s="1">
        <f t="shared" si="45"/>
        <v>-480</v>
      </c>
      <c r="U107" s="33"/>
      <c r="V107" s="22" t="str">
        <f t="shared" si="39"/>
        <v>P09 12 def</v>
      </c>
      <c r="W107" s="21">
        <f t="shared" si="40"/>
        <v>30</v>
      </c>
      <c r="X107" s="21">
        <f t="shared" si="41"/>
        <v>30</v>
      </c>
      <c r="Y107" s="21">
        <f t="shared" si="42"/>
        <v>30</v>
      </c>
      <c r="Z107" s="21">
        <f t="shared" si="43"/>
        <v>30</v>
      </c>
      <c r="AA107" s="14">
        <f t="shared" si="44"/>
        <v>120</v>
      </c>
    </row>
    <row r="108" spans="1:27" x14ac:dyDescent="0.2">
      <c r="A108" s="42"/>
      <c r="B108" s="38"/>
      <c r="C108" s="42"/>
      <c r="D108" s="39"/>
      <c r="E108" s="36">
        <f t="shared" si="35"/>
        <v>9.4</v>
      </c>
      <c r="F108" t="s">
        <v>102</v>
      </c>
      <c r="G108" s="60">
        <f>G107-G106</f>
        <v>-40</v>
      </c>
      <c r="H108" s="60">
        <f t="shared" ref="H108:R108" si="47">H107-H106</f>
        <v>-40</v>
      </c>
      <c r="I108" s="60">
        <f t="shared" si="47"/>
        <v>-40</v>
      </c>
      <c r="J108" s="60">
        <f t="shared" si="47"/>
        <v>-40</v>
      </c>
      <c r="K108" s="60">
        <f t="shared" si="47"/>
        <v>-40</v>
      </c>
      <c r="L108" s="60">
        <f t="shared" si="47"/>
        <v>-40</v>
      </c>
      <c r="M108" s="60">
        <f t="shared" si="47"/>
        <v>-40</v>
      </c>
      <c r="N108" s="60">
        <f t="shared" si="47"/>
        <v>-40</v>
      </c>
      <c r="O108" s="60">
        <f t="shared" si="47"/>
        <v>-40</v>
      </c>
      <c r="P108" s="60">
        <f t="shared" si="47"/>
        <v>-40</v>
      </c>
      <c r="Q108" s="60">
        <f t="shared" si="47"/>
        <v>-40</v>
      </c>
      <c r="R108" s="60">
        <f t="shared" si="47"/>
        <v>-40</v>
      </c>
      <c r="S108" s="3">
        <f t="shared" si="46"/>
        <v>-480</v>
      </c>
      <c r="T108" s="1">
        <f t="shared" si="45"/>
        <v>-600</v>
      </c>
      <c r="U108" s="33"/>
      <c r="V108" s="22" t="str">
        <f t="shared" si="39"/>
        <v>P10 12 prop</v>
      </c>
      <c r="W108" s="21">
        <f t="shared" si="40"/>
        <v>-120</v>
      </c>
      <c r="X108" s="21">
        <f t="shared" si="41"/>
        <v>-120</v>
      </c>
      <c r="Y108" s="21">
        <f t="shared" si="42"/>
        <v>-120</v>
      </c>
      <c r="Z108" s="21">
        <f t="shared" si="43"/>
        <v>-120</v>
      </c>
      <c r="AA108" s="14">
        <f t="shared" si="44"/>
        <v>-480</v>
      </c>
    </row>
    <row r="109" spans="1:27" x14ac:dyDescent="0.2">
      <c r="A109" s="42"/>
      <c r="B109" s="38"/>
      <c r="C109" s="42"/>
      <c r="D109" s="39"/>
      <c r="E109" s="36">
        <f t="shared" si="35"/>
        <v>19</v>
      </c>
      <c r="F109" t="s">
        <v>85</v>
      </c>
      <c r="G109" s="4"/>
      <c r="H109" s="4"/>
      <c r="I109" s="4"/>
      <c r="J109" s="4"/>
      <c r="K109" s="6"/>
      <c r="L109" s="6"/>
      <c r="M109" s="6"/>
      <c r="N109" s="6"/>
      <c r="O109" s="6"/>
      <c r="P109" s="6"/>
      <c r="Q109" s="4"/>
      <c r="R109" s="4"/>
      <c r="S109" s="3">
        <f t="shared" si="46"/>
        <v>0</v>
      </c>
      <c r="T109" s="1">
        <f t="shared" si="45"/>
        <v>480</v>
      </c>
      <c r="U109" s="33"/>
      <c r="V109" s="22" t="str">
        <f t="shared" si="39"/>
        <v>P10 12 prel</v>
      </c>
      <c r="W109" s="21">
        <f t="shared" si="40"/>
        <v>0</v>
      </c>
      <c r="X109" s="21">
        <f t="shared" si="41"/>
        <v>0</v>
      </c>
      <c r="Y109" s="21">
        <f t="shared" si="42"/>
        <v>0</v>
      </c>
      <c r="Z109" s="21">
        <f t="shared" si="43"/>
        <v>0</v>
      </c>
      <c r="AA109" s="14">
        <f t="shared" si="44"/>
        <v>0</v>
      </c>
    </row>
    <row r="110" spans="1:27" x14ac:dyDescent="0.2">
      <c r="A110" s="42"/>
      <c r="B110" s="38"/>
      <c r="C110" s="42"/>
      <c r="D110" s="39"/>
      <c r="E110" s="36">
        <f t="shared" si="35"/>
        <v>21</v>
      </c>
      <c r="F110" t="s">
        <v>86</v>
      </c>
      <c r="G110" s="4"/>
      <c r="H110" s="4"/>
      <c r="I110" s="4"/>
      <c r="J110" s="4"/>
      <c r="K110" s="6"/>
      <c r="L110" s="6"/>
      <c r="M110" s="6"/>
      <c r="N110" s="6"/>
      <c r="O110" s="6"/>
      <c r="P110" s="6"/>
      <c r="Q110" s="4"/>
      <c r="R110" s="4"/>
      <c r="S110" s="3">
        <f t="shared" si="46"/>
        <v>0</v>
      </c>
      <c r="T110" s="1">
        <f t="shared" si="45"/>
        <v>0</v>
      </c>
      <c r="U110" s="33"/>
      <c r="V110" s="22" t="str">
        <f t="shared" si="39"/>
        <v>P10 12 def</v>
      </c>
      <c r="W110" s="21">
        <f t="shared" si="40"/>
        <v>0</v>
      </c>
      <c r="X110" s="21">
        <f t="shared" si="41"/>
        <v>0</v>
      </c>
      <c r="Y110" s="21">
        <f t="shared" si="42"/>
        <v>0</v>
      </c>
      <c r="Z110" s="21">
        <f t="shared" si="43"/>
        <v>0</v>
      </c>
      <c r="AA110" s="14">
        <f t="shared" si="44"/>
        <v>0</v>
      </c>
    </row>
    <row r="111" spans="1:27" x14ac:dyDescent="0.2">
      <c r="A111" s="42"/>
      <c r="B111" s="38"/>
      <c r="C111" s="42"/>
      <c r="D111" s="39"/>
      <c r="E111" s="36">
        <f t="shared" si="35"/>
        <v>21</v>
      </c>
      <c r="F111" t="s">
        <v>103</v>
      </c>
      <c r="G111" s="4"/>
      <c r="H111" s="4"/>
      <c r="I111" s="4"/>
      <c r="J111" s="4"/>
      <c r="K111" s="6"/>
      <c r="L111" s="6"/>
      <c r="M111" s="6"/>
      <c r="N111" s="6"/>
      <c r="O111" s="6"/>
      <c r="P111" s="6"/>
      <c r="Q111" s="4"/>
      <c r="R111" s="4"/>
      <c r="S111" s="3">
        <f t="shared" si="46"/>
        <v>0</v>
      </c>
      <c r="T111" s="1">
        <f t="shared" si="45"/>
        <v>0</v>
      </c>
      <c r="U111" s="33"/>
      <c r="V111" s="22" t="str">
        <f t="shared" si="39"/>
        <v>P11 12 prop</v>
      </c>
      <c r="W111" s="21">
        <f t="shared" si="40"/>
        <v>0</v>
      </c>
      <c r="X111" s="21">
        <f t="shared" si="41"/>
        <v>0</v>
      </c>
      <c r="Y111" s="21">
        <f t="shared" si="42"/>
        <v>0</v>
      </c>
      <c r="Z111" s="21">
        <f t="shared" si="43"/>
        <v>0</v>
      </c>
      <c r="AA111" s="14">
        <f t="shared" si="44"/>
        <v>0</v>
      </c>
    </row>
    <row r="112" spans="1:27" x14ac:dyDescent="0.2">
      <c r="A112" s="42"/>
      <c r="B112" s="38"/>
      <c r="C112" s="42"/>
      <c r="D112" s="39"/>
      <c r="E112" s="36">
        <f t="shared" si="35"/>
        <v>0</v>
      </c>
      <c r="F112" t="s">
        <v>87</v>
      </c>
      <c r="G112" s="4"/>
      <c r="H112" s="4"/>
      <c r="I112" s="4"/>
      <c r="J112" s="4"/>
      <c r="K112" s="6"/>
      <c r="L112" s="6"/>
      <c r="M112" s="6"/>
      <c r="N112" s="6"/>
      <c r="O112" s="6"/>
      <c r="P112" s="6"/>
      <c r="Q112" s="4"/>
      <c r="R112" s="4"/>
      <c r="S112" s="3">
        <f t="shared" si="46"/>
        <v>0</v>
      </c>
      <c r="T112" s="1">
        <f t="shared" si="45"/>
        <v>0</v>
      </c>
      <c r="U112" s="33"/>
      <c r="V112" s="22" t="str">
        <f t="shared" si="39"/>
        <v>P11 12 prel</v>
      </c>
      <c r="W112" s="21">
        <f t="shared" si="40"/>
        <v>0</v>
      </c>
      <c r="X112" s="21">
        <f t="shared" si="41"/>
        <v>0</v>
      </c>
      <c r="Y112" s="21">
        <f t="shared" si="42"/>
        <v>0</v>
      </c>
      <c r="Z112" s="21">
        <f t="shared" si="43"/>
        <v>0</v>
      </c>
      <c r="AA112" s="14">
        <f t="shared" si="44"/>
        <v>0</v>
      </c>
    </row>
    <row r="113" spans="1:27" x14ac:dyDescent="0.2">
      <c r="A113" s="42"/>
      <c r="B113" s="38"/>
      <c r="C113" s="42"/>
      <c r="D113" s="39"/>
      <c r="E113" s="36">
        <f t="shared" si="35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6"/>
        <v>0</v>
      </c>
      <c r="T113" s="1">
        <f t="shared" si="45"/>
        <v>0</v>
      </c>
      <c r="U113" s="33"/>
      <c r="V113" s="22" t="str">
        <f t="shared" si="39"/>
        <v>P11 12 def</v>
      </c>
      <c r="W113" s="21">
        <f t="shared" si="40"/>
        <v>0</v>
      </c>
      <c r="X113" s="21">
        <f t="shared" si="41"/>
        <v>0</v>
      </c>
      <c r="Y113" s="21">
        <f t="shared" si="42"/>
        <v>0</v>
      </c>
      <c r="Z113" s="21">
        <f t="shared" si="43"/>
        <v>0</v>
      </c>
      <c r="AA113" s="14">
        <f t="shared" si="44"/>
        <v>0</v>
      </c>
    </row>
    <row r="114" spans="1:27" x14ac:dyDescent="0.2">
      <c r="A114" s="42"/>
      <c r="B114" s="38"/>
      <c r="C114" s="42"/>
      <c r="D114" s="39"/>
      <c r="E114" s="36">
        <f t="shared" si="35"/>
        <v>0</v>
      </c>
      <c r="F114" t="s">
        <v>104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6"/>
        <v>0</v>
      </c>
      <c r="T114" s="1">
        <f t="shared" si="45"/>
        <v>0</v>
      </c>
      <c r="U114" s="33"/>
      <c r="V114" s="22" t="str">
        <f t="shared" si="39"/>
        <v>P12 12 prop</v>
      </c>
      <c r="W114" s="21">
        <f t="shared" si="40"/>
        <v>0</v>
      </c>
      <c r="X114" s="21">
        <f t="shared" si="41"/>
        <v>0</v>
      </c>
      <c r="Y114" s="21">
        <f t="shared" si="42"/>
        <v>0</v>
      </c>
      <c r="Z114" s="21">
        <f t="shared" si="43"/>
        <v>0</v>
      </c>
      <c r="AA114" s="14">
        <f t="shared" si="44"/>
        <v>0</v>
      </c>
    </row>
    <row r="115" spans="1:27" x14ac:dyDescent="0.2">
      <c r="A115" s="42"/>
      <c r="B115" s="38"/>
      <c r="C115" s="42"/>
      <c r="D115" s="39"/>
      <c r="E115" s="36">
        <f t="shared" si="35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6"/>
        <v>0</v>
      </c>
      <c r="T115" s="1">
        <f t="shared" si="45"/>
        <v>0</v>
      </c>
      <c r="U115" s="33"/>
      <c r="V115" s="22" t="str">
        <f t="shared" si="39"/>
        <v>P12 12 prel</v>
      </c>
      <c r="W115" s="21">
        <f t="shared" si="40"/>
        <v>0</v>
      </c>
      <c r="X115" s="21">
        <f t="shared" si="41"/>
        <v>0</v>
      </c>
      <c r="Y115" s="21">
        <f t="shared" si="42"/>
        <v>0</v>
      </c>
      <c r="Z115" s="21">
        <f t="shared" si="43"/>
        <v>0</v>
      </c>
      <c r="AA115" s="14">
        <f t="shared" si="44"/>
        <v>0</v>
      </c>
    </row>
    <row r="116" spans="1:27" x14ac:dyDescent="0.2">
      <c r="A116" s="42"/>
      <c r="B116" s="38"/>
      <c r="C116" s="42"/>
      <c r="D116" s="39"/>
      <c r="E116" s="36">
        <f t="shared" si="35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6"/>
        <v>0</v>
      </c>
      <c r="T116" s="1">
        <f t="shared" si="45"/>
        <v>0</v>
      </c>
      <c r="U116" s="33"/>
      <c r="V116" s="22" t="str">
        <f t="shared" si="39"/>
        <v>P12 12 def</v>
      </c>
      <c r="W116" s="21">
        <f t="shared" si="40"/>
        <v>0</v>
      </c>
      <c r="X116" s="21">
        <f t="shared" si="41"/>
        <v>0</v>
      </c>
      <c r="Y116" s="21">
        <f t="shared" si="42"/>
        <v>0</v>
      </c>
      <c r="Z116" s="21">
        <f t="shared" si="43"/>
        <v>0</v>
      </c>
      <c r="AA116" s="14">
        <f t="shared" si="44"/>
        <v>0</v>
      </c>
    </row>
    <row r="117" spans="1:27" x14ac:dyDescent="0.2">
      <c r="A117" s="42"/>
      <c r="B117" s="38"/>
      <c r="C117" s="42"/>
      <c r="D117" s="39"/>
      <c r="E117" s="36">
        <f t="shared" si="35"/>
        <v>0</v>
      </c>
      <c r="F117" t="s">
        <v>105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6"/>
        <v>0</v>
      </c>
      <c r="T117" s="1">
        <f t="shared" si="45"/>
        <v>0</v>
      </c>
      <c r="U117" s="33"/>
      <c r="V117" s="22" t="str">
        <f t="shared" si="39"/>
        <v>P01 13 prop</v>
      </c>
      <c r="W117" s="21">
        <f t="shared" si="40"/>
        <v>0</v>
      </c>
      <c r="X117" s="21">
        <f t="shared" si="41"/>
        <v>0</v>
      </c>
      <c r="Y117" s="21">
        <f t="shared" si="42"/>
        <v>0</v>
      </c>
      <c r="Z117" s="21">
        <f t="shared" si="43"/>
        <v>0</v>
      </c>
      <c r="AA117" s="14">
        <f t="shared" si="44"/>
        <v>0</v>
      </c>
    </row>
    <row r="118" spans="1:27" x14ac:dyDescent="0.2">
      <c r="A118" s="42"/>
      <c r="B118" s="38"/>
      <c r="C118" s="42"/>
      <c r="D118" s="39"/>
      <c r="E118" s="36">
        <f t="shared" si="35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6"/>
        <v>0</v>
      </c>
      <c r="T118" s="1">
        <f t="shared" si="45"/>
        <v>0</v>
      </c>
      <c r="U118" s="33"/>
      <c r="V118" s="22" t="str">
        <f t="shared" si="39"/>
        <v>P01 13 prel</v>
      </c>
      <c r="W118" s="21">
        <f t="shared" si="40"/>
        <v>0</v>
      </c>
      <c r="X118" s="21">
        <f t="shared" si="41"/>
        <v>0</v>
      </c>
      <c r="Y118" s="21">
        <f t="shared" si="42"/>
        <v>0</v>
      </c>
      <c r="Z118" s="21">
        <f t="shared" si="43"/>
        <v>0</v>
      </c>
      <c r="AA118" s="14">
        <f t="shared" si="44"/>
        <v>0</v>
      </c>
    </row>
    <row r="119" spans="1:27" x14ac:dyDescent="0.2">
      <c r="A119" s="42"/>
      <c r="B119" s="38"/>
      <c r="C119" s="42"/>
      <c r="D119" s="39"/>
      <c r="E119" s="36">
        <f t="shared" si="35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6"/>
        <v>0</v>
      </c>
      <c r="T119" s="1">
        <f t="shared" si="45"/>
        <v>0</v>
      </c>
      <c r="U119" s="33"/>
      <c r="V119" s="22" t="str">
        <f t="shared" si="39"/>
        <v>P01 13 def</v>
      </c>
      <c r="W119" s="21">
        <f t="shared" si="40"/>
        <v>0</v>
      </c>
      <c r="X119" s="21">
        <f t="shared" si="41"/>
        <v>0</v>
      </c>
      <c r="Y119" s="21">
        <f t="shared" si="42"/>
        <v>0</v>
      </c>
      <c r="Z119" s="21">
        <f t="shared" si="43"/>
        <v>0</v>
      </c>
      <c r="AA119" s="14">
        <f t="shared" si="44"/>
        <v>0</v>
      </c>
    </row>
    <row r="120" spans="1:27" x14ac:dyDescent="0.2">
      <c r="A120" s="42"/>
      <c r="B120" s="38"/>
      <c r="C120" s="42"/>
      <c r="D120" s="39"/>
      <c r="E120" s="36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3" t="s">
        <v>110</v>
      </c>
      <c r="B121" s="37" t="s">
        <v>114</v>
      </c>
      <c r="C121" s="41" t="s">
        <v>113</v>
      </c>
      <c r="D121" s="25" t="s">
        <v>133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1"/>
      <c r="B122" s="27"/>
      <c r="C122" s="41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2"/>
      <c r="B123" s="38"/>
      <c r="C123" s="42"/>
      <c r="D123" s="39"/>
      <c r="E123" s="36">
        <f t="shared" ref="E123:E154" si="48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9">SUM(G123:I123)</f>
        <v>150</v>
      </c>
      <c r="X123" s="21">
        <f t="shared" ref="X123:X152" si="50">SUM(J123:L123)</f>
        <v>150</v>
      </c>
      <c r="Y123" s="21">
        <f t="shared" ref="Y123:Y152" si="51">SUM(M123:O123)</f>
        <v>150</v>
      </c>
      <c r="Z123" s="21">
        <f t="shared" ref="Z123:Z152" si="52">SUM(P123:R123)</f>
        <v>150</v>
      </c>
      <c r="AA123" s="14">
        <f>SUM(W123:Z123)</f>
        <v>600</v>
      </c>
    </row>
    <row r="124" spans="1:27" x14ac:dyDescent="0.2">
      <c r="A124" s="42"/>
      <c r="B124" s="38"/>
      <c r="C124" s="42"/>
      <c r="D124" s="39"/>
      <c r="E124" s="36">
        <f t="shared" si="48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3">F124</f>
        <v>Fonctionnement</v>
      </c>
      <c r="W124" s="21">
        <f t="shared" si="49"/>
        <v>30</v>
      </c>
      <c r="X124" s="21">
        <f t="shared" si="50"/>
        <v>30</v>
      </c>
      <c r="Y124" s="21">
        <f t="shared" si="51"/>
        <v>30</v>
      </c>
      <c r="Z124" s="21">
        <f t="shared" si="52"/>
        <v>30</v>
      </c>
      <c r="AA124" s="14">
        <f t="shared" ref="AA124:AA154" si="54">SUM(W124:Z124)</f>
        <v>120</v>
      </c>
    </row>
    <row r="125" spans="1:27" x14ac:dyDescent="0.2">
      <c r="A125" s="42"/>
      <c r="B125" s="38"/>
      <c r="C125" s="42"/>
      <c r="D125" s="39"/>
      <c r="E125" s="36">
        <f t="shared" si="48"/>
        <v>40875</v>
      </c>
      <c r="F125" s="30" t="s">
        <v>96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2"/>
      <c r="B126" s="38"/>
      <c r="C126" s="42"/>
      <c r="D126" s="39"/>
      <c r="E126" s="36">
        <v>0</v>
      </c>
      <c r="F126">
        <v>0</v>
      </c>
      <c r="G126" s="59">
        <f>G125-G124</f>
        <v>-10</v>
      </c>
      <c r="H126" s="59">
        <f t="shared" ref="H126:R126" si="55">H125-H124</f>
        <v>-10</v>
      </c>
      <c r="I126" s="59">
        <f t="shared" si="55"/>
        <v>-10</v>
      </c>
      <c r="J126" s="59">
        <f t="shared" si="55"/>
        <v>-10</v>
      </c>
      <c r="K126" s="59">
        <f t="shared" si="55"/>
        <v>-10</v>
      </c>
      <c r="L126" s="59">
        <f t="shared" si="55"/>
        <v>-10</v>
      </c>
      <c r="M126" s="59">
        <f t="shared" si="55"/>
        <v>-10</v>
      </c>
      <c r="N126" s="59">
        <f t="shared" si="55"/>
        <v>-10</v>
      </c>
      <c r="O126" s="59">
        <f t="shared" si="55"/>
        <v>-10</v>
      </c>
      <c r="P126" s="59">
        <f t="shared" si="55"/>
        <v>-10</v>
      </c>
      <c r="Q126" s="59">
        <f t="shared" si="55"/>
        <v>-10</v>
      </c>
      <c r="R126" s="59">
        <f t="shared" si="55"/>
        <v>-10</v>
      </c>
      <c r="S126" s="3">
        <f t="shared" ref="S126:S135" si="56">SUM(G126:R126)</f>
        <v>-120</v>
      </c>
      <c r="T126" s="1">
        <f>+S126-S125</f>
        <v>-120</v>
      </c>
      <c r="V126" s="22">
        <f t="shared" si="53"/>
        <v>0</v>
      </c>
      <c r="W126" s="21">
        <f t="shared" si="49"/>
        <v>-30</v>
      </c>
      <c r="X126" s="21">
        <f t="shared" si="50"/>
        <v>-30</v>
      </c>
      <c r="Y126" s="21">
        <f t="shared" si="51"/>
        <v>-30</v>
      </c>
      <c r="Z126" s="21">
        <f t="shared" si="52"/>
        <v>-30</v>
      </c>
      <c r="AA126" s="14">
        <f t="shared" si="54"/>
        <v>-120</v>
      </c>
    </row>
    <row r="127" spans="1:27" x14ac:dyDescent="0.2">
      <c r="A127" s="42"/>
      <c r="B127" s="38"/>
      <c r="C127" s="42"/>
      <c r="D127" s="39"/>
      <c r="E127" s="36">
        <f t="shared" si="48"/>
        <v>40577</v>
      </c>
      <c r="F127" t="s">
        <v>49</v>
      </c>
      <c r="G127" s="11"/>
      <c r="H127" s="11"/>
      <c r="I127" s="11"/>
      <c r="J127" s="11"/>
      <c r="K127" s="11"/>
      <c r="L127" s="11"/>
      <c r="M127" s="10"/>
      <c r="N127" s="10"/>
      <c r="O127" s="10"/>
      <c r="P127" s="10"/>
      <c r="Q127" s="10"/>
      <c r="R127" s="10"/>
      <c r="S127" s="3">
        <f t="shared" si="56"/>
        <v>0</v>
      </c>
      <c r="T127" s="1">
        <f>+S127-S126</f>
        <v>120</v>
      </c>
      <c r="V127" s="22" t="str">
        <f t="shared" si="53"/>
        <v>P02 11 def</v>
      </c>
      <c r="W127" s="21">
        <f t="shared" si="49"/>
        <v>0</v>
      </c>
      <c r="X127" s="21">
        <f t="shared" si="50"/>
        <v>0</v>
      </c>
      <c r="Y127" s="21">
        <f t="shared" si="51"/>
        <v>0</v>
      </c>
      <c r="Z127" s="21">
        <f t="shared" si="52"/>
        <v>0</v>
      </c>
      <c r="AA127" s="14">
        <f t="shared" si="54"/>
        <v>0</v>
      </c>
    </row>
    <row r="128" spans="1:27" x14ac:dyDescent="0.2">
      <c r="A128" s="42"/>
      <c r="B128" s="38"/>
      <c r="C128" s="42"/>
      <c r="D128" s="39"/>
      <c r="E128" s="36">
        <f t="shared" si="48"/>
        <v>40589</v>
      </c>
      <c r="F128" t="s">
        <v>50</v>
      </c>
      <c r="G128" s="11"/>
      <c r="H128" s="11"/>
      <c r="I128" s="11"/>
      <c r="J128" s="11"/>
      <c r="K128" s="11"/>
      <c r="L128" s="11"/>
      <c r="M128" s="10"/>
      <c r="N128" s="10"/>
      <c r="O128" s="10"/>
      <c r="P128" s="10"/>
      <c r="Q128" s="10"/>
      <c r="R128" s="10"/>
      <c r="S128" s="3">
        <f t="shared" si="56"/>
        <v>0</v>
      </c>
      <c r="T128" s="1">
        <f t="shared" ref="T128:T136" si="57">+S128-S127</f>
        <v>0</v>
      </c>
      <c r="V128" s="22" t="str">
        <f t="shared" si="53"/>
        <v>P03 11 prel</v>
      </c>
      <c r="W128" s="21">
        <f t="shared" si="49"/>
        <v>0</v>
      </c>
      <c r="X128" s="21">
        <f t="shared" si="50"/>
        <v>0</v>
      </c>
      <c r="Y128" s="21">
        <f t="shared" si="51"/>
        <v>0</v>
      </c>
      <c r="Z128" s="21">
        <f t="shared" si="52"/>
        <v>0</v>
      </c>
      <c r="AA128" s="14">
        <f t="shared" si="54"/>
        <v>0</v>
      </c>
    </row>
    <row r="129" spans="1:27" x14ac:dyDescent="0.2">
      <c r="A129" s="42"/>
      <c r="B129" s="38"/>
      <c r="C129" s="42"/>
      <c r="D129" s="39"/>
      <c r="E129" s="36">
        <f t="shared" si="48"/>
        <v>40603</v>
      </c>
      <c r="F129" t="s">
        <v>51</v>
      </c>
      <c r="G129" s="11"/>
      <c r="H129" s="11"/>
      <c r="I129" s="11"/>
      <c r="J129" s="11"/>
      <c r="K129" s="11"/>
      <c r="L129" s="11"/>
      <c r="M129" s="10"/>
      <c r="N129" s="10"/>
      <c r="O129" s="10"/>
      <c r="P129" s="10"/>
      <c r="Q129" s="10"/>
      <c r="R129" s="10"/>
      <c r="S129" s="3">
        <f t="shared" si="56"/>
        <v>0</v>
      </c>
      <c r="T129" s="1">
        <f t="shared" si="57"/>
        <v>0</v>
      </c>
      <c r="V129" s="22" t="str">
        <f t="shared" si="53"/>
        <v>P03 11 def</v>
      </c>
      <c r="W129" s="21">
        <f t="shared" si="49"/>
        <v>0</v>
      </c>
      <c r="X129" s="21">
        <f t="shared" si="50"/>
        <v>0</v>
      </c>
      <c r="Y129" s="21">
        <f t="shared" si="51"/>
        <v>0</v>
      </c>
      <c r="Z129" s="21">
        <f t="shared" si="52"/>
        <v>0</v>
      </c>
      <c r="AA129" s="14">
        <f t="shared" si="54"/>
        <v>0</v>
      </c>
    </row>
    <row r="130" spans="1:27" x14ac:dyDescent="0.2">
      <c r="A130" s="42"/>
      <c r="B130" s="38"/>
      <c r="C130" s="42"/>
      <c r="D130" s="39"/>
      <c r="E130" s="36">
        <f t="shared" si="48"/>
        <v>40620</v>
      </c>
      <c r="F130" t="s">
        <v>52</v>
      </c>
      <c r="G130" s="11"/>
      <c r="H130" s="11"/>
      <c r="I130" s="11"/>
      <c r="J130" s="11"/>
      <c r="K130" s="11"/>
      <c r="L130" s="11"/>
      <c r="M130" s="10"/>
      <c r="N130" s="10"/>
      <c r="O130" s="10"/>
      <c r="P130" s="10"/>
      <c r="Q130" s="10"/>
      <c r="R130" s="10"/>
      <c r="S130" s="3">
        <f t="shared" si="56"/>
        <v>0</v>
      </c>
      <c r="T130" s="1">
        <f t="shared" si="57"/>
        <v>0</v>
      </c>
      <c r="V130" s="22" t="str">
        <f t="shared" si="53"/>
        <v>P04 11 prel</v>
      </c>
      <c r="W130" s="21">
        <f t="shared" si="49"/>
        <v>0</v>
      </c>
      <c r="X130" s="21">
        <f t="shared" si="50"/>
        <v>0</v>
      </c>
      <c r="Y130" s="21">
        <f t="shared" si="51"/>
        <v>0</v>
      </c>
      <c r="Z130" s="21">
        <f t="shared" si="52"/>
        <v>0</v>
      </c>
      <c r="AA130" s="14">
        <f t="shared" si="54"/>
        <v>0</v>
      </c>
    </row>
    <row r="131" spans="1:27" x14ac:dyDescent="0.2">
      <c r="A131" s="42"/>
      <c r="B131" s="38"/>
      <c r="C131" s="42"/>
      <c r="D131" s="39"/>
      <c r="E131" s="36">
        <f t="shared" si="48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6"/>
        <v>0</v>
      </c>
      <c r="T131" s="1">
        <f t="shared" si="57"/>
        <v>0</v>
      </c>
      <c r="V131" s="22" t="str">
        <f t="shared" si="53"/>
        <v>P04 11 def</v>
      </c>
      <c r="W131" s="21">
        <f t="shared" si="49"/>
        <v>0</v>
      </c>
      <c r="X131" s="21">
        <f t="shared" si="50"/>
        <v>0</v>
      </c>
      <c r="Y131" s="21">
        <f t="shared" si="51"/>
        <v>0</v>
      </c>
      <c r="Z131" s="21">
        <f t="shared" si="52"/>
        <v>0</v>
      </c>
      <c r="AA131" s="14">
        <f t="shared" si="54"/>
        <v>0</v>
      </c>
    </row>
    <row r="132" spans="1:27" x14ac:dyDescent="0.2">
      <c r="A132" s="42"/>
      <c r="B132" s="38"/>
      <c r="C132" s="42"/>
      <c r="D132" s="39"/>
      <c r="E132" s="36">
        <f t="shared" si="48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6"/>
        <v>0</v>
      </c>
      <c r="T132" s="1">
        <f t="shared" si="57"/>
        <v>0</v>
      </c>
      <c r="V132" s="22" t="str">
        <f t="shared" si="53"/>
        <v>P05 11 prel</v>
      </c>
      <c r="W132" s="21">
        <f t="shared" si="49"/>
        <v>0</v>
      </c>
      <c r="X132" s="21">
        <f t="shared" si="50"/>
        <v>0</v>
      </c>
      <c r="Y132" s="21">
        <f t="shared" si="51"/>
        <v>0</v>
      </c>
      <c r="Z132" s="21">
        <f t="shared" si="52"/>
        <v>0</v>
      </c>
      <c r="AA132" s="14">
        <f t="shared" si="54"/>
        <v>0</v>
      </c>
    </row>
    <row r="133" spans="1:27" x14ac:dyDescent="0.2">
      <c r="A133" s="42"/>
      <c r="B133" s="38"/>
      <c r="C133" s="42"/>
      <c r="D133" s="39"/>
      <c r="E133" s="36">
        <f t="shared" si="48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6"/>
        <v>0</v>
      </c>
      <c r="T133" s="1">
        <f t="shared" si="57"/>
        <v>0</v>
      </c>
      <c r="V133" s="22" t="str">
        <f t="shared" si="53"/>
        <v>P05 11 def</v>
      </c>
      <c r="W133" s="21">
        <f t="shared" si="49"/>
        <v>0</v>
      </c>
      <c r="X133" s="21">
        <f t="shared" si="50"/>
        <v>0</v>
      </c>
      <c r="Y133" s="21">
        <f t="shared" si="51"/>
        <v>0</v>
      </c>
      <c r="Z133" s="21">
        <f t="shared" si="52"/>
        <v>0</v>
      </c>
      <c r="AA133" s="14">
        <f t="shared" si="54"/>
        <v>0</v>
      </c>
    </row>
    <row r="134" spans="1:27" x14ac:dyDescent="0.2">
      <c r="A134" s="42"/>
      <c r="B134" s="38"/>
      <c r="C134" s="42"/>
      <c r="D134" s="39"/>
      <c r="E134" s="36">
        <f t="shared" si="48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6"/>
        <v>0</v>
      </c>
      <c r="T134" s="1">
        <f t="shared" si="57"/>
        <v>0</v>
      </c>
      <c r="V134" s="22" t="str">
        <f t="shared" si="53"/>
        <v>P06 11 prel</v>
      </c>
      <c r="W134" s="21">
        <f t="shared" si="49"/>
        <v>0</v>
      </c>
      <c r="X134" s="21">
        <f t="shared" si="50"/>
        <v>0</v>
      </c>
      <c r="Y134" s="21">
        <f t="shared" si="51"/>
        <v>0</v>
      </c>
      <c r="Z134" s="21">
        <f t="shared" si="52"/>
        <v>0</v>
      </c>
      <c r="AA134" s="14">
        <f t="shared" si="54"/>
        <v>0</v>
      </c>
    </row>
    <row r="135" spans="1:27" x14ac:dyDescent="0.2">
      <c r="A135" s="42"/>
      <c r="B135" s="38"/>
      <c r="C135" s="42"/>
      <c r="D135" s="39"/>
      <c r="E135" s="36">
        <f t="shared" si="48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6"/>
        <v>0</v>
      </c>
      <c r="T135" s="1">
        <f t="shared" si="57"/>
        <v>0</v>
      </c>
      <c r="V135" s="22" t="str">
        <f t="shared" si="53"/>
        <v>P06 11 def</v>
      </c>
      <c r="W135" s="21">
        <f t="shared" si="49"/>
        <v>0</v>
      </c>
      <c r="X135" s="21">
        <f t="shared" si="50"/>
        <v>0</v>
      </c>
      <c r="Y135" s="21">
        <f t="shared" si="51"/>
        <v>0</v>
      </c>
      <c r="Z135" s="21">
        <f t="shared" si="52"/>
        <v>0</v>
      </c>
      <c r="AA135" s="14">
        <f t="shared" si="54"/>
        <v>0</v>
      </c>
    </row>
    <row r="136" spans="1:27" x14ac:dyDescent="0.2">
      <c r="A136" s="42"/>
      <c r="B136" s="38"/>
      <c r="C136" s="42"/>
      <c r="D136" s="39"/>
      <c r="E136" s="36">
        <f t="shared" si="48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8">SUM(G136:R136)</f>
        <v>0</v>
      </c>
      <c r="T136" s="1">
        <f t="shared" si="57"/>
        <v>0</v>
      </c>
      <c r="V136" s="22" t="str">
        <f t="shared" si="53"/>
        <v xml:space="preserve">P07 11 prel </v>
      </c>
      <c r="W136" s="21">
        <f t="shared" si="49"/>
        <v>0</v>
      </c>
      <c r="X136" s="21">
        <f t="shared" si="50"/>
        <v>0</v>
      </c>
      <c r="Y136" s="21">
        <f t="shared" si="51"/>
        <v>0</v>
      </c>
      <c r="Z136" s="21">
        <f t="shared" si="52"/>
        <v>0</v>
      </c>
      <c r="AA136" s="14">
        <f t="shared" si="54"/>
        <v>0</v>
      </c>
    </row>
    <row r="137" spans="1:27" x14ac:dyDescent="0.2">
      <c r="A137" s="42"/>
      <c r="B137" s="38"/>
      <c r="C137" s="42"/>
      <c r="D137" s="39"/>
      <c r="E137" s="36">
        <f t="shared" si="48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8"/>
        <v>0</v>
      </c>
      <c r="T137" s="1">
        <f t="shared" ref="T137:T142" si="59">+S137-S136</f>
        <v>0</v>
      </c>
      <c r="V137" s="22" t="str">
        <f t="shared" si="53"/>
        <v>P07 11 def</v>
      </c>
      <c r="W137" s="21">
        <f t="shared" si="49"/>
        <v>0</v>
      </c>
      <c r="X137" s="21">
        <f t="shared" si="50"/>
        <v>0</v>
      </c>
      <c r="Y137" s="21">
        <f t="shared" si="51"/>
        <v>0</v>
      </c>
      <c r="Z137" s="21">
        <f t="shared" si="52"/>
        <v>0</v>
      </c>
      <c r="AA137" s="14">
        <f t="shared" si="54"/>
        <v>0</v>
      </c>
    </row>
    <row r="138" spans="1:27" x14ac:dyDescent="0.2">
      <c r="A138" s="42"/>
      <c r="B138" s="38"/>
      <c r="C138" s="42"/>
      <c r="D138" s="39"/>
      <c r="E138" s="36">
        <f t="shared" si="48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8"/>
        <v>0</v>
      </c>
      <c r="T138" s="1">
        <f t="shared" si="59"/>
        <v>0</v>
      </c>
      <c r="V138" s="22" t="str">
        <f t="shared" si="53"/>
        <v>P09 11 prel</v>
      </c>
      <c r="W138" s="21">
        <f t="shared" si="49"/>
        <v>0</v>
      </c>
      <c r="X138" s="21">
        <f t="shared" si="50"/>
        <v>0</v>
      </c>
      <c r="Y138" s="21">
        <f t="shared" si="51"/>
        <v>0</v>
      </c>
      <c r="Z138" s="21">
        <f t="shared" si="52"/>
        <v>0</v>
      </c>
      <c r="AA138" s="14">
        <f t="shared" si="54"/>
        <v>0</v>
      </c>
    </row>
    <row r="139" spans="1:27" x14ac:dyDescent="0.2">
      <c r="A139" s="42"/>
      <c r="B139" s="38"/>
      <c r="C139" s="42"/>
      <c r="D139" s="39"/>
      <c r="E139" s="36">
        <f t="shared" si="48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8"/>
        <v>0</v>
      </c>
      <c r="T139" s="1">
        <f t="shared" si="59"/>
        <v>0</v>
      </c>
      <c r="V139" s="22" t="str">
        <f t="shared" si="53"/>
        <v>P09 11 def</v>
      </c>
      <c r="W139" s="21">
        <f t="shared" si="49"/>
        <v>0</v>
      </c>
      <c r="X139" s="21">
        <f t="shared" si="50"/>
        <v>0</v>
      </c>
      <c r="Y139" s="21">
        <f t="shared" si="51"/>
        <v>0</v>
      </c>
      <c r="Z139" s="21">
        <f t="shared" si="52"/>
        <v>0</v>
      </c>
      <c r="AA139" s="14">
        <f t="shared" si="54"/>
        <v>0</v>
      </c>
    </row>
    <row r="140" spans="1:27" x14ac:dyDescent="0.2">
      <c r="A140" s="42"/>
      <c r="B140" s="38"/>
      <c r="C140" s="42"/>
      <c r="D140" s="39"/>
      <c r="E140" s="36">
        <f t="shared" si="48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8"/>
        <v>0</v>
      </c>
      <c r="T140" s="1">
        <f t="shared" si="59"/>
        <v>0</v>
      </c>
      <c r="V140" s="22" t="str">
        <f t="shared" si="53"/>
        <v>P10 11 prel</v>
      </c>
      <c r="W140" s="21">
        <f t="shared" si="49"/>
        <v>0</v>
      </c>
      <c r="X140" s="21">
        <f t="shared" si="50"/>
        <v>0</v>
      </c>
      <c r="Y140" s="21">
        <f t="shared" si="51"/>
        <v>0</v>
      </c>
      <c r="Z140" s="21">
        <f t="shared" si="52"/>
        <v>0</v>
      </c>
      <c r="AA140" s="14">
        <f t="shared" si="54"/>
        <v>0</v>
      </c>
    </row>
    <row r="141" spans="1:27" x14ac:dyDescent="0.2">
      <c r="A141" s="42"/>
      <c r="B141" s="38"/>
      <c r="C141" s="42"/>
      <c r="D141" s="39"/>
      <c r="E141" s="36">
        <f t="shared" si="48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8"/>
        <v>0</v>
      </c>
      <c r="T141" s="1">
        <f t="shared" si="59"/>
        <v>0</v>
      </c>
      <c r="V141" s="22" t="str">
        <f t="shared" si="53"/>
        <v>P10 11 def</v>
      </c>
      <c r="W141" s="21">
        <f t="shared" si="49"/>
        <v>0</v>
      </c>
      <c r="X141" s="21">
        <f t="shared" si="50"/>
        <v>0</v>
      </c>
      <c r="Y141" s="21">
        <f t="shared" si="51"/>
        <v>0</v>
      </c>
      <c r="Z141" s="21">
        <f t="shared" si="52"/>
        <v>0</v>
      </c>
      <c r="AA141" s="14">
        <f t="shared" si="54"/>
        <v>0</v>
      </c>
    </row>
    <row r="142" spans="1:27" x14ac:dyDescent="0.2">
      <c r="A142" s="42"/>
      <c r="B142" s="38"/>
      <c r="C142" s="42"/>
      <c r="D142" s="39"/>
      <c r="E142" s="36">
        <f t="shared" si="48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8"/>
        <v>0</v>
      </c>
      <c r="T142" s="1">
        <f t="shared" si="59"/>
        <v>0</v>
      </c>
      <c r="V142" s="22" t="str">
        <f t="shared" si="53"/>
        <v>P11 11 prel</v>
      </c>
      <c r="W142" s="21">
        <f t="shared" si="49"/>
        <v>0</v>
      </c>
      <c r="X142" s="21">
        <f t="shared" si="50"/>
        <v>0</v>
      </c>
      <c r="Y142" s="21">
        <f t="shared" si="51"/>
        <v>0</v>
      </c>
      <c r="Z142" s="21">
        <f t="shared" si="52"/>
        <v>0</v>
      </c>
      <c r="AA142" s="14">
        <f t="shared" si="54"/>
        <v>0</v>
      </c>
    </row>
    <row r="143" spans="1:27" x14ac:dyDescent="0.2">
      <c r="A143" s="42"/>
      <c r="B143" s="38"/>
      <c r="C143" s="42"/>
      <c r="D143" s="39"/>
      <c r="E143" s="36">
        <f t="shared" si="48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8"/>
        <v>0</v>
      </c>
      <c r="T143" s="1">
        <f t="shared" ref="T143:T153" si="60">+S143-S142</f>
        <v>0</v>
      </c>
      <c r="V143" s="22" t="str">
        <f t="shared" si="53"/>
        <v>P11 11 def</v>
      </c>
      <c r="W143" s="21">
        <f t="shared" si="49"/>
        <v>0</v>
      </c>
      <c r="X143" s="21">
        <f t="shared" si="50"/>
        <v>0</v>
      </c>
      <c r="Y143" s="21">
        <f t="shared" si="51"/>
        <v>0</v>
      </c>
      <c r="Z143" s="21">
        <f t="shared" si="52"/>
        <v>0</v>
      </c>
      <c r="AA143" s="14">
        <f t="shared" si="54"/>
        <v>0</v>
      </c>
    </row>
    <row r="144" spans="1:27" x14ac:dyDescent="0.2">
      <c r="A144" s="42"/>
      <c r="B144" s="38"/>
      <c r="C144" s="42"/>
      <c r="D144" s="39"/>
      <c r="E144" s="36">
        <f t="shared" si="48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8"/>
        <v>0</v>
      </c>
      <c r="T144" s="1">
        <f t="shared" si="60"/>
        <v>0</v>
      </c>
      <c r="V144" s="22" t="str">
        <f t="shared" si="53"/>
        <v>P12 11 prel</v>
      </c>
      <c r="W144" s="21">
        <f t="shared" si="49"/>
        <v>0</v>
      </c>
      <c r="X144" s="21">
        <f t="shared" si="50"/>
        <v>0</v>
      </c>
      <c r="Y144" s="21">
        <f t="shared" si="51"/>
        <v>0</v>
      </c>
      <c r="Z144" s="21">
        <f t="shared" si="52"/>
        <v>0</v>
      </c>
      <c r="AA144" s="14">
        <f t="shared" si="54"/>
        <v>0</v>
      </c>
    </row>
    <row r="145" spans="1:27" x14ac:dyDescent="0.2">
      <c r="A145" s="42"/>
      <c r="B145" s="38"/>
      <c r="C145" s="42"/>
      <c r="D145" s="39"/>
      <c r="E145" s="36">
        <f t="shared" si="48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8"/>
        <v>0</v>
      </c>
      <c r="T145" s="1">
        <f t="shared" si="60"/>
        <v>0</v>
      </c>
      <c r="V145" s="22" t="str">
        <f t="shared" si="53"/>
        <v>P12 11 def</v>
      </c>
      <c r="W145" s="21">
        <f t="shared" si="49"/>
        <v>0</v>
      </c>
      <c r="X145" s="21">
        <f t="shared" si="50"/>
        <v>0</v>
      </c>
      <c r="Y145" s="21">
        <f t="shared" si="51"/>
        <v>0</v>
      </c>
      <c r="Z145" s="21">
        <f t="shared" si="52"/>
        <v>0</v>
      </c>
      <c r="AA145" s="14">
        <f t="shared" si="54"/>
        <v>0</v>
      </c>
    </row>
    <row r="146" spans="1:27" x14ac:dyDescent="0.2">
      <c r="A146" s="42"/>
      <c r="B146" s="38"/>
      <c r="C146" s="42"/>
      <c r="D146" s="39"/>
      <c r="E146" s="36">
        <f t="shared" si="48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8"/>
        <v>0</v>
      </c>
      <c r="T146" s="1">
        <f t="shared" si="60"/>
        <v>0</v>
      </c>
      <c r="V146" s="22" t="str">
        <f t="shared" si="53"/>
        <v>P01 12 prel</v>
      </c>
      <c r="W146" s="21">
        <f t="shared" si="49"/>
        <v>0</v>
      </c>
      <c r="X146" s="21">
        <f t="shared" si="50"/>
        <v>0</v>
      </c>
      <c r="Y146" s="21">
        <f t="shared" si="51"/>
        <v>0</v>
      </c>
      <c r="Z146" s="21">
        <f t="shared" si="52"/>
        <v>0</v>
      </c>
      <c r="AA146" s="14">
        <f t="shared" si="54"/>
        <v>0</v>
      </c>
    </row>
    <row r="147" spans="1:27" x14ac:dyDescent="0.2">
      <c r="A147" s="42"/>
      <c r="B147" s="38"/>
      <c r="C147" s="42"/>
      <c r="D147" s="39"/>
      <c r="E147" s="36">
        <f t="shared" si="48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8"/>
        <v>0</v>
      </c>
      <c r="T147" s="1">
        <f t="shared" si="60"/>
        <v>0</v>
      </c>
      <c r="U147" s="19">
        <v>12</v>
      </c>
      <c r="V147" s="22" t="str">
        <f t="shared" si="53"/>
        <v>P01 12 def</v>
      </c>
      <c r="W147" s="21">
        <f t="shared" si="49"/>
        <v>0</v>
      </c>
      <c r="X147" s="21">
        <f t="shared" si="50"/>
        <v>0</v>
      </c>
      <c r="Y147" s="21">
        <f t="shared" si="51"/>
        <v>0</v>
      </c>
      <c r="Z147" s="21">
        <f t="shared" si="52"/>
        <v>0</v>
      </c>
      <c r="AA147" s="14">
        <f t="shared" si="54"/>
        <v>0</v>
      </c>
    </row>
    <row r="148" spans="1:27" x14ac:dyDescent="0.2">
      <c r="A148" s="42"/>
      <c r="B148" s="38"/>
      <c r="C148" s="42"/>
      <c r="D148" s="39"/>
      <c r="E148" s="36">
        <f t="shared" si="48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8"/>
        <v>0</v>
      </c>
      <c r="T148" s="1">
        <f t="shared" si="60"/>
        <v>0</v>
      </c>
      <c r="V148" s="22" t="str">
        <f t="shared" si="53"/>
        <v>P02 12 prel</v>
      </c>
      <c r="W148" s="21">
        <f t="shared" si="49"/>
        <v>0</v>
      </c>
      <c r="X148" s="21">
        <f t="shared" si="50"/>
        <v>0</v>
      </c>
      <c r="Y148" s="21">
        <f t="shared" si="51"/>
        <v>0</v>
      </c>
      <c r="Z148" s="21">
        <f t="shared" si="52"/>
        <v>0</v>
      </c>
      <c r="AA148" s="14">
        <f t="shared" si="54"/>
        <v>0</v>
      </c>
    </row>
    <row r="149" spans="1:27" x14ac:dyDescent="0.2">
      <c r="A149" s="42"/>
      <c r="B149" s="38"/>
      <c r="C149" s="42"/>
      <c r="D149" s="39"/>
      <c r="E149" s="36">
        <f t="shared" si="48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60"/>
        <v>0</v>
      </c>
      <c r="V149" s="22" t="str">
        <f t="shared" si="53"/>
        <v>P02 12 def</v>
      </c>
      <c r="W149" s="21">
        <f t="shared" si="49"/>
        <v>0</v>
      </c>
      <c r="X149" s="21">
        <f t="shared" si="50"/>
        <v>0</v>
      </c>
      <c r="Y149" s="21">
        <f t="shared" si="51"/>
        <v>0</v>
      </c>
      <c r="Z149" s="21">
        <f t="shared" si="52"/>
        <v>0</v>
      </c>
      <c r="AA149" s="14">
        <f t="shared" si="54"/>
        <v>0</v>
      </c>
    </row>
    <row r="150" spans="1:27" x14ac:dyDescent="0.2">
      <c r="A150" s="42"/>
      <c r="B150" s="38"/>
      <c r="C150" s="42"/>
      <c r="D150" s="39"/>
      <c r="E150" s="36">
        <f t="shared" si="48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60"/>
        <v>0</v>
      </c>
      <c r="V150" s="22" t="str">
        <f t="shared" si="53"/>
        <v>P03 12 prel</v>
      </c>
      <c r="W150" s="21">
        <f t="shared" si="49"/>
        <v>0</v>
      </c>
      <c r="X150" s="21">
        <f t="shared" si="50"/>
        <v>0</v>
      </c>
      <c r="Y150" s="21">
        <f t="shared" si="51"/>
        <v>0</v>
      </c>
      <c r="Z150" s="21">
        <f t="shared" si="52"/>
        <v>0</v>
      </c>
      <c r="AA150" s="14">
        <f t="shared" si="54"/>
        <v>0</v>
      </c>
    </row>
    <row r="151" spans="1:27" x14ac:dyDescent="0.2">
      <c r="A151" s="42"/>
      <c r="B151" s="38"/>
      <c r="C151" s="42"/>
      <c r="D151" s="39"/>
      <c r="E151" s="36">
        <f t="shared" si="48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60"/>
        <v>0</v>
      </c>
      <c r="V151" s="22" t="str">
        <f t="shared" si="53"/>
        <v>P03 12 def</v>
      </c>
      <c r="W151" s="21">
        <f t="shared" si="49"/>
        <v>0</v>
      </c>
      <c r="X151" s="21">
        <f t="shared" si="50"/>
        <v>0</v>
      </c>
      <c r="Y151" s="21">
        <f t="shared" si="51"/>
        <v>0</v>
      </c>
      <c r="Z151" s="21">
        <f t="shared" si="52"/>
        <v>0</v>
      </c>
      <c r="AA151" s="14">
        <f t="shared" si="54"/>
        <v>0</v>
      </c>
    </row>
    <row r="152" spans="1:27" x14ac:dyDescent="0.2">
      <c r="A152" s="42"/>
      <c r="B152" s="38"/>
      <c r="C152" s="42"/>
      <c r="D152" s="39"/>
      <c r="E152" s="36">
        <f t="shared" si="48"/>
        <v>40980</v>
      </c>
      <c r="F152" t="s">
        <v>97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61">SUM(G152:R152)</f>
        <v>0</v>
      </c>
      <c r="T152" s="1">
        <f t="shared" si="60"/>
        <v>0</v>
      </c>
      <c r="U152" s="32"/>
      <c r="V152" s="22" t="str">
        <f t="shared" ref="V152" si="62">F152</f>
        <v>P04 12 prop</v>
      </c>
      <c r="W152" s="21">
        <f t="shared" si="49"/>
        <v>0</v>
      </c>
      <c r="X152" s="21">
        <f t="shared" si="50"/>
        <v>0</v>
      </c>
      <c r="Y152" s="21">
        <f t="shared" si="51"/>
        <v>0</v>
      </c>
      <c r="Z152" s="21">
        <f t="shared" si="52"/>
        <v>0</v>
      </c>
      <c r="AA152" s="14">
        <f t="shared" ref="AA152" si="63">SUM(W152:Z152)</f>
        <v>0</v>
      </c>
    </row>
    <row r="153" spans="1:27" x14ac:dyDescent="0.2">
      <c r="A153" s="42"/>
      <c r="B153" s="38"/>
      <c r="C153" s="42"/>
      <c r="D153" s="39"/>
      <c r="E153" s="36">
        <f t="shared" si="48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4">SUM(G153:R153)</f>
        <v>0</v>
      </c>
      <c r="T153" s="1">
        <f t="shared" si="60"/>
        <v>0</v>
      </c>
      <c r="V153" s="22" t="str">
        <f t="shared" si="53"/>
        <v>P04 12 prel</v>
      </c>
      <c r="W153" s="21">
        <f t="shared" ref="W153:W154" si="65">SUM(G153:I153)</f>
        <v>0</v>
      </c>
      <c r="X153" s="21">
        <f t="shared" ref="X153:X154" si="66">SUM(J153:L153)</f>
        <v>0</v>
      </c>
      <c r="Y153" s="21">
        <f t="shared" ref="Y153:Y154" si="67">SUM(M153:O153)</f>
        <v>0</v>
      </c>
      <c r="Z153" s="21">
        <f t="shared" ref="Z153:Z154" si="68">SUM(P153:R153)</f>
        <v>0</v>
      </c>
      <c r="AA153" s="14">
        <f t="shared" si="54"/>
        <v>0</v>
      </c>
    </row>
    <row r="154" spans="1:27" ht="12" customHeight="1" x14ac:dyDescent="0.2">
      <c r="A154" s="42"/>
      <c r="B154" s="38"/>
      <c r="C154" s="42"/>
      <c r="D154" s="39"/>
      <c r="E154" s="36">
        <f t="shared" si="48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9">SUM(G154:R154)</f>
        <v>0</v>
      </c>
      <c r="T154" s="1">
        <f t="shared" ref="T154:T178" si="70">+S154-S153</f>
        <v>0</v>
      </c>
      <c r="V154" s="22" t="str">
        <f t="shared" si="53"/>
        <v>P04 12 def</v>
      </c>
      <c r="W154" s="21">
        <f t="shared" si="65"/>
        <v>0</v>
      </c>
      <c r="X154" s="21">
        <f t="shared" si="66"/>
        <v>0</v>
      </c>
      <c r="Y154" s="21">
        <f t="shared" si="67"/>
        <v>0</v>
      </c>
      <c r="Z154" s="21">
        <f t="shared" si="68"/>
        <v>0</v>
      </c>
      <c r="AA154" s="14">
        <f t="shared" si="54"/>
        <v>0</v>
      </c>
    </row>
    <row r="155" spans="1:27" ht="12" customHeight="1" x14ac:dyDescent="0.2">
      <c r="A155" s="42"/>
      <c r="B155" s="38"/>
      <c r="C155" s="42"/>
      <c r="D155" s="39"/>
      <c r="E155" s="36">
        <f t="shared" ref="E155:E178" si="71">+E37</f>
        <v>41017</v>
      </c>
      <c r="F155" s="24" t="s">
        <v>98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9"/>
        <v>0</v>
      </c>
      <c r="T155" s="1">
        <f t="shared" si="70"/>
        <v>0</v>
      </c>
      <c r="U155" s="32"/>
      <c r="V155" s="22" t="str">
        <f t="shared" ref="V155:V178" si="72">F155</f>
        <v>P05 12 prop</v>
      </c>
      <c r="W155" s="21">
        <f t="shared" ref="W155:W178" si="73">SUM(G155:I155)</f>
        <v>0</v>
      </c>
      <c r="X155" s="21">
        <f t="shared" ref="X155:X178" si="74">SUM(J155:L155)</f>
        <v>0</v>
      </c>
      <c r="Y155" s="21">
        <f t="shared" ref="Y155:Y178" si="75">SUM(M155:O155)</f>
        <v>0</v>
      </c>
      <c r="Z155" s="21">
        <f t="shared" ref="Z155:Z178" si="76">SUM(P155:R155)</f>
        <v>0</v>
      </c>
      <c r="AA155" s="14">
        <f t="shared" ref="AA155:AA178" si="77">SUM(W155:Z155)</f>
        <v>0</v>
      </c>
    </row>
    <row r="156" spans="1:27" ht="12" customHeight="1" x14ac:dyDescent="0.2">
      <c r="A156" s="42"/>
      <c r="B156" s="38"/>
      <c r="C156" s="42"/>
      <c r="D156" s="39"/>
      <c r="E156" s="36">
        <f t="shared" si="71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9"/>
        <v>0</v>
      </c>
      <c r="T156" s="1">
        <f t="shared" si="70"/>
        <v>0</v>
      </c>
      <c r="V156" s="22" t="str">
        <f t="shared" si="72"/>
        <v>P05 12 prel</v>
      </c>
      <c r="W156" s="21">
        <f t="shared" si="73"/>
        <v>0</v>
      </c>
      <c r="X156" s="21">
        <f t="shared" si="74"/>
        <v>0</v>
      </c>
      <c r="Y156" s="21">
        <f t="shared" si="75"/>
        <v>0</v>
      </c>
      <c r="Z156" s="21">
        <f t="shared" si="76"/>
        <v>0</v>
      </c>
      <c r="AA156" s="14">
        <f t="shared" si="77"/>
        <v>0</v>
      </c>
    </row>
    <row r="157" spans="1:27" ht="12" customHeight="1" x14ac:dyDescent="0.2">
      <c r="A157" s="42"/>
      <c r="B157" s="38"/>
      <c r="C157" s="42"/>
      <c r="D157" s="39"/>
      <c r="E157" s="36">
        <f t="shared" si="71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9"/>
        <v>0</v>
      </c>
      <c r="T157" s="1">
        <f t="shared" si="70"/>
        <v>0</v>
      </c>
      <c r="V157" s="22" t="str">
        <f t="shared" si="72"/>
        <v>P05 12 def</v>
      </c>
      <c r="W157" s="21">
        <f t="shared" si="73"/>
        <v>0</v>
      </c>
      <c r="X157" s="21">
        <f t="shared" si="74"/>
        <v>0</v>
      </c>
      <c r="Y157" s="21">
        <f t="shared" si="75"/>
        <v>0</v>
      </c>
      <c r="Z157" s="21">
        <f t="shared" si="76"/>
        <v>0</v>
      </c>
      <c r="AA157" s="14">
        <f t="shared" si="77"/>
        <v>0</v>
      </c>
    </row>
    <row r="158" spans="1:27" ht="12" customHeight="1" x14ac:dyDescent="0.2">
      <c r="A158" s="42"/>
      <c r="B158" s="38"/>
      <c r="C158" s="42"/>
      <c r="D158" s="39"/>
      <c r="E158" s="36">
        <f t="shared" si="71"/>
        <v>41040</v>
      </c>
      <c r="F158" s="24" t="s">
        <v>99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9"/>
        <v>0</v>
      </c>
      <c r="T158" s="1">
        <f t="shared" si="70"/>
        <v>0</v>
      </c>
      <c r="U158" s="32"/>
      <c r="V158" s="22" t="str">
        <f t="shared" si="72"/>
        <v>P06 12 prop</v>
      </c>
      <c r="W158" s="21">
        <f t="shared" si="73"/>
        <v>0</v>
      </c>
      <c r="X158" s="21">
        <f t="shared" si="74"/>
        <v>0</v>
      </c>
      <c r="Y158" s="21">
        <f t="shared" si="75"/>
        <v>0</v>
      </c>
      <c r="Z158" s="21">
        <f t="shared" si="76"/>
        <v>0</v>
      </c>
      <c r="AA158" s="14">
        <f t="shared" si="77"/>
        <v>0</v>
      </c>
    </row>
    <row r="159" spans="1:27" ht="12" customHeight="1" x14ac:dyDescent="0.2">
      <c r="A159" s="42"/>
      <c r="B159" s="38"/>
      <c r="C159" s="42"/>
      <c r="D159" s="39"/>
      <c r="E159" s="36">
        <f t="shared" si="71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9"/>
        <v>0</v>
      </c>
      <c r="T159" s="1">
        <f t="shared" si="70"/>
        <v>0</v>
      </c>
      <c r="V159" s="22" t="str">
        <f t="shared" si="72"/>
        <v>P06 12 prel</v>
      </c>
      <c r="W159" s="21">
        <f t="shared" si="73"/>
        <v>0</v>
      </c>
      <c r="X159" s="21">
        <f t="shared" si="74"/>
        <v>0</v>
      </c>
      <c r="Y159" s="21">
        <f t="shared" si="75"/>
        <v>0</v>
      </c>
      <c r="Z159" s="21">
        <f t="shared" si="76"/>
        <v>0</v>
      </c>
      <c r="AA159" s="14">
        <f t="shared" si="77"/>
        <v>0</v>
      </c>
    </row>
    <row r="160" spans="1:27" ht="12" customHeight="1" x14ac:dyDescent="0.2">
      <c r="A160" s="42"/>
      <c r="B160" s="38"/>
      <c r="C160" s="42"/>
      <c r="D160" s="39"/>
      <c r="E160" s="36">
        <f t="shared" si="71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9"/>
        <v>0</v>
      </c>
      <c r="T160" s="1">
        <f t="shared" si="70"/>
        <v>0</v>
      </c>
      <c r="V160" s="22" t="str">
        <f t="shared" si="72"/>
        <v>P06 12 def</v>
      </c>
      <c r="W160" s="21">
        <f t="shared" si="73"/>
        <v>0</v>
      </c>
      <c r="X160" s="21">
        <f t="shared" si="74"/>
        <v>0</v>
      </c>
      <c r="Y160" s="21">
        <f t="shared" si="75"/>
        <v>0</v>
      </c>
      <c r="Z160" s="21">
        <f t="shared" si="76"/>
        <v>0</v>
      </c>
      <c r="AA160" s="14">
        <f t="shared" si="77"/>
        <v>0</v>
      </c>
    </row>
    <row r="161" spans="1:27" ht="12" customHeight="1" x14ac:dyDescent="0.2">
      <c r="A161" s="42"/>
      <c r="B161" s="38"/>
      <c r="C161" s="42"/>
      <c r="D161" s="39"/>
      <c r="E161" s="36">
        <f t="shared" si="71"/>
        <v>41071</v>
      </c>
      <c r="F161" t="s">
        <v>100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9"/>
        <v>0</v>
      </c>
      <c r="T161" s="1">
        <f t="shared" si="70"/>
        <v>0</v>
      </c>
      <c r="U161" s="32"/>
      <c r="V161" s="22" t="str">
        <f t="shared" si="72"/>
        <v>P07 12 prop</v>
      </c>
      <c r="W161" s="21">
        <f t="shared" si="73"/>
        <v>0</v>
      </c>
      <c r="X161" s="21">
        <f t="shared" si="74"/>
        <v>0</v>
      </c>
      <c r="Y161" s="21">
        <f t="shared" si="75"/>
        <v>0</v>
      </c>
      <c r="Z161" s="21">
        <f t="shared" si="76"/>
        <v>0</v>
      </c>
      <c r="AA161" s="14">
        <f t="shared" si="77"/>
        <v>0</v>
      </c>
    </row>
    <row r="162" spans="1:27" ht="12" customHeight="1" x14ac:dyDescent="0.2">
      <c r="A162" s="42"/>
      <c r="B162" s="38"/>
      <c r="C162" s="42"/>
      <c r="D162" s="39"/>
      <c r="E162" s="36">
        <f t="shared" si="71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9"/>
        <v>0</v>
      </c>
      <c r="T162" s="1">
        <f t="shared" si="70"/>
        <v>0</v>
      </c>
      <c r="V162" s="22" t="str">
        <f t="shared" si="72"/>
        <v xml:space="preserve">P07 12 prel </v>
      </c>
      <c r="W162" s="21">
        <f t="shared" si="73"/>
        <v>0</v>
      </c>
      <c r="X162" s="21">
        <f t="shared" si="74"/>
        <v>0</v>
      </c>
      <c r="Y162" s="21">
        <f t="shared" si="75"/>
        <v>0</v>
      </c>
      <c r="Z162" s="21">
        <f t="shared" si="76"/>
        <v>0</v>
      </c>
      <c r="AA162" s="14">
        <f t="shared" si="77"/>
        <v>0</v>
      </c>
    </row>
    <row r="163" spans="1:27" ht="12" customHeight="1" x14ac:dyDescent="0.2">
      <c r="A163" s="42"/>
      <c r="B163" s="38"/>
      <c r="C163" s="42"/>
      <c r="D163" s="39"/>
      <c r="E163" s="36">
        <f t="shared" si="71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9"/>
        <v>0</v>
      </c>
      <c r="T163" s="1">
        <f t="shared" si="70"/>
        <v>0</v>
      </c>
      <c r="V163" s="22" t="str">
        <f t="shared" si="72"/>
        <v>P07 12 def</v>
      </c>
      <c r="W163" s="21">
        <f t="shared" si="73"/>
        <v>0</v>
      </c>
      <c r="X163" s="21">
        <f t="shared" si="74"/>
        <v>0</v>
      </c>
      <c r="Y163" s="21">
        <f t="shared" si="75"/>
        <v>0</v>
      </c>
      <c r="Z163" s="21">
        <f t="shared" si="76"/>
        <v>0</v>
      </c>
      <c r="AA163" s="14">
        <f t="shared" si="77"/>
        <v>0</v>
      </c>
    </row>
    <row r="164" spans="1:27" ht="12" customHeight="1" x14ac:dyDescent="0.2">
      <c r="A164" s="42"/>
      <c r="B164" s="38"/>
      <c r="C164" s="42"/>
      <c r="D164" s="39"/>
      <c r="E164" s="36">
        <f t="shared" si="71"/>
        <v>0</v>
      </c>
      <c r="F164" t="s">
        <v>101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9"/>
        <v>0</v>
      </c>
      <c r="T164" s="1">
        <f t="shared" si="70"/>
        <v>0</v>
      </c>
      <c r="U164" s="32"/>
      <c r="V164" s="22" t="str">
        <f t="shared" si="72"/>
        <v>P09 12 prop</v>
      </c>
      <c r="W164" s="21">
        <f t="shared" si="73"/>
        <v>0</v>
      </c>
      <c r="X164" s="21">
        <f t="shared" si="74"/>
        <v>0</v>
      </c>
      <c r="Y164" s="21">
        <f t="shared" si="75"/>
        <v>0</v>
      </c>
      <c r="Z164" s="21">
        <f t="shared" si="76"/>
        <v>0</v>
      </c>
      <c r="AA164" s="14">
        <f t="shared" si="77"/>
        <v>0</v>
      </c>
    </row>
    <row r="165" spans="1:27" ht="12" customHeight="1" x14ac:dyDescent="0.2">
      <c r="A165" s="42"/>
      <c r="B165" s="38"/>
      <c r="C165" s="42"/>
      <c r="D165" s="39"/>
      <c r="E165" s="36">
        <f t="shared" si="71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9"/>
        <v>0</v>
      </c>
      <c r="T165" s="1">
        <f t="shared" si="70"/>
        <v>0</v>
      </c>
      <c r="V165" s="22" t="str">
        <f t="shared" si="72"/>
        <v>P09 12 prel</v>
      </c>
      <c r="W165" s="21">
        <f t="shared" si="73"/>
        <v>0</v>
      </c>
      <c r="X165" s="21">
        <f t="shared" si="74"/>
        <v>0</v>
      </c>
      <c r="Y165" s="21">
        <f t="shared" si="75"/>
        <v>0</v>
      </c>
      <c r="Z165" s="21">
        <f t="shared" si="76"/>
        <v>0</v>
      </c>
      <c r="AA165" s="14">
        <f t="shared" si="77"/>
        <v>0</v>
      </c>
    </row>
    <row r="166" spans="1:27" ht="12" customHeight="1" x14ac:dyDescent="0.2">
      <c r="A166" s="42"/>
      <c r="B166" s="38"/>
      <c r="C166" s="42"/>
      <c r="D166" s="39"/>
      <c r="E166" s="36">
        <f t="shared" si="71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9"/>
        <v>0</v>
      </c>
      <c r="T166" s="1">
        <f t="shared" si="70"/>
        <v>0</v>
      </c>
      <c r="V166" s="22" t="str">
        <f t="shared" si="72"/>
        <v>P09 12 def</v>
      </c>
      <c r="W166" s="21">
        <f t="shared" si="73"/>
        <v>0</v>
      </c>
      <c r="X166" s="21">
        <f t="shared" si="74"/>
        <v>0</v>
      </c>
      <c r="Y166" s="21">
        <f t="shared" si="75"/>
        <v>0</v>
      </c>
      <c r="Z166" s="21">
        <f t="shared" si="76"/>
        <v>0</v>
      </c>
      <c r="AA166" s="14">
        <f t="shared" si="77"/>
        <v>0</v>
      </c>
    </row>
    <row r="167" spans="1:27" ht="12" customHeight="1" x14ac:dyDescent="0.2">
      <c r="A167" s="42"/>
      <c r="B167" s="38"/>
      <c r="C167" s="42"/>
      <c r="D167" s="39"/>
      <c r="E167" s="36">
        <f t="shared" si="71"/>
        <v>9.4</v>
      </c>
      <c r="F167" t="s">
        <v>102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9"/>
        <v>0</v>
      </c>
      <c r="T167" s="1">
        <f t="shared" si="70"/>
        <v>0</v>
      </c>
      <c r="U167" s="32"/>
      <c r="V167" s="22" t="str">
        <f t="shared" si="72"/>
        <v>P10 12 prop</v>
      </c>
      <c r="W167" s="21">
        <f t="shared" si="73"/>
        <v>0</v>
      </c>
      <c r="X167" s="21">
        <f t="shared" si="74"/>
        <v>0</v>
      </c>
      <c r="Y167" s="21">
        <f t="shared" si="75"/>
        <v>0</v>
      </c>
      <c r="Z167" s="21">
        <f t="shared" si="76"/>
        <v>0</v>
      </c>
      <c r="AA167" s="14">
        <f t="shared" si="77"/>
        <v>0</v>
      </c>
    </row>
    <row r="168" spans="1:27" ht="12" customHeight="1" x14ac:dyDescent="0.2">
      <c r="A168" s="42"/>
      <c r="B168" s="38"/>
      <c r="C168" s="42"/>
      <c r="D168" s="39"/>
      <c r="E168" s="36">
        <f t="shared" si="71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9"/>
        <v>0</v>
      </c>
      <c r="T168" s="1">
        <f t="shared" si="70"/>
        <v>0</v>
      </c>
      <c r="V168" s="22" t="str">
        <f t="shared" si="72"/>
        <v>P10 12 prel</v>
      </c>
      <c r="W168" s="21">
        <f t="shared" si="73"/>
        <v>0</v>
      </c>
      <c r="X168" s="21">
        <f t="shared" si="74"/>
        <v>0</v>
      </c>
      <c r="Y168" s="21">
        <f t="shared" si="75"/>
        <v>0</v>
      </c>
      <c r="Z168" s="21">
        <f t="shared" si="76"/>
        <v>0</v>
      </c>
      <c r="AA168" s="14">
        <f t="shared" si="77"/>
        <v>0</v>
      </c>
    </row>
    <row r="169" spans="1:27" ht="12" customHeight="1" x14ac:dyDescent="0.2">
      <c r="A169" s="42"/>
      <c r="B169" s="38"/>
      <c r="C169" s="42"/>
      <c r="D169" s="39"/>
      <c r="E169" s="36">
        <f t="shared" si="71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9"/>
        <v>0</v>
      </c>
      <c r="T169" s="1">
        <f t="shared" si="70"/>
        <v>0</v>
      </c>
      <c r="V169" s="22" t="str">
        <f t="shared" si="72"/>
        <v>P10 12 def</v>
      </c>
      <c r="W169" s="21">
        <f t="shared" si="73"/>
        <v>0</v>
      </c>
      <c r="X169" s="21">
        <f t="shared" si="74"/>
        <v>0</v>
      </c>
      <c r="Y169" s="21">
        <f t="shared" si="75"/>
        <v>0</v>
      </c>
      <c r="Z169" s="21">
        <f t="shared" si="76"/>
        <v>0</v>
      </c>
      <c r="AA169" s="14">
        <f t="shared" si="77"/>
        <v>0</v>
      </c>
    </row>
    <row r="170" spans="1:27" ht="12" customHeight="1" x14ac:dyDescent="0.2">
      <c r="A170" s="42"/>
      <c r="B170" s="38"/>
      <c r="C170" s="42"/>
      <c r="D170" s="39"/>
      <c r="E170" s="36">
        <f t="shared" si="71"/>
        <v>21</v>
      </c>
      <c r="F170" t="s">
        <v>103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9"/>
        <v>0</v>
      </c>
      <c r="T170" s="1">
        <f t="shared" si="70"/>
        <v>0</v>
      </c>
      <c r="U170" s="32"/>
      <c r="V170" s="22" t="str">
        <f t="shared" si="72"/>
        <v>P11 12 prop</v>
      </c>
      <c r="W170" s="21">
        <f t="shared" si="73"/>
        <v>0</v>
      </c>
      <c r="X170" s="21">
        <f t="shared" si="74"/>
        <v>0</v>
      </c>
      <c r="Y170" s="21">
        <f t="shared" si="75"/>
        <v>0</v>
      </c>
      <c r="Z170" s="21">
        <f t="shared" si="76"/>
        <v>0</v>
      </c>
      <c r="AA170" s="14">
        <f t="shared" si="77"/>
        <v>0</v>
      </c>
    </row>
    <row r="171" spans="1:27" ht="12" customHeight="1" x14ac:dyDescent="0.2">
      <c r="A171" s="42"/>
      <c r="B171" s="38"/>
      <c r="C171" s="42"/>
      <c r="D171" s="39"/>
      <c r="E171" s="36">
        <f t="shared" si="71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9"/>
        <v>0</v>
      </c>
      <c r="T171" s="1">
        <f t="shared" si="70"/>
        <v>0</v>
      </c>
      <c r="V171" s="22" t="str">
        <f t="shared" si="72"/>
        <v>P11 12 prel</v>
      </c>
      <c r="W171" s="21">
        <f t="shared" si="73"/>
        <v>0</v>
      </c>
      <c r="X171" s="21">
        <f t="shared" si="74"/>
        <v>0</v>
      </c>
      <c r="Y171" s="21">
        <f t="shared" si="75"/>
        <v>0</v>
      </c>
      <c r="Z171" s="21">
        <f t="shared" si="76"/>
        <v>0</v>
      </c>
      <c r="AA171" s="14">
        <f t="shared" si="77"/>
        <v>0</v>
      </c>
    </row>
    <row r="172" spans="1:27" ht="12" customHeight="1" x14ac:dyDescent="0.2">
      <c r="A172" s="42"/>
      <c r="B172" s="38"/>
      <c r="C172" s="42"/>
      <c r="D172" s="39"/>
      <c r="E172" s="36">
        <f t="shared" si="71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9"/>
        <v>0</v>
      </c>
      <c r="T172" s="1">
        <f t="shared" si="70"/>
        <v>0</v>
      </c>
      <c r="V172" s="22" t="str">
        <f t="shared" si="72"/>
        <v>P11 12 def</v>
      </c>
      <c r="W172" s="21">
        <f t="shared" si="73"/>
        <v>0</v>
      </c>
      <c r="X172" s="21">
        <f t="shared" si="74"/>
        <v>0</v>
      </c>
      <c r="Y172" s="21">
        <f t="shared" si="75"/>
        <v>0</v>
      </c>
      <c r="Z172" s="21">
        <f t="shared" si="76"/>
        <v>0</v>
      </c>
      <c r="AA172" s="14">
        <f t="shared" si="77"/>
        <v>0</v>
      </c>
    </row>
    <row r="173" spans="1:27" ht="12" customHeight="1" x14ac:dyDescent="0.2">
      <c r="A173" s="42"/>
      <c r="B173" s="38"/>
      <c r="C173" s="42"/>
      <c r="D173" s="39"/>
      <c r="E173" s="36">
        <f t="shared" si="71"/>
        <v>0</v>
      </c>
      <c r="F173" t="s">
        <v>104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9"/>
        <v>0</v>
      </c>
      <c r="T173" s="1">
        <f t="shared" si="70"/>
        <v>0</v>
      </c>
      <c r="U173" s="32"/>
      <c r="V173" s="22" t="str">
        <f t="shared" si="72"/>
        <v>P12 12 prop</v>
      </c>
      <c r="W173" s="21">
        <f t="shared" si="73"/>
        <v>0</v>
      </c>
      <c r="X173" s="21">
        <f t="shared" si="74"/>
        <v>0</v>
      </c>
      <c r="Y173" s="21">
        <f t="shared" si="75"/>
        <v>0</v>
      </c>
      <c r="Z173" s="21">
        <f t="shared" si="76"/>
        <v>0</v>
      </c>
      <c r="AA173" s="14">
        <f t="shared" si="77"/>
        <v>0</v>
      </c>
    </row>
    <row r="174" spans="1:27" ht="12" customHeight="1" x14ac:dyDescent="0.2">
      <c r="A174" s="42"/>
      <c r="B174" s="38"/>
      <c r="C174" s="42"/>
      <c r="D174" s="39"/>
      <c r="E174" s="36">
        <f t="shared" si="71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9"/>
        <v>0</v>
      </c>
      <c r="T174" s="1">
        <f t="shared" si="70"/>
        <v>0</v>
      </c>
      <c r="V174" s="22" t="str">
        <f t="shared" si="72"/>
        <v>P12 12 prel</v>
      </c>
      <c r="W174" s="21">
        <f t="shared" si="73"/>
        <v>0</v>
      </c>
      <c r="X174" s="21">
        <f t="shared" si="74"/>
        <v>0</v>
      </c>
      <c r="Y174" s="21">
        <f t="shared" si="75"/>
        <v>0</v>
      </c>
      <c r="Z174" s="21">
        <f t="shared" si="76"/>
        <v>0</v>
      </c>
      <c r="AA174" s="14">
        <f t="shared" si="77"/>
        <v>0</v>
      </c>
    </row>
    <row r="175" spans="1:27" ht="12" customHeight="1" x14ac:dyDescent="0.2">
      <c r="A175" s="42"/>
      <c r="B175" s="38"/>
      <c r="C175" s="42"/>
      <c r="D175" s="39"/>
      <c r="E175" s="36">
        <f t="shared" si="71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9"/>
        <v>0</v>
      </c>
      <c r="T175" s="1">
        <f t="shared" si="70"/>
        <v>0</v>
      </c>
      <c r="V175" s="22" t="str">
        <f t="shared" si="72"/>
        <v>P12 12 def</v>
      </c>
      <c r="W175" s="21">
        <f t="shared" si="73"/>
        <v>0</v>
      </c>
      <c r="X175" s="21">
        <f t="shared" si="74"/>
        <v>0</v>
      </c>
      <c r="Y175" s="21">
        <f t="shared" si="75"/>
        <v>0</v>
      </c>
      <c r="Z175" s="21">
        <f t="shared" si="76"/>
        <v>0</v>
      </c>
      <c r="AA175" s="14">
        <f t="shared" si="77"/>
        <v>0</v>
      </c>
    </row>
    <row r="176" spans="1:27" ht="12" customHeight="1" x14ac:dyDescent="0.2">
      <c r="A176" s="42"/>
      <c r="B176" s="38"/>
      <c r="C176" s="42"/>
      <c r="D176" s="39"/>
      <c r="E176" s="36">
        <f t="shared" si="71"/>
        <v>0</v>
      </c>
      <c r="F176" t="s">
        <v>105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9"/>
        <v>0</v>
      </c>
      <c r="T176" s="1">
        <f t="shared" si="70"/>
        <v>0</v>
      </c>
      <c r="U176" s="32"/>
      <c r="V176" s="22" t="str">
        <f t="shared" si="72"/>
        <v>P01 13 prop</v>
      </c>
      <c r="W176" s="21">
        <f t="shared" si="73"/>
        <v>0</v>
      </c>
      <c r="X176" s="21">
        <f t="shared" si="74"/>
        <v>0</v>
      </c>
      <c r="Y176" s="21">
        <f t="shared" si="75"/>
        <v>0</v>
      </c>
      <c r="Z176" s="21">
        <f t="shared" si="76"/>
        <v>0</v>
      </c>
      <c r="AA176" s="14">
        <f t="shared" si="77"/>
        <v>0</v>
      </c>
    </row>
    <row r="177" spans="1:27" ht="12" customHeight="1" x14ac:dyDescent="0.2">
      <c r="A177" s="42"/>
      <c r="B177" s="38"/>
      <c r="C177" s="42"/>
      <c r="D177" s="39"/>
      <c r="E177" s="36">
        <f t="shared" si="71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9"/>
        <v>0</v>
      </c>
      <c r="T177" s="1">
        <f t="shared" si="70"/>
        <v>0</v>
      </c>
      <c r="V177" s="22" t="str">
        <f t="shared" si="72"/>
        <v>P01 13 prel</v>
      </c>
      <c r="W177" s="21">
        <f t="shared" si="73"/>
        <v>0</v>
      </c>
      <c r="X177" s="21">
        <f t="shared" si="74"/>
        <v>0</v>
      </c>
      <c r="Y177" s="21">
        <f t="shared" si="75"/>
        <v>0</v>
      </c>
      <c r="Z177" s="21">
        <f t="shared" si="76"/>
        <v>0</v>
      </c>
      <c r="AA177" s="14">
        <f t="shared" si="77"/>
        <v>0</v>
      </c>
    </row>
    <row r="178" spans="1:27" ht="12" customHeight="1" x14ac:dyDescent="0.2">
      <c r="A178" s="42"/>
      <c r="B178" s="38"/>
      <c r="C178" s="42"/>
      <c r="D178" s="39"/>
      <c r="E178" s="36">
        <f t="shared" si="71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9"/>
        <v>0</v>
      </c>
      <c r="T178" s="1">
        <f t="shared" si="70"/>
        <v>0</v>
      </c>
      <c r="V178" s="22" t="str">
        <f t="shared" si="72"/>
        <v>P01 13 def</v>
      </c>
      <c r="W178" s="21">
        <f t="shared" si="73"/>
        <v>0</v>
      </c>
      <c r="X178" s="21">
        <f t="shared" si="74"/>
        <v>0</v>
      </c>
      <c r="Y178" s="21">
        <f t="shared" si="75"/>
        <v>0</v>
      </c>
      <c r="Z178" s="21">
        <f t="shared" si="76"/>
        <v>0</v>
      </c>
      <c r="AA178" s="14">
        <f t="shared" si="77"/>
        <v>0</v>
      </c>
    </row>
    <row r="179" spans="1:27" ht="12" customHeight="1" x14ac:dyDescent="0.2">
      <c r="A179" s="42"/>
      <c r="B179" s="38"/>
      <c r="C179" s="42"/>
      <c r="D179" s="39"/>
      <c r="E179" s="36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1" t="s">
        <v>95</v>
      </c>
      <c r="B180" s="37" t="s">
        <v>114</v>
      </c>
      <c r="C180" s="41" t="s">
        <v>113</v>
      </c>
      <c r="D180" s="25" t="s">
        <v>115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1"/>
      <c r="B181" s="27"/>
      <c r="C181" s="41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2"/>
      <c r="B182" s="38"/>
      <c r="C182" s="42"/>
      <c r="D182" s="39"/>
      <c r="E182" s="36">
        <f t="shared" ref="E182:E213" si="78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2"/>
      <c r="B183" s="38"/>
      <c r="C183" s="42"/>
      <c r="D183" s="39"/>
      <c r="E183" s="36">
        <f t="shared" si="78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9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2"/>
      <c r="B184" s="38"/>
      <c r="C184" s="42"/>
      <c r="D184" s="39"/>
      <c r="E184" s="36">
        <f t="shared" si="78"/>
        <v>40875</v>
      </c>
      <c r="F184" s="30" t="s">
        <v>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2"/>
      <c r="B185" s="38"/>
      <c r="C185" s="42"/>
      <c r="D185" s="39"/>
      <c r="E185" s="36">
        <f t="shared" si="78"/>
        <v>0</v>
      </c>
      <c r="F185" t="s">
        <v>48</v>
      </c>
      <c r="G185" s="59">
        <f>G184-G183</f>
        <v>-10</v>
      </c>
      <c r="H185" s="59">
        <f t="shared" ref="H185:R185" si="80">H184-H183</f>
        <v>-10</v>
      </c>
      <c r="I185" s="59">
        <f t="shared" si="80"/>
        <v>-10</v>
      </c>
      <c r="J185" s="59">
        <f t="shared" si="80"/>
        <v>-10</v>
      </c>
      <c r="K185" s="59">
        <f t="shared" si="80"/>
        <v>-10</v>
      </c>
      <c r="L185" s="59">
        <f t="shared" si="80"/>
        <v>-10</v>
      </c>
      <c r="M185" s="59">
        <f t="shared" si="80"/>
        <v>-10</v>
      </c>
      <c r="N185" s="59">
        <f t="shared" si="80"/>
        <v>-10</v>
      </c>
      <c r="O185" s="59">
        <f t="shared" si="80"/>
        <v>-10</v>
      </c>
      <c r="P185" s="59">
        <f t="shared" si="80"/>
        <v>-10</v>
      </c>
      <c r="Q185" s="59">
        <f t="shared" si="80"/>
        <v>-10</v>
      </c>
      <c r="R185" s="59">
        <f t="shared" si="80"/>
        <v>-10</v>
      </c>
      <c r="S185" s="3">
        <f t="shared" ref="S185:S207" si="81">SUM(G185:R185)</f>
        <v>-120</v>
      </c>
      <c r="T185" s="1">
        <f>+S185-S184</f>
        <v>-120</v>
      </c>
      <c r="V185" s="22" t="str">
        <f t="shared" si="79"/>
        <v>P02 11 prel</v>
      </c>
      <c r="W185" s="21">
        <f t="shared" ref="W185:W212" si="82">SUM(G185:I185)</f>
        <v>-30</v>
      </c>
      <c r="X185" s="21">
        <f t="shared" ref="X185:X212" si="83">SUM(J185:L185)</f>
        <v>-30</v>
      </c>
      <c r="Y185" s="21">
        <f t="shared" ref="Y185:Y212" si="84">SUM(M185:O185)</f>
        <v>-30</v>
      </c>
      <c r="Z185" s="21">
        <f t="shared" ref="Z185:Z212" si="85">SUM(P185:R185)</f>
        <v>-30</v>
      </c>
      <c r="AA185" s="14">
        <f t="shared" ref="AA185:AA212" si="86">SUM(W185:Z185)</f>
        <v>-120</v>
      </c>
    </row>
    <row r="186" spans="1:27" ht="12" customHeight="1" x14ac:dyDescent="0.2">
      <c r="A186" s="42"/>
      <c r="B186" s="38"/>
      <c r="C186" s="42"/>
      <c r="D186" s="39"/>
      <c r="E186" s="36">
        <f t="shared" si="78"/>
        <v>40577</v>
      </c>
      <c r="F186" t="s">
        <v>49</v>
      </c>
      <c r="G186" s="11"/>
      <c r="H186" s="11"/>
      <c r="I186" s="11"/>
      <c r="J186" s="11"/>
      <c r="K186" s="11"/>
      <c r="L186" s="11"/>
      <c r="M186" s="10"/>
      <c r="N186" s="10"/>
      <c r="O186" s="10"/>
      <c r="P186" s="10"/>
      <c r="Q186" s="10"/>
      <c r="R186" s="10"/>
      <c r="S186" s="3">
        <f t="shared" si="81"/>
        <v>0</v>
      </c>
      <c r="T186" s="1">
        <f>+S186-S185</f>
        <v>120</v>
      </c>
      <c r="V186" s="22" t="str">
        <f t="shared" si="79"/>
        <v>P02 11 def</v>
      </c>
      <c r="W186" s="21">
        <f t="shared" si="82"/>
        <v>0</v>
      </c>
      <c r="X186" s="21">
        <f t="shared" si="83"/>
        <v>0</v>
      </c>
      <c r="Y186" s="21">
        <f t="shared" si="84"/>
        <v>0</v>
      </c>
      <c r="Z186" s="21">
        <f t="shared" si="85"/>
        <v>0</v>
      </c>
      <c r="AA186" s="14">
        <f t="shared" si="86"/>
        <v>0</v>
      </c>
    </row>
    <row r="187" spans="1:27" ht="12" customHeight="1" x14ac:dyDescent="0.2">
      <c r="A187" s="42"/>
      <c r="B187" s="38"/>
      <c r="C187" s="42"/>
      <c r="D187" s="39"/>
      <c r="E187" s="36">
        <f t="shared" si="78"/>
        <v>40589</v>
      </c>
      <c r="F187" t="s">
        <v>50</v>
      </c>
      <c r="G187" s="11"/>
      <c r="H187" s="11"/>
      <c r="I187" s="11"/>
      <c r="J187" s="11"/>
      <c r="K187" s="11"/>
      <c r="L187" s="11"/>
      <c r="M187" s="10"/>
      <c r="N187" s="10"/>
      <c r="O187" s="10"/>
      <c r="P187" s="10"/>
      <c r="Q187" s="10"/>
      <c r="R187" s="10"/>
      <c r="S187" s="3">
        <f t="shared" si="81"/>
        <v>0</v>
      </c>
      <c r="T187" s="1">
        <f t="shared" ref="T187:T212" si="87">+S187-S186</f>
        <v>0</v>
      </c>
      <c r="V187" s="22" t="str">
        <f t="shared" si="79"/>
        <v>P03 11 prel</v>
      </c>
      <c r="W187" s="21">
        <f t="shared" si="82"/>
        <v>0</v>
      </c>
      <c r="X187" s="21">
        <f t="shared" si="83"/>
        <v>0</v>
      </c>
      <c r="Y187" s="21">
        <f t="shared" si="84"/>
        <v>0</v>
      </c>
      <c r="Z187" s="21">
        <f t="shared" si="85"/>
        <v>0</v>
      </c>
      <c r="AA187" s="14">
        <f t="shared" si="86"/>
        <v>0</v>
      </c>
    </row>
    <row r="188" spans="1:27" ht="12" customHeight="1" x14ac:dyDescent="0.2">
      <c r="A188" s="42"/>
      <c r="B188" s="38"/>
      <c r="C188" s="42"/>
      <c r="D188" s="39"/>
      <c r="E188" s="36">
        <f t="shared" si="78"/>
        <v>40603</v>
      </c>
      <c r="F188" t="s">
        <v>51</v>
      </c>
      <c r="G188" s="11"/>
      <c r="H188" s="11"/>
      <c r="I188" s="11"/>
      <c r="J188" s="11"/>
      <c r="K188" s="11"/>
      <c r="L188" s="11"/>
      <c r="M188" s="10"/>
      <c r="N188" s="10"/>
      <c r="O188" s="10"/>
      <c r="P188" s="10"/>
      <c r="Q188" s="10"/>
      <c r="R188" s="10"/>
      <c r="S188" s="3">
        <f t="shared" si="81"/>
        <v>0</v>
      </c>
      <c r="T188" s="1">
        <f t="shared" si="87"/>
        <v>0</v>
      </c>
      <c r="V188" s="22" t="str">
        <f t="shared" si="79"/>
        <v>P03 11 def</v>
      </c>
      <c r="W188" s="21">
        <f t="shared" si="82"/>
        <v>0</v>
      </c>
      <c r="X188" s="21">
        <f t="shared" si="83"/>
        <v>0</v>
      </c>
      <c r="Y188" s="21">
        <f t="shared" si="84"/>
        <v>0</v>
      </c>
      <c r="Z188" s="21">
        <f t="shared" si="85"/>
        <v>0</v>
      </c>
      <c r="AA188" s="14">
        <f t="shared" si="86"/>
        <v>0</v>
      </c>
    </row>
    <row r="189" spans="1:27" ht="12" customHeight="1" x14ac:dyDescent="0.2">
      <c r="A189" s="42"/>
      <c r="B189" s="38"/>
      <c r="C189" s="42"/>
      <c r="D189" s="39"/>
      <c r="E189" s="36">
        <f t="shared" si="78"/>
        <v>40620</v>
      </c>
      <c r="F189" t="s">
        <v>52</v>
      </c>
      <c r="G189" s="11"/>
      <c r="H189" s="11"/>
      <c r="I189" s="11"/>
      <c r="J189" s="11"/>
      <c r="K189" s="11"/>
      <c r="L189" s="11"/>
      <c r="M189" s="10"/>
      <c r="N189" s="10"/>
      <c r="O189" s="10"/>
      <c r="P189" s="10"/>
      <c r="Q189" s="10"/>
      <c r="R189" s="10"/>
      <c r="S189" s="3">
        <f t="shared" si="81"/>
        <v>0</v>
      </c>
      <c r="T189" s="1">
        <f t="shared" si="87"/>
        <v>0</v>
      </c>
      <c r="V189" s="22" t="str">
        <f t="shared" si="79"/>
        <v>P04 11 prel</v>
      </c>
      <c r="W189" s="21">
        <f t="shared" si="82"/>
        <v>0</v>
      </c>
      <c r="X189" s="21">
        <f t="shared" si="83"/>
        <v>0</v>
      </c>
      <c r="Y189" s="21">
        <f t="shared" si="84"/>
        <v>0</v>
      </c>
      <c r="Z189" s="21">
        <f t="shared" si="85"/>
        <v>0</v>
      </c>
      <c r="AA189" s="14">
        <f t="shared" si="86"/>
        <v>0</v>
      </c>
    </row>
    <row r="190" spans="1:27" ht="12" customHeight="1" x14ac:dyDescent="0.2">
      <c r="A190" s="42"/>
      <c r="B190" s="38"/>
      <c r="C190" s="42"/>
      <c r="D190" s="39"/>
      <c r="E190" s="36">
        <f t="shared" si="78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81"/>
        <v>0</v>
      </c>
      <c r="T190" s="1">
        <f t="shared" si="87"/>
        <v>0</v>
      </c>
      <c r="V190" s="22" t="str">
        <f t="shared" si="79"/>
        <v>P04 11 def</v>
      </c>
      <c r="W190" s="21">
        <f t="shared" si="82"/>
        <v>0</v>
      </c>
      <c r="X190" s="21">
        <f t="shared" si="83"/>
        <v>0</v>
      </c>
      <c r="Y190" s="21">
        <f t="shared" si="84"/>
        <v>0</v>
      </c>
      <c r="Z190" s="21">
        <f t="shared" si="85"/>
        <v>0</v>
      </c>
      <c r="AA190" s="14">
        <f t="shared" si="86"/>
        <v>0</v>
      </c>
    </row>
    <row r="191" spans="1:27" ht="12" customHeight="1" x14ac:dyDescent="0.2">
      <c r="A191" s="42"/>
      <c r="B191" s="38"/>
      <c r="C191" s="42"/>
      <c r="D191" s="39"/>
      <c r="E191" s="36">
        <f t="shared" si="78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81"/>
        <v>0</v>
      </c>
      <c r="T191" s="1">
        <f t="shared" si="87"/>
        <v>0</v>
      </c>
      <c r="V191" s="22" t="str">
        <f t="shared" si="79"/>
        <v>P05 11 prel</v>
      </c>
      <c r="W191" s="21">
        <f t="shared" si="82"/>
        <v>0</v>
      </c>
      <c r="X191" s="21">
        <f t="shared" si="83"/>
        <v>0</v>
      </c>
      <c r="Y191" s="21">
        <f t="shared" si="84"/>
        <v>0</v>
      </c>
      <c r="Z191" s="21">
        <f t="shared" si="85"/>
        <v>0</v>
      </c>
      <c r="AA191" s="14">
        <f t="shared" si="86"/>
        <v>0</v>
      </c>
    </row>
    <row r="192" spans="1:27" ht="12" customHeight="1" x14ac:dyDescent="0.2">
      <c r="A192" s="42"/>
      <c r="B192" s="38"/>
      <c r="C192" s="42"/>
      <c r="D192" s="39"/>
      <c r="E192" s="36">
        <f t="shared" si="78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81"/>
        <v>0</v>
      </c>
      <c r="T192" s="1">
        <f t="shared" si="87"/>
        <v>0</v>
      </c>
      <c r="V192" s="22" t="str">
        <f t="shared" si="79"/>
        <v>P05 11 def</v>
      </c>
      <c r="W192" s="21">
        <f t="shared" si="82"/>
        <v>0</v>
      </c>
      <c r="X192" s="21">
        <f t="shared" si="83"/>
        <v>0</v>
      </c>
      <c r="Y192" s="21">
        <f t="shared" si="84"/>
        <v>0</v>
      </c>
      <c r="Z192" s="21">
        <f t="shared" si="85"/>
        <v>0</v>
      </c>
      <c r="AA192" s="14">
        <f t="shared" si="86"/>
        <v>0</v>
      </c>
    </row>
    <row r="193" spans="1:27" ht="12" customHeight="1" x14ac:dyDescent="0.2">
      <c r="A193" s="42"/>
      <c r="B193" s="38"/>
      <c r="C193" s="42"/>
      <c r="D193" s="39"/>
      <c r="E193" s="36">
        <f t="shared" si="78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81"/>
        <v>0</v>
      </c>
      <c r="T193" s="1">
        <f t="shared" si="87"/>
        <v>0</v>
      </c>
      <c r="V193" s="22" t="str">
        <f t="shared" si="79"/>
        <v>P06 11 prel</v>
      </c>
      <c r="W193" s="21">
        <f t="shared" si="82"/>
        <v>0</v>
      </c>
      <c r="X193" s="21">
        <f t="shared" si="83"/>
        <v>0</v>
      </c>
      <c r="Y193" s="21">
        <f t="shared" si="84"/>
        <v>0</v>
      </c>
      <c r="Z193" s="21">
        <f t="shared" si="85"/>
        <v>0</v>
      </c>
      <c r="AA193" s="14">
        <f t="shared" si="86"/>
        <v>0</v>
      </c>
    </row>
    <row r="194" spans="1:27" ht="12" customHeight="1" x14ac:dyDescent="0.2">
      <c r="A194" s="42"/>
      <c r="B194" s="38"/>
      <c r="C194" s="42"/>
      <c r="D194" s="39"/>
      <c r="E194" s="36">
        <f t="shared" si="78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81"/>
        <v>0</v>
      </c>
      <c r="T194" s="1">
        <f t="shared" si="87"/>
        <v>0</v>
      </c>
      <c r="V194" s="22" t="str">
        <f t="shared" si="79"/>
        <v>P06 11 def</v>
      </c>
      <c r="W194" s="21">
        <f t="shared" si="82"/>
        <v>0</v>
      </c>
      <c r="X194" s="21">
        <f t="shared" si="83"/>
        <v>0</v>
      </c>
      <c r="Y194" s="21">
        <f t="shared" si="84"/>
        <v>0</v>
      </c>
      <c r="Z194" s="21">
        <f t="shared" si="85"/>
        <v>0</v>
      </c>
      <c r="AA194" s="14">
        <f t="shared" si="86"/>
        <v>0</v>
      </c>
    </row>
    <row r="195" spans="1:27" ht="12" customHeight="1" x14ac:dyDescent="0.2">
      <c r="A195" s="42"/>
      <c r="B195" s="38"/>
      <c r="C195" s="42"/>
      <c r="D195" s="39"/>
      <c r="E195" s="36">
        <f t="shared" si="78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81"/>
        <v>0</v>
      </c>
      <c r="T195" s="1">
        <f t="shared" si="87"/>
        <v>0</v>
      </c>
      <c r="V195" s="22" t="str">
        <f t="shared" si="79"/>
        <v xml:space="preserve">P07 11 prel </v>
      </c>
      <c r="W195" s="21">
        <f t="shared" si="82"/>
        <v>0</v>
      </c>
      <c r="X195" s="21">
        <f t="shared" si="83"/>
        <v>0</v>
      </c>
      <c r="Y195" s="21">
        <f t="shared" si="84"/>
        <v>0</v>
      </c>
      <c r="Z195" s="21">
        <f t="shared" si="85"/>
        <v>0</v>
      </c>
      <c r="AA195" s="14">
        <f t="shared" si="86"/>
        <v>0</v>
      </c>
    </row>
    <row r="196" spans="1:27" ht="12" customHeight="1" x14ac:dyDescent="0.2">
      <c r="A196" s="42"/>
      <c r="B196" s="38"/>
      <c r="C196" s="42"/>
      <c r="D196" s="39"/>
      <c r="E196" s="36">
        <f t="shared" si="78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81"/>
        <v>0</v>
      </c>
      <c r="T196" s="1">
        <f t="shared" si="87"/>
        <v>0</v>
      </c>
      <c r="V196" s="22" t="str">
        <f t="shared" si="79"/>
        <v>P07 11 def</v>
      </c>
      <c r="W196" s="21">
        <f t="shared" si="82"/>
        <v>0</v>
      </c>
      <c r="X196" s="21">
        <f t="shared" si="83"/>
        <v>0</v>
      </c>
      <c r="Y196" s="21">
        <f t="shared" si="84"/>
        <v>0</v>
      </c>
      <c r="Z196" s="21">
        <f t="shared" si="85"/>
        <v>0</v>
      </c>
      <c r="AA196" s="14">
        <f t="shared" si="86"/>
        <v>0</v>
      </c>
    </row>
    <row r="197" spans="1:27" ht="12" customHeight="1" x14ac:dyDescent="0.2">
      <c r="A197" s="42"/>
      <c r="B197" s="38"/>
      <c r="C197" s="42"/>
      <c r="D197" s="39"/>
      <c r="E197" s="36">
        <f t="shared" si="78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81"/>
        <v>0</v>
      </c>
      <c r="T197" s="1">
        <f t="shared" si="87"/>
        <v>0</v>
      </c>
      <c r="V197" s="22" t="str">
        <f t="shared" si="79"/>
        <v>P09 11 prel</v>
      </c>
      <c r="W197" s="21">
        <f t="shared" si="82"/>
        <v>0</v>
      </c>
      <c r="X197" s="21">
        <f t="shared" si="83"/>
        <v>0</v>
      </c>
      <c r="Y197" s="21">
        <f t="shared" si="84"/>
        <v>0</v>
      </c>
      <c r="Z197" s="21">
        <f t="shared" si="85"/>
        <v>0</v>
      </c>
      <c r="AA197" s="14">
        <f t="shared" si="86"/>
        <v>0</v>
      </c>
    </row>
    <row r="198" spans="1:27" ht="12" customHeight="1" x14ac:dyDescent="0.2">
      <c r="A198" s="42"/>
      <c r="B198" s="38"/>
      <c r="C198" s="42"/>
      <c r="D198" s="39"/>
      <c r="E198" s="36">
        <f t="shared" si="78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81"/>
        <v>0</v>
      </c>
      <c r="T198" s="1">
        <f t="shared" si="87"/>
        <v>0</v>
      </c>
      <c r="V198" s="22" t="str">
        <f t="shared" si="79"/>
        <v>P09 11 def</v>
      </c>
      <c r="W198" s="21">
        <f t="shared" si="82"/>
        <v>0</v>
      </c>
      <c r="X198" s="21">
        <f t="shared" si="83"/>
        <v>0</v>
      </c>
      <c r="Y198" s="21">
        <f t="shared" si="84"/>
        <v>0</v>
      </c>
      <c r="Z198" s="21">
        <f t="shared" si="85"/>
        <v>0</v>
      </c>
      <c r="AA198" s="14">
        <f t="shared" si="86"/>
        <v>0</v>
      </c>
    </row>
    <row r="199" spans="1:27" ht="12" customHeight="1" x14ac:dyDescent="0.2">
      <c r="A199" s="42"/>
      <c r="B199" s="38"/>
      <c r="C199" s="42"/>
      <c r="D199" s="39"/>
      <c r="E199" s="36">
        <f t="shared" si="78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81"/>
        <v>0</v>
      </c>
      <c r="T199" s="1">
        <f t="shared" si="87"/>
        <v>0</v>
      </c>
      <c r="V199" s="22" t="str">
        <f t="shared" si="79"/>
        <v>P10 11 prel</v>
      </c>
      <c r="W199" s="21">
        <f t="shared" si="82"/>
        <v>0</v>
      </c>
      <c r="X199" s="21">
        <f t="shared" si="83"/>
        <v>0</v>
      </c>
      <c r="Y199" s="21">
        <f t="shared" si="84"/>
        <v>0</v>
      </c>
      <c r="Z199" s="21">
        <f t="shared" si="85"/>
        <v>0</v>
      </c>
      <c r="AA199" s="14">
        <f t="shared" si="86"/>
        <v>0</v>
      </c>
    </row>
    <row r="200" spans="1:27" ht="12" customHeight="1" x14ac:dyDescent="0.2">
      <c r="A200" s="42"/>
      <c r="B200" s="38"/>
      <c r="C200" s="42"/>
      <c r="D200" s="39"/>
      <c r="E200" s="36">
        <f t="shared" si="78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81"/>
        <v>0</v>
      </c>
      <c r="T200" s="1">
        <f t="shared" si="87"/>
        <v>0</v>
      </c>
      <c r="V200" s="22" t="str">
        <f t="shared" si="79"/>
        <v>P10 11 def</v>
      </c>
      <c r="W200" s="21">
        <f t="shared" si="82"/>
        <v>0</v>
      </c>
      <c r="X200" s="21">
        <f t="shared" si="83"/>
        <v>0</v>
      </c>
      <c r="Y200" s="21">
        <f t="shared" si="84"/>
        <v>0</v>
      </c>
      <c r="Z200" s="21">
        <f t="shared" si="85"/>
        <v>0</v>
      </c>
      <c r="AA200" s="14">
        <f t="shared" si="86"/>
        <v>0</v>
      </c>
    </row>
    <row r="201" spans="1:27" ht="12" customHeight="1" x14ac:dyDescent="0.2">
      <c r="A201" s="42"/>
      <c r="B201" s="38"/>
      <c r="C201" s="42"/>
      <c r="D201" s="39"/>
      <c r="E201" s="36">
        <f t="shared" si="78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81"/>
        <v>0</v>
      </c>
      <c r="T201" s="1">
        <f t="shared" si="87"/>
        <v>0</v>
      </c>
      <c r="V201" s="22" t="str">
        <f t="shared" si="79"/>
        <v>P11 11 prel</v>
      </c>
      <c r="W201" s="21">
        <f t="shared" si="82"/>
        <v>0</v>
      </c>
      <c r="X201" s="21">
        <f t="shared" si="83"/>
        <v>0</v>
      </c>
      <c r="Y201" s="21">
        <f t="shared" si="84"/>
        <v>0</v>
      </c>
      <c r="Z201" s="21">
        <f t="shared" si="85"/>
        <v>0</v>
      </c>
      <c r="AA201" s="14">
        <f t="shared" si="86"/>
        <v>0</v>
      </c>
    </row>
    <row r="202" spans="1:27" ht="12" customHeight="1" x14ac:dyDescent="0.2">
      <c r="A202" s="42"/>
      <c r="B202" s="38"/>
      <c r="C202" s="42"/>
      <c r="D202" s="39"/>
      <c r="E202" s="36">
        <f t="shared" si="78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81"/>
        <v>0</v>
      </c>
      <c r="T202" s="1">
        <f t="shared" si="87"/>
        <v>0</v>
      </c>
      <c r="V202" s="22" t="str">
        <f t="shared" si="79"/>
        <v>P11 11 def</v>
      </c>
      <c r="W202" s="21">
        <f t="shared" si="82"/>
        <v>0</v>
      </c>
      <c r="X202" s="21">
        <f t="shared" si="83"/>
        <v>0</v>
      </c>
      <c r="Y202" s="21">
        <f t="shared" si="84"/>
        <v>0</v>
      </c>
      <c r="Z202" s="21">
        <f t="shared" si="85"/>
        <v>0</v>
      </c>
      <c r="AA202" s="14">
        <f t="shared" si="86"/>
        <v>0</v>
      </c>
    </row>
    <row r="203" spans="1:27" ht="12" customHeight="1" x14ac:dyDescent="0.2">
      <c r="A203" s="42"/>
      <c r="B203" s="38"/>
      <c r="C203" s="42"/>
      <c r="D203" s="39"/>
      <c r="E203" s="36">
        <f t="shared" si="78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81"/>
        <v>0</v>
      </c>
      <c r="T203" s="1">
        <f t="shared" si="87"/>
        <v>0</v>
      </c>
      <c r="V203" s="22" t="str">
        <f t="shared" si="79"/>
        <v>P12 11 prel</v>
      </c>
      <c r="W203" s="21">
        <f t="shared" si="82"/>
        <v>0</v>
      </c>
      <c r="X203" s="21">
        <f t="shared" si="83"/>
        <v>0</v>
      </c>
      <c r="Y203" s="21">
        <f t="shared" si="84"/>
        <v>0</v>
      </c>
      <c r="Z203" s="21">
        <f t="shared" si="85"/>
        <v>0</v>
      </c>
      <c r="AA203" s="14">
        <f t="shared" si="86"/>
        <v>0</v>
      </c>
    </row>
    <row r="204" spans="1:27" ht="12" customHeight="1" x14ac:dyDescent="0.2">
      <c r="A204" s="42"/>
      <c r="B204" s="38"/>
      <c r="C204" s="42"/>
      <c r="D204" s="39"/>
      <c r="E204" s="36">
        <f t="shared" si="78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81"/>
        <v>0</v>
      </c>
      <c r="T204" s="1">
        <f t="shared" si="87"/>
        <v>0</v>
      </c>
      <c r="V204" s="22" t="str">
        <f t="shared" si="79"/>
        <v>P12 11 def</v>
      </c>
      <c r="W204" s="21">
        <f t="shared" si="82"/>
        <v>0</v>
      </c>
      <c r="X204" s="21">
        <f t="shared" si="83"/>
        <v>0</v>
      </c>
      <c r="Y204" s="21">
        <f t="shared" si="84"/>
        <v>0</v>
      </c>
      <c r="Z204" s="21">
        <f t="shared" si="85"/>
        <v>0</v>
      </c>
      <c r="AA204" s="14">
        <f t="shared" si="86"/>
        <v>0</v>
      </c>
    </row>
    <row r="205" spans="1:27" ht="12" customHeight="1" x14ac:dyDescent="0.2">
      <c r="A205" s="42"/>
      <c r="B205" s="38"/>
      <c r="C205" s="42"/>
      <c r="D205" s="39"/>
      <c r="E205" s="36">
        <f t="shared" si="78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81"/>
        <v>0</v>
      </c>
      <c r="T205" s="1">
        <f t="shared" si="87"/>
        <v>0</v>
      </c>
      <c r="V205" s="22" t="str">
        <f t="shared" si="79"/>
        <v>P01 12 prel</v>
      </c>
      <c r="W205" s="21">
        <f t="shared" si="82"/>
        <v>0</v>
      </c>
      <c r="X205" s="21">
        <f t="shared" si="83"/>
        <v>0</v>
      </c>
      <c r="Y205" s="21">
        <f t="shared" si="84"/>
        <v>0</v>
      </c>
      <c r="Z205" s="21">
        <f t="shared" si="85"/>
        <v>0</v>
      </c>
      <c r="AA205" s="14">
        <f t="shared" si="86"/>
        <v>0</v>
      </c>
    </row>
    <row r="206" spans="1:27" ht="12" customHeight="1" x14ac:dyDescent="0.2">
      <c r="A206" s="42"/>
      <c r="B206" s="38"/>
      <c r="C206" s="42"/>
      <c r="D206" s="39"/>
      <c r="E206" s="36">
        <f t="shared" si="78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81"/>
        <v>0</v>
      </c>
      <c r="T206" s="1">
        <f t="shared" si="87"/>
        <v>0</v>
      </c>
      <c r="U206" s="19">
        <v>1</v>
      </c>
      <c r="V206" s="22" t="str">
        <f t="shared" si="79"/>
        <v>P01 12 def</v>
      </c>
      <c r="W206" s="21">
        <f t="shared" si="82"/>
        <v>0</v>
      </c>
      <c r="X206" s="21">
        <f t="shared" si="83"/>
        <v>0</v>
      </c>
      <c r="Y206" s="21">
        <f t="shared" si="84"/>
        <v>0</v>
      </c>
      <c r="Z206" s="21">
        <f t="shared" si="85"/>
        <v>0</v>
      </c>
      <c r="AA206" s="14">
        <f t="shared" si="86"/>
        <v>0</v>
      </c>
    </row>
    <row r="207" spans="1:27" ht="12" customHeight="1" x14ac:dyDescent="0.2">
      <c r="A207" s="42"/>
      <c r="B207" s="38"/>
      <c r="C207" s="42"/>
      <c r="D207" s="39"/>
      <c r="E207" s="36">
        <f t="shared" si="78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81"/>
        <v>0</v>
      </c>
      <c r="T207" s="1">
        <f t="shared" si="87"/>
        <v>0</v>
      </c>
      <c r="V207" s="22" t="str">
        <f t="shared" si="79"/>
        <v>P02 12 prel</v>
      </c>
      <c r="W207" s="21">
        <f t="shared" si="82"/>
        <v>0</v>
      </c>
      <c r="X207" s="21">
        <f t="shared" si="83"/>
        <v>0</v>
      </c>
      <c r="Y207" s="21">
        <f t="shared" si="84"/>
        <v>0</v>
      </c>
      <c r="Z207" s="21">
        <f t="shared" si="85"/>
        <v>0</v>
      </c>
      <c r="AA207" s="14">
        <f t="shared" si="86"/>
        <v>0</v>
      </c>
    </row>
    <row r="208" spans="1:27" ht="12" customHeight="1" x14ac:dyDescent="0.2">
      <c r="A208" s="42"/>
      <c r="B208" s="38"/>
      <c r="C208" s="42"/>
      <c r="D208" s="39"/>
      <c r="E208" s="36">
        <f t="shared" si="78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8">SUM(G208:R208)</f>
        <v>0</v>
      </c>
      <c r="T208" s="1">
        <f t="shared" si="87"/>
        <v>0</v>
      </c>
      <c r="V208" s="22" t="str">
        <f t="shared" si="79"/>
        <v>P02 12 def</v>
      </c>
      <c r="W208" s="21">
        <f t="shared" si="82"/>
        <v>0</v>
      </c>
      <c r="X208" s="21">
        <f t="shared" si="83"/>
        <v>0</v>
      </c>
      <c r="Y208" s="21">
        <f t="shared" si="84"/>
        <v>0</v>
      </c>
      <c r="Z208" s="21">
        <f t="shared" si="85"/>
        <v>0</v>
      </c>
      <c r="AA208" s="14">
        <f t="shared" si="86"/>
        <v>0</v>
      </c>
    </row>
    <row r="209" spans="1:27" ht="12" customHeight="1" x14ac:dyDescent="0.2">
      <c r="A209" s="42"/>
      <c r="B209" s="38"/>
      <c r="C209" s="42"/>
      <c r="D209" s="39"/>
      <c r="E209" s="36">
        <f t="shared" si="78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8"/>
        <v>0</v>
      </c>
      <c r="T209" s="1">
        <f t="shared" si="87"/>
        <v>0</v>
      </c>
      <c r="V209" s="22" t="str">
        <f t="shared" si="79"/>
        <v>P03 12 prel</v>
      </c>
      <c r="W209" s="21">
        <f t="shared" si="82"/>
        <v>0</v>
      </c>
      <c r="X209" s="21">
        <f t="shared" si="83"/>
        <v>0</v>
      </c>
      <c r="Y209" s="21">
        <f t="shared" si="84"/>
        <v>0</v>
      </c>
      <c r="Z209" s="21">
        <f t="shared" si="85"/>
        <v>0</v>
      </c>
      <c r="AA209" s="14">
        <f t="shared" si="86"/>
        <v>0</v>
      </c>
    </row>
    <row r="210" spans="1:27" ht="12" customHeight="1" x14ac:dyDescent="0.2">
      <c r="A210" s="42"/>
      <c r="B210" s="38"/>
      <c r="C210" s="42"/>
      <c r="D210" s="39"/>
      <c r="E210" s="36">
        <f t="shared" si="78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8"/>
        <v>0</v>
      </c>
      <c r="T210" s="1">
        <f t="shared" si="87"/>
        <v>0</v>
      </c>
      <c r="V210" s="22" t="str">
        <f t="shared" si="79"/>
        <v>P03 12 def</v>
      </c>
      <c r="W210" s="21">
        <f t="shared" si="82"/>
        <v>0</v>
      </c>
      <c r="X210" s="21">
        <f t="shared" si="83"/>
        <v>0</v>
      </c>
      <c r="Y210" s="21">
        <f t="shared" si="84"/>
        <v>0</v>
      </c>
      <c r="Z210" s="21">
        <f t="shared" si="85"/>
        <v>0</v>
      </c>
      <c r="AA210" s="14">
        <f t="shared" si="86"/>
        <v>0</v>
      </c>
    </row>
    <row r="211" spans="1:27" ht="12" customHeight="1" x14ac:dyDescent="0.2">
      <c r="A211" s="42"/>
      <c r="B211" s="38"/>
      <c r="C211" s="42"/>
      <c r="D211" s="39"/>
      <c r="E211" s="36">
        <f t="shared" si="78"/>
        <v>40980</v>
      </c>
      <c r="F211" t="s">
        <v>97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9">SUM(G211:R211)</f>
        <v>0</v>
      </c>
      <c r="T211" s="1">
        <f t="shared" si="87"/>
        <v>0</v>
      </c>
      <c r="U211" s="32"/>
      <c r="V211" s="22" t="str">
        <f t="shared" si="79"/>
        <v>P04 12 prop</v>
      </c>
      <c r="W211" s="21">
        <f t="shared" ref="W211" si="90">SUM(G211:I211)</f>
        <v>0</v>
      </c>
      <c r="X211" s="21">
        <f t="shared" ref="X211" si="91">SUM(J211:L211)</f>
        <v>0</v>
      </c>
      <c r="Y211" s="21">
        <f t="shared" ref="Y211" si="92">SUM(M211:O211)</f>
        <v>0</v>
      </c>
      <c r="Z211" s="21">
        <f t="shared" ref="Z211" si="93">SUM(P211:R211)</f>
        <v>0</v>
      </c>
      <c r="AA211" s="14">
        <f t="shared" ref="AA211" si="94">SUM(W211:Z211)</f>
        <v>0</v>
      </c>
    </row>
    <row r="212" spans="1:27" ht="12" customHeight="1" x14ac:dyDescent="0.2">
      <c r="A212" s="42"/>
      <c r="B212" s="38"/>
      <c r="C212" s="42"/>
      <c r="D212" s="39"/>
      <c r="E212" s="36">
        <f t="shared" si="78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8"/>
        <v>0</v>
      </c>
      <c r="T212" s="1">
        <f t="shared" si="87"/>
        <v>0</v>
      </c>
      <c r="V212" s="22" t="str">
        <f t="shared" si="79"/>
        <v>P04 12 prel</v>
      </c>
      <c r="W212" s="21">
        <f t="shared" si="82"/>
        <v>0</v>
      </c>
      <c r="X212" s="21">
        <f t="shared" si="83"/>
        <v>0</v>
      </c>
      <c r="Y212" s="21">
        <f t="shared" si="84"/>
        <v>0</v>
      </c>
      <c r="Z212" s="21">
        <f t="shared" si="85"/>
        <v>0</v>
      </c>
      <c r="AA212" s="14">
        <f t="shared" si="86"/>
        <v>0</v>
      </c>
    </row>
    <row r="213" spans="1:27" ht="12" customHeight="1" x14ac:dyDescent="0.2">
      <c r="A213" s="42"/>
      <c r="B213" s="38"/>
      <c r="C213" s="42"/>
      <c r="D213" s="39"/>
      <c r="E213" s="36">
        <f t="shared" si="78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5">SUM(G213:R213)</f>
        <v>0</v>
      </c>
      <c r="T213" s="1">
        <f t="shared" ref="T213:T237" si="96">+S213-S212</f>
        <v>0</v>
      </c>
      <c r="U213" s="32"/>
      <c r="V213" s="22" t="str">
        <f t="shared" si="79"/>
        <v>P04 12 def</v>
      </c>
      <c r="W213" s="21">
        <f t="shared" ref="W213:W237" si="97">SUM(G213:I213)</f>
        <v>0</v>
      </c>
      <c r="X213" s="21">
        <f t="shared" ref="X213:X237" si="98">SUM(J213:L213)</f>
        <v>0</v>
      </c>
      <c r="Y213" s="21">
        <f t="shared" ref="Y213:Y237" si="99">SUM(M213:O213)</f>
        <v>0</v>
      </c>
      <c r="Z213" s="21">
        <f t="shared" ref="Z213:Z237" si="100">SUM(P213:R213)</f>
        <v>0</v>
      </c>
      <c r="AA213" s="14">
        <f t="shared" ref="AA213:AA237" si="101">SUM(W213:Z213)</f>
        <v>0</v>
      </c>
    </row>
    <row r="214" spans="1:27" ht="12" customHeight="1" x14ac:dyDescent="0.2">
      <c r="A214" s="42"/>
      <c r="B214" s="38"/>
      <c r="C214" s="42"/>
      <c r="D214" s="39"/>
      <c r="E214" s="36">
        <f t="shared" ref="E214:E237" si="102">+E155</f>
        <v>41017</v>
      </c>
      <c r="F214" s="24" t="s">
        <v>98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5"/>
        <v>0</v>
      </c>
      <c r="T214" s="1">
        <f t="shared" si="96"/>
        <v>0</v>
      </c>
      <c r="U214" s="32"/>
      <c r="V214" s="22" t="str">
        <f t="shared" si="79"/>
        <v>P05 12 prop</v>
      </c>
      <c r="W214" s="21">
        <f t="shared" si="97"/>
        <v>0</v>
      </c>
      <c r="X214" s="21">
        <f t="shared" si="98"/>
        <v>0</v>
      </c>
      <c r="Y214" s="21">
        <f t="shared" si="99"/>
        <v>0</v>
      </c>
      <c r="Z214" s="21">
        <f t="shared" si="100"/>
        <v>0</v>
      </c>
      <c r="AA214" s="14">
        <f t="shared" si="101"/>
        <v>0</v>
      </c>
    </row>
    <row r="215" spans="1:27" ht="12" customHeight="1" x14ac:dyDescent="0.2">
      <c r="A215" s="42"/>
      <c r="B215" s="38"/>
      <c r="C215" s="42"/>
      <c r="D215" s="39"/>
      <c r="E215" s="36">
        <f t="shared" si="102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5"/>
        <v>0</v>
      </c>
      <c r="T215" s="1">
        <f t="shared" si="96"/>
        <v>0</v>
      </c>
      <c r="U215" s="32"/>
      <c r="V215" s="22" t="str">
        <f t="shared" si="79"/>
        <v>P05 12 prel</v>
      </c>
      <c r="W215" s="21">
        <f t="shared" si="97"/>
        <v>0</v>
      </c>
      <c r="X215" s="21">
        <f t="shared" si="98"/>
        <v>0</v>
      </c>
      <c r="Y215" s="21">
        <f t="shared" si="99"/>
        <v>0</v>
      </c>
      <c r="Z215" s="21">
        <f t="shared" si="100"/>
        <v>0</v>
      </c>
      <c r="AA215" s="14">
        <f t="shared" si="101"/>
        <v>0</v>
      </c>
    </row>
    <row r="216" spans="1:27" ht="12" customHeight="1" x14ac:dyDescent="0.2">
      <c r="A216" s="42"/>
      <c r="B216" s="38"/>
      <c r="C216" s="42"/>
      <c r="D216" s="39"/>
      <c r="E216" s="36">
        <f t="shared" si="102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5"/>
        <v>0</v>
      </c>
      <c r="T216" s="1">
        <f t="shared" si="96"/>
        <v>0</v>
      </c>
      <c r="U216" s="32"/>
      <c r="V216" s="22" t="str">
        <f t="shared" si="79"/>
        <v>P05 12 def</v>
      </c>
      <c r="W216" s="21">
        <f t="shared" si="97"/>
        <v>0</v>
      </c>
      <c r="X216" s="21">
        <f t="shared" si="98"/>
        <v>0</v>
      </c>
      <c r="Y216" s="21">
        <f t="shared" si="99"/>
        <v>0</v>
      </c>
      <c r="Z216" s="21">
        <f t="shared" si="100"/>
        <v>0</v>
      </c>
      <c r="AA216" s="14">
        <f t="shared" si="101"/>
        <v>0</v>
      </c>
    </row>
    <row r="217" spans="1:27" ht="12" customHeight="1" x14ac:dyDescent="0.2">
      <c r="A217" s="42"/>
      <c r="B217" s="38"/>
      <c r="C217" s="42"/>
      <c r="D217" s="39"/>
      <c r="E217" s="36">
        <f t="shared" si="102"/>
        <v>41040</v>
      </c>
      <c r="F217" s="24" t="s">
        <v>99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5"/>
        <v>0</v>
      </c>
      <c r="T217" s="1">
        <f t="shared" si="96"/>
        <v>0</v>
      </c>
      <c r="U217" s="32"/>
      <c r="V217" s="22" t="str">
        <f t="shared" si="79"/>
        <v>P06 12 prop</v>
      </c>
      <c r="W217" s="21">
        <f t="shared" si="97"/>
        <v>0</v>
      </c>
      <c r="X217" s="21">
        <f t="shared" si="98"/>
        <v>0</v>
      </c>
      <c r="Y217" s="21">
        <f t="shared" si="99"/>
        <v>0</v>
      </c>
      <c r="Z217" s="21">
        <f t="shared" si="100"/>
        <v>0</v>
      </c>
      <c r="AA217" s="14">
        <f t="shared" si="101"/>
        <v>0</v>
      </c>
    </row>
    <row r="218" spans="1:27" ht="12" customHeight="1" x14ac:dyDescent="0.2">
      <c r="A218" s="42"/>
      <c r="B218" s="38"/>
      <c r="C218" s="42"/>
      <c r="D218" s="39"/>
      <c r="E218" s="36">
        <f t="shared" si="102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5"/>
        <v>0</v>
      </c>
      <c r="T218" s="1">
        <f t="shared" si="96"/>
        <v>0</v>
      </c>
      <c r="U218" s="32"/>
      <c r="V218" s="22" t="str">
        <f t="shared" si="79"/>
        <v>P06 12 prel</v>
      </c>
      <c r="W218" s="21">
        <f t="shared" si="97"/>
        <v>0</v>
      </c>
      <c r="X218" s="21">
        <f t="shared" si="98"/>
        <v>0</v>
      </c>
      <c r="Y218" s="21">
        <f t="shared" si="99"/>
        <v>0</v>
      </c>
      <c r="Z218" s="21">
        <f t="shared" si="100"/>
        <v>0</v>
      </c>
      <c r="AA218" s="14">
        <f t="shared" si="101"/>
        <v>0</v>
      </c>
    </row>
    <row r="219" spans="1:27" ht="12" customHeight="1" x14ac:dyDescent="0.2">
      <c r="A219" s="42"/>
      <c r="B219" s="38"/>
      <c r="C219" s="42"/>
      <c r="D219" s="39"/>
      <c r="E219" s="36">
        <f t="shared" si="102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5"/>
        <v>0</v>
      </c>
      <c r="T219" s="1">
        <f t="shared" si="96"/>
        <v>0</v>
      </c>
      <c r="U219" s="32"/>
      <c r="V219" s="22" t="str">
        <f t="shared" si="79"/>
        <v>P06 12 def</v>
      </c>
      <c r="W219" s="21">
        <f t="shared" si="97"/>
        <v>0</v>
      </c>
      <c r="X219" s="21">
        <f t="shared" si="98"/>
        <v>0</v>
      </c>
      <c r="Y219" s="21">
        <f t="shared" si="99"/>
        <v>0</v>
      </c>
      <c r="Z219" s="21">
        <f t="shared" si="100"/>
        <v>0</v>
      </c>
      <c r="AA219" s="14">
        <f t="shared" si="101"/>
        <v>0</v>
      </c>
    </row>
    <row r="220" spans="1:27" ht="12" customHeight="1" x14ac:dyDescent="0.2">
      <c r="A220" s="42"/>
      <c r="B220" s="38"/>
      <c r="C220" s="42"/>
      <c r="D220" s="39"/>
      <c r="E220" s="36">
        <f t="shared" si="102"/>
        <v>41071</v>
      </c>
      <c r="F220" t="s">
        <v>100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5"/>
        <v>0</v>
      </c>
      <c r="T220" s="1">
        <f t="shared" si="96"/>
        <v>0</v>
      </c>
      <c r="U220" s="32"/>
      <c r="V220" s="22" t="str">
        <f t="shared" si="79"/>
        <v>P07 12 prop</v>
      </c>
      <c r="W220" s="21">
        <f t="shared" si="97"/>
        <v>0</v>
      </c>
      <c r="X220" s="21">
        <f t="shared" si="98"/>
        <v>0</v>
      </c>
      <c r="Y220" s="21">
        <f t="shared" si="99"/>
        <v>0</v>
      </c>
      <c r="Z220" s="21">
        <f t="shared" si="100"/>
        <v>0</v>
      </c>
      <c r="AA220" s="14">
        <f t="shared" si="101"/>
        <v>0</v>
      </c>
    </row>
    <row r="221" spans="1:27" ht="12" customHeight="1" x14ac:dyDescent="0.2">
      <c r="A221" s="42"/>
      <c r="B221" s="38"/>
      <c r="C221" s="42"/>
      <c r="D221" s="39"/>
      <c r="E221" s="36">
        <f t="shared" si="102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5"/>
        <v>0</v>
      </c>
      <c r="T221" s="1">
        <f t="shared" si="96"/>
        <v>0</v>
      </c>
      <c r="U221" s="32"/>
      <c r="V221" s="22" t="str">
        <f t="shared" si="79"/>
        <v xml:space="preserve">P07 12 prel </v>
      </c>
      <c r="W221" s="21">
        <f t="shared" si="97"/>
        <v>0</v>
      </c>
      <c r="X221" s="21">
        <f t="shared" si="98"/>
        <v>0</v>
      </c>
      <c r="Y221" s="21">
        <f t="shared" si="99"/>
        <v>0</v>
      </c>
      <c r="Z221" s="21">
        <f t="shared" si="100"/>
        <v>0</v>
      </c>
      <c r="AA221" s="14">
        <f t="shared" si="101"/>
        <v>0</v>
      </c>
    </row>
    <row r="222" spans="1:27" ht="12" customHeight="1" x14ac:dyDescent="0.2">
      <c r="A222" s="42"/>
      <c r="B222" s="38"/>
      <c r="C222" s="42"/>
      <c r="D222" s="39"/>
      <c r="E222" s="36">
        <f t="shared" si="102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6"/>
        <v>36</v>
      </c>
      <c r="U222" s="32"/>
      <c r="V222" s="22" t="str">
        <f t="shared" si="79"/>
        <v>P07 12 def</v>
      </c>
      <c r="W222" s="21">
        <f t="shared" si="97"/>
        <v>0</v>
      </c>
      <c r="X222" s="21">
        <f t="shared" si="98"/>
        <v>0</v>
      </c>
      <c r="Y222" s="21">
        <f t="shared" si="99"/>
        <v>0</v>
      </c>
      <c r="Z222" s="21">
        <f t="shared" si="100"/>
        <v>0</v>
      </c>
      <c r="AA222" s="14">
        <f t="shared" si="101"/>
        <v>0</v>
      </c>
    </row>
    <row r="223" spans="1:27" ht="12" customHeight="1" x14ac:dyDescent="0.2">
      <c r="A223" s="42"/>
      <c r="B223" s="38"/>
      <c r="C223" s="42"/>
      <c r="D223" s="39"/>
      <c r="E223" s="36">
        <f t="shared" si="102"/>
        <v>0</v>
      </c>
      <c r="F223" t="s">
        <v>101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5"/>
        <v>0</v>
      </c>
      <c r="T223" s="1">
        <f t="shared" si="96"/>
        <v>-36</v>
      </c>
      <c r="U223" s="32"/>
      <c r="V223" s="22" t="str">
        <f t="shared" si="79"/>
        <v>P09 12 prop</v>
      </c>
      <c r="W223" s="21">
        <f t="shared" si="97"/>
        <v>0</v>
      </c>
      <c r="X223" s="21">
        <f t="shared" si="98"/>
        <v>0</v>
      </c>
      <c r="Y223" s="21">
        <f t="shared" si="99"/>
        <v>0</v>
      </c>
      <c r="Z223" s="21">
        <f t="shared" si="100"/>
        <v>0</v>
      </c>
      <c r="AA223" s="14">
        <f t="shared" si="101"/>
        <v>0</v>
      </c>
    </row>
    <row r="224" spans="1:27" ht="12" customHeight="1" x14ac:dyDescent="0.2">
      <c r="A224" s="42"/>
      <c r="B224" s="38"/>
      <c r="C224" s="42"/>
      <c r="D224" s="39"/>
      <c r="E224" s="36">
        <f t="shared" si="102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5"/>
        <v>0</v>
      </c>
      <c r="T224" s="1">
        <f t="shared" si="96"/>
        <v>0</v>
      </c>
      <c r="U224" s="32"/>
      <c r="V224" s="22" t="str">
        <f t="shared" si="79"/>
        <v>P09 12 prel</v>
      </c>
      <c r="W224" s="21">
        <f t="shared" si="97"/>
        <v>0</v>
      </c>
      <c r="X224" s="21">
        <f t="shared" si="98"/>
        <v>0</v>
      </c>
      <c r="Y224" s="21">
        <f t="shared" si="99"/>
        <v>0</v>
      </c>
      <c r="Z224" s="21">
        <f t="shared" si="100"/>
        <v>0</v>
      </c>
      <c r="AA224" s="14">
        <f t="shared" si="101"/>
        <v>0</v>
      </c>
    </row>
    <row r="225" spans="1:27" ht="12" customHeight="1" x14ac:dyDescent="0.2">
      <c r="A225" s="42"/>
      <c r="B225" s="38"/>
      <c r="C225" s="42"/>
      <c r="D225" s="39"/>
      <c r="E225" s="36">
        <f t="shared" si="102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5"/>
        <v>0</v>
      </c>
      <c r="T225" s="1">
        <f t="shared" si="96"/>
        <v>0</v>
      </c>
      <c r="U225" s="32"/>
      <c r="V225" s="22" t="str">
        <f t="shared" si="79"/>
        <v>P09 12 def</v>
      </c>
      <c r="W225" s="21">
        <f t="shared" si="97"/>
        <v>0</v>
      </c>
      <c r="X225" s="21">
        <f t="shared" si="98"/>
        <v>0</v>
      </c>
      <c r="Y225" s="21">
        <f t="shared" si="99"/>
        <v>0</v>
      </c>
      <c r="Z225" s="21">
        <f t="shared" si="100"/>
        <v>0</v>
      </c>
      <c r="AA225" s="14">
        <f t="shared" si="101"/>
        <v>0</v>
      </c>
    </row>
    <row r="226" spans="1:27" ht="12" customHeight="1" x14ac:dyDescent="0.2">
      <c r="A226" s="42"/>
      <c r="B226" s="38"/>
      <c r="C226" s="42"/>
      <c r="D226" s="39"/>
      <c r="E226" s="36">
        <f t="shared" si="102"/>
        <v>9.4</v>
      </c>
      <c r="F226" t="s">
        <v>102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5"/>
        <v>0</v>
      </c>
      <c r="T226" s="1">
        <f t="shared" si="96"/>
        <v>0</v>
      </c>
      <c r="U226" s="32"/>
      <c r="V226" s="22" t="str">
        <f t="shared" si="79"/>
        <v>P10 12 prop</v>
      </c>
      <c r="W226" s="21">
        <f t="shared" si="97"/>
        <v>0</v>
      </c>
      <c r="X226" s="21">
        <f t="shared" si="98"/>
        <v>0</v>
      </c>
      <c r="Y226" s="21">
        <f t="shared" si="99"/>
        <v>0</v>
      </c>
      <c r="Z226" s="21">
        <f t="shared" si="100"/>
        <v>0</v>
      </c>
      <c r="AA226" s="14">
        <f t="shared" si="101"/>
        <v>0</v>
      </c>
    </row>
    <row r="227" spans="1:27" ht="12" customHeight="1" x14ac:dyDescent="0.2">
      <c r="A227" s="42"/>
      <c r="B227" s="38"/>
      <c r="C227" s="42"/>
      <c r="D227" s="39"/>
      <c r="E227" s="36">
        <f t="shared" si="102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5"/>
        <v>0</v>
      </c>
      <c r="T227" s="1">
        <f t="shared" si="96"/>
        <v>0</v>
      </c>
      <c r="U227" s="32"/>
      <c r="V227" s="22" t="str">
        <f t="shared" si="79"/>
        <v>P10 12 prel</v>
      </c>
      <c r="W227" s="21">
        <f t="shared" si="97"/>
        <v>0</v>
      </c>
      <c r="X227" s="21">
        <f t="shared" si="98"/>
        <v>0</v>
      </c>
      <c r="Y227" s="21">
        <f t="shared" si="99"/>
        <v>0</v>
      </c>
      <c r="Z227" s="21">
        <f t="shared" si="100"/>
        <v>0</v>
      </c>
      <c r="AA227" s="14">
        <f t="shared" si="101"/>
        <v>0</v>
      </c>
    </row>
    <row r="228" spans="1:27" ht="12" customHeight="1" x14ac:dyDescent="0.2">
      <c r="A228" s="42"/>
      <c r="B228" s="38"/>
      <c r="C228" s="42"/>
      <c r="D228" s="39"/>
      <c r="E228" s="36">
        <f t="shared" si="102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5"/>
        <v>0</v>
      </c>
      <c r="T228" s="1">
        <f t="shared" si="96"/>
        <v>0</v>
      </c>
      <c r="U228" s="32"/>
      <c r="V228" s="22" t="str">
        <f t="shared" si="79"/>
        <v>P10 12 def</v>
      </c>
      <c r="W228" s="21">
        <f t="shared" si="97"/>
        <v>0</v>
      </c>
      <c r="X228" s="21">
        <f t="shared" si="98"/>
        <v>0</v>
      </c>
      <c r="Y228" s="21">
        <f t="shared" si="99"/>
        <v>0</v>
      </c>
      <c r="Z228" s="21">
        <f t="shared" si="100"/>
        <v>0</v>
      </c>
      <c r="AA228" s="14">
        <f t="shared" si="101"/>
        <v>0</v>
      </c>
    </row>
    <row r="229" spans="1:27" ht="12" customHeight="1" x14ac:dyDescent="0.2">
      <c r="A229" s="42"/>
      <c r="B229" s="38"/>
      <c r="C229" s="42"/>
      <c r="D229" s="39"/>
      <c r="E229" s="36">
        <f t="shared" si="102"/>
        <v>21</v>
      </c>
      <c r="F229" t="s">
        <v>103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5"/>
        <v>0</v>
      </c>
      <c r="T229" s="1">
        <f t="shared" si="96"/>
        <v>0</v>
      </c>
      <c r="U229" s="32"/>
      <c r="V229" s="22" t="str">
        <f t="shared" si="79"/>
        <v>P11 12 prop</v>
      </c>
      <c r="W229" s="21">
        <f t="shared" si="97"/>
        <v>0</v>
      </c>
      <c r="X229" s="21">
        <f t="shared" si="98"/>
        <v>0</v>
      </c>
      <c r="Y229" s="21">
        <f t="shared" si="99"/>
        <v>0</v>
      </c>
      <c r="Z229" s="21">
        <f t="shared" si="100"/>
        <v>0</v>
      </c>
      <c r="AA229" s="14">
        <f t="shared" si="101"/>
        <v>0</v>
      </c>
    </row>
    <row r="230" spans="1:27" ht="12" customHeight="1" x14ac:dyDescent="0.2">
      <c r="A230" s="42"/>
      <c r="B230" s="38"/>
      <c r="C230" s="42"/>
      <c r="D230" s="39"/>
      <c r="E230" s="36">
        <f t="shared" si="102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5"/>
        <v>0</v>
      </c>
      <c r="T230" s="1">
        <f t="shared" si="96"/>
        <v>0</v>
      </c>
      <c r="U230" s="32"/>
      <c r="V230" s="22" t="str">
        <f t="shared" si="79"/>
        <v>P11 12 prel</v>
      </c>
      <c r="W230" s="21">
        <f t="shared" si="97"/>
        <v>0</v>
      </c>
      <c r="X230" s="21">
        <f t="shared" si="98"/>
        <v>0</v>
      </c>
      <c r="Y230" s="21">
        <f t="shared" si="99"/>
        <v>0</v>
      </c>
      <c r="Z230" s="21">
        <f t="shared" si="100"/>
        <v>0</v>
      </c>
      <c r="AA230" s="14">
        <f t="shared" si="101"/>
        <v>0</v>
      </c>
    </row>
    <row r="231" spans="1:27" ht="12" customHeight="1" x14ac:dyDescent="0.2">
      <c r="A231" s="42"/>
      <c r="B231" s="38"/>
      <c r="C231" s="42"/>
      <c r="D231" s="39"/>
      <c r="E231" s="36">
        <f t="shared" si="102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5"/>
        <v>0</v>
      </c>
      <c r="T231" s="1">
        <f t="shared" si="96"/>
        <v>0</v>
      </c>
      <c r="U231" s="32"/>
      <c r="V231" s="22" t="str">
        <f t="shared" si="79"/>
        <v>P11 12 def</v>
      </c>
      <c r="W231" s="21">
        <f t="shared" si="97"/>
        <v>0</v>
      </c>
      <c r="X231" s="21">
        <f t="shared" si="98"/>
        <v>0</v>
      </c>
      <c r="Y231" s="21">
        <f t="shared" si="99"/>
        <v>0</v>
      </c>
      <c r="Z231" s="21">
        <f t="shared" si="100"/>
        <v>0</v>
      </c>
      <c r="AA231" s="14">
        <f t="shared" si="101"/>
        <v>0</v>
      </c>
    </row>
    <row r="232" spans="1:27" ht="12" customHeight="1" x14ac:dyDescent="0.2">
      <c r="A232" s="42"/>
      <c r="B232" s="38"/>
      <c r="C232" s="42"/>
      <c r="D232" s="39"/>
      <c r="E232" s="36">
        <f t="shared" si="102"/>
        <v>0</v>
      </c>
      <c r="F232" t="s">
        <v>104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5"/>
        <v>0</v>
      </c>
      <c r="T232" s="1">
        <f t="shared" si="96"/>
        <v>0</v>
      </c>
      <c r="U232" s="32"/>
      <c r="V232" s="22" t="str">
        <f t="shared" si="79"/>
        <v>P12 12 prop</v>
      </c>
      <c r="W232" s="21">
        <f t="shared" si="97"/>
        <v>0</v>
      </c>
      <c r="X232" s="21">
        <f t="shared" si="98"/>
        <v>0</v>
      </c>
      <c r="Y232" s="21">
        <f t="shared" si="99"/>
        <v>0</v>
      </c>
      <c r="Z232" s="21">
        <f t="shared" si="100"/>
        <v>0</v>
      </c>
      <c r="AA232" s="14">
        <f t="shared" si="101"/>
        <v>0</v>
      </c>
    </row>
    <row r="233" spans="1:27" ht="12" customHeight="1" x14ac:dyDescent="0.2">
      <c r="A233" s="42"/>
      <c r="B233" s="38"/>
      <c r="C233" s="42"/>
      <c r="D233" s="39"/>
      <c r="E233" s="36">
        <f t="shared" si="102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5"/>
        <v>0</v>
      </c>
      <c r="T233" s="1">
        <f t="shared" si="96"/>
        <v>0</v>
      </c>
      <c r="U233" s="32"/>
      <c r="V233" s="22" t="str">
        <f t="shared" si="79"/>
        <v>P12 12 prel</v>
      </c>
      <c r="W233" s="21">
        <f t="shared" si="97"/>
        <v>0</v>
      </c>
      <c r="X233" s="21">
        <f t="shared" si="98"/>
        <v>0</v>
      </c>
      <c r="Y233" s="21">
        <f t="shared" si="99"/>
        <v>0</v>
      </c>
      <c r="Z233" s="21">
        <f t="shared" si="100"/>
        <v>0</v>
      </c>
      <c r="AA233" s="14">
        <f t="shared" si="101"/>
        <v>0</v>
      </c>
    </row>
    <row r="234" spans="1:27" ht="12" customHeight="1" x14ac:dyDescent="0.2">
      <c r="A234" s="42"/>
      <c r="B234" s="38"/>
      <c r="C234" s="42"/>
      <c r="D234" s="39"/>
      <c r="E234" s="36">
        <f t="shared" si="102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5"/>
        <v>0</v>
      </c>
      <c r="T234" s="1">
        <f t="shared" si="96"/>
        <v>0</v>
      </c>
      <c r="U234" s="32"/>
      <c r="V234" s="22" t="str">
        <f t="shared" si="79"/>
        <v>P12 12 def</v>
      </c>
      <c r="W234" s="21">
        <f t="shared" si="97"/>
        <v>0</v>
      </c>
      <c r="X234" s="21">
        <f t="shared" si="98"/>
        <v>0</v>
      </c>
      <c r="Y234" s="21">
        <f t="shared" si="99"/>
        <v>0</v>
      </c>
      <c r="Z234" s="21">
        <f t="shared" si="100"/>
        <v>0</v>
      </c>
      <c r="AA234" s="14">
        <f t="shared" si="101"/>
        <v>0</v>
      </c>
    </row>
    <row r="235" spans="1:27" ht="12" customHeight="1" x14ac:dyDescent="0.2">
      <c r="A235" s="42"/>
      <c r="B235" s="38"/>
      <c r="C235" s="42"/>
      <c r="D235" s="39"/>
      <c r="E235" s="36">
        <f t="shared" si="102"/>
        <v>0</v>
      </c>
      <c r="F235" t="s">
        <v>105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5"/>
        <v>0</v>
      </c>
      <c r="T235" s="1">
        <f t="shared" si="96"/>
        <v>0</v>
      </c>
      <c r="U235" s="32"/>
      <c r="V235" s="22" t="str">
        <f t="shared" si="79"/>
        <v>P01 13 prop</v>
      </c>
      <c r="W235" s="21">
        <f t="shared" si="97"/>
        <v>0</v>
      </c>
      <c r="X235" s="21">
        <f t="shared" si="98"/>
        <v>0</v>
      </c>
      <c r="Y235" s="21">
        <f t="shared" si="99"/>
        <v>0</v>
      </c>
      <c r="Z235" s="21">
        <f t="shared" si="100"/>
        <v>0</v>
      </c>
      <c r="AA235" s="14">
        <f t="shared" si="101"/>
        <v>0</v>
      </c>
    </row>
    <row r="236" spans="1:27" ht="12" customHeight="1" x14ac:dyDescent="0.2">
      <c r="A236" s="42"/>
      <c r="B236" s="38"/>
      <c r="C236" s="42"/>
      <c r="D236" s="39"/>
      <c r="E236" s="36">
        <f t="shared" si="102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5"/>
        <v>0</v>
      </c>
      <c r="T236" s="1">
        <f t="shared" si="96"/>
        <v>0</v>
      </c>
      <c r="U236" s="32"/>
      <c r="V236" s="22" t="str">
        <f t="shared" si="79"/>
        <v>P01 13 prel</v>
      </c>
      <c r="W236" s="21">
        <f t="shared" si="97"/>
        <v>0</v>
      </c>
      <c r="X236" s="21">
        <f t="shared" si="98"/>
        <v>0</v>
      </c>
      <c r="Y236" s="21">
        <f t="shared" si="99"/>
        <v>0</v>
      </c>
      <c r="Z236" s="21">
        <f t="shared" si="100"/>
        <v>0</v>
      </c>
      <c r="AA236" s="14">
        <f t="shared" si="101"/>
        <v>0</v>
      </c>
    </row>
    <row r="237" spans="1:27" ht="12" customHeight="1" x14ac:dyDescent="0.2">
      <c r="A237" s="42"/>
      <c r="B237" s="38"/>
      <c r="C237" s="42"/>
      <c r="D237" s="39"/>
      <c r="E237" s="36">
        <f t="shared" si="102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5"/>
        <v>0</v>
      </c>
      <c r="T237" s="1">
        <f t="shared" si="96"/>
        <v>0</v>
      </c>
      <c r="U237" s="32"/>
      <c r="V237" s="22" t="str">
        <f t="shared" si="79"/>
        <v>P01 13 def</v>
      </c>
      <c r="W237" s="21">
        <f t="shared" si="97"/>
        <v>0</v>
      </c>
      <c r="X237" s="21">
        <f t="shared" si="98"/>
        <v>0</v>
      </c>
      <c r="Y237" s="21">
        <f t="shared" si="99"/>
        <v>0</v>
      </c>
      <c r="Z237" s="21">
        <f t="shared" si="100"/>
        <v>0</v>
      </c>
      <c r="AA237" s="14">
        <f t="shared" si="101"/>
        <v>0</v>
      </c>
    </row>
    <row r="238" spans="1:27" ht="12" customHeight="1" x14ac:dyDescent="0.2">
      <c r="A238" s="42"/>
      <c r="B238" s="38"/>
      <c r="C238" s="42"/>
      <c r="D238" s="39"/>
      <c r="E238" s="36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3" t="s">
        <v>112</v>
      </c>
      <c r="B239" s="37" t="s">
        <v>114</v>
      </c>
      <c r="C239" s="43" t="s">
        <v>111</v>
      </c>
      <c r="D239" s="25" t="s">
        <v>133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1"/>
      <c r="B240" s="27"/>
      <c r="C240" s="41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2"/>
      <c r="B241" s="38"/>
      <c r="C241" s="42"/>
      <c r="D241" s="39"/>
      <c r="E241" s="36">
        <f t="shared" ref="E241:E272" si="103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2"/>
      <c r="B242" s="38"/>
      <c r="C242" s="42"/>
      <c r="D242" s="39"/>
      <c r="E242" s="36">
        <f t="shared" si="103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2"/>
      <c r="B243" s="38"/>
      <c r="C243" s="42"/>
      <c r="D243" s="39"/>
      <c r="E243" s="36">
        <f t="shared" si="103"/>
        <v>40875</v>
      </c>
      <c r="F243" s="30" t="s">
        <v>96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2"/>
      <c r="B244" s="38"/>
      <c r="C244" s="42"/>
      <c r="D244" s="39"/>
      <c r="E244" s="36">
        <f t="shared" si="103"/>
        <v>40557</v>
      </c>
      <c r="F244" t="s">
        <v>48</v>
      </c>
      <c r="G244" s="59">
        <f>G243-G242</f>
        <v>-10</v>
      </c>
      <c r="H244" s="59">
        <f t="shared" ref="H244:R244" si="104">H243-H242</f>
        <v>-10</v>
      </c>
      <c r="I244" s="59">
        <f t="shared" si="104"/>
        <v>-10</v>
      </c>
      <c r="J244" s="59">
        <f t="shared" si="104"/>
        <v>-10</v>
      </c>
      <c r="K244" s="59">
        <f t="shared" si="104"/>
        <v>-10</v>
      </c>
      <c r="L244" s="59">
        <f t="shared" si="104"/>
        <v>-10</v>
      </c>
      <c r="M244" s="59">
        <f t="shared" si="104"/>
        <v>-10</v>
      </c>
      <c r="N244" s="59">
        <f t="shared" si="104"/>
        <v>-10</v>
      </c>
      <c r="O244" s="59">
        <f t="shared" si="104"/>
        <v>-10</v>
      </c>
      <c r="P244" s="59">
        <f t="shared" si="104"/>
        <v>-10</v>
      </c>
      <c r="Q244" s="59">
        <f t="shared" si="104"/>
        <v>-10</v>
      </c>
      <c r="R244" s="59">
        <f t="shared" si="104"/>
        <v>-10</v>
      </c>
      <c r="S244" s="3">
        <f t="shared" ref="S244:S261" si="105">SUM(G244:R244)</f>
        <v>-120</v>
      </c>
      <c r="T244" s="1">
        <f>+S244-S243</f>
        <v>-120</v>
      </c>
      <c r="V244" s="22" t="str">
        <f t="shared" ref="V244:V271" si="106">F244</f>
        <v>P02 11 prel</v>
      </c>
      <c r="W244" s="21">
        <f t="shared" ref="W244:W266" si="107">SUM(G244:I244)</f>
        <v>-30</v>
      </c>
      <c r="X244" s="21">
        <f t="shared" ref="X244:X266" si="108">SUM(J244:L244)</f>
        <v>-30</v>
      </c>
      <c r="Y244" s="21">
        <f t="shared" ref="Y244:Y266" si="109">SUM(M244:O244)</f>
        <v>-30</v>
      </c>
      <c r="Z244" s="21">
        <f t="shared" ref="Z244:Z266" si="110">SUM(P244:R244)</f>
        <v>-30</v>
      </c>
      <c r="AA244" s="14">
        <f t="shared" ref="AA244:AA271" si="111">SUM(W244:Z244)</f>
        <v>-120</v>
      </c>
    </row>
    <row r="245" spans="1:27" ht="12" customHeight="1" x14ac:dyDescent="0.2">
      <c r="A245" s="42"/>
      <c r="B245" s="38"/>
      <c r="C245" s="42"/>
      <c r="D245" s="39"/>
      <c r="E245" s="36">
        <f t="shared" si="103"/>
        <v>40577</v>
      </c>
      <c r="F245" t="s">
        <v>49</v>
      </c>
      <c r="G245" s="11"/>
      <c r="H245" s="11"/>
      <c r="I245" s="11"/>
      <c r="J245" s="11"/>
      <c r="K245" s="10"/>
      <c r="L245" s="10"/>
      <c r="M245" s="10"/>
      <c r="N245" s="10"/>
      <c r="O245" s="10"/>
      <c r="P245" s="10"/>
      <c r="Q245" s="10"/>
      <c r="R245" s="10"/>
      <c r="S245" s="3">
        <f t="shared" si="105"/>
        <v>0</v>
      </c>
      <c r="T245" s="1">
        <f>+S245-S244</f>
        <v>120</v>
      </c>
      <c r="V245" s="22" t="str">
        <f t="shared" si="106"/>
        <v>P02 11 def</v>
      </c>
      <c r="W245" s="21">
        <f t="shared" si="107"/>
        <v>0</v>
      </c>
      <c r="X245" s="21">
        <f t="shared" si="108"/>
        <v>0</v>
      </c>
      <c r="Y245" s="21">
        <f t="shared" si="109"/>
        <v>0</v>
      </c>
      <c r="Z245" s="21">
        <f t="shared" si="110"/>
        <v>0</v>
      </c>
      <c r="AA245" s="14">
        <f t="shared" si="111"/>
        <v>0</v>
      </c>
    </row>
    <row r="246" spans="1:27" ht="12" customHeight="1" x14ac:dyDescent="0.2">
      <c r="A246" s="42"/>
      <c r="B246" s="38"/>
      <c r="C246" s="42"/>
      <c r="D246" s="39"/>
      <c r="E246" s="36">
        <f t="shared" si="103"/>
        <v>40589</v>
      </c>
      <c r="F246" t="s">
        <v>50</v>
      </c>
      <c r="G246" s="11"/>
      <c r="H246" s="11"/>
      <c r="I246" s="11"/>
      <c r="J246" s="11"/>
      <c r="K246" s="10"/>
      <c r="L246" s="10"/>
      <c r="M246" s="10"/>
      <c r="N246" s="10"/>
      <c r="O246" s="10"/>
      <c r="P246" s="10"/>
      <c r="Q246" s="10"/>
      <c r="R246" s="10"/>
      <c r="S246" s="3">
        <f t="shared" si="105"/>
        <v>0</v>
      </c>
      <c r="T246" s="1">
        <f t="shared" ref="T246:T261" si="112">+S246-S245</f>
        <v>0</v>
      </c>
      <c r="V246" s="22" t="str">
        <f t="shared" si="106"/>
        <v>P03 11 prel</v>
      </c>
      <c r="W246" s="21">
        <f t="shared" si="107"/>
        <v>0</v>
      </c>
      <c r="X246" s="21">
        <f t="shared" si="108"/>
        <v>0</v>
      </c>
      <c r="Y246" s="21">
        <f t="shared" si="109"/>
        <v>0</v>
      </c>
      <c r="Z246" s="21">
        <f t="shared" si="110"/>
        <v>0</v>
      </c>
      <c r="AA246" s="14">
        <f t="shared" si="111"/>
        <v>0</v>
      </c>
    </row>
    <row r="247" spans="1:27" ht="12" customHeight="1" x14ac:dyDescent="0.2">
      <c r="A247" s="42"/>
      <c r="B247" s="38"/>
      <c r="C247" s="42"/>
      <c r="D247" s="39"/>
      <c r="E247" s="36">
        <f t="shared" si="103"/>
        <v>40603</v>
      </c>
      <c r="F247" t="s">
        <v>51</v>
      </c>
      <c r="G247" s="11"/>
      <c r="H247" s="11"/>
      <c r="I247" s="11"/>
      <c r="J247" s="11"/>
      <c r="K247" s="10"/>
      <c r="L247" s="10"/>
      <c r="M247" s="10"/>
      <c r="N247" s="10"/>
      <c r="O247" s="10"/>
      <c r="P247" s="10"/>
      <c r="Q247" s="10"/>
      <c r="R247" s="10"/>
      <c r="S247" s="3">
        <f t="shared" si="105"/>
        <v>0</v>
      </c>
      <c r="T247" s="1">
        <f t="shared" si="112"/>
        <v>0</v>
      </c>
      <c r="V247" s="22" t="str">
        <f t="shared" si="106"/>
        <v>P03 11 def</v>
      </c>
      <c r="W247" s="21">
        <f t="shared" si="107"/>
        <v>0</v>
      </c>
      <c r="X247" s="21">
        <f t="shared" si="108"/>
        <v>0</v>
      </c>
      <c r="Y247" s="21">
        <f t="shared" si="109"/>
        <v>0</v>
      </c>
      <c r="Z247" s="21">
        <f t="shared" si="110"/>
        <v>0</v>
      </c>
      <c r="AA247" s="14">
        <f t="shared" si="111"/>
        <v>0</v>
      </c>
    </row>
    <row r="248" spans="1:27" ht="12" customHeight="1" x14ac:dyDescent="0.2">
      <c r="A248" s="42"/>
      <c r="B248" s="38"/>
      <c r="C248" s="42"/>
      <c r="D248" s="39"/>
      <c r="E248" s="36">
        <f t="shared" si="103"/>
        <v>40620</v>
      </c>
      <c r="F248" t="s">
        <v>52</v>
      </c>
      <c r="G248" s="11"/>
      <c r="H248" s="11"/>
      <c r="I248" s="11"/>
      <c r="J248" s="11"/>
      <c r="K248" s="10"/>
      <c r="L248" s="10"/>
      <c r="M248" s="10"/>
      <c r="N248" s="10"/>
      <c r="O248" s="10"/>
      <c r="P248" s="10"/>
      <c r="Q248" s="10"/>
      <c r="R248" s="10"/>
      <c r="S248" s="3">
        <f t="shared" si="105"/>
        <v>0</v>
      </c>
      <c r="T248" s="1">
        <f t="shared" si="112"/>
        <v>0</v>
      </c>
      <c r="V248" s="22" t="str">
        <f t="shared" si="106"/>
        <v>P04 11 prel</v>
      </c>
      <c r="W248" s="21">
        <f t="shared" si="107"/>
        <v>0</v>
      </c>
      <c r="X248" s="21">
        <f t="shared" si="108"/>
        <v>0</v>
      </c>
      <c r="Y248" s="21">
        <f t="shared" si="109"/>
        <v>0</v>
      </c>
      <c r="Z248" s="21">
        <f t="shared" si="110"/>
        <v>0</v>
      </c>
      <c r="AA248" s="14">
        <f t="shared" si="111"/>
        <v>0</v>
      </c>
    </row>
    <row r="249" spans="1:27" ht="12" customHeight="1" x14ac:dyDescent="0.2">
      <c r="A249" s="42"/>
      <c r="B249" s="38"/>
      <c r="C249" s="42"/>
      <c r="D249" s="39"/>
      <c r="E249" s="36">
        <f t="shared" si="103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5"/>
        <v>0</v>
      </c>
      <c r="T249" s="1">
        <f t="shared" si="112"/>
        <v>0</v>
      </c>
      <c r="V249" s="22" t="str">
        <f t="shared" si="106"/>
        <v>P04 11 def</v>
      </c>
      <c r="W249" s="21">
        <f t="shared" si="107"/>
        <v>0</v>
      </c>
      <c r="X249" s="21">
        <f t="shared" si="108"/>
        <v>0</v>
      </c>
      <c r="Y249" s="21">
        <f t="shared" si="109"/>
        <v>0</v>
      </c>
      <c r="Z249" s="21">
        <f t="shared" si="110"/>
        <v>0</v>
      </c>
      <c r="AA249" s="14">
        <f t="shared" si="111"/>
        <v>0</v>
      </c>
    </row>
    <row r="250" spans="1:27" ht="12" customHeight="1" x14ac:dyDescent="0.2">
      <c r="A250" s="42"/>
      <c r="B250" s="38"/>
      <c r="C250" s="42"/>
      <c r="D250" s="39"/>
      <c r="E250" s="36">
        <f t="shared" si="103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5"/>
        <v>0</v>
      </c>
      <c r="T250" s="1">
        <f t="shared" si="112"/>
        <v>0</v>
      </c>
      <c r="V250" s="22" t="str">
        <f t="shared" si="106"/>
        <v>P05 11 prel</v>
      </c>
      <c r="W250" s="21">
        <f t="shared" si="107"/>
        <v>0</v>
      </c>
      <c r="X250" s="21">
        <f t="shared" si="108"/>
        <v>0</v>
      </c>
      <c r="Y250" s="21">
        <f t="shared" si="109"/>
        <v>0</v>
      </c>
      <c r="Z250" s="21">
        <f t="shared" si="110"/>
        <v>0</v>
      </c>
      <c r="AA250" s="14">
        <f t="shared" si="111"/>
        <v>0</v>
      </c>
    </row>
    <row r="251" spans="1:27" ht="12" customHeight="1" x14ac:dyDescent="0.2">
      <c r="A251" s="42"/>
      <c r="B251" s="38"/>
      <c r="C251" s="42"/>
      <c r="D251" s="39"/>
      <c r="E251" s="36">
        <f t="shared" si="103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5"/>
        <v>0</v>
      </c>
      <c r="T251" s="1">
        <f t="shared" si="112"/>
        <v>0</v>
      </c>
      <c r="V251" s="22" t="str">
        <f t="shared" si="106"/>
        <v>P05 11 def</v>
      </c>
      <c r="W251" s="21">
        <f t="shared" si="107"/>
        <v>0</v>
      </c>
      <c r="X251" s="21">
        <f t="shared" si="108"/>
        <v>0</v>
      </c>
      <c r="Y251" s="21">
        <f t="shared" si="109"/>
        <v>0</v>
      </c>
      <c r="Z251" s="21">
        <f t="shared" si="110"/>
        <v>0</v>
      </c>
      <c r="AA251" s="14">
        <f t="shared" si="111"/>
        <v>0</v>
      </c>
    </row>
    <row r="252" spans="1:27" ht="12" customHeight="1" x14ac:dyDescent="0.2">
      <c r="A252" s="42"/>
      <c r="B252" s="38"/>
      <c r="C252" s="42"/>
      <c r="D252" s="39"/>
      <c r="E252" s="36">
        <f t="shared" si="103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5"/>
        <v>0</v>
      </c>
      <c r="T252" s="1">
        <f t="shared" si="112"/>
        <v>0</v>
      </c>
      <c r="V252" s="22" t="str">
        <f t="shared" si="106"/>
        <v>P06 11 prel</v>
      </c>
      <c r="W252" s="21">
        <f t="shared" si="107"/>
        <v>0</v>
      </c>
      <c r="X252" s="21">
        <f t="shared" si="108"/>
        <v>0</v>
      </c>
      <c r="Y252" s="21">
        <f t="shared" si="109"/>
        <v>0</v>
      </c>
      <c r="Z252" s="21">
        <f t="shared" si="110"/>
        <v>0</v>
      </c>
      <c r="AA252" s="14">
        <f t="shared" si="111"/>
        <v>0</v>
      </c>
    </row>
    <row r="253" spans="1:27" ht="12" customHeight="1" x14ac:dyDescent="0.2">
      <c r="A253" s="42"/>
      <c r="B253" s="38"/>
      <c r="C253" s="42"/>
      <c r="D253" s="39"/>
      <c r="E253" s="36">
        <f t="shared" si="103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5"/>
        <v>0</v>
      </c>
      <c r="T253" s="1">
        <f t="shared" si="112"/>
        <v>0</v>
      </c>
      <c r="V253" s="22" t="str">
        <f t="shared" si="106"/>
        <v>P06 11 def</v>
      </c>
      <c r="W253" s="21">
        <f t="shared" si="107"/>
        <v>0</v>
      </c>
      <c r="X253" s="21">
        <f t="shared" si="108"/>
        <v>0</v>
      </c>
      <c r="Y253" s="21">
        <f t="shared" si="109"/>
        <v>0</v>
      </c>
      <c r="Z253" s="21">
        <f t="shared" si="110"/>
        <v>0</v>
      </c>
      <c r="AA253" s="14">
        <f t="shared" si="111"/>
        <v>0</v>
      </c>
    </row>
    <row r="254" spans="1:27" ht="12" customHeight="1" x14ac:dyDescent="0.2">
      <c r="A254" s="42"/>
      <c r="B254" s="38"/>
      <c r="C254" s="42"/>
      <c r="D254" s="39"/>
      <c r="E254" s="36">
        <f t="shared" si="103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5"/>
        <v>0</v>
      </c>
      <c r="T254" s="1">
        <f t="shared" si="112"/>
        <v>0</v>
      </c>
      <c r="V254" s="22" t="str">
        <f t="shared" si="106"/>
        <v xml:space="preserve">P07 11 prel </v>
      </c>
      <c r="W254" s="21">
        <f t="shared" si="107"/>
        <v>0</v>
      </c>
      <c r="X254" s="21">
        <f t="shared" si="108"/>
        <v>0</v>
      </c>
      <c r="Y254" s="21">
        <f t="shared" si="109"/>
        <v>0</v>
      </c>
      <c r="Z254" s="21">
        <f t="shared" si="110"/>
        <v>0</v>
      </c>
      <c r="AA254" s="14">
        <f t="shared" si="111"/>
        <v>0</v>
      </c>
    </row>
    <row r="255" spans="1:27" ht="12" customHeight="1" x14ac:dyDescent="0.2">
      <c r="A255" s="42"/>
      <c r="B255" s="38"/>
      <c r="C255" s="42"/>
      <c r="D255" s="39"/>
      <c r="E255" s="36">
        <f t="shared" si="103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5"/>
        <v>0</v>
      </c>
      <c r="T255" s="1">
        <f t="shared" si="112"/>
        <v>0</v>
      </c>
      <c r="V255" s="22" t="str">
        <f t="shared" si="106"/>
        <v>P07 11 def</v>
      </c>
      <c r="W255" s="21">
        <f t="shared" si="107"/>
        <v>0</v>
      </c>
      <c r="X255" s="21">
        <f t="shared" si="108"/>
        <v>0</v>
      </c>
      <c r="Y255" s="21">
        <f t="shared" si="109"/>
        <v>0</v>
      </c>
      <c r="Z255" s="21">
        <f t="shared" si="110"/>
        <v>0</v>
      </c>
      <c r="AA255" s="14">
        <f t="shared" si="111"/>
        <v>0</v>
      </c>
    </row>
    <row r="256" spans="1:27" ht="12" customHeight="1" x14ac:dyDescent="0.2">
      <c r="A256" s="42"/>
      <c r="B256" s="38"/>
      <c r="C256" s="42"/>
      <c r="D256" s="39"/>
      <c r="E256" s="36">
        <f t="shared" si="103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5"/>
        <v>0</v>
      </c>
      <c r="T256" s="1">
        <f t="shared" si="112"/>
        <v>0</v>
      </c>
      <c r="V256" s="22" t="str">
        <f t="shared" si="106"/>
        <v>P09 11 prel</v>
      </c>
      <c r="W256" s="21">
        <f t="shared" si="107"/>
        <v>0</v>
      </c>
      <c r="X256" s="21">
        <f t="shared" si="108"/>
        <v>0</v>
      </c>
      <c r="Y256" s="21">
        <f t="shared" si="109"/>
        <v>0</v>
      </c>
      <c r="Z256" s="21">
        <f t="shared" si="110"/>
        <v>0</v>
      </c>
      <c r="AA256" s="14">
        <f t="shared" si="111"/>
        <v>0</v>
      </c>
    </row>
    <row r="257" spans="1:27" ht="12" customHeight="1" x14ac:dyDescent="0.2">
      <c r="A257" s="42"/>
      <c r="B257" s="38"/>
      <c r="C257" s="42"/>
      <c r="D257" s="39"/>
      <c r="E257" s="36">
        <f t="shared" si="103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5"/>
        <v>0</v>
      </c>
      <c r="T257" s="1">
        <f t="shared" si="112"/>
        <v>0</v>
      </c>
      <c r="V257" s="22" t="str">
        <f t="shared" si="106"/>
        <v>P09 11 def</v>
      </c>
      <c r="W257" s="21">
        <f t="shared" si="107"/>
        <v>0</v>
      </c>
      <c r="X257" s="21">
        <f t="shared" si="108"/>
        <v>0</v>
      </c>
      <c r="Y257" s="21">
        <f t="shared" si="109"/>
        <v>0</v>
      </c>
      <c r="Z257" s="21">
        <f t="shared" si="110"/>
        <v>0</v>
      </c>
      <c r="AA257" s="14">
        <f t="shared" si="111"/>
        <v>0</v>
      </c>
    </row>
    <row r="258" spans="1:27" ht="12" customHeight="1" x14ac:dyDescent="0.2">
      <c r="A258" s="42"/>
      <c r="B258" s="38"/>
      <c r="C258" s="42"/>
      <c r="D258" s="39"/>
      <c r="E258" s="36">
        <f t="shared" si="103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5"/>
        <v>0</v>
      </c>
      <c r="T258" s="1">
        <f t="shared" si="112"/>
        <v>0</v>
      </c>
      <c r="V258" s="22" t="str">
        <f t="shared" si="106"/>
        <v>P10 11 prel</v>
      </c>
      <c r="W258" s="21">
        <f t="shared" si="107"/>
        <v>0</v>
      </c>
      <c r="X258" s="21">
        <f t="shared" si="108"/>
        <v>0</v>
      </c>
      <c r="Y258" s="21">
        <f t="shared" si="109"/>
        <v>0</v>
      </c>
      <c r="Z258" s="21">
        <f t="shared" si="110"/>
        <v>0</v>
      </c>
      <c r="AA258" s="14">
        <f t="shared" si="111"/>
        <v>0</v>
      </c>
    </row>
    <row r="259" spans="1:27" ht="12" customHeight="1" x14ac:dyDescent="0.2">
      <c r="A259" s="42"/>
      <c r="B259" s="38"/>
      <c r="C259" s="42"/>
      <c r="D259" s="39"/>
      <c r="E259" s="36">
        <f t="shared" si="103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5"/>
        <v>0</v>
      </c>
      <c r="T259" s="1">
        <f t="shared" si="112"/>
        <v>0</v>
      </c>
      <c r="V259" s="22" t="str">
        <f t="shared" si="106"/>
        <v>P10 11 def</v>
      </c>
      <c r="W259" s="21">
        <f t="shared" si="107"/>
        <v>0</v>
      </c>
      <c r="X259" s="21">
        <f t="shared" si="108"/>
        <v>0</v>
      </c>
      <c r="Y259" s="21">
        <f t="shared" si="109"/>
        <v>0</v>
      </c>
      <c r="Z259" s="21">
        <f t="shared" si="110"/>
        <v>0</v>
      </c>
      <c r="AA259" s="14">
        <f t="shared" si="111"/>
        <v>0</v>
      </c>
    </row>
    <row r="260" spans="1:27" ht="12" customHeight="1" x14ac:dyDescent="0.2">
      <c r="A260" s="42"/>
      <c r="B260" s="38"/>
      <c r="C260" s="42"/>
      <c r="D260" s="39"/>
      <c r="E260" s="36">
        <f t="shared" si="103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5"/>
        <v>0</v>
      </c>
      <c r="T260" s="1">
        <f t="shared" si="112"/>
        <v>0</v>
      </c>
      <c r="V260" s="22" t="str">
        <f t="shared" si="106"/>
        <v>P11 11 prel</v>
      </c>
      <c r="W260" s="21">
        <f t="shared" si="107"/>
        <v>0</v>
      </c>
      <c r="X260" s="21">
        <f t="shared" si="108"/>
        <v>0</v>
      </c>
      <c r="Y260" s="21">
        <f t="shared" si="109"/>
        <v>0</v>
      </c>
      <c r="Z260" s="21">
        <f t="shared" si="110"/>
        <v>0</v>
      </c>
      <c r="AA260" s="14">
        <f t="shared" si="111"/>
        <v>0</v>
      </c>
    </row>
    <row r="261" spans="1:27" ht="12" customHeight="1" x14ac:dyDescent="0.2">
      <c r="A261" s="42"/>
      <c r="B261" s="38"/>
      <c r="C261" s="42"/>
      <c r="D261" s="39"/>
      <c r="E261" s="36">
        <f t="shared" si="103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5"/>
        <v>0</v>
      </c>
      <c r="T261" s="1">
        <f t="shared" si="112"/>
        <v>0</v>
      </c>
      <c r="V261" s="22" t="str">
        <f t="shared" si="106"/>
        <v>P11 11 def</v>
      </c>
      <c r="W261" s="21">
        <f t="shared" si="107"/>
        <v>0</v>
      </c>
      <c r="X261" s="21">
        <f t="shared" si="108"/>
        <v>0</v>
      </c>
      <c r="Y261" s="21">
        <f t="shared" si="109"/>
        <v>0</v>
      </c>
      <c r="Z261" s="21">
        <f t="shared" si="110"/>
        <v>0</v>
      </c>
      <c r="AA261" s="14">
        <f t="shared" si="111"/>
        <v>0</v>
      </c>
    </row>
    <row r="262" spans="1:27" ht="12" customHeight="1" x14ac:dyDescent="0.2">
      <c r="A262" s="42"/>
      <c r="B262" s="38"/>
      <c r="C262" s="42"/>
      <c r="D262" s="39"/>
      <c r="E262" s="36">
        <f t="shared" si="103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13">SUM(G262:R262)</f>
        <v>0</v>
      </c>
      <c r="T262" s="1">
        <f t="shared" ref="T262:T267" si="114">+S262-S261</f>
        <v>0</v>
      </c>
      <c r="V262" s="22" t="str">
        <f t="shared" si="106"/>
        <v>P12 11 prel</v>
      </c>
      <c r="W262" s="21">
        <f t="shared" si="107"/>
        <v>0</v>
      </c>
      <c r="X262" s="21">
        <f t="shared" si="108"/>
        <v>0</v>
      </c>
      <c r="Y262" s="21">
        <f t="shared" si="109"/>
        <v>0</v>
      </c>
      <c r="Z262" s="21">
        <f t="shared" si="110"/>
        <v>0</v>
      </c>
      <c r="AA262" s="14">
        <f t="shared" si="111"/>
        <v>0</v>
      </c>
    </row>
    <row r="263" spans="1:27" ht="12" customHeight="1" x14ac:dyDescent="0.2">
      <c r="A263" s="42"/>
      <c r="B263" s="38"/>
      <c r="C263" s="42"/>
      <c r="D263" s="39"/>
      <c r="E263" s="36">
        <f t="shared" si="103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13"/>
        <v>0</v>
      </c>
      <c r="T263" s="1">
        <f t="shared" si="114"/>
        <v>0</v>
      </c>
      <c r="V263" s="22" t="str">
        <f t="shared" si="106"/>
        <v>P12 11 def</v>
      </c>
      <c r="W263" s="21">
        <f t="shared" si="107"/>
        <v>0</v>
      </c>
      <c r="X263" s="21">
        <f t="shared" si="108"/>
        <v>0</v>
      </c>
      <c r="Y263" s="21">
        <f t="shared" si="109"/>
        <v>0</v>
      </c>
      <c r="Z263" s="21">
        <f t="shared" si="110"/>
        <v>0</v>
      </c>
      <c r="AA263" s="14">
        <f t="shared" si="111"/>
        <v>0</v>
      </c>
    </row>
    <row r="264" spans="1:27" ht="12" customHeight="1" x14ac:dyDescent="0.2">
      <c r="A264" s="42"/>
      <c r="B264" s="38"/>
      <c r="C264" s="42"/>
      <c r="D264" s="39"/>
      <c r="E264" s="36">
        <f t="shared" si="103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13"/>
        <v>0</v>
      </c>
      <c r="T264" s="1">
        <f t="shared" si="114"/>
        <v>0</v>
      </c>
      <c r="V264" s="22" t="str">
        <f t="shared" si="106"/>
        <v>P01 12 prel</v>
      </c>
      <c r="W264" s="21">
        <f t="shared" si="107"/>
        <v>0</v>
      </c>
      <c r="X264" s="21">
        <f t="shared" si="108"/>
        <v>0</v>
      </c>
      <c r="Y264" s="21">
        <f t="shared" si="109"/>
        <v>0</v>
      </c>
      <c r="Z264" s="21">
        <f t="shared" si="110"/>
        <v>0</v>
      </c>
      <c r="AA264" s="14">
        <f t="shared" si="111"/>
        <v>0</v>
      </c>
    </row>
    <row r="265" spans="1:27" ht="12" customHeight="1" x14ac:dyDescent="0.2">
      <c r="A265" s="42"/>
      <c r="B265" s="38"/>
      <c r="C265" s="42"/>
      <c r="D265" s="39"/>
      <c r="E265" s="36">
        <f t="shared" si="103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13"/>
        <v>0</v>
      </c>
      <c r="T265" s="1">
        <f t="shared" si="114"/>
        <v>0</v>
      </c>
      <c r="U265" s="19">
        <v>11</v>
      </c>
      <c r="V265" s="22" t="str">
        <f t="shared" si="106"/>
        <v>P01 12 def</v>
      </c>
      <c r="W265" s="21">
        <f t="shared" si="107"/>
        <v>0</v>
      </c>
      <c r="X265" s="21">
        <f t="shared" si="108"/>
        <v>0</v>
      </c>
      <c r="Y265" s="21">
        <f t="shared" si="109"/>
        <v>0</v>
      </c>
      <c r="Z265" s="21">
        <f t="shared" si="110"/>
        <v>0</v>
      </c>
      <c r="AA265" s="14">
        <f t="shared" si="111"/>
        <v>0</v>
      </c>
    </row>
    <row r="266" spans="1:27" ht="12" customHeight="1" x14ac:dyDescent="0.2">
      <c r="A266" s="42"/>
      <c r="B266" s="38"/>
      <c r="C266" s="42"/>
      <c r="D266" s="39"/>
      <c r="E266" s="36">
        <f t="shared" si="103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13"/>
        <v>0</v>
      </c>
      <c r="T266" s="1">
        <f t="shared" si="114"/>
        <v>0</v>
      </c>
      <c r="V266" s="22" t="str">
        <f t="shared" si="106"/>
        <v>P02 12 prel</v>
      </c>
      <c r="W266" s="21">
        <f t="shared" si="107"/>
        <v>0</v>
      </c>
      <c r="X266" s="21">
        <f t="shared" si="108"/>
        <v>0</v>
      </c>
      <c r="Y266" s="21">
        <f t="shared" si="109"/>
        <v>0</v>
      </c>
      <c r="Z266" s="21">
        <f t="shared" si="110"/>
        <v>0</v>
      </c>
      <c r="AA266" s="14">
        <f t="shared" si="111"/>
        <v>0</v>
      </c>
    </row>
    <row r="267" spans="1:27" ht="12" customHeight="1" x14ac:dyDescent="0.2">
      <c r="A267" s="42"/>
      <c r="B267" s="38"/>
      <c r="C267" s="42"/>
      <c r="D267" s="39"/>
      <c r="E267" s="36">
        <f t="shared" si="103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13"/>
        <v>0</v>
      </c>
      <c r="T267" s="1">
        <f t="shared" si="114"/>
        <v>0</v>
      </c>
      <c r="V267" s="22" t="str">
        <f t="shared" si="106"/>
        <v>P02 12 def</v>
      </c>
      <c r="W267" s="21">
        <f t="shared" ref="W267:W271" si="115">SUM(G267:I267)</f>
        <v>0</v>
      </c>
      <c r="X267" s="21">
        <f t="shared" ref="X267:X271" si="116">SUM(J267:L267)</f>
        <v>0</v>
      </c>
      <c r="Y267" s="21">
        <f t="shared" ref="Y267:Y271" si="117">SUM(M267:O267)</f>
        <v>0</v>
      </c>
      <c r="Z267" s="21">
        <f t="shared" ref="Z267:Z271" si="118">SUM(P267:R267)</f>
        <v>0</v>
      </c>
      <c r="AA267" s="14">
        <f t="shared" si="111"/>
        <v>0</v>
      </c>
    </row>
    <row r="268" spans="1:27" ht="12" customHeight="1" x14ac:dyDescent="0.2">
      <c r="A268" s="42"/>
      <c r="B268" s="38"/>
      <c r="C268" s="42"/>
      <c r="D268" s="39"/>
      <c r="E268" s="36">
        <f t="shared" si="103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9">SUM(G268:R268)</f>
        <v>0</v>
      </c>
      <c r="T268" s="1">
        <f t="shared" ref="T268:T271" si="120">+S268-S267</f>
        <v>0</v>
      </c>
      <c r="V268" s="22" t="str">
        <f t="shared" si="106"/>
        <v>P03 12 prel</v>
      </c>
      <c r="W268" s="21">
        <f t="shared" si="115"/>
        <v>0</v>
      </c>
      <c r="X268" s="21">
        <f t="shared" si="116"/>
        <v>0</v>
      </c>
      <c r="Y268" s="21">
        <f t="shared" si="117"/>
        <v>0</v>
      </c>
      <c r="Z268" s="21">
        <f t="shared" si="118"/>
        <v>0</v>
      </c>
      <c r="AA268" s="14">
        <f t="shared" si="111"/>
        <v>0</v>
      </c>
    </row>
    <row r="269" spans="1:27" ht="12" customHeight="1" x14ac:dyDescent="0.2">
      <c r="A269" s="42"/>
      <c r="B269" s="38"/>
      <c r="C269" s="42"/>
      <c r="D269" s="39"/>
      <c r="E269" s="36">
        <f t="shared" si="103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9"/>
        <v>0</v>
      </c>
      <c r="T269" s="1">
        <f t="shared" si="120"/>
        <v>0</v>
      </c>
      <c r="V269" s="22" t="str">
        <f t="shared" si="106"/>
        <v>P03 12 def</v>
      </c>
      <c r="W269" s="21">
        <f t="shared" si="115"/>
        <v>0</v>
      </c>
      <c r="X269" s="21">
        <f t="shared" si="116"/>
        <v>0</v>
      </c>
      <c r="Y269" s="21">
        <f t="shared" si="117"/>
        <v>0</v>
      </c>
      <c r="Z269" s="21">
        <f t="shared" si="118"/>
        <v>0</v>
      </c>
      <c r="AA269" s="14">
        <f t="shared" si="111"/>
        <v>0</v>
      </c>
    </row>
    <row r="270" spans="1:27" ht="12" customHeight="1" x14ac:dyDescent="0.2">
      <c r="A270" s="42"/>
      <c r="B270" s="38"/>
      <c r="C270" s="42"/>
      <c r="D270" s="39"/>
      <c r="E270" s="36">
        <f t="shared" si="103"/>
        <v>40980</v>
      </c>
      <c r="F270" t="s">
        <v>97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9"/>
        <v>0</v>
      </c>
      <c r="T270" s="1">
        <f t="shared" si="120"/>
        <v>0</v>
      </c>
      <c r="U270" s="32"/>
      <c r="V270" s="22" t="str">
        <f t="shared" ref="V270" si="121">F270</f>
        <v>P04 12 prop</v>
      </c>
      <c r="W270" s="21">
        <f t="shared" ref="W270" si="122">SUM(G270:I270)</f>
        <v>0</v>
      </c>
      <c r="X270" s="21">
        <f t="shared" ref="X270" si="123">SUM(J270:L270)</f>
        <v>0</v>
      </c>
      <c r="Y270" s="21">
        <f t="shared" ref="Y270" si="124">SUM(M270:O270)</f>
        <v>0</v>
      </c>
      <c r="Z270" s="21">
        <f t="shared" ref="Z270" si="125">SUM(P270:R270)</f>
        <v>0</v>
      </c>
      <c r="AA270" s="14">
        <f t="shared" ref="AA270" si="126">SUM(W270:Z270)</f>
        <v>0</v>
      </c>
    </row>
    <row r="271" spans="1:27" ht="12" customHeight="1" x14ac:dyDescent="0.2">
      <c r="A271" s="42"/>
      <c r="B271" s="38"/>
      <c r="C271" s="42"/>
      <c r="D271" s="39"/>
      <c r="E271" s="36">
        <f t="shared" si="103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9"/>
        <v>0</v>
      </c>
      <c r="T271" s="1">
        <f t="shared" si="120"/>
        <v>0</v>
      </c>
      <c r="V271" s="22" t="str">
        <f t="shared" si="106"/>
        <v>P04 12 prel</v>
      </c>
      <c r="W271" s="21">
        <f t="shared" si="115"/>
        <v>0</v>
      </c>
      <c r="X271" s="21">
        <f t="shared" si="116"/>
        <v>0</v>
      </c>
      <c r="Y271" s="21">
        <f t="shared" si="117"/>
        <v>0</v>
      </c>
      <c r="Z271" s="21">
        <f t="shared" si="118"/>
        <v>0</v>
      </c>
      <c r="AA271" s="14">
        <f t="shared" si="111"/>
        <v>0</v>
      </c>
    </row>
    <row r="272" spans="1:27" ht="12" customHeight="1" x14ac:dyDescent="0.2">
      <c r="A272" s="42"/>
      <c r="B272" s="38"/>
      <c r="C272" s="42"/>
      <c r="D272" s="39"/>
      <c r="E272" s="36">
        <f t="shared" si="103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7">SUM(G272:R272)</f>
        <v>0</v>
      </c>
      <c r="T272" s="1">
        <f t="shared" ref="T272:T296" si="128">+S272-S271</f>
        <v>0</v>
      </c>
      <c r="U272" s="32"/>
      <c r="V272" s="22" t="str">
        <f t="shared" ref="V272:V296" si="129">F272</f>
        <v>P04 12 def</v>
      </c>
      <c r="W272" s="21">
        <f t="shared" ref="W272:W296" si="130">SUM(G272:I272)</f>
        <v>0</v>
      </c>
      <c r="X272" s="21">
        <f t="shared" ref="X272:X296" si="131">SUM(J272:L272)</f>
        <v>0</v>
      </c>
      <c r="Y272" s="21">
        <f t="shared" ref="Y272:Y296" si="132">SUM(M272:O272)</f>
        <v>0</v>
      </c>
      <c r="Z272" s="21">
        <f t="shared" ref="Z272:Z296" si="133">SUM(P272:R272)</f>
        <v>0</v>
      </c>
      <c r="AA272" s="14">
        <f t="shared" ref="AA272:AA296" si="134">SUM(W272:Z272)</f>
        <v>0</v>
      </c>
    </row>
    <row r="273" spans="1:27" ht="12" customHeight="1" x14ac:dyDescent="0.2">
      <c r="A273" s="42"/>
      <c r="B273" s="38"/>
      <c r="C273" s="42"/>
      <c r="D273" s="39"/>
      <c r="E273" s="36">
        <f t="shared" ref="E273:E296" si="135">+E214</f>
        <v>41017</v>
      </c>
      <c r="F273" s="24" t="s">
        <v>98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7"/>
        <v>0</v>
      </c>
      <c r="T273" s="1">
        <f t="shared" si="128"/>
        <v>0</v>
      </c>
      <c r="U273" s="32"/>
      <c r="V273" s="22" t="str">
        <f t="shared" si="129"/>
        <v>P05 12 prop</v>
      </c>
      <c r="W273" s="21">
        <f t="shared" si="130"/>
        <v>0</v>
      </c>
      <c r="X273" s="21">
        <f t="shared" si="131"/>
        <v>0</v>
      </c>
      <c r="Y273" s="21">
        <f t="shared" si="132"/>
        <v>0</v>
      </c>
      <c r="Z273" s="21">
        <f t="shared" si="133"/>
        <v>0</v>
      </c>
      <c r="AA273" s="14">
        <f t="shared" si="134"/>
        <v>0</v>
      </c>
    </row>
    <row r="274" spans="1:27" ht="12" customHeight="1" x14ac:dyDescent="0.2">
      <c r="A274" s="42"/>
      <c r="B274" s="38"/>
      <c r="C274" s="42"/>
      <c r="D274" s="39"/>
      <c r="E274" s="36">
        <f t="shared" si="135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7"/>
        <v>0</v>
      </c>
      <c r="T274" s="1">
        <f t="shared" si="128"/>
        <v>0</v>
      </c>
      <c r="U274" s="32"/>
      <c r="V274" s="22" t="str">
        <f t="shared" si="129"/>
        <v>P05 12 prel</v>
      </c>
      <c r="W274" s="21">
        <f t="shared" si="130"/>
        <v>0</v>
      </c>
      <c r="X274" s="21">
        <f t="shared" si="131"/>
        <v>0</v>
      </c>
      <c r="Y274" s="21">
        <f t="shared" si="132"/>
        <v>0</v>
      </c>
      <c r="Z274" s="21">
        <f t="shared" si="133"/>
        <v>0</v>
      </c>
      <c r="AA274" s="14">
        <f t="shared" si="134"/>
        <v>0</v>
      </c>
    </row>
    <row r="275" spans="1:27" ht="12" customHeight="1" x14ac:dyDescent="0.2">
      <c r="A275" s="42"/>
      <c r="B275" s="38"/>
      <c r="C275" s="42"/>
      <c r="D275" s="39"/>
      <c r="E275" s="36">
        <f t="shared" si="135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7"/>
        <v>0</v>
      </c>
      <c r="T275" s="1">
        <f t="shared" si="128"/>
        <v>0</v>
      </c>
      <c r="U275" s="32"/>
      <c r="V275" s="22" t="str">
        <f t="shared" si="129"/>
        <v>P05 12 def</v>
      </c>
      <c r="W275" s="21">
        <f t="shared" si="130"/>
        <v>0</v>
      </c>
      <c r="X275" s="21">
        <f t="shared" si="131"/>
        <v>0</v>
      </c>
      <c r="Y275" s="21">
        <f t="shared" si="132"/>
        <v>0</v>
      </c>
      <c r="Z275" s="21">
        <f t="shared" si="133"/>
        <v>0</v>
      </c>
      <c r="AA275" s="14">
        <f t="shared" si="134"/>
        <v>0</v>
      </c>
    </row>
    <row r="276" spans="1:27" ht="12" customHeight="1" x14ac:dyDescent="0.2">
      <c r="A276" s="42"/>
      <c r="B276" s="38"/>
      <c r="C276" s="42"/>
      <c r="D276" s="39"/>
      <c r="E276" s="36">
        <f t="shared" si="135"/>
        <v>41040</v>
      </c>
      <c r="F276" s="24" t="s">
        <v>99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7"/>
        <v>0</v>
      </c>
      <c r="T276" s="1">
        <f t="shared" si="128"/>
        <v>0</v>
      </c>
      <c r="U276" s="32"/>
      <c r="V276" s="22" t="str">
        <f t="shared" si="129"/>
        <v>P06 12 prop</v>
      </c>
      <c r="W276" s="21">
        <f t="shared" si="130"/>
        <v>0</v>
      </c>
      <c r="X276" s="21">
        <f t="shared" si="131"/>
        <v>0</v>
      </c>
      <c r="Y276" s="21">
        <f t="shared" si="132"/>
        <v>0</v>
      </c>
      <c r="Z276" s="21">
        <f t="shared" si="133"/>
        <v>0</v>
      </c>
      <c r="AA276" s="14">
        <f t="shared" si="134"/>
        <v>0</v>
      </c>
    </row>
    <row r="277" spans="1:27" ht="12" customHeight="1" x14ac:dyDescent="0.2">
      <c r="A277" s="42"/>
      <c r="B277" s="38"/>
      <c r="C277" s="42"/>
      <c r="D277" s="39"/>
      <c r="E277" s="36">
        <f t="shared" si="135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7"/>
        <v>0</v>
      </c>
      <c r="T277" s="1">
        <f t="shared" si="128"/>
        <v>0</v>
      </c>
      <c r="U277" s="32"/>
      <c r="V277" s="22" t="str">
        <f t="shared" si="129"/>
        <v>P06 12 prel</v>
      </c>
      <c r="W277" s="21">
        <f t="shared" si="130"/>
        <v>0</v>
      </c>
      <c r="X277" s="21">
        <f t="shared" si="131"/>
        <v>0</v>
      </c>
      <c r="Y277" s="21">
        <f t="shared" si="132"/>
        <v>0</v>
      </c>
      <c r="Z277" s="21">
        <f t="shared" si="133"/>
        <v>0</v>
      </c>
      <c r="AA277" s="14">
        <f t="shared" si="134"/>
        <v>0</v>
      </c>
    </row>
    <row r="278" spans="1:27" ht="12" customHeight="1" x14ac:dyDescent="0.2">
      <c r="A278" s="42"/>
      <c r="B278" s="38"/>
      <c r="C278" s="42"/>
      <c r="D278" s="39"/>
      <c r="E278" s="36">
        <f t="shared" si="135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7"/>
        <v>0</v>
      </c>
      <c r="T278" s="1">
        <f t="shared" si="128"/>
        <v>0</v>
      </c>
      <c r="U278" s="32"/>
      <c r="V278" s="22" t="str">
        <f t="shared" si="129"/>
        <v>P06 12 def</v>
      </c>
      <c r="W278" s="21">
        <f t="shared" si="130"/>
        <v>0</v>
      </c>
      <c r="X278" s="21">
        <f t="shared" si="131"/>
        <v>0</v>
      </c>
      <c r="Y278" s="21">
        <f t="shared" si="132"/>
        <v>0</v>
      </c>
      <c r="Z278" s="21">
        <f t="shared" si="133"/>
        <v>0</v>
      </c>
      <c r="AA278" s="14">
        <f t="shared" si="134"/>
        <v>0</v>
      </c>
    </row>
    <row r="279" spans="1:27" ht="12" customHeight="1" x14ac:dyDescent="0.2">
      <c r="A279" s="42"/>
      <c r="B279" s="38"/>
      <c r="C279" s="42"/>
      <c r="D279" s="39"/>
      <c r="E279" s="36">
        <f t="shared" si="135"/>
        <v>41071</v>
      </c>
      <c r="F279" t="s">
        <v>100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7"/>
        <v>0</v>
      </c>
      <c r="T279" s="1">
        <f t="shared" si="128"/>
        <v>0</v>
      </c>
      <c r="U279" s="32"/>
      <c r="V279" s="22" t="str">
        <f t="shared" si="129"/>
        <v>P07 12 prop</v>
      </c>
      <c r="W279" s="21">
        <f t="shared" si="130"/>
        <v>0</v>
      </c>
      <c r="X279" s="21">
        <f t="shared" si="131"/>
        <v>0</v>
      </c>
      <c r="Y279" s="21">
        <f t="shared" si="132"/>
        <v>0</v>
      </c>
      <c r="Z279" s="21">
        <f t="shared" si="133"/>
        <v>0</v>
      </c>
      <c r="AA279" s="14">
        <f t="shared" si="134"/>
        <v>0</v>
      </c>
    </row>
    <row r="280" spans="1:27" ht="12" customHeight="1" x14ac:dyDescent="0.2">
      <c r="A280" s="42"/>
      <c r="B280" s="38"/>
      <c r="C280" s="42"/>
      <c r="D280" s="39"/>
      <c r="E280" s="36">
        <f t="shared" si="135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7"/>
        <v>0</v>
      </c>
      <c r="T280" s="1">
        <f t="shared" si="128"/>
        <v>0</v>
      </c>
      <c r="U280" s="32"/>
      <c r="V280" s="22" t="str">
        <f t="shared" si="129"/>
        <v xml:space="preserve">P07 12 prel </v>
      </c>
      <c r="W280" s="21">
        <f t="shared" si="130"/>
        <v>0</v>
      </c>
      <c r="X280" s="21">
        <f t="shared" si="131"/>
        <v>0</v>
      </c>
      <c r="Y280" s="21">
        <f t="shared" si="132"/>
        <v>0</v>
      </c>
      <c r="Z280" s="21">
        <f t="shared" si="133"/>
        <v>0</v>
      </c>
      <c r="AA280" s="14">
        <f t="shared" si="134"/>
        <v>0</v>
      </c>
    </row>
    <row r="281" spans="1:27" ht="12" customHeight="1" x14ac:dyDescent="0.2">
      <c r="A281" s="42"/>
      <c r="B281" s="38"/>
      <c r="C281" s="42"/>
      <c r="D281" s="39"/>
      <c r="E281" s="36">
        <f t="shared" si="135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7"/>
        <v>0</v>
      </c>
      <c r="T281" s="1">
        <f t="shared" si="128"/>
        <v>0</v>
      </c>
      <c r="U281" s="32"/>
      <c r="V281" s="22" t="str">
        <f t="shared" si="129"/>
        <v>P07 12 def</v>
      </c>
      <c r="W281" s="21">
        <f t="shared" si="130"/>
        <v>0</v>
      </c>
      <c r="X281" s="21">
        <f t="shared" si="131"/>
        <v>0</v>
      </c>
      <c r="Y281" s="21">
        <f t="shared" si="132"/>
        <v>0</v>
      </c>
      <c r="Z281" s="21">
        <f t="shared" si="133"/>
        <v>0</v>
      </c>
      <c r="AA281" s="14">
        <f t="shared" si="134"/>
        <v>0</v>
      </c>
    </row>
    <row r="282" spans="1:27" ht="12" customHeight="1" x14ac:dyDescent="0.2">
      <c r="A282" s="42"/>
      <c r="B282" s="38"/>
      <c r="C282" s="42"/>
      <c r="D282" s="39"/>
      <c r="E282" s="36">
        <f t="shared" si="135"/>
        <v>0</v>
      </c>
      <c r="F282" t="s">
        <v>101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7"/>
        <v>0</v>
      </c>
      <c r="T282" s="1">
        <f t="shared" si="128"/>
        <v>0</v>
      </c>
      <c r="U282" s="32"/>
      <c r="V282" s="22" t="str">
        <f t="shared" si="129"/>
        <v>P09 12 prop</v>
      </c>
      <c r="W282" s="21">
        <f t="shared" si="130"/>
        <v>0</v>
      </c>
      <c r="X282" s="21">
        <f t="shared" si="131"/>
        <v>0</v>
      </c>
      <c r="Y282" s="21">
        <f t="shared" si="132"/>
        <v>0</v>
      </c>
      <c r="Z282" s="21">
        <f t="shared" si="133"/>
        <v>0</v>
      </c>
      <c r="AA282" s="14">
        <f t="shared" si="134"/>
        <v>0</v>
      </c>
    </row>
    <row r="283" spans="1:27" ht="12" customHeight="1" x14ac:dyDescent="0.2">
      <c r="A283" s="42"/>
      <c r="B283" s="38"/>
      <c r="C283" s="42"/>
      <c r="D283" s="39"/>
      <c r="E283" s="36">
        <f t="shared" si="135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7"/>
        <v>0</v>
      </c>
      <c r="T283" s="1">
        <f t="shared" si="128"/>
        <v>0</v>
      </c>
      <c r="U283" s="32"/>
      <c r="V283" s="22" t="str">
        <f t="shared" si="129"/>
        <v>P09 12 prel</v>
      </c>
      <c r="W283" s="21">
        <f t="shared" si="130"/>
        <v>0</v>
      </c>
      <c r="X283" s="21">
        <f t="shared" si="131"/>
        <v>0</v>
      </c>
      <c r="Y283" s="21">
        <f t="shared" si="132"/>
        <v>0</v>
      </c>
      <c r="Z283" s="21">
        <f t="shared" si="133"/>
        <v>0</v>
      </c>
      <c r="AA283" s="14">
        <f t="shared" si="134"/>
        <v>0</v>
      </c>
    </row>
    <row r="284" spans="1:27" ht="12" customHeight="1" x14ac:dyDescent="0.2">
      <c r="A284" s="42"/>
      <c r="B284" s="38"/>
      <c r="C284" s="42"/>
      <c r="D284" s="39"/>
      <c r="E284" s="36">
        <f t="shared" si="135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7"/>
        <v>0</v>
      </c>
      <c r="T284" s="1">
        <f t="shared" si="128"/>
        <v>0</v>
      </c>
      <c r="U284" s="32"/>
      <c r="V284" s="22" t="str">
        <f t="shared" si="129"/>
        <v>P09 12 def</v>
      </c>
      <c r="W284" s="21">
        <f t="shared" si="130"/>
        <v>0</v>
      </c>
      <c r="X284" s="21">
        <f t="shared" si="131"/>
        <v>0</v>
      </c>
      <c r="Y284" s="21">
        <f t="shared" si="132"/>
        <v>0</v>
      </c>
      <c r="Z284" s="21">
        <f t="shared" si="133"/>
        <v>0</v>
      </c>
      <c r="AA284" s="14">
        <f t="shared" si="134"/>
        <v>0</v>
      </c>
    </row>
    <row r="285" spans="1:27" ht="12" customHeight="1" x14ac:dyDescent="0.2">
      <c r="A285" s="42"/>
      <c r="B285" s="38"/>
      <c r="C285" s="42"/>
      <c r="D285" s="39"/>
      <c r="E285" s="36">
        <f t="shared" si="135"/>
        <v>9.4</v>
      </c>
      <c r="F285" t="s">
        <v>102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7"/>
        <v>0</v>
      </c>
      <c r="T285" s="1">
        <f t="shared" si="128"/>
        <v>0</v>
      </c>
      <c r="U285" s="32"/>
      <c r="V285" s="22" t="str">
        <f t="shared" si="129"/>
        <v>P10 12 prop</v>
      </c>
      <c r="W285" s="21">
        <f t="shared" si="130"/>
        <v>0</v>
      </c>
      <c r="X285" s="21">
        <f t="shared" si="131"/>
        <v>0</v>
      </c>
      <c r="Y285" s="21">
        <f t="shared" si="132"/>
        <v>0</v>
      </c>
      <c r="Z285" s="21">
        <f t="shared" si="133"/>
        <v>0</v>
      </c>
      <c r="AA285" s="14">
        <f t="shared" si="134"/>
        <v>0</v>
      </c>
    </row>
    <row r="286" spans="1:27" ht="12" customHeight="1" x14ac:dyDescent="0.2">
      <c r="A286" s="42"/>
      <c r="B286" s="38"/>
      <c r="C286" s="42"/>
      <c r="D286" s="39"/>
      <c r="E286" s="36">
        <f t="shared" si="135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7"/>
        <v>0</v>
      </c>
      <c r="T286" s="1">
        <f t="shared" si="128"/>
        <v>0</v>
      </c>
      <c r="U286" s="32"/>
      <c r="V286" s="22" t="str">
        <f t="shared" si="129"/>
        <v>P10 12 prel</v>
      </c>
      <c r="W286" s="21">
        <f t="shared" si="130"/>
        <v>0</v>
      </c>
      <c r="X286" s="21">
        <f t="shared" si="131"/>
        <v>0</v>
      </c>
      <c r="Y286" s="21">
        <f t="shared" si="132"/>
        <v>0</v>
      </c>
      <c r="Z286" s="21">
        <f t="shared" si="133"/>
        <v>0</v>
      </c>
      <c r="AA286" s="14">
        <f t="shared" si="134"/>
        <v>0</v>
      </c>
    </row>
    <row r="287" spans="1:27" ht="12" customHeight="1" x14ac:dyDescent="0.2">
      <c r="A287" s="42"/>
      <c r="B287" s="38"/>
      <c r="C287" s="42"/>
      <c r="D287" s="39"/>
      <c r="E287" s="36">
        <f t="shared" si="135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7"/>
        <v>0</v>
      </c>
      <c r="T287" s="1">
        <f t="shared" si="128"/>
        <v>0</v>
      </c>
      <c r="U287" s="32"/>
      <c r="V287" s="22" t="str">
        <f t="shared" si="129"/>
        <v>P10 12 def</v>
      </c>
      <c r="W287" s="21">
        <f t="shared" si="130"/>
        <v>0</v>
      </c>
      <c r="X287" s="21">
        <f t="shared" si="131"/>
        <v>0</v>
      </c>
      <c r="Y287" s="21">
        <f t="shared" si="132"/>
        <v>0</v>
      </c>
      <c r="Z287" s="21">
        <f t="shared" si="133"/>
        <v>0</v>
      </c>
      <c r="AA287" s="14">
        <f t="shared" si="134"/>
        <v>0</v>
      </c>
    </row>
    <row r="288" spans="1:27" ht="12" customHeight="1" x14ac:dyDescent="0.2">
      <c r="A288" s="42"/>
      <c r="B288" s="38"/>
      <c r="C288" s="42"/>
      <c r="D288" s="39"/>
      <c r="E288" s="36">
        <f t="shared" si="135"/>
        <v>21</v>
      </c>
      <c r="F288" t="s">
        <v>103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7"/>
        <v>0</v>
      </c>
      <c r="T288" s="1">
        <f t="shared" si="128"/>
        <v>0</v>
      </c>
      <c r="U288" s="32"/>
      <c r="V288" s="22" t="str">
        <f t="shared" si="129"/>
        <v>P11 12 prop</v>
      </c>
      <c r="W288" s="21">
        <f t="shared" si="130"/>
        <v>0</v>
      </c>
      <c r="X288" s="21">
        <f t="shared" si="131"/>
        <v>0</v>
      </c>
      <c r="Y288" s="21">
        <f t="shared" si="132"/>
        <v>0</v>
      </c>
      <c r="Z288" s="21">
        <f t="shared" si="133"/>
        <v>0</v>
      </c>
      <c r="AA288" s="14">
        <f t="shared" si="134"/>
        <v>0</v>
      </c>
    </row>
    <row r="289" spans="1:27" ht="12" customHeight="1" x14ac:dyDescent="0.2">
      <c r="A289" s="42"/>
      <c r="B289" s="38"/>
      <c r="C289" s="42"/>
      <c r="D289" s="39"/>
      <c r="E289" s="36">
        <f t="shared" si="135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7"/>
        <v>0</v>
      </c>
      <c r="T289" s="1">
        <f t="shared" si="128"/>
        <v>0</v>
      </c>
      <c r="U289" s="32"/>
      <c r="V289" s="22" t="str">
        <f t="shared" si="129"/>
        <v>P11 12 prel</v>
      </c>
      <c r="W289" s="21">
        <f t="shared" si="130"/>
        <v>0</v>
      </c>
      <c r="X289" s="21">
        <f t="shared" si="131"/>
        <v>0</v>
      </c>
      <c r="Y289" s="21">
        <f t="shared" si="132"/>
        <v>0</v>
      </c>
      <c r="Z289" s="21">
        <f t="shared" si="133"/>
        <v>0</v>
      </c>
      <c r="AA289" s="14">
        <f t="shared" si="134"/>
        <v>0</v>
      </c>
    </row>
    <row r="290" spans="1:27" ht="12" customHeight="1" x14ac:dyDescent="0.2">
      <c r="A290" s="42"/>
      <c r="B290" s="38"/>
      <c r="C290" s="42"/>
      <c r="D290" s="39"/>
      <c r="E290" s="36">
        <f t="shared" si="135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7"/>
        <v>0</v>
      </c>
      <c r="T290" s="1">
        <f t="shared" si="128"/>
        <v>0</v>
      </c>
      <c r="U290" s="32"/>
      <c r="V290" s="22" t="str">
        <f t="shared" si="129"/>
        <v>P11 12 def</v>
      </c>
      <c r="W290" s="21">
        <f t="shared" si="130"/>
        <v>0</v>
      </c>
      <c r="X290" s="21">
        <f t="shared" si="131"/>
        <v>0</v>
      </c>
      <c r="Y290" s="21">
        <f t="shared" si="132"/>
        <v>0</v>
      </c>
      <c r="Z290" s="21">
        <f t="shared" si="133"/>
        <v>0</v>
      </c>
      <c r="AA290" s="14">
        <f t="shared" si="134"/>
        <v>0</v>
      </c>
    </row>
    <row r="291" spans="1:27" ht="12" customHeight="1" x14ac:dyDescent="0.2">
      <c r="A291" s="42"/>
      <c r="B291" s="38"/>
      <c r="C291" s="42"/>
      <c r="D291" s="39"/>
      <c r="E291" s="36">
        <f t="shared" si="135"/>
        <v>0</v>
      </c>
      <c r="F291" t="s">
        <v>104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7"/>
        <v>0</v>
      </c>
      <c r="T291" s="1">
        <f t="shared" si="128"/>
        <v>0</v>
      </c>
      <c r="U291" s="32"/>
      <c r="V291" s="22" t="str">
        <f t="shared" si="129"/>
        <v>P12 12 prop</v>
      </c>
      <c r="W291" s="21">
        <f t="shared" si="130"/>
        <v>0</v>
      </c>
      <c r="X291" s="21">
        <f t="shared" si="131"/>
        <v>0</v>
      </c>
      <c r="Y291" s="21">
        <f t="shared" si="132"/>
        <v>0</v>
      </c>
      <c r="Z291" s="21">
        <f t="shared" si="133"/>
        <v>0</v>
      </c>
      <c r="AA291" s="14">
        <f t="shared" si="134"/>
        <v>0</v>
      </c>
    </row>
    <row r="292" spans="1:27" ht="12" customHeight="1" x14ac:dyDescent="0.2">
      <c r="A292" s="42"/>
      <c r="B292" s="38"/>
      <c r="C292" s="42"/>
      <c r="D292" s="39"/>
      <c r="E292" s="36">
        <f t="shared" si="135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7"/>
        <v>0</v>
      </c>
      <c r="T292" s="1">
        <f t="shared" si="128"/>
        <v>0</v>
      </c>
      <c r="U292" s="32"/>
      <c r="V292" s="22" t="str">
        <f t="shared" si="129"/>
        <v>P12 12 prel</v>
      </c>
      <c r="W292" s="21">
        <f t="shared" si="130"/>
        <v>0</v>
      </c>
      <c r="X292" s="21">
        <f t="shared" si="131"/>
        <v>0</v>
      </c>
      <c r="Y292" s="21">
        <f t="shared" si="132"/>
        <v>0</v>
      </c>
      <c r="Z292" s="21">
        <f t="shared" si="133"/>
        <v>0</v>
      </c>
      <c r="AA292" s="14">
        <f t="shared" si="134"/>
        <v>0</v>
      </c>
    </row>
    <row r="293" spans="1:27" ht="12" customHeight="1" x14ac:dyDescent="0.2">
      <c r="A293" s="42"/>
      <c r="B293" s="38"/>
      <c r="C293" s="42"/>
      <c r="D293" s="39"/>
      <c r="E293" s="36">
        <f t="shared" si="135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7"/>
        <v>0</v>
      </c>
      <c r="T293" s="1">
        <f t="shared" si="128"/>
        <v>0</v>
      </c>
      <c r="U293" s="32"/>
      <c r="V293" s="22" t="str">
        <f t="shared" si="129"/>
        <v>P12 12 def</v>
      </c>
      <c r="W293" s="21">
        <f t="shared" si="130"/>
        <v>0</v>
      </c>
      <c r="X293" s="21">
        <f t="shared" si="131"/>
        <v>0</v>
      </c>
      <c r="Y293" s="21">
        <f t="shared" si="132"/>
        <v>0</v>
      </c>
      <c r="Z293" s="21">
        <f t="shared" si="133"/>
        <v>0</v>
      </c>
      <c r="AA293" s="14">
        <f t="shared" si="134"/>
        <v>0</v>
      </c>
    </row>
    <row r="294" spans="1:27" ht="12" customHeight="1" x14ac:dyDescent="0.2">
      <c r="A294" s="42"/>
      <c r="B294" s="38"/>
      <c r="C294" s="42"/>
      <c r="D294" s="39"/>
      <c r="E294" s="36">
        <f t="shared" si="135"/>
        <v>0</v>
      </c>
      <c r="F294" t="s">
        <v>105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7"/>
        <v>0</v>
      </c>
      <c r="T294" s="1">
        <f t="shared" si="128"/>
        <v>0</v>
      </c>
      <c r="U294" s="32"/>
      <c r="V294" s="22" t="str">
        <f t="shared" si="129"/>
        <v>P01 13 prop</v>
      </c>
      <c r="W294" s="21">
        <f t="shared" si="130"/>
        <v>0</v>
      </c>
      <c r="X294" s="21">
        <f t="shared" si="131"/>
        <v>0</v>
      </c>
      <c r="Y294" s="21">
        <f t="shared" si="132"/>
        <v>0</v>
      </c>
      <c r="Z294" s="21">
        <f t="shared" si="133"/>
        <v>0</v>
      </c>
      <c r="AA294" s="14">
        <f t="shared" si="134"/>
        <v>0</v>
      </c>
    </row>
    <row r="295" spans="1:27" ht="12" customHeight="1" x14ac:dyDescent="0.2">
      <c r="A295" s="42"/>
      <c r="B295" s="38"/>
      <c r="C295" s="42"/>
      <c r="D295" s="39"/>
      <c r="E295" s="36">
        <f t="shared" si="135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7"/>
        <v>0</v>
      </c>
      <c r="T295" s="1">
        <f t="shared" si="128"/>
        <v>0</v>
      </c>
      <c r="U295" s="32"/>
      <c r="V295" s="22" t="str">
        <f t="shared" si="129"/>
        <v>P01 13 prel</v>
      </c>
      <c r="W295" s="21">
        <f t="shared" si="130"/>
        <v>0</v>
      </c>
      <c r="X295" s="21">
        <f t="shared" si="131"/>
        <v>0</v>
      </c>
      <c r="Y295" s="21">
        <f t="shared" si="132"/>
        <v>0</v>
      </c>
      <c r="Z295" s="21">
        <f t="shared" si="133"/>
        <v>0</v>
      </c>
      <c r="AA295" s="14">
        <f t="shared" si="134"/>
        <v>0</v>
      </c>
    </row>
    <row r="296" spans="1:27" ht="12" customHeight="1" x14ac:dyDescent="0.2">
      <c r="A296" s="42"/>
      <c r="B296" s="38"/>
      <c r="C296" s="42"/>
      <c r="D296" s="39"/>
      <c r="E296" s="36">
        <f t="shared" si="135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7"/>
        <v>0</v>
      </c>
      <c r="T296" s="1">
        <f t="shared" si="128"/>
        <v>0</v>
      </c>
      <c r="U296" s="32"/>
      <c r="V296" s="22" t="str">
        <f t="shared" si="129"/>
        <v>P01 13 def</v>
      </c>
      <c r="W296" s="21">
        <f t="shared" si="130"/>
        <v>0</v>
      </c>
      <c r="X296" s="21">
        <f t="shared" si="131"/>
        <v>0</v>
      </c>
      <c r="Y296" s="21">
        <f t="shared" si="132"/>
        <v>0</v>
      </c>
      <c r="Z296" s="21">
        <f t="shared" si="133"/>
        <v>0</v>
      </c>
      <c r="AA296" s="14">
        <f t="shared" si="134"/>
        <v>0</v>
      </c>
    </row>
    <row r="297" spans="1:27" ht="12" customHeight="1" x14ac:dyDescent="0.2">
      <c r="A297" s="42"/>
      <c r="B297" s="38"/>
      <c r="C297" s="42"/>
      <c r="D297" s="39"/>
      <c r="E297" s="36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'Données BU'!Zone_d_impression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comPlan (EXT)</dc:creator>
  <cp:lastModifiedBy>Vernaison Guillaume</cp:lastModifiedBy>
  <cp:lastPrinted>2012-07-05T07:33:16Z</cp:lastPrinted>
  <dcterms:created xsi:type="dcterms:W3CDTF">2011-06-17T06:45:01Z</dcterms:created>
  <dcterms:modified xsi:type="dcterms:W3CDTF">2012-09-14T12:02:51Z</dcterms:modified>
</cp:coreProperties>
</file>