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-15" windowWidth="19230" windowHeight="5955" tabRatio="929" activeTab="1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</sheets>
  <externalReferences>
    <externalReference r:id="rId8"/>
    <externalReference r:id="rId9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45621"/>
</workbook>
</file>

<file path=xl/calcChain.xml><?xml version="1.0" encoding="utf-8"?>
<calcChain xmlns="http://schemas.openxmlformats.org/spreadsheetml/2006/main">
  <c r="G9" i="1" l="1"/>
  <c r="R244" i="1"/>
  <c r="Q244" i="1"/>
  <c r="P244" i="1"/>
  <c r="O244" i="1"/>
  <c r="N244" i="1"/>
  <c r="M244" i="1"/>
  <c r="L244" i="1"/>
  <c r="K244" i="1"/>
  <c r="J244" i="1"/>
  <c r="I244" i="1"/>
  <c r="H244" i="1"/>
  <c r="G244" i="1"/>
  <c r="R185" i="1"/>
  <c r="Q185" i="1"/>
  <c r="P185" i="1"/>
  <c r="O185" i="1"/>
  <c r="N185" i="1"/>
  <c r="M185" i="1"/>
  <c r="L185" i="1"/>
  <c r="K185" i="1"/>
  <c r="J185" i="1"/>
  <c r="I185" i="1"/>
  <c r="H185" i="1"/>
  <c r="G185" i="1"/>
  <c r="R126" i="1"/>
  <c r="Q126" i="1"/>
  <c r="P126" i="1"/>
  <c r="O126" i="1"/>
  <c r="N126" i="1"/>
  <c r="M126" i="1"/>
  <c r="L126" i="1"/>
  <c r="K126" i="1"/>
  <c r="J126" i="1"/>
  <c r="I126" i="1"/>
  <c r="H126" i="1"/>
  <c r="G126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H9" i="1" l="1"/>
  <c r="I9" i="1"/>
  <c r="J9" i="1"/>
  <c r="K9" i="1"/>
  <c r="L9" i="1"/>
  <c r="M9" i="1"/>
  <c r="N9" i="1"/>
  <c r="O9" i="1"/>
  <c r="P9" i="1"/>
  <c r="Q9" i="1"/>
  <c r="R9" i="1"/>
  <c r="G3" i="43" l="1"/>
  <c r="H3" i="43"/>
  <c r="I3" i="43"/>
  <c r="J3" i="43" s="1"/>
  <c r="K3" i="43" s="1"/>
  <c r="L3" i="43" s="1"/>
  <c r="M3" i="43" s="1"/>
  <c r="N3" i="43" s="1"/>
  <c r="O3" i="43" s="1"/>
  <c r="P3" i="43" s="1"/>
  <c r="G4" i="43"/>
  <c r="H4" i="43" s="1"/>
  <c r="I4" i="43" s="1"/>
  <c r="J4" i="43" s="1"/>
  <c r="K4" i="43" s="1"/>
  <c r="L4" i="43" s="1"/>
  <c r="M4" i="43" s="1"/>
  <c r="N4" i="43" s="1"/>
  <c r="O4" i="43" s="1"/>
  <c r="P4" i="43" s="1"/>
  <c r="G5" i="43"/>
  <c r="H5" i="43"/>
  <c r="I5" i="43"/>
  <c r="J5" i="43" s="1"/>
  <c r="K5" i="43" s="1"/>
  <c r="L5" i="43" s="1"/>
  <c r="M5" i="43" s="1"/>
  <c r="N5" i="43" s="1"/>
  <c r="O5" i="43" s="1"/>
  <c r="P5" i="43" s="1"/>
  <c r="G6" i="43"/>
  <c r="H6" i="43" s="1"/>
  <c r="I6" i="43" s="1"/>
  <c r="J6" i="43" s="1"/>
  <c r="K6" i="43" s="1"/>
  <c r="L6" i="43" s="1"/>
  <c r="M6" i="43" s="1"/>
  <c r="N6" i="43" s="1"/>
  <c r="O6" i="43" s="1"/>
  <c r="P6" i="43" s="1"/>
  <c r="G7" i="43"/>
  <c r="H7" i="43"/>
  <c r="I7" i="43"/>
  <c r="J7" i="43" s="1"/>
  <c r="K7" i="43" s="1"/>
  <c r="L7" i="43" s="1"/>
  <c r="M7" i="43" s="1"/>
  <c r="N7" i="43" s="1"/>
  <c r="O7" i="43" s="1"/>
  <c r="P7" i="43" s="1"/>
  <c r="G8" i="43"/>
  <c r="H8" i="43" s="1"/>
  <c r="I8" i="43" s="1"/>
  <c r="J8" i="43" s="1"/>
  <c r="K8" i="43" s="1"/>
  <c r="L8" i="43" s="1"/>
  <c r="M8" i="43" s="1"/>
  <c r="N8" i="43" s="1"/>
  <c r="O8" i="43" s="1"/>
  <c r="P8" i="43" s="1"/>
  <c r="F4" i="43"/>
  <c r="F5" i="43"/>
  <c r="F6" i="43"/>
  <c r="F7" i="43"/>
  <c r="F8" i="43"/>
  <c r="E5" i="43"/>
  <c r="E6" i="43"/>
  <c r="E7" i="43"/>
  <c r="E8" i="43" s="1"/>
  <c r="E4" i="43"/>
  <c r="F3" i="43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S161" i="1" l="1"/>
  <c r="X63" i="1" l="1"/>
  <c r="Y63" i="1"/>
  <c r="Z63" i="1"/>
  <c r="AA63" i="1"/>
  <c r="W63" i="1"/>
  <c r="Z119" i="1" l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T12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9" i="1" l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D64" i="9"/>
  <c r="E64" i="9" s="1"/>
  <c r="C30" i="8"/>
  <c r="C68" i="8" s="1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D67" i="9" l="1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68" i="8" s="1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F48" i="8" l="1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<sst xmlns="http://schemas.openxmlformats.org/spreadsheetml/2006/main" count="961" uniqueCount="134">
  <si>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</si>
  <si>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</si>
  <si>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</si>
  <si>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</si>
  <si>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</si>
  <si>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</si>
  <si>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</si>
  <si>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</si>
  <si>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</si>
  <si>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</si>
  <si>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</si>
  <si>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</si>
  <si>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</si>
  <si>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</si>
  <si>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</si>
  <si>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</si>
  <si>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</si>
  <si>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</si>
  <si>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</si>
  <si>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</si>
  <si>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</si>
  <si>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</si>
  <si>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</si>
  <si>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</si>
  <si>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</si>
  <si>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</si>
  <si>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</si>
  <si>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</si>
  <si>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</si>
  <si>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</si>
  <si>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</si>
  <si>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</si>
  <si>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</si>
  <si>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</si>
  <si>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</si>
  <si>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</si>
  <si>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</si>
  <si>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</si>
  <si>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</si>
  <si>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</si>
  <si>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</si>
  <si>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</si>
  <si>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</si>
  <si>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</si>
  <si>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</si>
  <si>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</si>
  <si>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</si>
  <si>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</si>
  <si>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</si>
  <si>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</si>
  <si>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</si>
  <si>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</si>
  <si>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</si>
  <si>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</si>
  <si>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</si>
  <si>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</si>
  <si>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</si>
  <si>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</si>
  <si>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</si>
  <si>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</si>
  <si>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</si>
  <si>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</si>
  <si>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</si>
  <si>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</si>
  <si>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</si>
  <si>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</si>
  <si>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</si>
  <si>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</si>
  <si>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</si>
  <si>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</si>
  <si>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</si>
  <si>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</si>
  <si>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</si>
  <si>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</si>
  <si>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</si>
  <si>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</si>
  <si>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</si>
  <si>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</si>
  <si>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</si>
  <si>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</si>
  <si>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</si>
  <si>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</si>
  <si>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</si>
  <si>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</si>
  <si>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</si>
  <si>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</si>
  <si>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</si>
  <si>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</si>
  <si>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</si>
  <si>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</si>
  <si>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</si>
  <si>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</si>
  <si>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</si>
  <si>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</si>
  <si>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</si>
  <si>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RX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</si>
  <si>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</si>
  <si>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</si>
  <si>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</si>
  <si>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</si>
  <si>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</si>
  <si>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</si>
  <si>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</si>
  <si>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</si>
  <si>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</si>
  <si>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</si>
  <si>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DL</t>
  </si>
  <si>
    <t>CG</t>
  </si>
  <si>
    <t>02</t>
  </si>
  <si>
    <t>MIDLUM  MR50</t>
  </si>
  <si>
    <t>MAGNUM PNG</t>
  </si>
  <si>
    <t>MD11</t>
  </si>
  <si>
    <t>KERAX PNG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</si>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</sst>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55"/>
          <c:y val="1.069520578348823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74E-2"/>
          <c:y val="0.1247774008073627"/>
          <c:w val="0.8780788177339901"/>
          <c:h val="0.80570550235611349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2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7E-3"/>
                  <c:y val="-2.2940978673840803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E-2"/>
                  <c:y val="-2.733209995105183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42E-2"/>
                  <c:y val="-6.476532019326057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3196032"/>
        <c:axId val="193197568"/>
      </c:lineChart>
      <c:catAx>
        <c:axId val="19319603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319756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931975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78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319603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47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7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94"/>
          <c:y val="0.25563909774436089"/>
          <c:w val="0.82367344050385083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193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3E-4"/>
                  <c:y val="-4.92605529571961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52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9E-2"/>
                  <c:y val="-2.294476348351200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3E-2"/>
                  <c:y val="-2.670416197975252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16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1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227392"/>
        <c:axId val="211228928"/>
      </c:lineChart>
      <c:catAx>
        <c:axId val="21122739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22892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1122892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122739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6"/>
          <c:y val="0.13157894736842105"/>
          <c:w val="0.8043497234245815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49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2"/>
          <c:y val="0.25563909774436089"/>
          <c:w val="0.77193171388361992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5E-2"/>
                  <c:y val="-2.491701695182838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15E-2"/>
                  <c:y val="-4.05142778205356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695872"/>
        <c:axId val="214222336"/>
      </c:lineChart>
      <c:catAx>
        <c:axId val="2136958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422233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142223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6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369587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54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7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75"/>
          <c:h val="0.60526315789473684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1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0622976"/>
        <c:axId val="110624768"/>
      </c:lineChart>
      <c:catAx>
        <c:axId val="1106229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062476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106247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062297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6E-2"/>
          <c:y val="0.13909774436090225"/>
          <c:w val="0.9637703893285527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4"/>
          <c:h val="0.55639097744360899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0641152"/>
        <c:axId val="110642688"/>
      </c:lineChart>
      <c:catAx>
        <c:axId val="11064115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064268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1064268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064115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06E-2"/>
          <c:y val="0.13533834586466165"/>
          <c:w val="0.94486446796793733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workbookViewId="0">
      <selection activeCell="I18" sqref="I18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131</v>
      </c>
      <c r="F1" s="52" t="s">
        <v>131</v>
      </c>
      <c r="G1" s="52" t="s">
        <v>131</v>
      </c>
      <c r="H1" s="52" t="s">
        <v>131</v>
      </c>
      <c r="I1" s="52" t="s">
        <v>131</v>
      </c>
      <c r="J1" s="52" t="s">
        <v>131</v>
      </c>
      <c r="K1" s="52" t="s">
        <v>131</v>
      </c>
      <c r="L1" s="52" t="s">
        <v>131</v>
      </c>
      <c r="M1" s="52" t="s">
        <v>131</v>
      </c>
      <c r="N1" s="52" t="s">
        <v>131</v>
      </c>
      <c r="O1" s="52" t="s">
        <v>131</v>
      </c>
      <c r="P1" s="53" t="s">
        <v>131</v>
      </c>
      <c r="Q1" s="49" t="s">
        <v>132</v>
      </c>
      <c r="R1" s="47" t="s">
        <v>132</v>
      </c>
      <c r="S1" s="47" t="s">
        <v>132</v>
      </c>
      <c r="T1" s="47" t="s">
        <v>132</v>
      </c>
      <c r="U1" s="47" t="s">
        <v>132</v>
      </c>
      <c r="V1" s="47" t="s">
        <v>132</v>
      </c>
      <c r="W1" s="47" t="s">
        <v>132</v>
      </c>
      <c r="X1" s="47" t="s">
        <v>132</v>
      </c>
      <c r="Y1" s="47" t="s">
        <v>132</v>
      </c>
      <c r="Z1" s="47" t="s">
        <v>132</v>
      </c>
      <c r="AA1" s="47" t="s">
        <v>132</v>
      </c>
      <c r="AB1" s="47" t="s">
        <v>132</v>
      </c>
    </row>
    <row r="2" spans="1:448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E2" s="48" t="s">
        <v>120</v>
      </c>
      <c r="F2" s="48" t="s">
        <v>108</v>
      </c>
      <c r="G2" s="48" t="s">
        <v>121</v>
      </c>
      <c r="H2" s="48" t="s">
        <v>122</v>
      </c>
      <c r="I2" s="48" t="s">
        <v>123</v>
      </c>
      <c r="J2" s="48" t="s">
        <v>124</v>
      </c>
      <c r="K2" s="48" t="s">
        <v>125</v>
      </c>
      <c r="L2" s="48" t="s">
        <v>126</v>
      </c>
      <c r="M2" s="48" t="s">
        <v>127</v>
      </c>
      <c r="N2" s="48" t="s">
        <v>128</v>
      </c>
      <c r="O2" s="48" t="s">
        <v>129</v>
      </c>
      <c r="P2" s="54" t="s">
        <v>130</v>
      </c>
      <c r="Q2" s="50" t="s">
        <v>120</v>
      </c>
      <c r="R2" s="48" t="s">
        <v>108</v>
      </c>
      <c r="S2" s="48" t="s">
        <v>121</v>
      </c>
      <c r="T2" s="48" t="s">
        <v>122</v>
      </c>
      <c r="U2" s="48" t="s">
        <v>123</v>
      </c>
      <c r="V2" s="48" t="s">
        <v>124</v>
      </c>
      <c r="W2" s="48" t="s">
        <v>125</v>
      </c>
      <c r="X2" s="48" t="s">
        <v>126</v>
      </c>
      <c r="Y2" s="48" t="s">
        <v>127</v>
      </c>
      <c r="Z2" s="48" t="s">
        <v>128</v>
      </c>
      <c r="AA2" s="48" t="s">
        <v>129</v>
      </c>
      <c r="AB2" s="48" t="s">
        <v>130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109</v>
      </c>
      <c r="B3" s="37" t="s">
        <v>108</v>
      </c>
      <c r="C3" s="43"/>
      <c r="D3" s="25" t="s">
        <v>133</v>
      </c>
      <c r="E3" s="41">
        <v>1</v>
      </c>
      <c r="F3" s="41">
        <f>E3+1</f>
        <v>2</v>
      </c>
      <c r="G3" s="41">
        <f t="shared" ref="G3:P3" si="0">F3+1</f>
        <v>3</v>
      </c>
      <c r="H3" s="41">
        <f t="shared" si="0"/>
        <v>4</v>
      </c>
      <c r="I3" s="41">
        <f t="shared" si="0"/>
        <v>5</v>
      </c>
      <c r="J3" s="41">
        <f t="shared" si="0"/>
        <v>6</v>
      </c>
      <c r="K3" s="41">
        <f t="shared" si="0"/>
        <v>7</v>
      </c>
      <c r="L3" s="41">
        <f t="shared" si="0"/>
        <v>8</v>
      </c>
      <c r="M3" s="41">
        <f t="shared" si="0"/>
        <v>9</v>
      </c>
      <c r="N3" s="41">
        <f t="shared" si="0"/>
        <v>10</v>
      </c>
      <c r="O3" s="41">
        <f t="shared" si="0"/>
        <v>11</v>
      </c>
      <c r="P3" s="41">
        <f t="shared" si="0"/>
        <v>12</v>
      </c>
    </row>
    <row r="4" spans="1:448" x14ac:dyDescent="0.2">
      <c r="A4" s="41" t="s">
        <v>106</v>
      </c>
      <c r="B4" s="37" t="s">
        <v>108</v>
      </c>
      <c r="C4" s="41"/>
      <c r="D4" s="40" t="s">
        <v>116</v>
      </c>
      <c r="E4" s="41">
        <f>E3+20</f>
        <v>21</v>
      </c>
      <c r="F4" s="41">
        <f t="shared" ref="F4:P8" si="1">E4+1</f>
        <v>22</v>
      </c>
      <c r="G4" s="41">
        <f t="shared" si="1"/>
        <v>23</v>
      </c>
      <c r="H4" s="41">
        <f t="shared" si="1"/>
        <v>24</v>
      </c>
      <c r="I4" s="41">
        <f t="shared" si="1"/>
        <v>25</v>
      </c>
      <c r="J4" s="41">
        <f t="shared" si="1"/>
        <v>26</v>
      </c>
      <c r="K4" s="41">
        <f t="shared" si="1"/>
        <v>27</v>
      </c>
      <c r="L4" s="41">
        <f t="shared" si="1"/>
        <v>28</v>
      </c>
      <c r="M4" s="41">
        <f t="shared" si="1"/>
        <v>29</v>
      </c>
      <c r="N4" s="41">
        <f t="shared" si="1"/>
        <v>30</v>
      </c>
      <c r="O4" s="41">
        <f t="shared" si="1"/>
        <v>31</v>
      </c>
      <c r="P4" s="41">
        <f t="shared" si="1"/>
        <v>32</v>
      </c>
    </row>
    <row r="5" spans="1:448" x14ac:dyDescent="0.2">
      <c r="A5" s="43" t="s">
        <v>110</v>
      </c>
      <c r="B5" s="37" t="s">
        <v>114</v>
      </c>
      <c r="C5" s="41" t="s">
        <v>113</v>
      </c>
      <c r="D5" s="25" t="s">
        <v>133</v>
      </c>
      <c r="E5" s="41">
        <f t="shared" ref="E5:E8" si="2">E4+20</f>
        <v>41</v>
      </c>
      <c r="F5" s="41">
        <f t="shared" si="1"/>
        <v>42</v>
      </c>
      <c r="G5" s="41">
        <f t="shared" si="1"/>
        <v>43</v>
      </c>
      <c r="H5" s="41">
        <f t="shared" si="1"/>
        <v>44</v>
      </c>
      <c r="I5" s="41">
        <f t="shared" si="1"/>
        <v>45</v>
      </c>
      <c r="J5" s="41">
        <f t="shared" si="1"/>
        <v>46</v>
      </c>
      <c r="K5" s="41">
        <f t="shared" si="1"/>
        <v>47</v>
      </c>
      <c r="L5" s="41">
        <f t="shared" si="1"/>
        <v>48</v>
      </c>
      <c r="M5" s="41">
        <f t="shared" si="1"/>
        <v>49</v>
      </c>
      <c r="N5" s="41">
        <f t="shared" si="1"/>
        <v>50</v>
      </c>
      <c r="O5" s="41">
        <f t="shared" si="1"/>
        <v>51</v>
      </c>
      <c r="P5" s="41">
        <f t="shared" si="1"/>
        <v>52</v>
      </c>
    </row>
    <row r="6" spans="1:448" x14ac:dyDescent="0.2">
      <c r="A6" s="41" t="s">
        <v>95</v>
      </c>
      <c r="B6" s="37" t="s">
        <v>114</v>
      </c>
      <c r="C6" s="41" t="s">
        <v>113</v>
      </c>
      <c r="D6" s="25" t="s">
        <v>115</v>
      </c>
      <c r="E6" s="41">
        <f t="shared" si="2"/>
        <v>61</v>
      </c>
      <c r="F6" s="41">
        <f t="shared" si="1"/>
        <v>62</v>
      </c>
      <c r="G6" s="41">
        <f t="shared" si="1"/>
        <v>63</v>
      </c>
      <c r="H6" s="41">
        <f t="shared" si="1"/>
        <v>64</v>
      </c>
      <c r="I6" s="41">
        <f t="shared" si="1"/>
        <v>65</v>
      </c>
      <c r="J6" s="41">
        <f t="shared" si="1"/>
        <v>66</v>
      </c>
      <c r="K6" s="41">
        <f t="shared" si="1"/>
        <v>67</v>
      </c>
      <c r="L6" s="41">
        <f t="shared" si="1"/>
        <v>68</v>
      </c>
      <c r="M6" s="41">
        <f t="shared" si="1"/>
        <v>69</v>
      </c>
      <c r="N6" s="41">
        <f t="shared" si="1"/>
        <v>70</v>
      </c>
      <c r="O6" s="41">
        <f t="shared" si="1"/>
        <v>71</v>
      </c>
      <c r="P6" s="41">
        <f t="shared" si="1"/>
        <v>72</v>
      </c>
    </row>
    <row r="7" spans="1:448" x14ac:dyDescent="0.2">
      <c r="A7" s="43" t="s">
        <v>112</v>
      </c>
      <c r="B7" s="37" t="s">
        <v>114</v>
      </c>
      <c r="C7" s="43" t="s">
        <v>111</v>
      </c>
      <c r="D7" s="25" t="s">
        <v>133</v>
      </c>
      <c r="E7" s="41">
        <f t="shared" si="2"/>
        <v>81</v>
      </c>
      <c r="F7" s="41">
        <f t="shared" si="1"/>
        <v>82</v>
      </c>
      <c r="G7" s="41">
        <f t="shared" si="1"/>
        <v>83</v>
      </c>
      <c r="H7" s="41">
        <f t="shared" si="1"/>
        <v>84</v>
      </c>
      <c r="I7" s="41">
        <f t="shared" si="1"/>
        <v>85</v>
      </c>
      <c r="J7" s="41">
        <f t="shared" si="1"/>
        <v>86</v>
      </c>
      <c r="K7" s="41">
        <f t="shared" si="1"/>
        <v>87</v>
      </c>
      <c r="L7" s="41">
        <f t="shared" si="1"/>
        <v>88</v>
      </c>
      <c r="M7" s="41">
        <f t="shared" si="1"/>
        <v>89</v>
      </c>
      <c r="N7" s="41">
        <f t="shared" si="1"/>
        <v>90</v>
      </c>
      <c r="O7" s="41">
        <f t="shared" si="1"/>
        <v>91</v>
      </c>
      <c r="P7" s="41">
        <f t="shared" si="1"/>
        <v>92</v>
      </c>
    </row>
    <row r="8" spans="1:448" x14ac:dyDescent="0.2">
      <c r="B8" s="26"/>
      <c r="E8" s="41">
        <f t="shared" si="2"/>
        <v>101</v>
      </c>
      <c r="F8" s="41">
        <f t="shared" si="1"/>
        <v>102</v>
      </c>
      <c r="G8" s="41">
        <f t="shared" si="1"/>
        <v>103</v>
      </c>
      <c r="H8" s="41">
        <f t="shared" si="1"/>
        <v>104</v>
      </c>
      <c r="I8" s="41">
        <f t="shared" si="1"/>
        <v>105</v>
      </c>
      <c r="J8" s="41">
        <f t="shared" si="1"/>
        <v>106</v>
      </c>
      <c r="K8" s="41">
        <f t="shared" si="1"/>
        <v>107</v>
      </c>
      <c r="L8" s="41">
        <f t="shared" si="1"/>
        <v>108</v>
      </c>
      <c r="M8" s="41">
        <f t="shared" si="1"/>
        <v>109</v>
      </c>
      <c r="N8" s="41">
        <f t="shared" si="1"/>
        <v>110</v>
      </c>
      <c r="O8" s="41">
        <f t="shared" si="1"/>
        <v>111</v>
      </c>
      <c r="P8" s="41">
        <f t="shared" si="1"/>
        <v>112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tabSelected="1" zoomScale="85" zoomScaleNormal="85" workbookViewId="0">
      <pane ySplit="3" topLeftCell="A4" activePane="bottomLeft" state="frozen"/>
      <selection pane="bottomLeft" activeCell="G9" sqref="G9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15.28515625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x14ac:dyDescent="0.2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0" t="s">
        <v>47</v>
      </c>
      <c r="X1" s="60"/>
      <c r="Y1" s="60"/>
      <c r="Z1" s="60"/>
    </row>
    <row r="2" spans="1:27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109</v>
      </c>
      <c r="B3" s="37" t="s">
        <v>108</v>
      </c>
      <c r="C3" s="43"/>
      <c r="D3" s="25" t="s">
        <v>133</v>
      </c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96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58">
        <f>G8-G7</f>
        <v>-10</v>
      </c>
      <c r="H9" s="58">
        <f t="shared" ref="H9:R9" si="7">H8-H7</f>
        <v>-10</v>
      </c>
      <c r="I9" s="58">
        <f t="shared" si="7"/>
        <v>-10</v>
      </c>
      <c r="J9" s="58">
        <f t="shared" si="7"/>
        <v>-10</v>
      </c>
      <c r="K9" s="58">
        <f t="shared" si="7"/>
        <v>-10</v>
      </c>
      <c r="L9" s="58">
        <f t="shared" si="7"/>
        <v>-10</v>
      </c>
      <c r="M9" s="58">
        <f t="shared" si="7"/>
        <v>-10</v>
      </c>
      <c r="N9" s="58">
        <f t="shared" si="7"/>
        <v>-10</v>
      </c>
      <c r="O9" s="58">
        <f t="shared" si="7"/>
        <v>-10</v>
      </c>
      <c r="P9" s="58">
        <f t="shared" si="7"/>
        <v>-10</v>
      </c>
      <c r="Q9" s="58">
        <f t="shared" si="7"/>
        <v>-10</v>
      </c>
      <c r="R9" s="58">
        <f t="shared" si="7"/>
        <v>-10</v>
      </c>
      <c r="S9" s="3">
        <f t="shared" si="6"/>
        <v>-120</v>
      </c>
      <c r="T9" s="16">
        <f t="shared" ref="T9:T16" si="8">S9-S8</f>
        <v>-120</v>
      </c>
      <c r="V9" s="22" t="str">
        <f t="shared" si="4"/>
        <v>P02 11 def</v>
      </c>
      <c r="W9" s="21">
        <f t="shared" si="0"/>
        <v>-30</v>
      </c>
      <c r="X9" s="21">
        <f t="shared" si="1"/>
        <v>-30</v>
      </c>
      <c r="Y9" s="21">
        <f t="shared" si="2"/>
        <v>-30</v>
      </c>
      <c r="Z9" s="21">
        <f t="shared" si="3"/>
        <v>-30</v>
      </c>
      <c r="AA9" s="14">
        <f t="shared" si="5"/>
        <v>-120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/>
      <c r="H10" s="11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3">
        <f t="shared" si="6"/>
        <v>0</v>
      </c>
      <c r="T10" s="16">
        <f t="shared" si="8"/>
        <v>120</v>
      </c>
      <c r="V10" s="22" t="str">
        <f t="shared" si="4"/>
        <v>P03 11 prel</v>
      </c>
      <c r="W10" s="21">
        <f t="shared" si="0"/>
        <v>0</v>
      </c>
      <c r="X10" s="21">
        <f t="shared" si="1"/>
        <v>0</v>
      </c>
      <c r="Y10" s="21">
        <f t="shared" si="2"/>
        <v>0</v>
      </c>
      <c r="Z10" s="21">
        <f t="shared" si="3"/>
        <v>0</v>
      </c>
      <c r="AA10" s="14">
        <f t="shared" si="5"/>
        <v>0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/>
      <c r="H11" s="11"/>
      <c r="I11" s="11"/>
      <c r="J11" s="11"/>
      <c r="K11" s="11"/>
      <c r="L11" s="11"/>
      <c r="M11" s="11"/>
      <c r="N11" s="10"/>
      <c r="O11" s="10"/>
      <c r="P11" s="10"/>
      <c r="Q11" s="10"/>
      <c r="R11" s="10"/>
      <c r="S11" s="3">
        <f t="shared" si="6"/>
        <v>0</v>
      </c>
      <c r="T11" s="16">
        <f t="shared" si="8"/>
        <v>0</v>
      </c>
      <c r="V11" s="22" t="str">
        <f t="shared" si="4"/>
        <v>P03 11 def</v>
      </c>
      <c r="W11" s="21">
        <f t="shared" si="0"/>
        <v>0</v>
      </c>
      <c r="X11" s="21">
        <f t="shared" si="1"/>
        <v>0</v>
      </c>
      <c r="Y11" s="21">
        <f t="shared" si="2"/>
        <v>0</v>
      </c>
      <c r="Z11" s="21">
        <f t="shared" si="3"/>
        <v>0</v>
      </c>
      <c r="AA11" s="14">
        <f t="shared" si="5"/>
        <v>0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/>
      <c r="H12" s="11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3">
        <f t="shared" si="6"/>
        <v>0</v>
      </c>
      <c r="T12" s="16">
        <f t="shared" si="8"/>
        <v>0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0</v>
      </c>
      <c r="Z12" s="21">
        <f t="shared" si="3"/>
        <v>0</v>
      </c>
      <c r="AA12" s="14">
        <f t="shared" si="5"/>
        <v>0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/>
      <c r="H13" s="11"/>
      <c r="I13" s="11"/>
      <c r="J13" s="10"/>
      <c r="K13" s="10"/>
      <c r="L13" s="10"/>
      <c r="M13" s="10"/>
      <c r="N13" s="10"/>
      <c r="O13" s="10"/>
      <c r="P13" s="10"/>
      <c r="Q13" s="10"/>
      <c r="R13" s="10"/>
      <c r="S13" s="3">
        <f t="shared" si="6"/>
        <v>0</v>
      </c>
      <c r="T13" s="16">
        <f t="shared" si="8"/>
        <v>0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0</v>
      </c>
      <c r="Z13" s="21">
        <f t="shared" si="3"/>
        <v>0</v>
      </c>
      <c r="AA13" s="14">
        <f t="shared" si="5"/>
        <v>0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8"/>
        <v>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8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8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97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98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99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100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 x14ac:dyDescent="0.2">
      <c r="A46" s="42"/>
      <c r="B46" s="38"/>
      <c r="C46" s="42"/>
      <c r="D46" s="39"/>
      <c r="E46" s="36"/>
      <c r="F46" t="s">
        <v>101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 x14ac:dyDescent="0.2">
      <c r="A55" s="42"/>
      <c r="B55" s="38"/>
      <c r="C55" s="42"/>
      <c r="D55" s="39"/>
      <c r="E55" s="36"/>
      <c r="F55" t="s">
        <v>104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 x14ac:dyDescent="0.2">
      <c r="A58" s="42"/>
      <c r="B58" s="38"/>
      <c r="C58" s="42"/>
      <c r="D58" s="39"/>
      <c r="E58" s="36"/>
      <c r="F58" t="s">
        <v>105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1" t="s">
        <v>106</v>
      </c>
      <c r="B62" s="37" t="s">
        <v>108</v>
      </c>
      <c r="C62" s="41"/>
      <c r="D62" s="40" t="s">
        <v>116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 x14ac:dyDescent="0.2">
      <c r="A66" s="42"/>
      <c r="B66" s="38"/>
      <c r="C66" s="42"/>
      <c r="D66" s="39"/>
      <c r="E66" s="36">
        <f t="shared" si="35"/>
        <v>40875</v>
      </c>
      <c r="F66" s="30" t="s">
        <v>96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 x14ac:dyDescent="0.2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 x14ac:dyDescent="0.2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 x14ac:dyDescent="0.2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 x14ac:dyDescent="0.2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 x14ac:dyDescent="0.2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 x14ac:dyDescent="0.2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 x14ac:dyDescent="0.2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 x14ac:dyDescent="0.2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8"/>
        <v>318</v>
      </c>
      <c r="T75" s="1">
        <f t="shared" si="45"/>
        <v>198</v>
      </c>
      <c r="U75" s="33"/>
      <c r="V75" s="22" t="str">
        <f t="shared" si="39"/>
        <v>P06 11 prel</v>
      </c>
      <c r="W75" s="21">
        <f t="shared" si="40"/>
        <v>66</v>
      </c>
      <c r="X75" s="21">
        <f t="shared" si="41"/>
        <v>75</v>
      </c>
      <c r="Y75" s="21">
        <f t="shared" si="42"/>
        <v>84</v>
      </c>
      <c r="Z75" s="21">
        <f t="shared" si="43"/>
        <v>93</v>
      </c>
      <c r="AA75" s="14">
        <f t="shared" si="44"/>
        <v>318</v>
      </c>
    </row>
    <row r="76" spans="1:27" x14ac:dyDescent="0.2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8"/>
        <v>600</v>
      </c>
      <c r="T76" s="1">
        <f t="shared" si="45"/>
        <v>282</v>
      </c>
      <c r="U76" s="33"/>
      <c r="V76" s="22" t="str">
        <f t="shared" si="39"/>
        <v>P06 11 def</v>
      </c>
      <c r="W76" s="21">
        <f t="shared" si="40"/>
        <v>150</v>
      </c>
      <c r="X76" s="21">
        <f t="shared" si="41"/>
        <v>150</v>
      </c>
      <c r="Y76" s="21">
        <f t="shared" si="42"/>
        <v>150</v>
      </c>
      <c r="Z76" s="21">
        <f t="shared" si="43"/>
        <v>150</v>
      </c>
      <c r="AA76" s="14">
        <f t="shared" si="44"/>
        <v>600</v>
      </c>
    </row>
    <row r="77" spans="1:27" x14ac:dyDescent="0.2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8"/>
        <v>120</v>
      </c>
      <c r="T77" s="1">
        <f t="shared" si="45"/>
        <v>-480</v>
      </c>
      <c r="U77" s="33"/>
      <c r="V77" s="22" t="str">
        <f t="shared" si="39"/>
        <v xml:space="preserve">P07 11 prel </v>
      </c>
      <c r="W77" s="21">
        <f t="shared" si="40"/>
        <v>30</v>
      </c>
      <c r="X77" s="21">
        <f t="shared" si="41"/>
        <v>30</v>
      </c>
      <c r="Y77" s="21">
        <f t="shared" si="42"/>
        <v>30</v>
      </c>
      <c r="Z77" s="21">
        <f t="shared" si="43"/>
        <v>30</v>
      </c>
      <c r="AA77" s="14">
        <f t="shared" si="44"/>
        <v>120</v>
      </c>
    </row>
    <row r="78" spans="1:27" x14ac:dyDescent="0.2">
      <c r="A78" s="42"/>
      <c r="B78" s="38"/>
      <c r="C78" s="42"/>
      <c r="D78" s="39"/>
      <c r="E78" s="36">
        <f t="shared" si="35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8"/>
        <v>0</v>
      </c>
      <c r="T78" s="1">
        <f t="shared" si="45"/>
        <v>-120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 x14ac:dyDescent="0.2">
      <c r="A79" s="42"/>
      <c r="B79" s="38"/>
      <c r="C79" s="42"/>
      <c r="D79" s="39"/>
      <c r="E79" s="36">
        <f t="shared" si="35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8"/>
        <v>600</v>
      </c>
      <c r="T79" s="1">
        <f t="shared" si="45"/>
        <v>600</v>
      </c>
      <c r="U79" s="33"/>
      <c r="V79" s="22" t="str">
        <f t="shared" si="39"/>
        <v>P09 11 prel</v>
      </c>
      <c r="W79" s="21">
        <f t="shared" si="40"/>
        <v>150</v>
      </c>
      <c r="X79" s="21">
        <f t="shared" si="41"/>
        <v>150</v>
      </c>
      <c r="Y79" s="21">
        <f t="shared" si="42"/>
        <v>150</v>
      </c>
      <c r="Z79" s="21">
        <f t="shared" si="43"/>
        <v>150</v>
      </c>
      <c r="AA79" s="14">
        <f t="shared" si="44"/>
        <v>600</v>
      </c>
    </row>
    <row r="80" spans="1:27" x14ac:dyDescent="0.2">
      <c r="A80" s="42"/>
      <c r="B80" s="38"/>
      <c r="C80" s="42"/>
      <c r="D80" s="39"/>
      <c r="E80" s="36">
        <f t="shared" si="35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8"/>
        <v>120</v>
      </c>
      <c r="T80" s="1">
        <f t="shared" si="45"/>
        <v>-480</v>
      </c>
      <c r="U80" s="33"/>
      <c r="V80" s="22" t="str">
        <f t="shared" si="39"/>
        <v>P09 11 def</v>
      </c>
      <c r="W80" s="21">
        <f t="shared" si="40"/>
        <v>30</v>
      </c>
      <c r="X80" s="21">
        <f t="shared" si="41"/>
        <v>30</v>
      </c>
      <c r="Y80" s="21">
        <f t="shared" si="42"/>
        <v>30</v>
      </c>
      <c r="Z80" s="21">
        <f t="shared" si="43"/>
        <v>30</v>
      </c>
      <c r="AA80" s="14">
        <f t="shared" si="44"/>
        <v>120</v>
      </c>
    </row>
    <row r="81" spans="1:27" x14ac:dyDescent="0.2">
      <c r="A81" s="42"/>
      <c r="B81" s="38"/>
      <c r="C81" s="42"/>
      <c r="D81" s="39"/>
      <c r="E81" s="36">
        <f t="shared" si="35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8"/>
        <v>0</v>
      </c>
      <c r="T81" s="1">
        <f t="shared" si="45"/>
        <v>-120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 x14ac:dyDescent="0.2">
      <c r="A82" s="42"/>
      <c r="B82" s="38"/>
      <c r="C82" s="42"/>
      <c r="D82" s="39"/>
      <c r="E82" s="36">
        <f t="shared" si="35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8"/>
        <v>600</v>
      </c>
      <c r="T82" s="1">
        <f t="shared" si="45"/>
        <v>600</v>
      </c>
      <c r="U82" s="33"/>
      <c r="V82" s="22" t="str">
        <f t="shared" si="39"/>
        <v>P10 11 def</v>
      </c>
      <c r="W82" s="21">
        <f t="shared" si="40"/>
        <v>150</v>
      </c>
      <c r="X82" s="21">
        <f t="shared" si="41"/>
        <v>150</v>
      </c>
      <c r="Y82" s="21">
        <f t="shared" si="42"/>
        <v>150</v>
      </c>
      <c r="Z82" s="21">
        <f t="shared" si="43"/>
        <v>150</v>
      </c>
      <c r="AA82" s="14">
        <f t="shared" si="44"/>
        <v>600</v>
      </c>
    </row>
    <row r="83" spans="1:27" x14ac:dyDescent="0.2">
      <c r="A83" s="42"/>
      <c r="B83" s="38"/>
      <c r="C83" s="42"/>
      <c r="D83" s="39"/>
      <c r="E83" s="36">
        <f t="shared" si="35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8"/>
        <v>120</v>
      </c>
      <c r="T83" s="1">
        <f t="shared" si="45"/>
        <v>-480</v>
      </c>
      <c r="U83" s="33"/>
      <c r="V83" s="22" t="str">
        <f t="shared" si="39"/>
        <v>P11 11 prel</v>
      </c>
      <c r="W83" s="21">
        <f t="shared" si="40"/>
        <v>30</v>
      </c>
      <c r="X83" s="21">
        <f t="shared" si="41"/>
        <v>30</v>
      </c>
      <c r="Y83" s="21">
        <f t="shared" si="42"/>
        <v>30</v>
      </c>
      <c r="Z83" s="21">
        <f t="shared" si="43"/>
        <v>30</v>
      </c>
      <c r="AA83" s="14">
        <f t="shared" si="44"/>
        <v>120</v>
      </c>
    </row>
    <row r="84" spans="1:27" x14ac:dyDescent="0.2">
      <c r="A84" s="42"/>
      <c r="B84" s="38"/>
      <c r="C84" s="42"/>
      <c r="D84" s="39"/>
      <c r="E84" s="36">
        <f t="shared" si="35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8"/>
        <v>0</v>
      </c>
      <c r="T84" s="1">
        <f t="shared" si="45"/>
        <v>-120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 x14ac:dyDescent="0.2">
      <c r="A85" s="42"/>
      <c r="B85" s="38"/>
      <c r="C85" s="42"/>
      <c r="D85" s="39"/>
      <c r="E85" s="36">
        <f t="shared" si="35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8"/>
        <v>600</v>
      </c>
      <c r="T85" s="1">
        <f t="shared" si="45"/>
        <v>600</v>
      </c>
      <c r="U85" s="33"/>
      <c r="V85" s="22" t="str">
        <f t="shared" si="39"/>
        <v>P12 11 prel</v>
      </c>
      <c r="W85" s="21">
        <f t="shared" si="40"/>
        <v>150</v>
      </c>
      <c r="X85" s="21">
        <f t="shared" si="41"/>
        <v>150</v>
      </c>
      <c r="Y85" s="21">
        <f t="shared" si="42"/>
        <v>150</v>
      </c>
      <c r="Z85" s="21">
        <f t="shared" si="43"/>
        <v>150</v>
      </c>
      <c r="AA85" s="14">
        <f t="shared" si="44"/>
        <v>600</v>
      </c>
    </row>
    <row r="86" spans="1:27" x14ac:dyDescent="0.2">
      <c r="A86" s="42"/>
      <c r="B86" s="38"/>
      <c r="C86" s="42"/>
      <c r="D86" s="39"/>
      <c r="E86" s="36">
        <f t="shared" si="35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8"/>
        <v>120</v>
      </c>
      <c r="T86" s="1">
        <f t="shared" si="45"/>
        <v>-480</v>
      </c>
      <c r="U86" s="33"/>
      <c r="V86" s="22" t="str">
        <f t="shared" si="39"/>
        <v>P12 11 def</v>
      </c>
      <c r="W86" s="21">
        <f t="shared" si="40"/>
        <v>30</v>
      </c>
      <c r="X86" s="21">
        <f t="shared" si="41"/>
        <v>30</v>
      </c>
      <c r="Y86" s="21">
        <f t="shared" si="42"/>
        <v>30</v>
      </c>
      <c r="Z86" s="21">
        <f t="shared" si="43"/>
        <v>30</v>
      </c>
      <c r="AA86" s="14">
        <f t="shared" si="44"/>
        <v>120</v>
      </c>
    </row>
    <row r="87" spans="1:27" x14ac:dyDescent="0.2">
      <c r="A87" s="42"/>
      <c r="B87" s="38"/>
      <c r="C87" s="42"/>
      <c r="D87" s="39"/>
      <c r="E87" s="36">
        <f t="shared" si="35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8"/>
        <v>0</v>
      </c>
      <c r="T87" s="1">
        <f t="shared" si="45"/>
        <v>-120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 x14ac:dyDescent="0.2">
      <c r="A88" s="42"/>
      <c r="B88" s="38"/>
      <c r="C88" s="42"/>
      <c r="D88" s="39"/>
      <c r="E88" s="36">
        <f t="shared" si="35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8"/>
        <v>600</v>
      </c>
      <c r="T88" s="1">
        <f t="shared" si="45"/>
        <v>600</v>
      </c>
      <c r="U88" s="33">
        <v>12</v>
      </c>
      <c r="V88" s="22" t="str">
        <f t="shared" si="39"/>
        <v>P01 12 def</v>
      </c>
      <c r="W88" s="21">
        <f t="shared" si="40"/>
        <v>150</v>
      </c>
      <c r="X88" s="21">
        <f t="shared" si="41"/>
        <v>150</v>
      </c>
      <c r="Y88" s="21">
        <f t="shared" si="42"/>
        <v>150</v>
      </c>
      <c r="Z88" s="21">
        <f t="shared" si="43"/>
        <v>150</v>
      </c>
      <c r="AA88" s="14">
        <f t="shared" si="44"/>
        <v>600</v>
      </c>
    </row>
    <row r="89" spans="1:27" x14ac:dyDescent="0.2">
      <c r="A89" s="42"/>
      <c r="B89" s="38"/>
      <c r="C89" s="42"/>
      <c r="D89" s="39"/>
      <c r="E89" s="36">
        <f t="shared" si="35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8"/>
        <v>120</v>
      </c>
      <c r="T89" s="1">
        <f t="shared" si="45"/>
        <v>-480</v>
      </c>
      <c r="U89" s="33"/>
      <c r="V89" s="22" t="str">
        <f t="shared" si="39"/>
        <v>P02 12 prel</v>
      </c>
      <c r="W89" s="21">
        <f t="shared" si="40"/>
        <v>30</v>
      </c>
      <c r="X89" s="21">
        <f t="shared" si="41"/>
        <v>30</v>
      </c>
      <c r="Y89" s="21">
        <f t="shared" si="42"/>
        <v>30</v>
      </c>
      <c r="Z89" s="21">
        <f t="shared" si="43"/>
        <v>30</v>
      </c>
      <c r="AA89" s="14">
        <f t="shared" si="44"/>
        <v>120</v>
      </c>
    </row>
    <row r="90" spans="1:27" x14ac:dyDescent="0.2">
      <c r="A90" s="42"/>
      <c r="B90" s="38"/>
      <c r="C90" s="42"/>
      <c r="D90" s="39"/>
      <c r="E90" s="36">
        <f t="shared" si="35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5"/>
        <v>-120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 x14ac:dyDescent="0.2">
      <c r="A91" s="42"/>
      <c r="B91" s="38"/>
      <c r="C91" s="42"/>
      <c r="D91" s="39"/>
      <c r="E91" s="36">
        <f t="shared" si="35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5"/>
        <v>600</v>
      </c>
      <c r="U91" s="33"/>
      <c r="V91" s="22" t="str">
        <f t="shared" si="39"/>
        <v>P03 12 prel</v>
      </c>
      <c r="W91" s="21">
        <f t="shared" si="40"/>
        <v>150</v>
      </c>
      <c r="X91" s="21">
        <f t="shared" si="41"/>
        <v>150</v>
      </c>
      <c r="Y91" s="21">
        <f t="shared" si="42"/>
        <v>150</v>
      </c>
      <c r="Z91" s="21">
        <f t="shared" si="43"/>
        <v>150</v>
      </c>
      <c r="AA91" s="14">
        <f t="shared" si="44"/>
        <v>600</v>
      </c>
    </row>
    <row r="92" spans="1:27" x14ac:dyDescent="0.2">
      <c r="A92" s="42"/>
      <c r="B92" s="38"/>
      <c r="C92" s="42"/>
      <c r="D92" s="39"/>
      <c r="E92" s="36">
        <f t="shared" si="35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5"/>
        <v>-480</v>
      </c>
      <c r="U92" s="33"/>
      <c r="V92" s="22" t="str">
        <f t="shared" si="39"/>
        <v>P03 12 def</v>
      </c>
      <c r="W92" s="21">
        <f t="shared" si="40"/>
        <v>30</v>
      </c>
      <c r="X92" s="21">
        <f t="shared" si="41"/>
        <v>30</v>
      </c>
      <c r="Y92" s="21">
        <f t="shared" si="42"/>
        <v>30</v>
      </c>
      <c r="Z92" s="21">
        <f t="shared" si="43"/>
        <v>30</v>
      </c>
      <c r="AA92" s="14">
        <f t="shared" si="44"/>
        <v>120</v>
      </c>
    </row>
    <row r="93" spans="1:27" x14ac:dyDescent="0.2">
      <c r="A93" s="42"/>
      <c r="B93" s="38"/>
      <c r="C93" s="42"/>
      <c r="D93" s="39"/>
      <c r="E93" s="36">
        <f t="shared" si="35"/>
        <v>40980</v>
      </c>
      <c r="F93" t="s">
        <v>97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6">SUM(G93:R93)</f>
        <v>0</v>
      </c>
      <c r="T93" s="1">
        <f t="shared" si="45"/>
        <v>-120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 x14ac:dyDescent="0.2">
      <c r="A94" s="42"/>
      <c r="B94" s="38"/>
      <c r="C94" s="42"/>
      <c r="D94" s="39"/>
      <c r="E94" s="36">
        <f t="shared" si="35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6"/>
        <v>600</v>
      </c>
      <c r="T94" s="1">
        <f t="shared" si="45"/>
        <v>600</v>
      </c>
      <c r="U94" s="33"/>
      <c r="V94" s="22" t="str">
        <f t="shared" si="39"/>
        <v>P04 12 prel</v>
      </c>
      <c r="W94" s="21">
        <f t="shared" si="40"/>
        <v>150</v>
      </c>
      <c r="X94" s="21">
        <f t="shared" si="41"/>
        <v>150</v>
      </c>
      <c r="Y94" s="21">
        <f t="shared" si="42"/>
        <v>150</v>
      </c>
      <c r="Z94" s="21">
        <f t="shared" si="43"/>
        <v>150</v>
      </c>
      <c r="AA94" s="14">
        <f t="shared" si="44"/>
        <v>600</v>
      </c>
    </row>
    <row r="95" spans="1:27" x14ac:dyDescent="0.2">
      <c r="A95" s="42"/>
      <c r="B95" s="38"/>
      <c r="C95" s="42"/>
      <c r="D95" s="39"/>
      <c r="E95" s="36">
        <f t="shared" si="35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6"/>
        <v>120</v>
      </c>
      <c r="T95" s="1">
        <f t="shared" si="45"/>
        <v>-480</v>
      </c>
      <c r="U95" s="33"/>
      <c r="V95" s="22" t="str">
        <f t="shared" si="39"/>
        <v>P04 12 def</v>
      </c>
      <c r="W95" s="21">
        <f t="shared" si="40"/>
        <v>30</v>
      </c>
      <c r="X95" s="21">
        <f t="shared" si="41"/>
        <v>30</v>
      </c>
      <c r="Y95" s="21">
        <f t="shared" si="42"/>
        <v>30</v>
      </c>
      <c r="Z95" s="21">
        <f t="shared" si="43"/>
        <v>30</v>
      </c>
      <c r="AA95" s="14">
        <f t="shared" si="44"/>
        <v>120</v>
      </c>
    </row>
    <row r="96" spans="1:27" x14ac:dyDescent="0.2">
      <c r="A96" s="42"/>
      <c r="B96" s="38"/>
      <c r="C96" s="42"/>
      <c r="D96" s="39"/>
      <c r="E96" s="36">
        <f t="shared" si="35"/>
        <v>41017</v>
      </c>
      <c r="F96" s="24" t="s">
        <v>98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6"/>
        <v>0</v>
      </c>
      <c r="T96" s="1">
        <f t="shared" si="45"/>
        <v>-120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 x14ac:dyDescent="0.2">
      <c r="A97" s="42"/>
      <c r="B97" s="38"/>
      <c r="C97" s="42"/>
      <c r="D97" s="39"/>
      <c r="E97" s="36">
        <f t="shared" si="35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6"/>
        <v>600</v>
      </c>
      <c r="T97" s="1">
        <f t="shared" si="45"/>
        <v>600</v>
      </c>
      <c r="U97" s="33"/>
      <c r="V97" s="22" t="str">
        <f t="shared" si="39"/>
        <v>P05 12 prel</v>
      </c>
      <c r="W97" s="21">
        <f t="shared" si="40"/>
        <v>150</v>
      </c>
      <c r="X97" s="21">
        <f t="shared" si="41"/>
        <v>150</v>
      </c>
      <c r="Y97" s="21">
        <f t="shared" si="42"/>
        <v>150</v>
      </c>
      <c r="Z97" s="21">
        <f t="shared" si="43"/>
        <v>150</v>
      </c>
      <c r="AA97" s="14">
        <f t="shared" si="44"/>
        <v>600</v>
      </c>
    </row>
    <row r="98" spans="1:27" x14ac:dyDescent="0.2">
      <c r="A98" s="42"/>
      <c r="B98" s="38"/>
      <c r="C98" s="42"/>
      <c r="D98" s="39"/>
      <c r="E98" s="36">
        <f t="shared" si="35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6"/>
        <v>120</v>
      </c>
      <c r="T98" s="1">
        <f t="shared" si="45"/>
        <v>-480</v>
      </c>
      <c r="U98" s="33"/>
      <c r="V98" s="22" t="str">
        <f t="shared" si="39"/>
        <v>P05 12 def</v>
      </c>
      <c r="W98" s="21">
        <f t="shared" si="40"/>
        <v>30</v>
      </c>
      <c r="X98" s="21">
        <f t="shared" si="41"/>
        <v>30</v>
      </c>
      <c r="Y98" s="21">
        <f t="shared" si="42"/>
        <v>30</v>
      </c>
      <c r="Z98" s="21">
        <f t="shared" si="43"/>
        <v>30</v>
      </c>
      <c r="AA98" s="14">
        <f t="shared" si="44"/>
        <v>120</v>
      </c>
    </row>
    <row r="99" spans="1:27" x14ac:dyDescent="0.2">
      <c r="A99" s="42"/>
      <c r="B99" s="38"/>
      <c r="C99" s="42"/>
      <c r="D99" s="39"/>
      <c r="E99" s="36">
        <f t="shared" si="35"/>
        <v>41040</v>
      </c>
      <c r="F99" s="24" t="s">
        <v>99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6"/>
        <v>0</v>
      </c>
      <c r="T99" s="1">
        <f t="shared" si="45"/>
        <v>-120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 x14ac:dyDescent="0.2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6"/>
        <v>600</v>
      </c>
      <c r="T100" s="1">
        <f t="shared" si="45"/>
        <v>600</v>
      </c>
      <c r="U100" s="33"/>
      <c r="V100" s="22" t="str">
        <f t="shared" si="39"/>
        <v>P06 12 prel</v>
      </c>
      <c r="W100" s="21">
        <f t="shared" si="40"/>
        <v>150</v>
      </c>
      <c r="X100" s="21">
        <f t="shared" si="41"/>
        <v>150</v>
      </c>
      <c r="Y100" s="21">
        <f t="shared" si="42"/>
        <v>150</v>
      </c>
      <c r="Z100" s="21">
        <f t="shared" si="43"/>
        <v>150</v>
      </c>
      <c r="AA100" s="14">
        <f t="shared" si="44"/>
        <v>600</v>
      </c>
    </row>
    <row r="101" spans="1:27" x14ac:dyDescent="0.2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6"/>
        <v>120</v>
      </c>
      <c r="T101" s="1">
        <f t="shared" si="45"/>
        <v>-480</v>
      </c>
      <c r="U101" s="33"/>
      <c r="V101" s="22" t="str">
        <f t="shared" si="39"/>
        <v>P06 12 def</v>
      </c>
      <c r="W101" s="21">
        <f t="shared" si="40"/>
        <v>30</v>
      </c>
      <c r="X101" s="21">
        <f t="shared" si="41"/>
        <v>30</v>
      </c>
      <c r="Y101" s="21">
        <f t="shared" si="42"/>
        <v>30</v>
      </c>
      <c r="Z101" s="21">
        <f t="shared" si="43"/>
        <v>30</v>
      </c>
      <c r="AA101" s="14">
        <f t="shared" si="44"/>
        <v>120</v>
      </c>
    </row>
    <row r="102" spans="1:27" x14ac:dyDescent="0.2">
      <c r="A102" s="42"/>
      <c r="B102" s="38"/>
      <c r="C102" s="42"/>
      <c r="D102" s="39"/>
      <c r="E102" s="36">
        <f t="shared" si="35"/>
        <v>41071</v>
      </c>
      <c r="F102" t="s">
        <v>100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6"/>
        <v>0</v>
      </c>
      <c r="T102" s="1">
        <f t="shared" si="45"/>
        <v>-120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 x14ac:dyDescent="0.2">
      <c r="A103" s="42"/>
      <c r="B103" s="38"/>
      <c r="C103" s="42"/>
      <c r="D103" s="39"/>
      <c r="E103" s="36">
        <f t="shared" si="35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6"/>
        <v>600</v>
      </c>
      <c r="T103" s="1">
        <f t="shared" si="45"/>
        <v>600</v>
      </c>
      <c r="U103" s="33"/>
      <c r="V103" s="22" t="str">
        <f t="shared" si="39"/>
        <v xml:space="preserve">P07 12 prel </v>
      </c>
      <c r="W103" s="21">
        <f t="shared" si="40"/>
        <v>150</v>
      </c>
      <c r="X103" s="21">
        <f t="shared" si="41"/>
        <v>150</v>
      </c>
      <c r="Y103" s="21">
        <f t="shared" si="42"/>
        <v>150</v>
      </c>
      <c r="Z103" s="21">
        <f t="shared" si="43"/>
        <v>150</v>
      </c>
      <c r="AA103" s="14">
        <f t="shared" si="44"/>
        <v>600</v>
      </c>
    </row>
    <row r="104" spans="1:27" x14ac:dyDescent="0.2">
      <c r="A104" s="42"/>
      <c r="B104" s="38"/>
      <c r="C104" s="42"/>
      <c r="D104" s="39"/>
      <c r="E104" s="36">
        <f t="shared" si="35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6"/>
        <v>120</v>
      </c>
      <c r="T104" s="1">
        <f t="shared" si="45"/>
        <v>-480</v>
      </c>
      <c r="U104" s="33"/>
      <c r="V104" s="22" t="str">
        <f t="shared" si="39"/>
        <v>P07 12 def</v>
      </c>
      <c r="W104" s="21">
        <f t="shared" si="40"/>
        <v>30</v>
      </c>
      <c r="X104" s="21">
        <f t="shared" si="41"/>
        <v>30</v>
      </c>
      <c r="Y104" s="21">
        <f t="shared" si="42"/>
        <v>30</v>
      </c>
      <c r="Z104" s="21">
        <f t="shared" si="43"/>
        <v>30</v>
      </c>
      <c r="AA104" s="14">
        <f t="shared" si="44"/>
        <v>120</v>
      </c>
    </row>
    <row r="105" spans="1:27" x14ac:dyDescent="0.2">
      <c r="A105" s="42"/>
      <c r="B105" s="38"/>
      <c r="C105" s="42"/>
      <c r="D105" s="39"/>
      <c r="E105" s="36">
        <f t="shared" si="35"/>
        <v>0</v>
      </c>
      <c r="F105" t="s">
        <v>101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6"/>
        <v>0</v>
      </c>
      <c r="T105" s="1">
        <f t="shared" si="45"/>
        <v>-120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 x14ac:dyDescent="0.2">
      <c r="A106" s="42"/>
      <c r="B106" s="38"/>
      <c r="C106" s="42"/>
      <c r="D106" s="39"/>
      <c r="E106" s="36">
        <f t="shared" si="35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6"/>
        <v>600</v>
      </c>
      <c r="T106" s="1">
        <f t="shared" si="45"/>
        <v>600</v>
      </c>
      <c r="U106" s="33"/>
      <c r="V106" s="22" t="str">
        <f t="shared" si="39"/>
        <v>P09 12 prel</v>
      </c>
      <c r="W106" s="21">
        <f t="shared" si="40"/>
        <v>150</v>
      </c>
      <c r="X106" s="21">
        <f t="shared" si="41"/>
        <v>150</v>
      </c>
      <c r="Y106" s="21">
        <f t="shared" si="42"/>
        <v>150</v>
      </c>
      <c r="Z106" s="21">
        <f t="shared" si="43"/>
        <v>150</v>
      </c>
      <c r="AA106" s="14">
        <f t="shared" si="44"/>
        <v>600</v>
      </c>
    </row>
    <row r="107" spans="1:27" x14ac:dyDescent="0.2">
      <c r="A107" s="42"/>
      <c r="B107" s="38"/>
      <c r="C107" s="42"/>
      <c r="D107" s="39"/>
      <c r="E107" s="36">
        <f t="shared" si="35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6"/>
        <v>120</v>
      </c>
      <c r="T107" s="1">
        <f t="shared" si="45"/>
        <v>-480</v>
      </c>
      <c r="U107" s="33"/>
      <c r="V107" s="22" t="str">
        <f t="shared" si="39"/>
        <v>P09 12 def</v>
      </c>
      <c r="W107" s="21">
        <f t="shared" si="40"/>
        <v>30</v>
      </c>
      <c r="X107" s="21">
        <f t="shared" si="41"/>
        <v>30</v>
      </c>
      <c r="Y107" s="21">
        <f t="shared" si="42"/>
        <v>30</v>
      </c>
      <c r="Z107" s="21">
        <f t="shared" si="43"/>
        <v>30</v>
      </c>
      <c r="AA107" s="14">
        <f t="shared" si="44"/>
        <v>120</v>
      </c>
    </row>
    <row r="108" spans="1:27" x14ac:dyDescent="0.2">
      <c r="A108" s="42"/>
      <c r="B108" s="38"/>
      <c r="C108" s="42"/>
      <c r="D108" s="39"/>
      <c r="E108" s="36">
        <f t="shared" si="35"/>
        <v>9.4</v>
      </c>
      <c r="F108" t="s">
        <v>102</v>
      </c>
      <c r="G108" s="59">
        <f>G107-G106</f>
        <v>-40</v>
      </c>
      <c r="H108" s="59">
        <f t="shared" ref="H108:R108" si="47">H107-H106</f>
        <v>-40</v>
      </c>
      <c r="I108" s="59">
        <f t="shared" si="47"/>
        <v>-40</v>
      </c>
      <c r="J108" s="59">
        <f t="shared" si="47"/>
        <v>-40</v>
      </c>
      <c r="K108" s="59">
        <f t="shared" si="47"/>
        <v>-40</v>
      </c>
      <c r="L108" s="59">
        <f t="shared" si="47"/>
        <v>-40</v>
      </c>
      <c r="M108" s="59">
        <f t="shared" si="47"/>
        <v>-40</v>
      </c>
      <c r="N108" s="59">
        <f t="shared" si="47"/>
        <v>-40</v>
      </c>
      <c r="O108" s="59">
        <f t="shared" si="47"/>
        <v>-40</v>
      </c>
      <c r="P108" s="59">
        <f t="shared" si="47"/>
        <v>-40</v>
      </c>
      <c r="Q108" s="59">
        <f t="shared" si="47"/>
        <v>-40</v>
      </c>
      <c r="R108" s="59">
        <f t="shared" si="47"/>
        <v>-40</v>
      </c>
      <c r="S108" s="3">
        <f t="shared" si="46"/>
        <v>-480</v>
      </c>
      <c r="T108" s="1">
        <f t="shared" si="45"/>
        <v>-600</v>
      </c>
      <c r="U108" s="33"/>
      <c r="V108" s="22" t="str">
        <f t="shared" si="39"/>
        <v>P10 12 prop</v>
      </c>
      <c r="W108" s="21">
        <f t="shared" si="40"/>
        <v>-120</v>
      </c>
      <c r="X108" s="21">
        <f t="shared" si="41"/>
        <v>-120</v>
      </c>
      <c r="Y108" s="21">
        <f t="shared" si="42"/>
        <v>-120</v>
      </c>
      <c r="Z108" s="21">
        <f t="shared" si="43"/>
        <v>-120</v>
      </c>
      <c r="AA108" s="14">
        <f t="shared" si="44"/>
        <v>-480</v>
      </c>
    </row>
    <row r="109" spans="1:27" x14ac:dyDescent="0.2">
      <c r="A109" s="42"/>
      <c r="B109" s="38"/>
      <c r="C109" s="42"/>
      <c r="D109" s="39"/>
      <c r="E109" s="36">
        <f t="shared" si="35"/>
        <v>19</v>
      </c>
      <c r="F109" t="s">
        <v>85</v>
      </c>
      <c r="G109" s="4"/>
      <c r="H109" s="4"/>
      <c r="I109" s="4"/>
      <c r="J109" s="4"/>
      <c r="K109" s="6"/>
      <c r="L109" s="6"/>
      <c r="M109" s="6"/>
      <c r="N109" s="6"/>
      <c r="O109" s="6"/>
      <c r="P109" s="6"/>
      <c r="Q109" s="4"/>
      <c r="R109" s="4"/>
      <c r="S109" s="3">
        <f t="shared" si="46"/>
        <v>0</v>
      </c>
      <c r="T109" s="1">
        <f t="shared" si="45"/>
        <v>480</v>
      </c>
      <c r="U109" s="33"/>
      <c r="V109" s="22" t="str">
        <f t="shared" si="39"/>
        <v>P10 12 prel</v>
      </c>
      <c r="W109" s="21">
        <f t="shared" si="40"/>
        <v>0</v>
      </c>
      <c r="X109" s="21">
        <f t="shared" si="41"/>
        <v>0</v>
      </c>
      <c r="Y109" s="21">
        <f t="shared" si="42"/>
        <v>0</v>
      </c>
      <c r="Z109" s="21">
        <f t="shared" si="43"/>
        <v>0</v>
      </c>
      <c r="AA109" s="14">
        <f t="shared" si="44"/>
        <v>0</v>
      </c>
    </row>
    <row r="110" spans="1:27" x14ac:dyDescent="0.2">
      <c r="A110" s="42"/>
      <c r="B110" s="38"/>
      <c r="C110" s="42"/>
      <c r="D110" s="39"/>
      <c r="E110" s="36">
        <f t="shared" si="35"/>
        <v>21</v>
      </c>
      <c r="F110" t="s">
        <v>86</v>
      </c>
      <c r="G110" s="4"/>
      <c r="H110" s="4"/>
      <c r="I110" s="4"/>
      <c r="J110" s="4"/>
      <c r="K110" s="6"/>
      <c r="L110" s="6"/>
      <c r="M110" s="6"/>
      <c r="N110" s="6"/>
      <c r="O110" s="6"/>
      <c r="P110" s="6"/>
      <c r="Q110" s="4"/>
      <c r="R110" s="4"/>
      <c r="S110" s="3">
        <f t="shared" si="46"/>
        <v>0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0</v>
      </c>
      <c r="X110" s="21">
        <f t="shared" si="41"/>
        <v>0</v>
      </c>
      <c r="Y110" s="21">
        <f t="shared" si="42"/>
        <v>0</v>
      </c>
      <c r="Z110" s="21">
        <f t="shared" si="43"/>
        <v>0</v>
      </c>
      <c r="AA110" s="14">
        <f t="shared" si="44"/>
        <v>0</v>
      </c>
    </row>
    <row r="111" spans="1:27" x14ac:dyDescent="0.2">
      <c r="A111" s="42"/>
      <c r="B111" s="38"/>
      <c r="C111" s="42"/>
      <c r="D111" s="39"/>
      <c r="E111" s="36">
        <f t="shared" si="35"/>
        <v>21</v>
      </c>
      <c r="F111" t="s">
        <v>103</v>
      </c>
      <c r="G111" s="4"/>
      <c r="H111" s="4"/>
      <c r="I111" s="4"/>
      <c r="J111" s="4"/>
      <c r="K111" s="6"/>
      <c r="L111" s="6"/>
      <c r="M111" s="6"/>
      <c r="N111" s="6"/>
      <c r="O111" s="6"/>
      <c r="P111" s="6"/>
      <c r="Q111" s="4"/>
      <c r="R111" s="4"/>
      <c r="S111" s="3">
        <f t="shared" si="46"/>
        <v>0</v>
      </c>
      <c r="T111" s="1">
        <f t="shared" si="45"/>
        <v>0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0</v>
      </c>
      <c r="Z111" s="21">
        <f t="shared" si="43"/>
        <v>0</v>
      </c>
      <c r="AA111" s="14">
        <f t="shared" si="44"/>
        <v>0</v>
      </c>
    </row>
    <row r="112" spans="1:27" x14ac:dyDescent="0.2">
      <c r="A112" s="42"/>
      <c r="B112" s="38"/>
      <c r="C112" s="42"/>
      <c r="D112" s="39"/>
      <c r="E112" s="36">
        <f t="shared" si="35"/>
        <v>0</v>
      </c>
      <c r="F112" t="s">
        <v>87</v>
      </c>
      <c r="G112" s="4"/>
      <c r="H112" s="4"/>
      <c r="I112" s="4"/>
      <c r="J112" s="4"/>
      <c r="K112" s="6"/>
      <c r="L112" s="6"/>
      <c r="M112" s="6"/>
      <c r="N112" s="6"/>
      <c r="O112" s="6"/>
      <c r="P112" s="6"/>
      <c r="Q112" s="4"/>
      <c r="R112" s="4"/>
      <c r="S112" s="3">
        <f t="shared" si="46"/>
        <v>0</v>
      </c>
      <c r="T112" s="1">
        <f t="shared" si="45"/>
        <v>0</v>
      </c>
      <c r="U112" s="33"/>
      <c r="V112" s="22" t="str">
        <f t="shared" si="39"/>
        <v>P11 12 prel</v>
      </c>
      <c r="W112" s="21">
        <f t="shared" si="40"/>
        <v>0</v>
      </c>
      <c r="X112" s="21">
        <f t="shared" si="41"/>
        <v>0</v>
      </c>
      <c r="Y112" s="21">
        <f t="shared" si="42"/>
        <v>0</v>
      </c>
      <c r="Z112" s="21">
        <f t="shared" si="43"/>
        <v>0</v>
      </c>
      <c r="AA112" s="14">
        <f t="shared" si="44"/>
        <v>0</v>
      </c>
    </row>
    <row r="113" spans="1:27" x14ac:dyDescent="0.2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6"/>
        <v>0</v>
      </c>
      <c r="T113" s="1">
        <f t="shared" si="45"/>
        <v>0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 x14ac:dyDescent="0.2">
      <c r="A114" s="42"/>
      <c r="B114" s="38"/>
      <c r="C114" s="42"/>
      <c r="D114" s="39"/>
      <c r="E114" s="36">
        <f t="shared" si="35"/>
        <v>0</v>
      </c>
      <c r="F114" t="s">
        <v>104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6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 x14ac:dyDescent="0.2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6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 x14ac:dyDescent="0.2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6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 x14ac:dyDescent="0.2">
      <c r="A117" s="42"/>
      <c r="B117" s="38"/>
      <c r="C117" s="42"/>
      <c r="D117" s="39"/>
      <c r="E117" s="36">
        <f t="shared" si="35"/>
        <v>0</v>
      </c>
      <c r="F117" t="s">
        <v>105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6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 x14ac:dyDescent="0.2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6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 x14ac:dyDescent="0.2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6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110</v>
      </c>
      <c r="B121" s="37" t="s">
        <v>114</v>
      </c>
      <c r="C121" s="41" t="s">
        <v>113</v>
      </c>
      <c r="D121" s="25" t="s">
        <v>133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 x14ac:dyDescent="0.2">
      <c r="A125" s="42"/>
      <c r="B125" s="38"/>
      <c r="C125" s="42"/>
      <c r="D125" s="39"/>
      <c r="E125" s="36">
        <f t="shared" si="48"/>
        <v>40875</v>
      </c>
      <c r="F125" s="30" t="s">
        <v>96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58">
        <f>G125-G124</f>
        <v>-10</v>
      </c>
      <c r="H126" s="58">
        <f t="shared" ref="H126:R126" si="55">H125-H124</f>
        <v>-10</v>
      </c>
      <c r="I126" s="58">
        <f t="shared" si="55"/>
        <v>-10</v>
      </c>
      <c r="J126" s="58">
        <f t="shared" si="55"/>
        <v>-10</v>
      </c>
      <c r="K126" s="58">
        <f t="shared" si="55"/>
        <v>-10</v>
      </c>
      <c r="L126" s="58">
        <f t="shared" si="55"/>
        <v>-10</v>
      </c>
      <c r="M126" s="58">
        <f t="shared" si="55"/>
        <v>-10</v>
      </c>
      <c r="N126" s="58">
        <f t="shared" si="55"/>
        <v>-10</v>
      </c>
      <c r="O126" s="58">
        <f t="shared" si="55"/>
        <v>-10</v>
      </c>
      <c r="P126" s="58">
        <f t="shared" si="55"/>
        <v>-10</v>
      </c>
      <c r="Q126" s="58">
        <f t="shared" si="55"/>
        <v>-10</v>
      </c>
      <c r="R126" s="58">
        <f t="shared" si="55"/>
        <v>-10</v>
      </c>
      <c r="S126" s="3">
        <f t="shared" ref="S126:S135" si="56">SUM(G126:R126)</f>
        <v>-120</v>
      </c>
      <c r="T126" s="1">
        <f>+S126-S125</f>
        <v>-120</v>
      </c>
      <c r="V126" s="22">
        <f t="shared" si="53"/>
        <v>0</v>
      </c>
      <c r="W126" s="21">
        <f t="shared" si="49"/>
        <v>-30</v>
      </c>
      <c r="X126" s="21">
        <f t="shared" si="50"/>
        <v>-30</v>
      </c>
      <c r="Y126" s="21">
        <f t="shared" si="51"/>
        <v>-30</v>
      </c>
      <c r="Z126" s="21">
        <f t="shared" si="52"/>
        <v>-30</v>
      </c>
      <c r="AA126" s="14">
        <f t="shared" si="54"/>
        <v>-120</v>
      </c>
    </row>
    <row r="127" spans="1:27" x14ac:dyDescent="0.2">
      <c r="A127" s="42"/>
      <c r="B127" s="38"/>
      <c r="C127" s="42"/>
      <c r="D127" s="39"/>
      <c r="E127" s="36">
        <f t="shared" si="48"/>
        <v>40577</v>
      </c>
      <c r="F127" t="s">
        <v>49</v>
      </c>
      <c r="G127" s="11"/>
      <c r="H127" s="11"/>
      <c r="I127" s="11"/>
      <c r="J127" s="11"/>
      <c r="K127" s="11"/>
      <c r="L127" s="11"/>
      <c r="M127" s="10"/>
      <c r="N127" s="10"/>
      <c r="O127" s="10"/>
      <c r="P127" s="10"/>
      <c r="Q127" s="10"/>
      <c r="R127" s="10"/>
      <c r="S127" s="3">
        <f t="shared" si="56"/>
        <v>0</v>
      </c>
      <c r="T127" s="1">
        <f>+S127-S126</f>
        <v>120</v>
      </c>
      <c r="V127" s="22" t="str">
        <f t="shared" si="53"/>
        <v>P02 11 def</v>
      </c>
      <c r="W127" s="21">
        <f t="shared" si="49"/>
        <v>0</v>
      </c>
      <c r="X127" s="21">
        <f t="shared" si="50"/>
        <v>0</v>
      </c>
      <c r="Y127" s="21">
        <f t="shared" si="51"/>
        <v>0</v>
      </c>
      <c r="Z127" s="21">
        <f t="shared" si="52"/>
        <v>0</v>
      </c>
      <c r="AA127" s="14">
        <f t="shared" si="54"/>
        <v>0</v>
      </c>
    </row>
    <row r="128" spans="1:27" x14ac:dyDescent="0.2">
      <c r="A128" s="42"/>
      <c r="B128" s="38"/>
      <c r="C128" s="42"/>
      <c r="D128" s="39"/>
      <c r="E128" s="36">
        <f t="shared" si="48"/>
        <v>40589</v>
      </c>
      <c r="F128" t="s">
        <v>50</v>
      </c>
      <c r="G128" s="11"/>
      <c r="H128" s="11"/>
      <c r="I128" s="11"/>
      <c r="J128" s="11"/>
      <c r="K128" s="11"/>
      <c r="L128" s="11"/>
      <c r="M128" s="10"/>
      <c r="N128" s="10"/>
      <c r="O128" s="10"/>
      <c r="P128" s="10"/>
      <c r="Q128" s="10"/>
      <c r="R128" s="10"/>
      <c r="S128" s="3">
        <f t="shared" si="56"/>
        <v>0</v>
      </c>
      <c r="T128" s="1">
        <f t="shared" ref="T128:T136" si="57">+S128-S127</f>
        <v>0</v>
      </c>
      <c r="V128" s="22" t="str">
        <f t="shared" si="53"/>
        <v>P03 11 prel</v>
      </c>
      <c r="W128" s="21">
        <f t="shared" si="49"/>
        <v>0</v>
      </c>
      <c r="X128" s="21">
        <f t="shared" si="50"/>
        <v>0</v>
      </c>
      <c r="Y128" s="21">
        <f t="shared" si="51"/>
        <v>0</v>
      </c>
      <c r="Z128" s="21">
        <f t="shared" si="52"/>
        <v>0</v>
      </c>
      <c r="AA128" s="14">
        <f t="shared" si="54"/>
        <v>0</v>
      </c>
    </row>
    <row r="129" spans="1:27" x14ac:dyDescent="0.2">
      <c r="A129" s="42"/>
      <c r="B129" s="38"/>
      <c r="C129" s="42"/>
      <c r="D129" s="39"/>
      <c r="E129" s="36">
        <f t="shared" si="48"/>
        <v>40603</v>
      </c>
      <c r="F129" t="s">
        <v>51</v>
      </c>
      <c r="G129" s="11"/>
      <c r="H129" s="11"/>
      <c r="I129" s="11"/>
      <c r="J129" s="11"/>
      <c r="K129" s="11"/>
      <c r="L129" s="11"/>
      <c r="M129" s="10"/>
      <c r="N129" s="10"/>
      <c r="O129" s="10"/>
      <c r="P129" s="10"/>
      <c r="Q129" s="10"/>
      <c r="R129" s="10"/>
      <c r="S129" s="3">
        <f t="shared" si="56"/>
        <v>0</v>
      </c>
      <c r="T129" s="1">
        <f t="shared" si="57"/>
        <v>0</v>
      </c>
      <c r="V129" s="22" t="str">
        <f t="shared" si="53"/>
        <v>P03 11 def</v>
      </c>
      <c r="W129" s="21">
        <f t="shared" si="49"/>
        <v>0</v>
      </c>
      <c r="X129" s="21">
        <f t="shared" si="50"/>
        <v>0</v>
      </c>
      <c r="Y129" s="21">
        <f t="shared" si="51"/>
        <v>0</v>
      </c>
      <c r="Z129" s="21">
        <f t="shared" si="52"/>
        <v>0</v>
      </c>
      <c r="AA129" s="14">
        <f t="shared" si="54"/>
        <v>0</v>
      </c>
    </row>
    <row r="130" spans="1:27" x14ac:dyDescent="0.2">
      <c r="A130" s="42"/>
      <c r="B130" s="38"/>
      <c r="C130" s="42"/>
      <c r="D130" s="39"/>
      <c r="E130" s="36">
        <f t="shared" si="48"/>
        <v>40620</v>
      </c>
      <c r="F130" t="s">
        <v>52</v>
      </c>
      <c r="G130" s="11"/>
      <c r="H130" s="11"/>
      <c r="I130" s="11"/>
      <c r="J130" s="11"/>
      <c r="K130" s="11"/>
      <c r="L130" s="11"/>
      <c r="M130" s="10"/>
      <c r="N130" s="10"/>
      <c r="O130" s="10"/>
      <c r="P130" s="10"/>
      <c r="Q130" s="10"/>
      <c r="R130" s="10"/>
      <c r="S130" s="3">
        <f t="shared" si="56"/>
        <v>0</v>
      </c>
      <c r="T130" s="1">
        <f t="shared" si="57"/>
        <v>0</v>
      </c>
      <c r="V130" s="22" t="str">
        <f t="shared" si="53"/>
        <v>P04 11 prel</v>
      </c>
      <c r="W130" s="21">
        <f t="shared" si="49"/>
        <v>0</v>
      </c>
      <c r="X130" s="21">
        <f t="shared" si="50"/>
        <v>0</v>
      </c>
      <c r="Y130" s="21">
        <f t="shared" si="51"/>
        <v>0</v>
      </c>
      <c r="Z130" s="21">
        <f t="shared" si="52"/>
        <v>0</v>
      </c>
      <c r="AA130" s="14">
        <f t="shared" si="54"/>
        <v>0</v>
      </c>
    </row>
    <row r="131" spans="1:27" x14ac:dyDescent="0.2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6"/>
        <v>0</v>
      </c>
      <c r="T131" s="1">
        <f t="shared" si="57"/>
        <v>0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 x14ac:dyDescent="0.2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6"/>
        <v>0</v>
      </c>
      <c r="T132" s="1">
        <f t="shared" si="57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 x14ac:dyDescent="0.2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6"/>
        <v>0</v>
      </c>
      <c r="T133" s="1">
        <f t="shared" si="57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 x14ac:dyDescent="0.2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6"/>
        <v>0</v>
      </c>
      <c r="T134" s="1">
        <f t="shared" si="57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 x14ac:dyDescent="0.2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6"/>
        <v>0</v>
      </c>
      <c r="T135" s="1">
        <f t="shared" si="57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 x14ac:dyDescent="0.2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7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 x14ac:dyDescent="0.2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 x14ac:dyDescent="0.2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 x14ac:dyDescent="0.2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 x14ac:dyDescent="0.2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 x14ac:dyDescent="0.2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 x14ac:dyDescent="0.2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 x14ac:dyDescent="0.2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 x14ac:dyDescent="0.2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 x14ac:dyDescent="0.2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 x14ac:dyDescent="0.2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 x14ac:dyDescent="0.2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 x14ac:dyDescent="0.2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 x14ac:dyDescent="0.2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 x14ac:dyDescent="0.2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 x14ac:dyDescent="0.2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 x14ac:dyDescent="0.2">
      <c r="A152" s="42"/>
      <c r="B152" s="38"/>
      <c r="C152" s="42"/>
      <c r="D152" s="39"/>
      <c r="E152" s="36">
        <f t="shared" si="48"/>
        <v>40980</v>
      </c>
      <c r="F152" t="s">
        <v>97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 x14ac:dyDescent="0.2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71">+E37</f>
        <v>41017</v>
      </c>
      <c r="F155" s="24" t="s">
        <v>98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71"/>
        <v>41040</v>
      </c>
      <c r="F158" s="24" t="s">
        <v>99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71"/>
        <v>41071</v>
      </c>
      <c r="F161" t="s">
        <v>100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71"/>
        <v>0</v>
      </c>
      <c r="F164" t="s">
        <v>101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71"/>
        <v>9.4</v>
      </c>
      <c r="F167" t="s">
        <v>102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71"/>
        <v>21</v>
      </c>
      <c r="F170" t="s">
        <v>103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71"/>
        <v>0</v>
      </c>
      <c r="F173" t="s">
        <v>104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71"/>
        <v>0</v>
      </c>
      <c r="F176" t="s">
        <v>105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1" t="s">
        <v>95</v>
      </c>
      <c r="B180" s="37" t="s">
        <v>114</v>
      </c>
      <c r="C180" s="41" t="s">
        <v>113</v>
      </c>
      <c r="D180" s="25" t="s">
        <v>115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8"/>
        <v>40875</v>
      </c>
      <c r="F184" s="30" t="s">
        <v>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8"/>
        <v>0</v>
      </c>
      <c r="F185" t="s">
        <v>48</v>
      </c>
      <c r="G185" s="58">
        <f>G184-G183</f>
        <v>-10</v>
      </c>
      <c r="H185" s="58">
        <f t="shared" ref="H185:R185" si="80">H184-H183</f>
        <v>-10</v>
      </c>
      <c r="I185" s="58">
        <f t="shared" si="80"/>
        <v>-10</v>
      </c>
      <c r="J185" s="58">
        <f t="shared" si="80"/>
        <v>-10</v>
      </c>
      <c r="K185" s="58">
        <f t="shared" si="80"/>
        <v>-10</v>
      </c>
      <c r="L185" s="58">
        <f t="shared" si="80"/>
        <v>-10</v>
      </c>
      <c r="M185" s="58">
        <f t="shared" si="80"/>
        <v>-10</v>
      </c>
      <c r="N185" s="58">
        <f t="shared" si="80"/>
        <v>-10</v>
      </c>
      <c r="O185" s="58">
        <f t="shared" si="80"/>
        <v>-10</v>
      </c>
      <c r="P185" s="58">
        <f t="shared" si="80"/>
        <v>-10</v>
      </c>
      <c r="Q185" s="58">
        <f t="shared" si="80"/>
        <v>-10</v>
      </c>
      <c r="R185" s="58">
        <f t="shared" si="80"/>
        <v>-10</v>
      </c>
      <c r="S185" s="3">
        <f t="shared" ref="S185:S207" si="81">SUM(G185:R185)</f>
        <v>-120</v>
      </c>
      <c r="T185" s="1">
        <f>+S185-S184</f>
        <v>-120</v>
      </c>
      <c r="V185" s="22" t="str">
        <f t="shared" si="79"/>
        <v>P02 11 prel</v>
      </c>
      <c r="W185" s="21">
        <f t="shared" ref="W185:W212" si="82">SUM(G185:I185)</f>
        <v>-30</v>
      </c>
      <c r="X185" s="21">
        <f t="shared" ref="X185:X212" si="83">SUM(J185:L185)</f>
        <v>-30</v>
      </c>
      <c r="Y185" s="21">
        <f t="shared" ref="Y185:Y212" si="84">SUM(M185:O185)</f>
        <v>-30</v>
      </c>
      <c r="Z185" s="21">
        <f t="shared" ref="Z185:Z212" si="85">SUM(P185:R185)</f>
        <v>-30</v>
      </c>
      <c r="AA185" s="14">
        <f t="shared" ref="AA185:AA212" si="86">SUM(W185:Z185)</f>
        <v>-120</v>
      </c>
    </row>
    <row r="186" spans="1:27" ht="12" customHeight="1" x14ac:dyDescent="0.2">
      <c r="A186" s="42"/>
      <c r="B186" s="38"/>
      <c r="C186" s="42"/>
      <c r="D186" s="39"/>
      <c r="E186" s="36">
        <f t="shared" si="78"/>
        <v>40577</v>
      </c>
      <c r="F186" t="s">
        <v>49</v>
      </c>
      <c r="G186" s="11"/>
      <c r="H186" s="11"/>
      <c r="I186" s="11"/>
      <c r="J186" s="11"/>
      <c r="K186" s="11"/>
      <c r="L186" s="11"/>
      <c r="M186" s="10"/>
      <c r="N186" s="10"/>
      <c r="O186" s="10"/>
      <c r="P186" s="10"/>
      <c r="Q186" s="10"/>
      <c r="R186" s="10"/>
      <c r="S186" s="3">
        <f t="shared" si="81"/>
        <v>0</v>
      </c>
      <c r="T186" s="1">
        <f>+S186-S185</f>
        <v>120</v>
      </c>
      <c r="V186" s="22" t="str">
        <f t="shared" si="79"/>
        <v>P02 11 def</v>
      </c>
      <c r="W186" s="21">
        <f t="shared" si="82"/>
        <v>0</v>
      </c>
      <c r="X186" s="21">
        <f t="shared" si="83"/>
        <v>0</v>
      </c>
      <c r="Y186" s="21">
        <f t="shared" si="84"/>
        <v>0</v>
      </c>
      <c r="Z186" s="21">
        <f t="shared" si="85"/>
        <v>0</v>
      </c>
      <c r="AA186" s="14">
        <f t="shared" si="86"/>
        <v>0</v>
      </c>
    </row>
    <row r="187" spans="1:27" ht="12" customHeight="1" x14ac:dyDescent="0.2">
      <c r="A187" s="42"/>
      <c r="B187" s="38"/>
      <c r="C187" s="42"/>
      <c r="D187" s="39"/>
      <c r="E187" s="36">
        <f t="shared" si="78"/>
        <v>40589</v>
      </c>
      <c r="F187" t="s">
        <v>50</v>
      </c>
      <c r="G187" s="11"/>
      <c r="H187" s="11"/>
      <c r="I187" s="11"/>
      <c r="J187" s="11"/>
      <c r="K187" s="11"/>
      <c r="L187" s="11"/>
      <c r="M187" s="10"/>
      <c r="N187" s="10"/>
      <c r="O187" s="10"/>
      <c r="P187" s="10"/>
      <c r="Q187" s="10"/>
      <c r="R187" s="10"/>
      <c r="S187" s="3">
        <f t="shared" si="81"/>
        <v>0</v>
      </c>
      <c r="T187" s="1">
        <f t="shared" ref="T187:T212" si="87">+S187-S186</f>
        <v>0</v>
      </c>
      <c r="V187" s="22" t="str">
        <f t="shared" si="79"/>
        <v>P03 11 prel</v>
      </c>
      <c r="W187" s="21">
        <f t="shared" si="82"/>
        <v>0</v>
      </c>
      <c r="X187" s="21">
        <f t="shared" si="83"/>
        <v>0</v>
      </c>
      <c r="Y187" s="21">
        <f t="shared" si="84"/>
        <v>0</v>
      </c>
      <c r="Z187" s="21">
        <f t="shared" si="85"/>
        <v>0</v>
      </c>
      <c r="AA187" s="14">
        <f t="shared" si="86"/>
        <v>0</v>
      </c>
    </row>
    <row r="188" spans="1:27" ht="12" customHeight="1" x14ac:dyDescent="0.2">
      <c r="A188" s="42"/>
      <c r="B188" s="38"/>
      <c r="C188" s="42"/>
      <c r="D188" s="39"/>
      <c r="E188" s="36">
        <f t="shared" si="78"/>
        <v>40603</v>
      </c>
      <c r="F188" t="s">
        <v>51</v>
      </c>
      <c r="G188" s="11"/>
      <c r="H188" s="11"/>
      <c r="I188" s="11"/>
      <c r="J188" s="11"/>
      <c r="K188" s="11"/>
      <c r="L188" s="11"/>
      <c r="M188" s="10"/>
      <c r="N188" s="10"/>
      <c r="O188" s="10"/>
      <c r="P188" s="10"/>
      <c r="Q188" s="10"/>
      <c r="R188" s="10"/>
      <c r="S188" s="3">
        <f t="shared" si="81"/>
        <v>0</v>
      </c>
      <c r="T188" s="1">
        <f t="shared" si="87"/>
        <v>0</v>
      </c>
      <c r="V188" s="22" t="str">
        <f t="shared" si="79"/>
        <v>P03 11 def</v>
      </c>
      <c r="W188" s="21">
        <f t="shared" si="82"/>
        <v>0</v>
      </c>
      <c r="X188" s="21">
        <f t="shared" si="83"/>
        <v>0</v>
      </c>
      <c r="Y188" s="21">
        <f t="shared" si="84"/>
        <v>0</v>
      </c>
      <c r="Z188" s="21">
        <f t="shared" si="85"/>
        <v>0</v>
      </c>
      <c r="AA188" s="14">
        <f t="shared" si="86"/>
        <v>0</v>
      </c>
    </row>
    <row r="189" spans="1:27" ht="12" customHeight="1" x14ac:dyDescent="0.2">
      <c r="A189" s="42"/>
      <c r="B189" s="38"/>
      <c r="C189" s="42"/>
      <c r="D189" s="39"/>
      <c r="E189" s="36">
        <f t="shared" si="78"/>
        <v>40620</v>
      </c>
      <c r="F189" t="s">
        <v>52</v>
      </c>
      <c r="G189" s="11"/>
      <c r="H189" s="11"/>
      <c r="I189" s="11"/>
      <c r="J189" s="11"/>
      <c r="K189" s="11"/>
      <c r="L189" s="11"/>
      <c r="M189" s="10"/>
      <c r="N189" s="10"/>
      <c r="O189" s="10"/>
      <c r="P189" s="10"/>
      <c r="Q189" s="10"/>
      <c r="R189" s="10"/>
      <c r="S189" s="3">
        <f t="shared" si="81"/>
        <v>0</v>
      </c>
      <c r="T189" s="1">
        <f t="shared" si="87"/>
        <v>0</v>
      </c>
      <c r="V189" s="22" t="str">
        <f t="shared" si="79"/>
        <v>P04 11 prel</v>
      </c>
      <c r="W189" s="21">
        <f t="shared" si="82"/>
        <v>0</v>
      </c>
      <c r="X189" s="21">
        <f t="shared" si="83"/>
        <v>0</v>
      </c>
      <c r="Y189" s="21">
        <f t="shared" si="84"/>
        <v>0</v>
      </c>
      <c r="Z189" s="21">
        <f t="shared" si="85"/>
        <v>0</v>
      </c>
      <c r="AA189" s="14">
        <f t="shared" si="86"/>
        <v>0</v>
      </c>
    </row>
    <row r="190" spans="1:27" ht="12" customHeight="1" x14ac:dyDescent="0.2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1"/>
        <v>0</v>
      </c>
      <c r="T190" s="1">
        <f t="shared" si="87"/>
        <v>0</v>
      </c>
      <c r="V190" s="22" t="str">
        <f t="shared" si="79"/>
        <v>P04 11 def</v>
      </c>
      <c r="W190" s="21">
        <f t="shared" si="82"/>
        <v>0</v>
      </c>
      <c r="X190" s="21">
        <f t="shared" si="83"/>
        <v>0</v>
      </c>
      <c r="Y190" s="21">
        <f t="shared" si="84"/>
        <v>0</v>
      </c>
      <c r="Z190" s="21">
        <f t="shared" si="85"/>
        <v>0</v>
      </c>
      <c r="AA190" s="14">
        <f t="shared" si="86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1"/>
        <v>0</v>
      </c>
      <c r="T191" s="1">
        <f t="shared" si="87"/>
        <v>0</v>
      </c>
      <c r="V191" s="22" t="str">
        <f t="shared" si="79"/>
        <v>P05 11 prel</v>
      </c>
      <c r="W191" s="21">
        <f t="shared" si="82"/>
        <v>0</v>
      </c>
      <c r="X191" s="21">
        <f t="shared" si="83"/>
        <v>0</v>
      </c>
      <c r="Y191" s="21">
        <f t="shared" si="84"/>
        <v>0</v>
      </c>
      <c r="Z191" s="21">
        <f t="shared" si="85"/>
        <v>0</v>
      </c>
      <c r="AA191" s="14">
        <f t="shared" si="86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1"/>
        <v>0</v>
      </c>
      <c r="T192" s="1">
        <f t="shared" si="87"/>
        <v>0</v>
      </c>
      <c r="V192" s="22" t="str">
        <f t="shared" si="79"/>
        <v>P05 11 def</v>
      </c>
      <c r="W192" s="21">
        <f t="shared" si="82"/>
        <v>0</v>
      </c>
      <c r="X192" s="21">
        <f t="shared" si="83"/>
        <v>0</v>
      </c>
      <c r="Y192" s="21">
        <f t="shared" si="84"/>
        <v>0</v>
      </c>
      <c r="Z192" s="21">
        <f t="shared" si="85"/>
        <v>0</v>
      </c>
      <c r="AA192" s="14">
        <f t="shared" si="86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1"/>
        <v>0</v>
      </c>
      <c r="T193" s="1">
        <f t="shared" si="87"/>
        <v>0</v>
      </c>
      <c r="V193" s="22" t="str">
        <f t="shared" si="79"/>
        <v>P06 11 prel</v>
      </c>
      <c r="W193" s="21">
        <f t="shared" si="82"/>
        <v>0</v>
      </c>
      <c r="X193" s="21">
        <f t="shared" si="83"/>
        <v>0</v>
      </c>
      <c r="Y193" s="21">
        <f t="shared" si="84"/>
        <v>0</v>
      </c>
      <c r="Z193" s="21">
        <f t="shared" si="85"/>
        <v>0</v>
      </c>
      <c r="AA193" s="14">
        <f t="shared" si="86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1"/>
        <v>0</v>
      </c>
      <c r="T194" s="1">
        <f t="shared" si="87"/>
        <v>0</v>
      </c>
      <c r="V194" s="22" t="str">
        <f t="shared" si="79"/>
        <v>P06 11 def</v>
      </c>
      <c r="W194" s="21">
        <f t="shared" si="82"/>
        <v>0</v>
      </c>
      <c r="X194" s="21">
        <f t="shared" si="83"/>
        <v>0</v>
      </c>
      <c r="Y194" s="21">
        <f t="shared" si="84"/>
        <v>0</v>
      </c>
      <c r="Z194" s="21">
        <f t="shared" si="85"/>
        <v>0</v>
      </c>
      <c r="AA194" s="14">
        <f t="shared" si="86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1"/>
        <v>0</v>
      </c>
      <c r="T195" s="1">
        <f t="shared" si="87"/>
        <v>0</v>
      </c>
      <c r="V195" s="22" t="str">
        <f t="shared" si="79"/>
        <v xml:space="preserve">P07 11 prel </v>
      </c>
      <c r="W195" s="21">
        <f t="shared" si="82"/>
        <v>0</v>
      </c>
      <c r="X195" s="21">
        <f t="shared" si="83"/>
        <v>0</v>
      </c>
      <c r="Y195" s="21">
        <f t="shared" si="84"/>
        <v>0</v>
      </c>
      <c r="Z195" s="21">
        <f t="shared" si="85"/>
        <v>0</v>
      </c>
      <c r="AA195" s="14">
        <f t="shared" si="86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1"/>
        <v>0</v>
      </c>
      <c r="T196" s="1">
        <f t="shared" si="87"/>
        <v>0</v>
      </c>
      <c r="V196" s="22" t="str">
        <f t="shared" si="79"/>
        <v>P07 11 def</v>
      </c>
      <c r="W196" s="21">
        <f t="shared" si="82"/>
        <v>0</v>
      </c>
      <c r="X196" s="21">
        <f t="shared" si="83"/>
        <v>0</v>
      </c>
      <c r="Y196" s="21">
        <f t="shared" si="84"/>
        <v>0</v>
      </c>
      <c r="Z196" s="21">
        <f t="shared" si="85"/>
        <v>0</v>
      </c>
      <c r="AA196" s="14">
        <f t="shared" si="86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1"/>
        <v>0</v>
      </c>
      <c r="T197" s="1">
        <f t="shared" si="87"/>
        <v>0</v>
      </c>
      <c r="V197" s="22" t="str">
        <f t="shared" si="79"/>
        <v>P09 11 prel</v>
      </c>
      <c r="W197" s="21">
        <f t="shared" si="82"/>
        <v>0</v>
      </c>
      <c r="X197" s="21">
        <f t="shared" si="83"/>
        <v>0</v>
      </c>
      <c r="Y197" s="21">
        <f t="shared" si="84"/>
        <v>0</v>
      </c>
      <c r="Z197" s="21">
        <f t="shared" si="85"/>
        <v>0</v>
      </c>
      <c r="AA197" s="14">
        <f t="shared" si="86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1"/>
        <v>0</v>
      </c>
      <c r="T198" s="1">
        <f t="shared" si="87"/>
        <v>0</v>
      </c>
      <c r="V198" s="22" t="str">
        <f t="shared" si="79"/>
        <v>P09 11 def</v>
      </c>
      <c r="W198" s="21">
        <f t="shared" si="82"/>
        <v>0</v>
      </c>
      <c r="X198" s="21">
        <f t="shared" si="83"/>
        <v>0</v>
      </c>
      <c r="Y198" s="21">
        <f t="shared" si="84"/>
        <v>0</v>
      </c>
      <c r="Z198" s="21">
        <f t="shared" si="85"/>
        <v>0</v>
      </c>
      <c r="AA198" s="14">
        <f t="shared" si="86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1"/>
        <v>0</v>
      </c>
      <c r="T199" s="1">
        <f t="shared" si="87"/>
        <v>0</v>
      </c>
      <c r="V199" s="22" t="str">
        <f t="shared" si="79"/>
        <v>P10 11 prel</v>
      </c>
      <c r="W199" s="21">
        <f t="shared" si="82"/>
        <v>0</v>
      </c>
      <c r="X199" s="21">
        <f t="shared" si="83"/>
        <v>0</v>
      </c>
      <c r="Y199" s="21">
        <f t="shared" si="84"/>
        <v>0</v>
      </c>
      <c r="Z199" s="21">
        <f t="shared" si="85"/>
        <v>0</v>
      </c>
      <c r="AA199" s="14">
        <f t="shared" si="86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1"/>
        <v>0</v>
      </c>
      <c r="T200" s="1">
        <f t="shared" si="87"/>
        <v>0</v>
      </c>
      <c r="V200" s="22" t="str">
        <f t="shared" si="79"/>
        <v>P10 11 def</v>
      </c>
      <c r="W200" s="21">
        <f t="shared" si="82"/>
        <v>0</v>
      </c>
      <c r="X200" s="21">
        <f t="shared" si="83"/>
        <v>0</v>
      </c>
      <c r="Y200" s="21">
        <f t="shared" si="84"/>
        <v>0</v>
      </c>
      <c r="Z200" s="21">
        <f t="shared" si="85"/>
        <v>0</v>
      </c>
      <c r="AA200" s="14">
        <f t="shared" si="86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1"/>
        <v>0</v>
      </c>
      <c r="T201" s="1">
        <f t="shared" si="87"/>
        <v>0</v>
      </c>
      <c r="V201" s="22" t="str">
        <f t="shared" si="79"/>
        <v>P11 11 prel</v>
      </c>
      <c r="W201" s="21">
        <f t="shared" si="82"/>
        <v>0</v>
      </c>
      <c r="X201" s="21">
        <f t="shared" si="83"/>
        <v>0</v>
      </c>
      <c r="Y201" s="21">
        <f t="shared" si="84"/>
        <v>0</v>
      </c>
      <c r="Z201" s="21">
        <f t="shared" si="85"/>
        <v>0</v>
      </c>
      <c r="AA201" s="14">
        <f t="shared" si="86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1"/>
        <v>0</v>
      </c>
      <c r="T202" s="1">
        <f t="shared" si="87"/>
        <v>0</v>
      </c>
      <c r="V202" s="22" t="str">
        <f t="shared" si="79"/>
        <v>P11 11 def</v>
      </c>
      <c r="W202" s="21">
        <f t="shared" si="82"/>
        <v>0</v>
      </c>
      <c r="X202" s="21">
        <f t="shared" si="83"/>
        <v>0</v>
      </c>
      <c r="Y202" s="21">
        <f t="shared" si="84"/>
        <v>0</v>
      </c>
      <c r="Z202" s="21">
        <f t="shared" si="85"/>
        <v>0</v>
      </c>
      <c r="AA202" s="14">
        <f t="shared" si="86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1"/>
        <v>0</v>
      </c>
      <c r="T203" s="1">
        <f t="shared" si="87"/>
        <v>0</v>
      </c>
      <c r="V203" s="22" t="str">
        <f t="shared" si="79"/>
        <v>P12 11 prel</v>
      </c>
      <c r="W203" s="21">
        <f t="shared" si="82"/>
        <v>0</v>
      </c>
      <c r="X203" s="21">
        <f t="shared" si="83"/>
        <v>0</v>
      </c>
      <c r="Y203" s="21">
        <f t="shared" si="84"/>
        <v>0</v>
      </c>
      <c r="Z203" s="21">
        <f t="shared" si="85"/>
        <v>0</v>
      </c>
      <c r="AA203" s="14">
        <f t="shared" si="86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1"/>
        <v>0</v>
      </c>
      <c r="T204" s="1">
        <f t="shared" si="87"/>
        <v>0</v>
      </c>
      <c r="V204" s="22" t="str">
        <f t="shared" si="79"/>
        <v>P12 11 def</v>
      </c>
      <c r="W204" s="21">
        <f t="shared" si="82"/>
        <v>0</v>
      </c>
      <c r="X204" s="21">
        <f t="shared" si="83"/>
        <v>0</v>
      </c>
      <c r="Y204" s="21">
        <f t="shared" si="84"/>
        <v>0</v>
      </c>
      <c r="Z204" s="21">
        <f t="shared" si="85"/>
        <v>0</v>
      </c>
      <c r="AA204" s="14">
        <f t="shared" si="86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1"/>
        <v>0</v>
      </c>
      <c r="T205" s="1">
        <f t="shared" si="87"/>
        <v>0</v>
      </c>
      <c r="V205" s="22" t="str">
        <f t="shared" si="79"/>
        <v>P01 12 prel</v>
      </c>
      <c r="W205" s="21">
        <f t="shared" si="82"/>
        <v>0</v>
      </c>
      <c r="X205" s="21">
        <f t="shared" si="83"/>
        <v>0</v>
      </c>
      <c r="Y205" s="21">
        <f t="shared" si="84"/>
        <v>0</v>
      </c>
      <c r="Z205" s="21">
        <f t="shared" si="85"/>
        <v>0</v>
      </c>
      <c r="AA205" s="14">
        <f t="shared" si="86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1"/>
        <v>0</v>
      </c>
      <c r="T206" s="1">
        <f t="shared" si="87"/>
        <v>0</v>
      </c>
      <c r="U206" s="19">
        <v>1</v>
      </c>
      <c r="V206" s="22" t="str">
        <f t="shared" si="79"/>
        <v>P01 12 def</v>
      </c>
      <c r="W206" s="21">
        <f t="shared" si="82"/>
        <v>0</v>
      </c>
      <c r="X206" s="21">
        <f t="shared" si="83"/>
        <v>0</v>
      </c>
      <c r="Y206" s="21">
        <f t="shared" si="84"/>
        <v>0</v>
      </c>
      <c r="Z206" s="21">
        <f t="shared" si="85"/>
        <v>0</v>
      </c>
      <c r="AA206" s="14">
        <f t="shared" si="86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1"/>
        <v>0</v>
      </c>
      <c r="T207" s="1">
        <f t="shared" si="87"/>
        <v>0</v>
      </c>
      <c r="V207" s="22" t="str">
        <f t="shared" si="79"/>
        <v>P02 12 prel</v>
      </c>
      <c r="W207" s="21">
        <f t="shared" si="82"/>
        <v>0</v>
      </c>
      <c r="X207" s="21">
        <f t="shared" si="83"/>
        <v>0</v>
      </c>
      <c r="Y207" s="21">
        <f t="shared" si="84"/>
        <v>0</v>
      </c>
      <c r="Z207" s="21">
        <f t="shared" si="85"/>
        <v>0</v>
      </c>
      <c r="AA207" s="14">
        <f t="shared" si="86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7"/>
        <v>0</v>
      </c>
      <c r="V208" s="22" t="str">
        <f t="shared" si="79"/>
        <v>P02 12 def</v>
      </c>
      <c r="W208" s="21">
        <f t="shared" si="82"/>
        <v>0</v>
      </c>
      <c r="X208" s="21">
        <f t="shared" si="83"/>
        <v>0</v>
      </c>
      <c r="Y208" s="21">
        <f t="shared" si="84"/>
        <v>0</v>
      </c>
      <c r="Z208" s="21">
        <f t="shared" si="85"/>
        <v>0</v>
      </c>
      <c r="AA208" s="14">
        <f t="shared" si="86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7"/>
        <v>0</v>
      </c>
      <c r="V209" s="22" t="str">
        <f t="shared" si="79"/>
        <v>P03 12 prel</v>
      </c>
      <c r="W209" s="21">
        <f t="shared" si="82"/>
        <v>0</v>
      </c>
      <c r="X209" s="21">
        <f t="shared" si="83"/>
        <v>0</v>
      </c>
      <c r="Y209" s="21">
        <f t="shared" si="84"/>
        <v>0</v>
      </c>
      <c r="Z209" s="21">
        <f t="shared" si="85"/>
        <v>0</v>
      </c>
      <c r="AA209" s="14">
        <f t="shared" si="86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7"/>
        <v>0</v>
      </c>
      <c r="V210" s="22" t="str">
        <f t="shared" si="79"/>
        <v>P03 12 def</v>
      </c>
      <c r="W210" s="21">
        <f t="shared" si="82"/>
        <v>0</v>
      </c>
      <c r="X210" s="21">
        <f t="shared" si="83"/>
        <v>0</v>
      </c>
      <c r="Y210" s="21">
        <f t="shared" si="84"/>
        <v>0</v>
      </c>
      <c r="Z210" s="21">
        <f t="shared" si="85"/>
        <v>0</v>
      </c>
      <c r="AA210" s="14">
        <f t="shared" si="86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8"/>
        <v>40980</v>
      </c>
      <c r="F211" t="s">
        <v>97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7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7"/>
        <v>0</v>
      </c>
      <c r="V212" s="22" t="str">
        <f t="shared" si="79"/>
        <v>P04 12 prel</v>
      </c>
      <c r="W212" s="21">
        <f t="shared" si="82"/>
        <v>0</v>
      </c>
      <c r="X212" s="21">
        <f t="shared" si="83"/>
        <v>0</v>
      </c>
      <c r="Y212" s="21">
        <f t="shared" si="84"/>
        <v>0</v>
      </c>
      <c r="Z212" s="21">
        <f t="shared" si="85"/>
        <v>0</v>
      </c>
      <c r="AA212" s="14">
        <f t="shared" si="86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102">+E155</f>
        <v>41017</v>
      </c>
      <c r="F214" s="24" t="s">
        <v>98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102"/>
        <v>41040</v>
      </c>
      <c r="F217" s="24" t="s">
        <v>99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102"/>
        <v>41071</v>
      </c>
      <c r="F220" t="s">
        <v>100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102"/>
        <v>0</v>
      </c>
      <c r="F223" t="s">
        <v>101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102"/>
        <v>9.4</v>
      </c>
      <c r="F226" t="s">
        <v>102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102"/>
        <v>21</v>
      </c>
      <c r="F229" t="s">
        <v>103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102"/>
        <v>0</v>
      </c>
      <c r="F232" t="s">
        <v>104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102"/>
        <v>0</v>
      </c>
      <c r="F235" t="s">
        <v>105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112</v>
      </c>
      <c r="B239" s="37" t="s">
        <v>114</v>
      </c>
      <c r="C239" s="43" t="s">
        <v>111</v>
      </c>
      <c r="D239" s="25" t="s">
        <v>133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103"/>
        <v>40875</v>
      </c>
      <c r="F243" s="30" t="s">
        <v>96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103"/>
        <v>40557</v>
      </c>
      <c r="F244" t="s">
        <v>48</v>
      </c>
      <c r="G244" s="58">
        <f>G243-G242</f>
        <v>-10</v>
      </c>
      <c r="H244" s="58">
        <f t="shared" ref="H244:R244" si="104">H243-H242</f>
        <v>-10</v>
      </c>
      <c r="I244" s="58">
        <f t="shared" si="104"/>
        <v>-10</v>
      </c>
      <c r="J244" s="58">
        <f t="shared" si="104"/>
        <v>-10</v>
      </c>
      <c r="K244" s="58">
        <f t="shared" si="104"/>
        <v>-10</v>
      </c>
      <c r="L244" s="58">
        <f t="shared" si="104"/>
        <v>-10</v>
      </c>
      <c r="M244" s="58">
        <f t="shared" si="104"/>
        <v>-10</v>
      </c>
      <c r="N244" s="58">
        <f t="shared" si="104"/>
        <v>-10</v>
      </c>
      <c r="O244" s="58">
        <f t="shared" si="104"/>
        <v>-10</v>
      </c>
      <c r="P244" s="58">
        <f t="shared" si="104"/>
        <v>-10</v>
      </c>
      <c r="Q244" s="58">
        <f t="shared" si="104"/>
        <v>-10</v>
      </c>
      <c r="R244" s="58">
        <f t="shared" si="104"/>
        <v>-10</v>
      </c>
      <c r="S244" s="3">
        <f t="shared" ref="S244:S261" si="105">SUM(G244:R244)</f>
        <v>-120</v>
      </c>
      <c r="T244" s="1">
        <f>+S244-S243</f>
        <v>-120</v>
      </c>
      <c r="V244" s="22" t="str">
        <f t="shared" ref="V244:V271" si="106">F244</f>
        <v>P02 11 prel</v>
      </c>
      <c r="W244" s="21">
        <f t="shared" ref="W244:W266" si="107">SUM(G244:I244)</f>
        <v>-30</v>
      </c>
      <c r="X244" s="21">
        <f t="shared" ref="X244:X266" si="108">SUM(J244:L244)</f>
        <v>-30</v>
      </c>
      <c r="Y244" s="21">
        <f t="shared" ref="Y244:Y266" si="109">SUM(M244:O244)</f>
        <v>-30</v>
      </c>
      <c r="Z244" s="21">
        <f t="shared" ref="Z244:Z266" si="110">SUM(P244:R244)</f>
        <v>-30</v>
      </c>
      <c r="AA244" s="14">
        <f t="shared" ref="AA244:AA271" si="111">SUM(W244:Z244)</f>
        <v>-120</v>
      </c>
    </row>
    <row r="245" spans="1:27" ht="12" customHeight="1" x14ac:dyDescent="0.2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/>
      <c r="H245" s="11"/>
      <c r="I245" s="11"/>
      <c r="J245" s="11"/>
      <c r="K245" s="10"/>
      <c r="L245" s="10"/>
      <c r="M245" s="10"/>
      <c r="N245" s="10"/>
      <c r="O245" s="10"/>
      <c r="P245" s="10"/>
      <c r="Q245" s="10"/>
      <c r="R245" s="10"/>
      <c r="S245" s="3">
        <f t="shared" si="105"/>
        <v>0</v>
      </c>
      <c r="T245" s="1">
        <f>+S245-S244</f>
        <v>120</v>
      </c>
      <c r="V245" s="22" t="str">
        <f t="shared" si="106"/>
        <v>P02 11 def</v>
      </c>
      <c r="W245" s="21">
        <f t="shared" si="107"/>
        <v>0</v>
      </c>
      <c r="X245" s="21">
        <f t="shared" si="108"/>
        <v>0</v>
      </c>
      <c r="Y245" s="21">
        <f t="shared" si="109"/>
        <v>0</v>
      </c>
      <c r="Z245" s="21">
        <f t="shared" si="110"/>
        <v>0</v>
      </c>
      <c r="AA245" s="14">
        <f t="shared" si="111"/>
        <v>0</v>
      </c>
    </row>
    <row r="246" spans="1:27" ht="12" customHeight="1" x14ac:dyDescent="0.2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/>
      <c r="H246" s="11"/>
      <c r="I246" s="11"/>
      <c r="J246" s="11"/>
      <c r="K246" s="10"/>
      <c r="L246" s="10"/>
      <c r="M246" s="10"/>
      <c r="N246" s="10"/>
      <c r="O246" s="10"/>
      <c r="P246" s="10"/>
      <c r="Q246" s="10"/>
      <c r="R246" s="10"/>
      <c r="S246" s="3">
        <f t="shared" si="105"/>
        <v>0</v>
      </c>
      <c r="T246" s="1">
        <f t="shared" ref="T246:T261" si="112">+S246-S245</f>
        <v>0</v>
      </c>
      <c r="V246" s="22" t="str">
        <f t="shared" si="106"/>
        <v>P03 11 prel</v>
      </c>
      <c r="W246" s="21">
        <f t="shared" si="107"/>
        <v>0</v>
      </c>
      <c r="X246" s="21">
        <f t="shared" si="108"/>
        <v>0</v>
      </c>
      <c r="Y246" s="21">
        <f t="shared" si="109"/>
        <v>0</v>
      </c>
      <c r="Z246" s="21">
        <f t="shared" si="110"/>
        <v>0</v>
      </c>
      <c r="AA246" s="14">
        <f t="shared" si="111"/>
        <v>0</v>
      </c>
    </row>
    <row r="247" spans="1:27" ht="12" customHeight="1" x14ac:dyDescent="0.2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/>
      <c r="H247" s="11"/>
      <c r="I247" s="11"/>
      <c r="J247" s="11"/>
      <c r="K247" s="10"/>
      <c r="L247" s="10"/>
      <c r="M247" s="10"/>
      <c r="N247" s="10"/>
      <c r="O247" s="10"/>
      <c r="P247" s="10"/>
      <c r="Q247" s="10"/>
      <c r="R247" s="10"/>
      <c r="S247" s="3">
        <f t="shared" si="105"/>
        <v>0</v>
      </c>
      <c r="T247" s="1">
        <f t="shared" si="112"/>
        <v>0</v>
      </c>
      <c r="V247" s="22" t="str">
        <f t="shared" si="106"/>
        <v>P03 11 def</v>
      </c>
      <c r="W247" s="21">
        <f t="shared" si="107"/>
        <v>0</v>
      </c>
      <c r="X247" s="21">
        <f t="shared" si="108"/>
        <v>0</v>
      </c>
      <c r="Y247" s="21">
        <f t="shared" si="109"/>
        <v>0</v>
      </c>
      <c r="Z247" s="21">
        <f t="shared" si="110"/>
        <v>0</v>
      </c>
      <c r="AA247" s="14">
        <f t="shared" si="111"/>
        <v>0</v>
      </c>
    </row>
    <row r="248" spans="1:27" ht="12" customHeight="1" x14ac:dyDescent="0.2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/>
      <c r="H248" s="11"/>
      <c r="I248" s="11"/>
      <c r="J248" s="11"/>
      <c r="K248" s="10"/>
      <c r="L248" s="10"/>
      <c r="M248" s="10"/>
      <c r="N248" s="10"/>
      <c r="O248" s="10"/>
      <c r="P248" s="10"/>
      <c r="Q248" s="10"/>
      <c r="R248" s="10"/>
      <c r="S248" s="3">
        <f t="shared" si="105"/>
        <v>0</v>
      </c>
      <c r="T248" s="1">
        <f t="shared" si="112"/>
        <v>0</v>
      </c>
      <c r="V248" s="22" t="str">
        <f t="shared" si="106"/>
        <v>P04 11 prel</v>
      </c>
      <c r="W248" s="21">
        <f t="shared" si="107"/>
        <v>0</v>
      </c>
      <c r="X248" s="21">
        <f t="shared" si="108"/>
        <v>0</v>
      </c>
      <c r="Y248" s="21">
        <f t="shared" si="109"/>
        <v>0</v>
      </c>
      <c r="Z248" s="21">
        <f t="shared" si="110"/>
        <v>0</v>
      </c>
      <c r="AA248" s="14">
        <f t="shared" si="111"/>
        <v>0</v>
      </c>
    </row>
    <row r="249" spans="1:27" ht="12" customHeight="1" x14ac:dyDescent="0.2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5"/>
        <v>0</v>
      </c>
      <c r="T249" s="1">
        <f t="shared" si="112"/>
        <v>0</v>
      </c>
      <c r="V249" s="22" t="str">
        <f t="shared" si="106"/>
        <v>P04 11 def</v>
      </c>
      <c r="W249" s="21">
        <f t="shared" si="107"/>
        <v>0</v>
      </c>
      <c r="X249" s="21">
        <f t="shared" si="108"/>
        <v>0</v>
      </c>
      <c r="Y249" s="21">
        <f t="shared" si="109"/>
        <v>0</v>
      </c>
      <c r="Z249" s="21">
        <f t="shared" si="110"/>
        <v>0</v>
      </c>
      <c r="AA249" s="14">
        <f t="shared" si="111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5"/>
        <v>0</v>
      </c>
      <c r="T250" s="1">
        <f t="shared" si="112"/>
        <v>0</v>
      </c>
      <c r="V250" s="22" t="str">
        <f t="shared" si="106"/>
        <v>P05 11 prel</v>
      </c>
      <c r="W250" s="21">
        <f t="shared" si="107"/>
        <v>0</v>
      </c>
      <c r="X250" s="21">
        <f t="shared" si="108"/>
        <v>0</v>
      </c>
      <c r="Y250" s="21">
        <f t="shared" si="109"/>
        <v>0</v>
      </c>
      <c r="Z250" s="21">
        <f t="shared" si="110"/>
        <v>0</v>
      </c>
      <c r="AA250" s="14">
        <f t="shared" si="111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5"/>
        <v>0</v>
      </c>
      <c r="T251" s="1">
        <f t="shared" si="112"/>
        <v>0</v>
      </c>
      <c r="V251" s="22" t="str">
        <f t="shared" si="106"/>
        <v>P05 11 def</v>
      </c>
      <c r="W251" s="21">
        <f t="shared" si="107"/>
        <v>0</v>
      </c>
      <c r="X251" s="21">
        <f t="shared" si="108"/>
        <v>0</v>
      </c>
      <c r="Y251" s="21">
        <f t="shared" si="109"/>
        <v>0</v>
      </c>
      <c r="Z251" s="21">
        <f t="shared" si="110"/>
        <v>0</v>
      </c>
      <c r="AA251" s="14">
        <f t="shared" si="111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5"/>
        <v>0</v>
      </c>
      <c r="T252" s="1">
        <f t="shared" si="112"/>
        <v>0</v>
      </c>
      <c r="V252" s="22" t="str">
        <f t="shared" si="106"/>
        <v>P06 11 prel</v>
      </c>
      <c r="W252" s="21">
        <f t="shared" si="107"/>
        <v>0</v>
      </c>
      <c r="X252" s="21">
        <f t="shared" si="108"/>
        <v>0</v>
      </c>
      <c r="Y252" s="21">
        <f t="shared" si="109"/>
        <v>0</v>
      </c>
      <c r="Z252" s="21">
        <f t="shared" si="110"/>
        <v>0</v>
      </c>
      <c r="AA252" s="14">
        <f t="shared" si="111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5"/>
        <v>0</v>
      </c>
      <c r="T253" s="1">
        <f t="shared" si="112"/>
        <v>0</v>
      </c>
      <c r="V253" s="22" t="str">
        <f t="shared" si="106"/>
        <v>P06 11 def</v>
      </c>
      <c r="W253" s="21">
        <f t="shared" si="107"/>
        <v>0</v>
      </c>
      <c r="X253" s="21">
        <f t="shared" si="108"/>
        <v>0</v>
      </c>
      <c r="Y253" s="21">
        <f t="shared" si="109"/>
        <v>0</v>
      </c>
      <c r="Z253" s="21">
        <f t="shared" si="110"/>
        <v>0</v>
      </c>
      <c r="AA253" s="14">
        <f t="shared" si="111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5"/>
        <v>0</v>
      </c>
      <c r="T254" s="1">
        <f t="shared" si="112"/>
        <v>0</v>
      </c>
      <c r="V254" s="22" t="str">
        <f t="shared" si="106"/>
        <v xml:space="preserve">P07 11 prel </v>
      </c>
      <c r="W254" s="21">
        <f t="shared" si="107"/>
        <v>0</v>
      </c>
      <c r="X254" s="21">
        <f t="shared" si="108"/>
        <v>0</v>
      </c>
      <c r="Y254" s="21">
        <f t="shared" si="109"/>
        <v>0</v>
      </c>
      <c r="Z254" s="21">
        <f t="shared" si="110"/>
        <v>0</v>
      </c>
      <c r="AA254" s="14">
        <f t="shared" si="111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5"/>
        <v>0</v>
      </c>
      <c r="T255" s="1">
        <f t="shared" si="112"/>
        <v>0</v>
      </c>
      <c r="V255" s="22" t="str">
        <f t="shared" si="106"/>
        <v>P07 11 def</v>
      </c>
      <c r="W255" s="21">
        <f t="shared" si="107"/>
        <v>0</v>
      </c>
      <c r="X255" s="21">
        <f t="shared" si="108"/>
        <v>0</v>
      </c>
      <c r="Y255" s="21">
        <f t="shared" si="109"/>
        <v>0</v>
      </c>
      <c r="Z255" s="21">
        <f t="shared" si="110"/>
        <v>0</v>
      </c>
      <c r="AA255" s="14">
        <f t="shared" si="111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5"/>
        <v>0</v>
      </c>
      <c r="T256" s="1">
        <f t="shared" si="112"/>
        <v>0</v>
      </c>
      <c r="V256" s="22" t="str">
        <f t="shared" si="106"/>
        <v>P09 11 prel</v>
      </c>
      <c r="W256" s="21">
        <f t="shared" si="107"/>
        <v>0</v>
      </c>
      <c r="X256" s="21">
        <f t="shared" si="108"/>
        <v>0</v>
      </c>
      <c r="Y256" s="21">
        <f t="shared" si="109"/>
        <v>0</v>
      </c>
      <c r="Z256" s="21">
        <f t="shared" si="110"/>
        <v>0</v>
      </c>
      <c r="AA256" s="14">
        <f t="shared" si="111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5"/>
        <v>0</v>
      </c>
      <c r="T257" s="1">
        <f t="shared" si="112"/>
        <v>0</v>
      </c>
      <c r="V257" s="22" t="str">
        <f t="shared" si="106"/>
        <v>P09 11 def</v>
      </c>
      <c r="W257" s="21">
        <f t="shared" si="107"/>
        <v>0</v>
      </c>
      <c r="X257" s="21">
        <f t="shared" si="108"/>
        <v>0</v>
      </c>
      <c r="Y257" s="21">
        <f t="shared" si="109"/>
        <v>0</v>
      </c>
      <c r="Z257" s="21">
        <f t="shared" si="110"/>
        <v>0</v>
      </c>
      <c r="AA257" s="14">
        <f t="shared" si="111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5"/>
        <v>0</v>
      </c>
      <c r="T258" s="1">
        <f t="shared" si="112"/>
        <v>0</v>
      </c>
      <c r="V258" s="22" t="str">
        <f t="shared" si="106"/>
        <v>P10 11 prel</v>
      </c>
      <c r="W258" s="21">
        <f t="shared" si="107"/>
        <v>0</v>
      </c>
      <c r="X258" s="21">
        <f t="shared" si="108"/>
        <v>0</v>
      </c>
      <c r="Y258" s="21">
        <f t="shared" si="109"/>
        <v>0</v>
      </c>
      <c r="Z258" s="21">
        <f t="shared" si="110"/>
        <v>0</v>
      </c>
      <c r="AA258" s="14">
        <f t="shared" si="111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5"/>
        <v>0</v>
      </c>
      <c r="T259" s="1">
        <f t="shared" si="112"/>
        <v>0</v>
      </c>
      <c r="V259" s="22" t="str">
        <f t="shared" si="106"/>
        <v>P10 11 def</v>
      </c>
      <c r="W259" s="21">
        <f t="shared" si="107"/>
        <v>0</v>
      </c>
      <c r="X259" s="21">
        <f t="shared" si="108"/>
        <v>0</v>
      </c>
      <c r="Y259" s="21">
        <f t="shared" si="109"/>
        <v>0</v>
      </c>
      <c r="Z259" s="21">
        <f t="shared" si="110"/>
        <v>0</v>
      </c>
      <c r="AA259" s="14">
        <f t="shared" si="111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5"/>
        <v>0</v>
      </c>
      <c r="T260" s="1">
        <f t="shared" si="112"/>
        <v>0</v>
      </c>
      <c r="V260" s="22" t="str">
        <f t="shared" si="106"/>
        <v>P11 11 prel</v>
      </c>
      <c r="W260" s="21">
        <f t="shared" si="107"/>
        <v>0</v>
      </c>
      <c r="X260" s="21">
        <f t="shared" si="108"/>
        <v>0</v>
      </c>
      <c r="Y260" s="21">
        <f t="shared" si="109"/>
        <v>0</v>
      </c>
      <c r="Z260" s="21">
        <f t="shared" si="110"/>
        <v>0</v>
      </c>
      <c r="AA260" s="14">
        <f t="shared" si="111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5"/>
        <v>0</v>
      </c>
      <c r="T261" s="1">
        <f t="shared" si="112"/>
        <v>0</v>
      </c>
      <c r="V261" s="22" t="str">
        <f t="shared" si="106"/>
        <v>P11 11 def</v>
      </c>
      <c r="W261" s="21">
        <f t="shared" si="107"/>
        <v>0</v>
      </c>
      <c r="X261" s="21">
        <f t="shared" si="108"/>
        <v>0</v>
      </c>
      <c r="Y261" s="21">
        <f t="shared" si="109"/>
        <v>0</v>
      </c>
      <c r="Z261" s="21">
        <f t="shared" si="110"/>
        <v>0</v>
      </c>
      <c r="AA261" s="14">
        <f t="shared" si="111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6"/>
        <v>P12 11 prel</v>
      </c>
      <c r="W262" s="21">
        <f t="shared" si="107"/>
        <v>0</v>
      </c>
      <c r="X262" s="21">
        <f t="shared" si="108"/>
        <v>0</v>
      </c>
      <c r="Y262" s="21">
        <f t="shared" si="109"/>
        <v>0</v>
      </c>
      <c r="Z262" s="21">
        <f t="shared" si="110"/>
        <v>0</v>
      </c>
      <c r="AA262" s="14">
        <f t="shared" si="111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6"/>
        <v>P12 11 def</v>
      </c>
      <c r="W263" s="21">
        <f t="shared" si="107"/>
        <v>0</v>
      </c>
      <c r="X263" s="21">
        <f t="shared" si="108"/>
        <v>0</v>
      </c>
      <c r="Y263" s="21">
        <f t="shared" si="109"/>
        <v>0</v>
      </c>
      <c r="Z263" s="21">
        <f t="shared" si="110"/>
        <v>0</v>
      </c>
      <c r="AA263" s="14">
        <f t="shared" si="111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6"/>
        <v>P01 12 prel</v>
      </c>
      <c r="W264" s="21">
        <f t="shared" si="107"/>
        <v>0</v>
      </c>
      <c r="X264" s="21">
        <f t="shared" si="108"/>
        <v>0</v>
      </c>
      <c r="Y264" s="21">
        <f t="shared" si="109"/>
        <v>0</v>
      </c>
      <c r="Z264" s="21">
        <f t="shared" si="110"/>
        <v>0</v>
      </c>
      <c r="AA264" s="14">
        <f t="shared" si="111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6"/>
        <v>P01 12 def</v>
      </c>
      <c r="W265" s="21">
        <f t="shared" si="107"/>
        <v>0</v>
      </c>
      <c r="X265" s="21">
        <f t="shared" si="108"/>
        <v>0</v>
      </c>
      <c r="Y265" s="21">
        <f t="shared" si="109"/>
        <v>0</v>
      </c>
      <c r="Z265" s="21">
        <f t="shared" si="110"/>
        <v>0</v>
      </c>
      <c r="AA265" s="14">
        <f t="shared" si="111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6"/>
        <v>P02 12 prel</v>
      </c>
      <c r="W266" s="21">
        <f t="shared" si="107"/>
        <v>0</v>
      </c>
      <c r="X266" s="21">
        <f t="shared" si="108"/>
        <v>0</v>
      </c>
      <c r="Y266" s="21">
        <f t="shared" si="109"/>
        <v>0</v>
      </c>
      <c r="Z266" s="21">
        <f t="shared" si="110"/>
        <v>0</v>
      </c>
      <c r="AA266" s="14">
        <f t="shared" si="111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6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1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6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1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6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1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103"/>
        <v>40980</v>
      </c>
      <c r="F270" t="s">
        <v>97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6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1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5">+E214</f>
        <v>41017</v>
      </c>
      <c r="F273" s="24" t="s">
        <v>98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5"/>
        <v>41040</v>
      </c>
      <c r="F276" s="24" t="s">
        <v>99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5"/>
        <v>41071</v>
      </c>
      <c r="F279" t="s">
        <v>100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5"/>
        <v>0</v>
      </c>
      <c r="F282" t="s">
        <v>101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5"/>
        <v>9.4</v>
      </c>
      <c r="F285" t="s">
        <v>102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5"/>
        <v>21</v>
      </c>
      <c r="F288" t="s">
        <v>103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5"/>
        <v>0</v>
      </c>
      <c r="F291" t="s">
        <v>104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5"/>
        <v>0</v>
      </c>
      <c r="F294" t="s">
        <v>105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'Données BU'!Zone_d_impression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Vernaison Guillaume</cp:lastModifiedBy>
  <cp:lastPrinted>2012-07-05T07:33:16Z</cp:lastPrinted>
  <dcterms:created xsi:type="dcterms:W3CDTF">2011-06-17T06:45:01Z</dcterms:created>
  <dcterms:modified xsi:type="dcterms:W3CDTF">2012-09-17T11:58:31Z</dcterms:modified>
</cp:coreProperties>
</file>