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660"/>
  </bookViews>
  <sheets>
    <sheet name="Data" sheetId="1" r:id="rId1"/>
    <sheet name="Pivot Table" sheetId="23" r:id="rId2"/>
    <sheet name="Output souhaite" sheetId="22" r:id="rId3"/>
  </sheets>
  <definedNames>
    <definedName name="_xlnm._FilterDatabase" localSheetId="0" hidden="1">Data!#REF!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U2" i="1"/>
  <c r="S2" i="1"/>
  <c r="Q2" i="1"/>
  <c r="O2" i="1"/>
  <c r="M2" i="1"/>
  <c r="K2" i="1"/>
  <c r="I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2" i="1"/>
</calcChain>
</file>

<file path=xl/sharedStrings.xml><?xml version="1.0" encoding="utf-8"?>
<sst xmlns="http://schemas.openxmlformats.org/spreadsheetml/2006/main" count="381" uniqueCount="262">
  <si>
    <t>ID</t>
  </si>
  <si>
    <t>Release</t>
  </si>
  <si>
    <t>Platform</t>
  </si>
  <si>
    <t>TestMode</t>
  </si>
  <si>
    <t>ReceiveMode</t>
  </si>
  <si>
    <t>ETH</t>
  </si>
  <si>
    <t>VDCPU</t>
  </si>
  <si>
    <t>VDH</t>
  </si>
  <si>
    <t>VDL</t>
  </si>
  <si>
    <t xml:space="preserve">NMH </t>
  </si>
  <si>
    <t xml:space="preserve">NML </t>
  </si>
  <si>
    <t>UDPInc</t>
  </si>
  <si>
    <t>UDPExc</t>
  </si>
  <si>
    <t>spear</t>
  </si>
  <si>
    <t>server</t>
  </si>
  <si>
    <t>consume</t>
  </si>
  <si>
    <t>0,30378.47</t>
  </si>
  <si>
    <t>0,19677.099</t>
  </si>
  <si>
    <t>0,18778.5</t>
  </si>
  <si>
    <t>0,15576.135</t>
  </si>
  <si>
    <t>0,17869.385</t>
  </si>
  <si>
    <t>0,16136.502</t>
  </si>
  <si>
    <t>0,2377.204</t>
  </si>
  <si>
    <t>0,2564.467</t>
  </si>
  <si>
    <t>reply</t>
  </si>
  <si>
    <t>0,12209.272</t>
  </si>
  <si>
    <t>0,11273.703</t>
  </si>
  <si>
    <t>0,10336.006</t>
  </si>
  <si>
    <t>0,8528.505</t>
  </si>
  <si>
    <t>0,8822.27</t>
  </si>
  <si>
    <t>0,8523.8</t>
  </si>
  <si>
    <t>0,1264.467</t>
  </si>
  <si>
    <t>0,2062.734</t>
  </si>
  <si>
    <t>lces</t>
  </si>
  <si>
    <t>0,97.75</t>
  </si>
  <si>
    <t>0,98.0</t>
  </si>
  <si>
    <t>0,87.25</t>
  </si>
  <si>
    <t>0,89.25</t>
  </si>
  <si>
    <t>0,192.749</t>
  </si>
  <si>
    <t>0,97.749</t>
  </si>
  <si>
    <t>0,7577.272</t>
  </si>
  <si>
    <t>0,8090.072</t>
  </si>
  <si>
    <t>0,16207.171</t>
  </si>
  <si>
    <t>0,15807.438</t>
  </si>
  <si>
    <t>0,14879.533</t>
  </si>
  <si>
    <t>0,14668.204</t>
  </si>
  <si>
    <t>0,14310.504</t>
  </si>
  <si>
    <t>0,13226.872</t>
  </si>
  <si>
    <t>0,3114.567</t>
  </si>
  <si>
    <t>0,4998.169</t>
  </si>
  <si>
    <t>10_3</t>
  </si>
  <si>
    <t>client</t>
  </si>
  <si>
    <t>0,27769.809</t>
  </si>
  <si>
    <t>0,25558.904</t>
  </si>
  <si>
    <t>0,23699.286</t>
  </si>
  <si>
    <t>0,27166.0</t>
  </si>
  <si>
    <t>0,23112.714</t>
  </si>
  <si>
    <t>0,23102.808</t>
  </si>
  <si>
    <t>0,799.281</t>
  </si>
  <si>
    <t>0,799.282</t>
  </si>
  <si>
    <t>0,24656.272</t>
  </si>
  <si>
    <t>0,25677.818</t>
  </si>
  <si>
    <t>0,24983.363</t>
  </si>
  <si>
    <t>0,25804.589</t>
  </si>
  <si>
    <t>0,23439.044</t>
  </si>
  <si>
    <t>0,23443.77</t>
  </si>
  <si>
    <t>0,11369.41</t>
  </si>
  <si>
    <t>0,12090.908</t>
  </si>
  <si>
    <t>sequential</t>
  </si>
  <si>
    <t>3066.315,3066.367</t>
  </si>
  <si>
    <t>2912.419,2912.459</t>
  </si>
  <si>
    <t>2782.146,2782.173</t>
  </si>
  <si>
    <t>2313.084,2313.117</t>
  </si>
  <si>
    <t>2411.494,2411.523</t>
  </si>
  <si>
    <t>2310.226,2310.268</t>
  </si>
  <si>
    <t>666.3,666.305</t>
  </si>
  <si>
    <t>12.238,12.266</t>
  </si>
  <si>
    <t>27,27</t>
  </si>
  <si>
    <t>0,28103</t>
  </si>
  <si>
    <t>0,22535</t>
  </si>
  <si>
    <t>0,20007</t>
  </si>
  <si>
    <t>0,16077</t>
  </si>
  <si>
    <t>0,17986</t>
  </si>
  <si>
    <t>0,16512</t>
  </si>
  <si>
    <t>0,2159</t>
  </si>
  <si>
    <t>0,2491</t>
  </si>
  <si>
    <t>0,12245</t>
  </si>
  <si>
    <t>0,11381</t>
  </si>
  <si>
    <t>0,10545</t>
  </si>
  <si>
    <t>0,8423</t>
  </si>
  <si>
    <t>0,8821</t>
  </si>
  <si>
    <t>0,8443</t>
  </si>
  <si>
    <t>0,2034</t>
  </si>
  <si>
    <t>0,2029</t>
  </si>
  <si>
    <t>0,98</t>
  </si>
  <si>
    <t>0,312</t>
  </si>
  <si>
    <t>42,87</t>
  </si>
  <si>
    <t>41,87</t>
  </si>
  <si>
    <t>0,239</t>
  </si>
  <si>
    <t>0,232</t>
  </si>
  <si>
    <t>0,6044</t>
  </si>
  <si>
    <t>0,8353</t>
  </si>
  <si>
    <t>0,16123</t>
  </si>
  <si>
    <t>0,16220</t>
  </si>
  <si>
    <t>0,15343</t>
  </si>
  <si>
    <t>0,13825</t>
  </si>
  <si>
    <t>0,12768</t>
  </si>
  <si>
    <t>0,12563</t>
  </si>
  <si>
    <t>0,4665</t>
  </si>
  <si>
    <t>0,3457</t>
  </si>
  <si>
    <t>10_4</t>
  </si>
  <si>
    <t>0,9460</t>
  </si>
  <si>
    <t>0,8753</t>
  </si>
  <si>
    <t>0,7924</t>
  </si>
  <si>
    <t>0,9455</t>
  </si>
  <si>
    <t>0,7666</t>
  </si>
  <si>
    <t>0,7653</t>
  </si>
  <si>
    <t>0,800</t>
  </si>
  <si>
    <t>0,7380</t>
  </si>
  <si>
    <t>0,7657</t>
  </si>
  <si>
    <t>0,7470</t>
  </si>
  <si>
    <t>0,7740</t>
  </si>
  <si>
    <t>0,6895</t>
  </si>
  <si>
    <t>0,7020</t>
  </si>
  <si>
    <t>0,3086</t>
  </si>
  <si>
    <t>0,3353</t>
  </si>
  <si>
    <t>0,30348</t>
  </si>
  <si>
    <t>0,22391</t>
  </si>
  <si>
    <t>0,19783</t>
  </si>
  <si>
    <t>0,14791</t>
  </si>
  <si>
    <t>0,20358</t>
  </si>
  <si>
    <t>0,19364</t>
  </si>
  <si>
    <t>0,1262</t>
  </si>
  <si>
    <t>0,2495</t>
  </si>
  <si>
    <t>0,12068</t>
  </si>
  <si>
    <t>0,11337</t>
  </si>
  <si>
    <t>0,10489</t>
  </si>
  <si>
    <t>0,8370</t>
  </si>
  <si>
    <t>0,8916</t>
  </si>
  <si>
    <t>0,8640</t>
  </si>
  <si>
    <t>0,2019</t>
  </si>
  <si>
    <t>0,2053</t>
  </si>
  <si>
    <t>0,301</t>
  </si>
  <si>
    <t>0,194</t>
  </si>
  <si>
    <t>22,92</t>
  </si>
  <si>
    <t>24,91</t>
  </si>
  <si>
    <t>0,308</t>
  </si>
  <si>
    <t>0,297</t>
  </si>
  <si>
    <t>0,6336</t>
  </si>
  <si>
    <t>0,8075</t>
  </si>
  <si>
    <t>0,17009</t>
  </si>
  <si>
    <t>0,15830</t>
  </si>
  <si>
    <t>0,15024</t>
  </si>
  <si>
    <t>0,15305</t>
  </si>
  <si>
    <t>0,13517</t>
  </si>
  <si>
    <t>0,13763</t>
  </si>
  <si>
    <t>0,4735</t>
  </si>
  <si>
    <t>0,3131</t>
  </si>
  <si>
    <t>0,24248</t>
  </si>
  <si>
    <t>0,26174</t>
  </si>
  <si>
    <t>0,24732</t>
  </si>
  <si>
    <t>0,27363</t>
  </si>
  <si>
    <t>0,23541</t>
  </si>
  <si>
    <t>0,23278</t>
  </si>
  <si>
    <t>0,24986</t>
  </si>
  <si>
    <t>0,25664</t>
  </si>
  <si>
    <t>0,24669</t>
  </si>
  <si>
    <t>0,25828</t>
  </si>
  <si>
    <t>0,23451</t>
  </si>
  <si>
    <t>0,23446</t>
  </si>
  <si>
    <t>0,11501</t>
  </si>
  <si>
    <t>0,12069</t>
  </si>
  <si>
    <t>-1,0.112</t>
  </si>
  <si>
    <t>6712,-1</t>
  </si>
  <si>
    <t>0,28075</t>
  </si>
  <si>
    <t>0,20638</t>
  </si>
  <si>
    <t>0,19658</t>
  </si>
  <si>
    <t>0,14189</t>
  </si>
  <si>
    <t>0,18184</t>
  </si>
  <si>
    <t>0,17076</t>
  </si>
  <si>
    <t>0,2212</t>
  </si>
  <si>
    <t>0,2589</t>
  </si>
  <si>
    <t>0,12173</t>
  </si>
  <si>
    <t>0,10855</t>
  </si>
  <si>
    <t>0,10055</t>
  </si>
  <si>
    <t>0,8192</t>
  </si>
  <si>
    <t>0,8465</t>
  </si>
  <si>
    <t>0,8051</t>
  </si>
  <si>
    <t>0,2063</t>
  </si>
  <si>
    <t>0,2025</t>
  </si>
  <si>
    <t>0,302</t>
  </si>
  <si>
    <t>0,288</t>
  </si>
  <si>
    <t>30,90</t>
  </si>
  <si>
    <t>0,253</t>
  </si>
  <si>
    <t>0,7539</t>
  </si>
  <si>
    <t>0,8171</t>
  </si>
  <si>
    <t>0,15771</t>
  </si>
  <si>
    <t>0,15404</t>
  </si>
  <si>
    <t>0,16814</t>
  </si>
  <si>
    <t>0,16170</t>
  </si>
  <si>
    <t>0,13383</t>
  </si>
  <si>
    <t>0,12796</t>
  </si>
  <si>
    <t>0,4691</t>
  </si>
  <si>
    <t>0,3345</t>
  </si>
  <si>
    <t>0,26763</t>
  </si>
  <si>
    <t>0,23700</t>
  </si>
  <si>
    <t>0,23107</t>
  </si>
  <si>
    <t>0,27430</t>
  </si>
  <si>
    <t>0,24233</t>
  </si>
  <si>
    <t>0,799</t>
  </si>
  <si>
    <t>0,12292</t>
  </si>
  <si>
    <t>0,12291</t>
  </si>
  <si>
    <t>0,12192</t>
  </si>
  <si>
    <t>0,19773</t>
  </si>
  <si>
    <t>0,21620</t>
  </si>
  <si>
    <t>0,29848</t>
  </si>
  <si>
    <t>0,21777</t>
  </si>
  <si>
    <t>0,22670</t>
  </si>
  <si>
    <t>0,18626</t>
  </si>
  <si>
    <t>0,19443</t>
  </si>
  <si>
    <t>0,18201</t>
  </si>
  <si>
    <t>0,2184</t>
  </si>
  <si>
    <t>0,2535</t>
  </si>
  <si>
    <t>0,12634</t>
  </si>
  <si>
    <t>0,11041</t>
  </si>
  <si>
    <t>0,10663</t>
  </si>
  <si>
    <t>0,8041</t>
  </si>
  <si>
    <t>0,8723</t>
  </si>
  <si>
    <t>0,8400</t>
  </si>
  <si>
    <t>0,2008</t>
  </si>
  <si>
    <t>0,2037</t>
  </si>
  <si>
    <t>0,1075</t>
  </si>
  <si>
    <t>0,2333</t>
  </si>
  <si>
    <t>323,83</t>
  </si>
  <si>
    <t>312,83</t>
  </si>
  <si>
    <t>0,1360</t>
  </si>
  <si>
    <t>0,4724</t>
  </si>
  <si>
    <t>0,7441</t>
  </si>
  <si>
    <t>0,8094</t>
  </si>
  <si>
    <t>0,20014</t>
  </si>
  <si>
    <t>0,16474</t>
  </si>
  <si>
    <t>0,16926</t>
  </si>
  <si>
    <t>0,13522</t>
  </si>
  <si>
    <t>0,14986</t>
  </si>
  <si>
    <t>0,13773</t>
  </si>
  <si>
    <t>0,4763</t>
  </si>
  <si>
    <t>0,5030</t>
  </si>
  <si>
    <t>ETH2</t>
  </si>
  <si>
    <t>VDCPU2</t>
  </si>
  <si>
    <t>VDH2</t>
  </si>
  <si>
    <t>VDL2</t>
  </si>
  <si>
    <t>NMH 2</t>
  </si>
  <si>
    <t>NML 2</t>
  </si>
  <si>
    <t>UDPInc2</t>
  </si>
  <si>
    <t>UDPExc2</t>
  </si>
  <si>
    <t>NMH</t>
  </si>
  <si>
    <t>NML</t>
  </si>
  <si>
    <t>2 platform = 2 courbe</t>
  </si>
  <si>
    <t>une courbe par release</t>
  </si>
  <si>
    <t>je souhaiterais avoir:</t>
  </si>
  <si>
    <t>Total général</t>
  </si>
  <si>
    <t>Somme de 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</si>
</sst>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23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250433</xdr:colOff>
      <xdr:row>19</xdr:row>
      <xdr:rowOff>20127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FF4813E-7D03-4CB1-AFA2-3FCB0AB6C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736833" cy="36396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8</xdr:col>
      <xdr:colOff>104064</xdr:colOff>
      <xdr:row>41</xdr:row>
      <xdr:rowOff>187815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31CDE83-3701-4B77-A6E2-4FDF6636A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10000"/>
          <a:ext cx="4980864" cy="418831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41.489197106479" createdVersion="6" refreshedVersion="6" minRefreshableVersion="3" recordCount="34">
  <cacheSource type="worksheet">
    <worksheetSource name="Table1"/>
  </cacheSource>
  <cacheFields count="21">
    <cacheField name="ID" numFmtId="0">
      <sharedItems containsSemiMixedTypes="0" containsString="0" containsNumber="1" containsInteger="1" minValue="1" maxValue="34"/>
    </cacheField>
    <cacheField name="Release" numFmtId="0">
      <sharedItems containsMixedTypes="1" containsNumber="1" containsInteger="1" minValue="7" maxValue="13"/>
    </cacheField>
    <cacheField name="Platform" numFmtId="0">
      <sharedItems count="2">
        <s v="spear"/>
        <s v="lces"/>
      </sharedItems>
    </cacheField>
    <cacheField name="TestMode" numFmtId="0">
      <sharedItems/>
    </cacheField>
    <cacheField name="ReceiveMode" numFmtId="0">
      <sharedItems/>
    </cacheField>
    <cacheField name="ETH" numFmtId="0">
      <sharedItems containsMixedTypes="1" containsNumber="1" containsInteger="1" minValue="30003000" maxValue="97359735" count="34">
        <s v="0,30378.47"/>
        <s v="0,12209.272"/>
        <s v="0,97.75"/>
        <s v="0,16207.171"/>
        <s v="0,27769.809"/>
        <s v="0,24656.272"/>
        <s v="3066.315,3066.367"/>
        <n v="87618762"/>
        <s v="0,28103"/>
        <s v="0,12245"/>
        <s v="0,98"/>
        <s v="0,16123"/>
        <s v="0,9460"/>
        <s v="0,7380"/>
        <n v="30003000"/>
        <n v="87428795"/>
        <s v="0,30348"/>
        <s v="0,12068"/>
        <s v="0,301"/>
        <s v="0,17009"/>
        <s v="0,24248"/>
        <s v="0,24986"/>
        <n v="33483348"/>
        <n v="97359735"/>
        <s v="0,28075"/>
        <s v="0,12173"/>
        <s v="0,302"/>
        <s v="0,15771"/>
        <s v="0,26763"/>
        <s v="0,12292"/>
        <s v="0,29848"/>
        <s v="0,12634"/>
        <s v="0,1075"/>
        <s v="0,20014"/>
      </sharedItems>
    </cacheField>
    <cacheField name="ETH2" numFmtId="0">
      <sharedItems containsMixedTypes="1" containsNumber="1" containsInteger="1" minValue="30003000" maxValue="97359735"/>
    </cacheField>
    <cacheField name="VDCPU" numFmtId="0">
      <sharedItems containsMixedTypes="1" containsNumber="1" containsInteger="1" minValue="28052805" maxValue="97369736"/>
    </cacheField>
    <cacheField name="VDCPU2" numFmtId="0">
      <sharedItems containsMixedTypes="1" containsNumber="1" containsInteger="1" minValue="28052805" maxValue="97369736"/>
    </cacheField>
    <cacheField name="VDH" numFmtId="0">
      <sharedItems containsMixedTypes="1" containsNumber="1" containsInteger="1" minValue="27042704" maxValue="86608660"/>
    </cacheField>
    <cacheField name="VDH2" numFmtId="0">
      <sharedItems containsMixedTypes="1" containsNumber="1" containsInteger="1" minValue="27042704" maxValue="86608660"/>
    </cacheField>
    <cacheField name="VDL" numFmtId="0">
      <sharedItems containsMixedTypes="1" containsNumber="1" containsInteger="1" minValue="22202220" maxValue="79137914"/>
    </cacheField>
    <cacheField name="VDL2" numFmtId="0">
      <sharedItems containsMixedTypes="1" containsNumber="1" containsInteger="1" minValue="22202220" maxValue="79137914"/>
    </cacheField>
    <cacheField name="NMH " numFmtId="0">
      <sharedItems containsMixedTypes="1" containsNumber="1" containsInteger="1" minValue="23012301" maxValue="87808780"/>
    </cacheField>
    <cacheField name="NMH 2" numFmtId="0">
      <sharedItems containsMixedTypes="1" containsNumber="1" containsInteger="1" minValue="23012301" maxValue="87808780"/>
    </cacheField>
    <cacheField name="NML " numFmtId="0">
      <sharedItems containsMixedTypes="1" containsNumber="1" containsInteger="1" minValue="21862186" maxValue="87488749"/>
    </cacheField>
    <cacheField name="NML 2" numFmtId="0">
      <sharedItems containsMixedTypes="1" containsNumber="1" containsInteger="1" minValue="21862186" maxValue="87488749"/>
    </cacheField>
    <cacheField name="UDPInc" numFmtId="0">
      <sharedItems containsMixedTypes="1" containsNumber="1" containsInteger="1" minValue="652652" maxValue="28712871"/>
    </cacheField>
    <cacheField name="UDPInc2" numFmtId="0">
      <sharedItems containsMixedTypes="1" containsNumber="1" containsInteger="1" minValue="652652" maxValue="28712871"/>
    </cacheField>
    <cacheField name="UDPExc" numFmtId="0">
      <sharedItems containsMixedTypes="1" containsNumber="1" containsInteger="1" minValue="671671" maxValue="28922910"/>
    </cacheField>
    <cacheField name="UDPExc2" numFmtId="0">
      <sharedItems containsMixedTypes="1" containsNumber="1" containsInteger="1" minValue="671671" maxValue="289229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n v="1"/>
    <n v="7"/>
    <x v="0"/>
    <s v="server"/>
    <s v="consume"/>
    <x v="0"/>
    <s v="30378.47"/>
    <s v="0,19677.099"/>
    <s v="19677.099"/>
    <s v="0,18778.5"/>
    <s v="18778.5"/>
    <s v="0,15576.135"/>
    <s v="15576.135"/>
    <s v="0,17869.385"/>
    <s v="17869.385"/>
    <s v="0,16136.502"/>
    <s v="16136.502"/>
    <s v="0,2377.204"/>
    <s v="2377.204"/>
    <s v="0,2564.467"/>
    <s v="2564.467"/>
  </r>
  <r>
    <n v="2"/>
    <n v="7"/>
    <x v="0"/>
    <s v="server"/>
    <s v="reply"/>
    <x v="1"/>
    <s v="12209.272"/>
    <s v="0,11273.703"/>
    <s v="11273.703"/>
    <s v="0,10336.006"/>
    <s v="10336.006"/>
    <s v="0,8528.505"/>
    <s v="8528.505"/>
    <s v="0,8822.27"/>
    <s v="8822.27"/>
    <s v="0,8523.8"/>
    <s v="8523.8"/>
    <s v="0,1264.467"/>
    <s v="1264.467"/>
    <s v="0,2062.734"/>
    <s v="2062.734"/>
  </r>
  <r>
    <n v="3"/>
    <n v="7"/>
    <x v="1"/>
    <s v="server"/>
    <s v="consume"/>
    <x v="2"/>
    <s v="97.75"/>
    <s v="0,98.0"/>
    <s v="98.0"/>
    <s v="0,87.25"/>
    <s v="87.25"/>
    <s v="0,89.25"/>
    <s v="89.25"/>
    <s v="0,192.749"/>
    <s v="192.749"/>
    <s v="0,97.749"/>
    <s v="97.749"/>
    <s v="0,7577.272"/>
    <s v="7577.272"/>
    <s v="0,8090.072"/>
    <s v="8090.072"/>
  </r>
  <r>
    <n v="4"/>
    <n v="7"/>
    <x v="1"/>
    <s v="server"/>
    <s v="reply"/>
    <x v="3"/>
    <s v="16207.171"/>
    <s v="0,15807.438"/>
    <s v="15807.438"/>
    <s v="0,14879.533"/>
    <s v="14879.533"/>
    <s v="0,14668.204"/>
    <s v="14668.204"/>
    <s v="0,14310.504"/>
    <s v="14310.504"/>
    <s v="0,13226.872"/>
    <s v="13226.872"/>
    <s v="0,3114.567"/>
    <s v="3114.567"/>
    <s v="0,4998.169"/>
    <s v="4998.169"/>
  </r>
  <r>
    <n v="5"/>
    <s v="10_3"/>
    <x v="0"/>
    <s v="client"/>
    <s v="consume"/>
    <x v="4"/>
    <s v="27769.809"/>
    <s v="0,25558.904"/>
    <s v="25558.904"/>
    <s v="0,23699.286"/>
    <s v="23699.286"/>
    <s v="0,27166.0"/>
    <s v="27166.0"/>
    <s v="0,23112.714"/>
    <s v="23112.714"/>
    <s v="0,23102.808"/>
    <s v="23102.808"/>
    <s v="0,799.281"/>
    <s v="799.281"/>
    <s v="0,799.282"/>
    <s v="799.282"/>
  </r>
  <r>
    <n v="6"/>
    <s v="10_3"/>
    <x v="1"/>
    <s v="client"/>
    <s v="consume"/>
    <x v="5"/>
    <s v="24656.272"/>
    <s v="0,25677.818"/>
    <s v="25677.818"/>
    <s v="0,24983.363"/>
    <s v="24983.363"/>
    <s v="0,25804.589"/>
    <s v="25804.589"/>
    <s v="0,23439.044"/>
    <s v="23439.044"/>
    <s v="0,23443.77"/>
    <s v="23443.77"/>
    <s v="0,11369.41"/>
    <s v="11369.41"/>
    <s v="0,12090.908"/>
    <s v="12090.908"/>
  </r>
  <r>
    <n v="7"/>
    <n v="10"/>
    <x v="0"/>
    <s v="sequential"/>
    <s v="consume"/>
    <x v="6"/>
    <s v="3066.367"/>
    <s v="2912.419,2912.459"/>
    <s v="2912.459"/>
    <s v="2782.146,2782.173"/>
    <s v="2782.173"/>
    <s v="2313.084,2313.117"/>
    <s v="2313.117"/>
    <s v="2411.494,2411.523"/>
    <s v="2411.523"/>
    <s v="2310.226,2310.268"/>
    <s v="2310.268"/>
    <s v="666.3,666.305"/>
    <s v="666.305"/>
    <s v="12.238,12.266"/>
    <s v="12.266"/>
  </r>
  <r>
    <n v="8"/>
    <n v="10"/>
    <x v="1"/>
    <s v="sequential"/>
    <s v="consume"/>
    <x v="7"/>
    <n v="87618762"/>
    <n v="86838684"/>
    <n v="86838684"/>
    <n v="86608660"/>
    <n v="86608660"/>
    <n v="79137914"/>
    <n v="79137914"/>
    <n v="78137814"/>
    <n v="78137814"/>
    <n v="77527752"/>
    <n v="77527752"/>
    <n v="28712871"/>
    <n v="28712871"/>
    <s v="27,27"/>
    <s v="27"/>
  </r>
  <r>
    <n v="9"/>
    <n v="8"/>
    <x v="0"/>
    <s v="server"/>
    <s v="consume"/>
    <x v="8"/>
    <s v="28103"/>
    <s v="0,22535"/>
    <s v="22535"/>
    <s v="0,20007"/>
    <s v="20007"/>
    <s v="0,16077"/>
    <s v="16077"/>
    <s v="0,17986"/>
    <s v="17986"/>
    <s v="0,16512"/>
    <s v="16512"/>
    <s v="0,2159"/>
    <s v="2159"/>
    <s v="0,2491"/>
    <s v="2491"/>
  </r>
  <r>
    <n v="10"/>
    <n v="8"/>
    <x v="0"/>
    <s v="server"/>
    <s v="reply"/>
    <x v="9"/>
    <s v="12245"/>
    <s v="0,11381"/>
    <s v="11381"/>
    <s v="0,10545"/>
    <s v="10545"/>
    <s v="0,8423"/>
    <s v="8423"/>
    <s v="0,8821"/>
    <s v="8821"/>
    <s v="0,8443"/>
    <s v="8443"/>
    <s v="0,2034"/>
    <s v="2034"/>
    <s v="0,2029"/>
    <s v="2029"/>
  </r>
  <r>
    <n v="11"/>
    <n v="8"/>
    <x v="1"/>
    <s v="server"/>
    <s v="consume"/>
    <x v="10"/>
    <s v="98"/>
    <s v="0,312"/>
    <s v="312"/>
    <s v="42,87"/>
    <s v="87"/>
    <s v="41,87"/>
    <s v="87"/>
    <s v="0,239"/>
    <s v="239"/>
    <s v="0,232"/>
    <s v="232"/>
    <s v="0,6044"/>
    <s v="6044"/>
    <s v="0,8353"/>
    <s v="8353"/>
  </r>
  <r>
    <n v="12"/>
    <n v="8"/>
    <x v="1"/>
    <s v="server"/>
    <s v="reply"/>
    <x v="11"/>
    <s v="16123"/>
    <s v="0,16220"/>
    <s v="16220"/>
    <s v="0,15343"/>
    <s v="15343"/>
    <s v="0,13825"/>
    <s v="13825"/>
    <s v="0,12768"/>
    <s v="12768"/>
    <s v="0,12563"/>
    <s v="12563"/>
    <s v="0,4665"/>
    <s v="4665"/>
    <s v="0,3457"/>
    <s v="3457"/>
  </r>
  <r>
    <n v="13"/>
    <s v="10_4"/>
    <x v="0"/>
    <s v="client"/>
    <s v="consume"/>
    <x v="12"/>
    <s v="9460"/>
    <s v="0,8753"/>
    <s v="8753"/>
    <s v="0,7924"/>
    <s v="7924"/>
    <s v="0,9455"/>
    <s v="9455"/>
    <s v="0,7666"/>
    <s v="7666"/>
    <s v="0,7653"/>
    <s v="7653"/>
    <s v="0,800"/>
    <s v="800"/>
    <s v="0,800"/>
    <s v="800"/>
  </r>
  <r>
    <n v="14"/>
    <s v="10_4"/>
    <x v="1"/>
    <s v="client"/>
    <s v="consume"/>
    <x v="13"/>
    <s v="7380"/>
    <s v="0,7657"/>
    <s v="7657"/>
    <s v="0,7470"/>
    <s v="7470"/>
    <s v="0,7740"/>
    <s v="7740"/>
    <s v="0,6895"/>
    <s v="6895"/>
    <s v="0,7020"/>
    <s v="7020"/>
    <s v="0,3086"/>
    <s v="3086"/>
    <s v="0,3353"/>
    <s v="3353"/>
  </r>
  <r>
    <n v="15"/>
    <n v="11"/>
    <x v="0"/>
    <s v="sequential"/>
    <s v="consume"/>
    <x v="14"/>
    <n v="30003000"/>
    <n v="28052805"/>
    <n v="28052805"/>
    <n v="27042704"/>
    <n v="27042704"/>
    <n v="22202220"/>
    <n v="22202220"/>
    <n v="23012301"/>
    <n v="23012301"/>
    <n v="21862186"/>
    <n v="21862186"/>
    <n v="654654"/>
    <n v="654654"/>
    <n v="671671"/>
    <n v="671671"/>
  </r>
  <r>
    <n v="16"/>
    <n v="11"/>
    <x v="1"/>
    <s v="sequential"/>
    <s v="consume"/>
    <x v="15"/>
    <n v="87428795"/>
    <n v="86508703"/>
    <n v="86508703"/>
    <n v="85938646"/>
    <n v="85938646"/>
    <n v="78877935"/>
    <n v="78877935"/>
    <n v="77687815"/>
    <n v="77687815"/>
    <n v="77267773"/>
    <n v="77267773"/>
    <n v="28662883"/>
    <n v="28662883"/>
    <n v="28922910"/>
    <n v="28922910"/>
  </r>
  <r>
    <n v="17"/>
    <n v="9"/>
    <x v="0"/>
    <s v="server"/>
    <s v="consume"/>
    <x v="16"/>
    <s v="30348"/>
    <s v="0,22391"/>
    <s v="22391"/>
    <s v="0,19783"/>
    <s v="19783"/>
    <s v="0,14791"/>
    <s v="14791"/>
    <s v="0,20358"/>
    <s v="20358"/>
    <s v="0,19364"/>
    <s v="19364"/>
    <s v="0,1262"/>
    <s v="1262"/>
    <s v="0,2495"/>
    <s v="2495"/>
  </r>
  <r>
    <n v="18"/>
    <n v="9"/>
    <x v="0"/>
    <s v="server"/>
    <s v="reply"/>
    <x v="17"/>
    <s v="12068"/>
    <s v="0,11337"/>
    <s v="11337"/>
    <s v="0,10489"/>
    <s v="10489"/>
    <s v="0,8370"/>
    <s v="8370"/>
    <s v="0,8916"/>
    <s v="8916"/>
    <s v="0,8640"/>
    <s v="8640"/>
    <s v="0,2019"/>
    <s v="2019"/>
    <s v="0,2053"/>
    <s v="2053"/>
  </r>
  <r>
    <n v="19"/>
    <n v="9"/>
    <x v="1"/>
    <s v="server"/>
    <s v="consume"/>
    <x v="18"/>
    <s v="301"/>
    <s v="0,194"/>
    <s v="194"/>
    <s v="22,92"/>
    <s v="92"/>
    <s v="24,91"/>
    <s v="91"/>
    <s v="0,308"/>
    <s v="308"/>
    <s v="0,297"/>
    <s v="297"/>
    <s v="0,6336"/>
    <s v="6336"/>
    <s v="0,8075"/>
    <s v="8075"/>
  </r>
  <r>
    <n v="20"/>
    <n v="9"/>
    <x v="1"/>
    <s v="server"/>
    <s v="reply"/>
    <x v="19"/>
    <s v="17009"/>
    <s v="0,15830"/>
    <s v="15830"/>
    <s v="0,15024"/>
    <s v="15024"/>
    <s v="0,15305"/>
    <s v="15305"/>
    <s v="0,13517"/>
    <s v="13517"/>
    <s v="0,13763"/>
    <s v="13763"/>
    <s v="0,4735"/>
    <s v="4735"/>
    <s v="0,3131"/>
    <s v="3131"/>
  </r>
  <r>
    <n v="21"/>
    <n v="11"/>
    <x v="0"/>
    <s v="client"/>
    <s v="consume"/>
    <x v="20"/>
    <s v="24248"/>
    <s v="0,26174"/>
    <s v="26174"/>
    <s v="0,24732"/>
    <s v="24732"/>
    <s v="0,27363"/>
    <s v="27363"/>
    <s v="0,23541"/>
    <s v="23541"/>
    <s v="0,23278"/>
    <s v="23278"/>
    <s v="0,800"/>
    <s v="800"/>
    <s v="0,800"/>
    <s v="800"/>
  </r>
  <r>
    <n v="22"/>
    <n v="11"/>
    <x v="1"/>
    <s v="client"/>
    <s v="consume"/>
    <x v="21"/>
    <s v="24986"/>
    <s v="0,25664"/>
    <s v="25664"/>
    <s v="0,24669"/>
    <s v="24669"/>
    <s v="0,25828"/>
    <s v="25828"/>
    <s v="0,23451"/>
    <s v="23451"/>
    <s v="0,23446"/>
    <s v="23446"/>
    <s v="0,11501"/>
    <s v="11501"/>
    <s v="0,12069"/>
    <s v="12069"/>
  </r>
  <r>
    <n v="23"/>
    <n v="13"/>
    <x v="0"/>
    <s v="sequential"/>
    <s v="consume"/>
    <x v="22"/>
    <n v="33483348"/>
    <n v="28252825"/>
    <n v="28252825"/>
    <n v="27242724"/>
    <n v="27242724"/>
    <n v="27292729"/>
    <n v="27292729"/>
    <n v="28192819"/>
    <n v="28192819"/>
    <n v="27812782"/>
    <n v="27812782"/>
    <n v="652652"/>
    <n v="652652"/>
    <s v="-1,0.112"/>
    <s v="0.112"/>
  </r>
  <r>
    <n v="24"/>
    <n v="13"/>
    <x v="1"/>
    <s v="sequential"/>
    <s v="consume"/>
    <x v="23"/>
    <n v="97359735"/>
    <n v="97369736"/>
    <n v="97369736"/>
    <s v="6712,-1"/>
    <s v="-1"/>
    <n v="70917091"/>
    <n v="70917091"/>
    <n v="87808780"/>
    <n v="87808780"/>
    <n v="87488749"/>
    <n v="87488749"/>
    <n v="26112611"/>
    <n v="26112611"/>
    <s v="-1,0.112"/>
    <s v="0.112"/>
  </r>
  <r>
    <n v="25"/>
    <n v="10"/>
    <x v="0"/>
    <s v="server"/>
    <s v="consume"/>
    <x v="24"/>
    <s v="28075"/>
    <s v="0,20638"/>
    <s v="20638"/>
    <s v="0,19658"/>
    <s v="19658"/>
    <s v="0,14189"/>
    <s v="14189"/>
    <s v="0,18184"/>
    <s v="18184"/>
    <s v="0,17076"/>
    <s v="17076"/>
    <s v="0,2212"/>
    <s v="2212"/>
    <s v="0,2589"/>
    <s v="2589"/>
  </r>
  <r>
    <n v="26"/>
    <n v="10"/>
    <x v="0"/>
    <s v="server"/>
    <s v="reply"/>
    <x v="25"/>
    <s v="12173"/>
    <s v="0,10855"/>
    <s v="10855"/>
    <s v="0,10055"/>
    <s v="10055"/>
    <s v="0,8192"/>
    <s v="8192"/>
    <s v="0,8465"/>
    <s v="8465"/>
    <s v="0,8051"/>
    <s v="8051"/>
    <s v="0,2063"/>
    <s v="2063"/>
    <s v="0,2025"/>
    <s v="2025"/>
  </r>
  <r>
    <n v="27"/>
    <n v="10"/>
    <x v="1"/>
    <s v="server"/>
    <s v="consume"/>
    <x v="26"/>
    <s v="302"/>
    <s v="0,288"/>
    <s v="288"/>
    <s v="30,90"/>
    <s v="90"/>
    <s v="30,90"/>
    <s v="90"/>
    <s v="0,253"/>
    <s v="253"/>
    <s v="0,98"/>
    <s v="98"/>
    <s v="0,7539"/>
    <s v="7539"/>
    <s v="0,8171"/>
    <s v="8171"/>
  </r>
  <r>
    <n v="28"/>
    <n v="10"/>
    <x v="1"/>
    <s v="server"/>
    <s v="reply"/>
    <x v="27"/>
    <s v="15771"/>
    <s v="0,15404"/>
    <s v="15404"/>
    <s v="0,16814"/>
    <s v="16814"/>
    <s v="0,16170"/>
    <s v="16170"/>
    <s v="0,13383"/>
    <s v="13383"/>
    <s v="0,12796"/>
    <s v="12796"/>
    <s v="0,4691"/>
    <s v="4691"/>
    <s v="0,3345"/>
    <s v="3345"/>
  </r>
  <r>
    <n v="29"/>
    <n v="13"/>
    <x v="0"/>
    <s v="client"/>
    <s v="consume"/>
    <x v="28"/>
    <s v="26763"/>
    <s v="0,23700"/>
    <s v="23700"/>
    <s v="0,23107"/>
    <s v="23107"/>
    <s v="0,27430"/>
    <s v="27430"/>
    <s v="0,24233"/>
    <s v="24233"/>
    <s v="0,24233"/>
    <s v="24233"/>
    <s v="0,799"/>
    <s v="799"/>
    <s v="0,799"/>
    <s v="799"/>
  </r>
  <r>
    <n v="30"/>
    <n v="13"/>
    <x v="1"/>
    <s v="client"/>
    <s v="consume"/>
    <x v="29"/>
    <s v="12292"/>
    <s v="0,12291"/>
    <s v="12291"/>
    <s v="0,12192"/>
    <s v="12192"/>
    <s v="0,12292"/>
    <s v="12292"/>
    <s v="0,12292"/>
    <s v="12292"/>
    <s v="0,12192"/>
    <s v="12192"/>
    <s v="0,19773"/>
    <s v="19773"/>
    <s v="0,21620"/>
    <s v="21620"/>
  </r>
  <r>
    <n v="31"/>
    <n v="13"/>
    <x v="0"/>
    <s v="server"/>
    <s v="consume"/>
    <x v="30"/>
    <s v="29848"/>
    <s v="0,21777"/>
    <s v="21777"/>
    <s v="0,22670"/>
    <s v="22670"/>
    <s v="0,18626"/>
    <s v="18626"/>
    <s v="0,19443"/>
    <s v="19443"/>
    <s v="0,18201"/>
    <s v="18201"/>
    <s v="0,2184"/>
    <s v="2184"/>
    <s v="0,2535"/>
    <s v="2535"/>
  </r>
  <r>
    <n v="32"/>
    <n v="13"/>
    <x v="0"/>
    <s v="server"/>
    <s v="reply"/>
    <x v="31"/>
    <s v="12634"/>
    <s v="0,11041"/>
    <s v="11041"/>
    <s v="0,10663"/>
    <s v="10663"/>
    <s v="0,8041"/>
    <s v="8041"/>
    <s v="0,8723"/>
    <s v="8723"/>
    <s v="0,8400"/>
    <s v="8400"/>
    <s v="0,2008"/>
    <s v="2008"/>
    <s v="0,2037"/>
    <s v="2037"/>
  </r>
  <r>
    <n v="33"/>
    <n v="13"/>
    <x v="1"/>
    <s v="server"/>
    <s v="consume"/>
    <x v="32"/>
    <s v="1075"/>
    <s v="0,2333"/>
    <s v="2333"/>
    <s v="323,83"/>
    <s v="83"/>
    <s v="312,83"/>
    <s v="83"/>
    <s v="0,1360"/>
    <s v="1360"/>
    <s v="0,4724"/>
    <s v="4724"/>
    <s v="0,7441"/>
    <s v="7441"/>
    <s v="0,8094"/>
    <s v="8094"/>
  </r>
  <r>
    <n v="34"/>
    <n v="13"/>
    <x v="1"/>
    <s v="server"/>
    <s v="reply"/>
    <x v="33"/>
    <s v="20014"/>
    <s v="0,16474"/>
    <s v="16474"/>
    <s v="0,16926"/>
    <s v="16926"/>
    <s v="0,13522"/>
    <s v="13522"/>
    <s v="0,14986"/>
    <s v="14986"/>
    <s v="0,13773"/>
    <s v="13773"/>
    <s v="0,4763"/>
    <s v="4763"/>
    <s v="0,5030"/>
    <s v="50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5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B6" firstHeaderRow="1" firstDataRow="1" firstDataCol="1"/>
  <pivotFields count="21">
    <pivotField compact="0" outline="0" subtotalTop="0" showAll="0"/>
    <pivotField compact="0" outline="0" subtotalTop="0" showAll="0"/>
    <pivotField axis="axisRow" compact="0" outline="0" subtotalTop="0" showAll="0">
      <items count="3">
        <item x="1"/>
        <item x="0"/>
        <item t="default"/>
      </items>
    </pivotField>
    <pivotField compact="0" outline="0" subtotalTop="0" showAll="0"/>
    <pivotField compact="0" outline="0" subtotalTop="0" showAll="0"/>
    <pivotField dataField="1" compact="0" outline="0" subtotalTop="0" showAll="0">
      <items count="35">
        <item x="14"/>
        <item x="22"/>
        <item x="15"/>
        <item x="7"/>
        <item x="23"/>
        <item x="32"/>
        <item x="17"/>
        <item x="25"/>
        <item x="1"/>
        <item x="9"/>
        <item x="29"/>
        <item x="31"/>
        <item x="27"/>
        <item x="11"/>
        <item x="3"/>
        <item x="19"/>
        <item x="33"/>
        <item x="20"/>
        <item x="5"/>
        <item x="21"/>
        <item x="28"/>
        <item x="4"/>
        <item x="24"/>
        <item x="8"/>
        <item x="30"/>
        <item x="18"/>
        <item x="26"/>
        <item x="16"/>
        <item x="0"/>
        <item x="13"/>
        <item x="12"/>
        <item x="2"/>
        <item x="10"/>
        <item x="6"/>
        <item t="default"/>
      </items>
    </pivotField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  <pivotField compact="0" outline="0" subtotalTop="0" showAll="0"/>
  </pivotFields>
  <rowFields count="1">
    <field x="2"/>
  </rowFields>
  <rowItems count="3">
    <i>
      <x/>
    </i>
    <i>
      <x v="1"/>
    </i>
    <i t="grand">
      <x/>
    </i>
  </rowItems>
  <colItems count="1">
    <i/>
  </colItems>
  <dataFields count="1">
    <dataField name="Somme de ETH" fld="5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1" displayName="Table1" ref="A1:U35" totalsRowShown="0" headerRowDxfId="22" dataDxfId="21">
  <autoFilter ref="A1:U35"/>
  <tableColumns count="21">
    <tableColumn id="1" name="ID" dataDxfId="20"/>
    <tableColumn id="2" name="Release" dataDxfId="19"/>
    <tableColumn id="3" name="Platform" dataDxfId="18"/>
    <tableColumn id="4" name="TestMode" dataDxfId="17"/>
    <tableColumn id="5" name="ReceiveMode" dataDxfId="16"/>
    <tableColumn id="6" name="ETH" dataDxfId="15"/>
    <tableColumn id="15" name="ETH2" dataDxfId="7">
      <calculatedColumnFormula>IF(IFERROR(SEARCH(",",F2,1)&gt;1,0),VALUE(SUBSTITUTE(MID(F2,FIND(",",F2)+1,256),".",",")),F2)</calculatedColumnFormula>
    </tableColumn>
    <tableColumn id="7" name="VDCPU" dataDxfId="14"/>
    <tableColumn id="16" name="VDCPU2" dataDxfId="6">
      <calculatedColumnFormula>IF(IFERROR(SEARCH(",",H2,1)&gt;1,0),VALUE(SUBSTITUTE(MID(H2,FIND(",",H2)+1,256),".",",")),H2)</calculatedColumnFormula>
    </tableColumn>
    <tableColumn id="8" name="VDH" dataDxfId="13"/>
    <tableColumn id="17" name="VDH2" dataDxfId="5">
      <calculatedColumnFormula>IF(IFERROR(SEARCH(",",J2,1)&gt;1,0),VALUE(SUBSTITUTE(MID(J2,FIND(",",J2)+1,256),".",",")),J2)</calculatedColumnFormula>
    </tableColumn>
    <tableColumn id="9" name="VDL" dataDxfId="12"/>
    <tableColumn id="18" name="VDL2" dataDxfId="4">
      <calculatedColumnFormula>IF(IFERROR(SEARCH(",",L2,1)&gt;1,0),VALUE(SUBSTITUTE(MID(L2,FIND(",",L2)+1,256),".",",")),L2)</calculatedColumnFormula>
    </tableColumn>
    <tableColumn id="10" name="NMH " dataDxfId="11"/>
    <tableColumn id="19" name="NMH 2" dataDxfId="3">
      <calculatedColumnFormula>IF(IFERROR(SEARCH(",",N2,1)&gt;1,0),VALUE(SUBSTITUTE(MID(N2,FIND(",",N2)+1,256),".",",")),N2)</calculatedColumnFormula>
    </tableColumn>
    <tableColumn id="11" name="NML " dataDxfId="10"/>
    <tableColumn id="20" name="NML 2" dataDxfId="2">
      <calculatedColumnFormula>IF(IFERROR(SEARCH(",",P2,1)&gt;1,0),VALUE(SUBSTITUTE(MID(P2,FIND(",",P2)+1,256),".",",")),P2)</calculatedColumnFormula>
    </tableColumn>
    <tableColumn id="12" name="UDPInc" dataDxfId="9"/>
    <tableColumn id="21" name="UDPInc2" dataDxfId="1">
      <calculatedColumnFormula>IF(IFERROR(SEARCH(",",R2,1)&gt;1,0),VALUE(SUBSTITUTE(MID(R2,FIND(",",R2)+1,256),".",",")),R2)</calculatedColumnFormula>
    </tableColumn>
    <tableColumn id="13" name="UDPExc" dataDxfId="8"/>
    <tableColumn id="14" name="UDPExc2" dataDxfId="0">
      <calculatedColumnFormula>IF(IFERROR(SEARCH(",",T2,1)&gt;1,0),VALUE(SUBSTITUTE(MID(T2,FIND(",",T2)+1,256),".",",")),T2)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abSelected="1" workbookViewId="0">
      <selection activeCell="C13" sqref="C13"/>
    </sheetView>
  </sheetViews>
  <sheetFormatPr baseColWidth="10" defaultColWidth="9.140625" defaultRowHeight="20.100000000000001" customHeight="1" x14ac:dyDescent="0.25"/>
  <cols>
    <col min="1" max="1" width="15.85546875" style="1" customWidth="1"/>
    <col min="2" max="2" width="13.140625" style="1" customWidth="1"/>
    <col min="3" max="3" width="16.28515625" style="1" customWidth="1"/>
    <col min="4" max="5" width="20.42578125" style="1" customWidth="1"/>
    <col min="6" max="6" width="20.140625" style="1" hidden="1" customWidth="1"/>
    <col min="7" max="7" width="18.7109375" style="1" customWidth="1"/>
    <col min="8" max="8" width="16.85546875" style="1" hidden="1" customWidth="1"/>
    <col min="9" max="9" width="16.85546875" style="1" bestFit="1" customWidth="1"/>
    <col min="10" max="10" width="16.85546875" style="1" hidden="1" customWidth="1"/>
    <col min="11" max="11" width="16.85546875" style="1" bestFit="1" customWidth="1"/>
    <col min="12" max="12" width="16.85546875" style="1" hidden="1" customWidth="1"/>
    <col min="13" max="13" width="16.85546875" style="1" bestFit="1" customWidth="1"/>
    <col min="14" max="14" width="12.7109375" style="1" hidden="1" customWidth="1"/>
    <col min="15" max="15" width="11.5703125" style="1" bestFit="1" customWidth="1"/>
    <col min="16" max="16" width="16.85546875" style="1" hidden="1" customWidth="1"/>
    <col min="17" max="17" width="12.7109375" style="1" bestFit="1" customWidth="1"/>
    <col min="18" max="18" width="12.7109375" style="1" hidden="1" customWidth="1"/>
    <col min="19" max="19" width="12.7109375" style="1" customWidth="1"/>
    <col min="20" max="20" width="12.7109375" style="1" hidden="1" customWidth="1"/>
    <col min="21" max="21" width="15.42578125" style="1" customWidth="1"/>
    <col min="22" max="16384" width="9.140625" style="1"/>
  </cols>
  <sheetData>
    <row r="1" spans="1:21" s="2" customFormat="1" ht="20.100000000000001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247</v>
      </c>
      <c r="H1" s="2" t="s">
        <v>6</v>
      </c>
      <c r="I1" s="2" t="s">
        <v>248</v>
      </c>
      <c r="J1" s="2" t="s">
        <v>7</v>
      </c>
      <c r="K1" s="2" t="s">
        <v>249</v>
      </c>
      <c r="L1" s="2" t="s">
        <v>8</v>
      </c>
      <c r="M1" s="2" t="s">
        <v>250</v>
      </c>
      <c r="N1" s="2" t="s">
        <v>9</v>
      </c>
      <c r="O1" s="2" t="s">
        <v>251</v>
      </c>
      <c r="P1" s="2" t="s">
        <v>10</v>
      </c>
      <c r="Q1" s="2" t="s">
        <v>252</v>
      </c>
      <c r="R1" s="2" t="s">
        <v>11</v>
      </c>
      <c r="S1" s="2" t="s">
        <v>253</v>
      </c>
      <c r="T1" s="2" t="s">
        <v>12</v>
      </c>
      <c r="U1" s="2" t="s">
        <v>254</v>
      </c>
    </row>
    <row r="2" spans="1:21" ht="20.100000000000001" customHeight="1" x14ac:dyDescent="0.25">
      <c r="A2" s="1">
        <v>1</v>
      </c>
      <c r="B2" s="1">
        <v>7</v>
      </c>
      <c r="C2" s="1" t="s">
        <v>13</v>
      </c>
      <c r="D2" s="1" t="s">
        <v>14</v>
      </c>
      <c r="E2" s="1" t="s">
        <v>15</v>
      </c>
      <c r="F2" s="1" t="s">
        <v>16</v>
      </c>
      <c r="G2" s="5">
        <f t="shared" ref="G2:G35" si="0">IF(IFERROR(SEARCH(",",F2,1)&gt;1,0),VALUE(SUBSTITUTE(MID(F2,FIND(",",F2)+1,256),".",",")),F2)</f>
        <v>30378.47</v>
      </c>
      <c r="H2" s="1" t="s">
        <v>17</v>
      </c>
      <c r="I2" s="5">
        <f t="shared" ref="I2:I35" si="1">IF(IFERROR(SEARCH(",",H2,1)&gt;1,0),VALUE(SUBSTITUTE(MID(H2,FIND(",",H2)+1,256),".",",")),H2)</f>
        <v>19677.098999999998</v>
      </c>
      <c r="J2" s="1" t="s">
        <v>18</v>
      </c>
      <c r="K2" s="5">
        <f t="shared" ref="K2:K35" si="2">IF(IFERROR(SEARCH(",",J2,1)&gt;1,0),VALUE(SUBSTITUTE(MID(J2,FIND(",",J2)+1,256),".",",")),J2)</f>
        <v>18778.5</v>
      </c>
      <c r="L2" s="1" t="s">
        <v>19</v>
      </c>
      <c r="M2" s="5">
        <f t="shared" ref="M2:M35" si="3">IF(IFERROR(SEARCH(",",L2,1)&gt;1,0),VALUE(SUBSTITUTE(MID(L2,FIND(",",L2)+1,256),".",",")),L2)</f>
        <v>15576.135</v>
      </c>
      <c r="N2" s="1" t="s">
        <v>20</v>
      </c>
      <c r="O2" s="5">
        <f t="shared" ref="O2:O35" si="4">IF(IFERROR(SEARCH(",",N2,1)&gt;1,0),VALUE(SUBSTITUTE(MID(N2,FIND(",",N2)+1,256),".",",")),N2)</f>
        <v>17869.384999999998</v>
      </c>
      <c r="P2" s="1" t="s">
        <v>21</v>
      </c>
      <c r="Q2" s="5">
        <f t="shared" ref="Q2:Q35" si="5">IF(IFERROR(SEARCH(",",P2,1)&gt;1,0),VALUE(SUBSTITUTE(MID(P2,FIND(",",P2)+1,256),".",",")),P2)</f>
        <v>16136.502</v>
      </c>
      <c r="R2" s="1" t="s">
        <v>22</v>
      </c>
      <c r="S2" s="5">
        <f t="shared" ref="S2:S35" si="6">IF(IFERROR(SEARCH(",",R2,1)&gt;1,0),VALUE(SUBSTITUTE(MID(R2,FIND(",",R2)+1,256),".",",")),R2)</f>
        <v>2377.2040000000002</v>
      </c>
      <c r="T2" s="1" t="s">
        <v>23</v>
      </c>
      <c r="U2" s="5">
        <f t="shared" ref="U2:U35" si="7">IF(IFERROR(SEARCH(",",T2,1)&gt;1,0),VALUE(SUBSTITUTE(MID(T2,FIND(",",T2)+1,256),".",",")),T2)</f>
        <v>2564.4670000000001</v>
      </c>
    </row>
    <row r="3" spans="1:21" ht="20.100000000000001" customHeight="1" x14ac:dyDescent="0.25">
      <c r="A3" s="1">
        <v>2</v>
      </c>
      <c r="B3" s="1">
        <v>7</v>
      </c>
      <c r="C3" s="1" t="s">
        <v>13</v>
      </c>
      <c r="D3" s="1" t="s">
        <v>14</v>
      </c>
      <c r="E3" s="1" t="s">
        <v>24</v>
      </c>
      <c r="F3" s="1" t="s">
        <v>25</v>
      </c>
      <c r="G3" s="5">
        <f t="shared" si="0"/>
        <v>12209.272000000001</v>
      </c>
      <c r="H3" s="1" t="s">
        <v>26</v>
      </c>
      <c r="I3" s="5">
        <f t="shared" si="1"/>
        <v>11273.703</v>
      </c>
      <c r="J3" s="1" t="s">
        <v>27</v>
      </c>
      <c r="K3" s="5">
        <f t="shared" si="2"/>
        <v>10336.005999999999</v>
      </c>
      <c r="L3" s="1" t="s">
        <v>28</v>
      </c>
      <c r="M3" s="5">
        <f t="shared" si="3"/>
        <v>8528.5049999999992</v>
      </c>
      <c r="N3" s="1" t="s">
        <v>29</v>
      </c>
      <c r="O3" s="5">
        <f t="shared" si="4"/>
        <v>8822.27</v>
      </c>
      <c r="P3" s="1" t="s">
        <v>30</v>
      </c>
      <c r="Q3" s="5">
        <f t="shared" si="5"/>
        <v>8523.7999999999993</v>
      </c>
      <c r="R3" s="1" t="s">
        <v>31</v>
      </c>
      <c r="S3" s="5">
        <f t="shared" si="6"/>
        <v>1264.4670000000001</v>
      </c>
      <c r="T3" s="1" t="s">
        <v>32</v>
      </c>
      <c r="U3" s="5">
        <f t="shared" si="7"/>
        <v>2062.7339999999999</v>
      </c>
    </row>
    <row r="4" spans="1:21" ht="20.100000000000001" customHeight="1" x14ac:dyDescent="0.25">
      <c r="A4" s="1">
        <v>3</v>
      </c>
      <c r="B4" s="1">
        <v>7</v>
      </c>
      <c r="C4" s="1" t="s">
        <v>33</v>
      </c>
      <c r="D4" s="1" t="s">
        <v>14</v>
      </c>
      <c r="E4" s="1" t="s">
        <v>15</v>
      </c>
      <c r="F4" s="1" t="s">
        <v>34</v>
      </c>
      <c r="G4" s="5">
        <f t="shared" si="0"/>
        <v>97.75</v>
      </c>
      <c r="H4" s="1" t="s">
        <v>35</v>
      </c>
      <c r="I4" s="5">
        <f t="shared" si="1"/>
        <v>98</v>
      </c>
      <c r="J4" s="1" t="s">
        <v>36</v>
      </c>
      <c r="K4" s="5">
        <f t="shared" si="2"/>
        <v>87.25</v>
      </c>
      <c r="L4" s="1" t="s">
        <v>37</v>
      </c>
      <c r="M4" s="5">
        <f t="shared" si="3"/>
        <v>89.25</v>
      </c>
      <c r="N4" s="1" t="s">
        <v>38</v>
      </c>
      <c r="O4" s="5">
        <f t="shared" si="4"/>
        <v>192.749</v>
      </c>
      <c r="P4" s="1" t="s">
        <v>39</v>
      </c>
      <c r="Q4" s="5">
        <f t="shared" si="5"/>
        <v>97.748999999999995</v>
      </c>
      <c r="R4" s="1" t="s">
        <v>40</v>
      </c>
      <c r="S4" s="5">
        <f t="shared" si="6"/>
        <v>7577.2719999999999</v>
      </c>
      <c r="T4" s="1" t="s">
        <v>41</v>
      </c>
      <c r="U4" s="5">
        <f t="shared" si="7"/>
        <v>8090.0720000000001</v>
      </c>
    </row>
    <row r="5" spans="1:21" ht="20.100000000000001" customHeight="1" x14ac:dyDescent="0.25">
      <c r="A5" s="1">
        <v>4</v>
      </c>
      <c r="B5" s="1">
        <v>7</v>
      </c>
      <c r="C5" s="1" t="s">
        <v>33</v>
      </c>
      <c r="D5" s="1" t="s">
        <v>14</v>
      </c>
      <c r="E5" s="1" t="s">
        <v>24</v>
      </c>
      <c r="F5" s="1" t="s">
        <v>42</v>
      </c>
      <c r="G5" s="5">
        <f t="shared" si="0"/>
        <v>16207.171</v>
      </c>
      <c r="H5" s="1" t="s">
        <v>43</v>
      </c>
      <c r="I5" s="5">
        <f t="shared" si="1"/>
        <v>15807.438</v>
      </c>
      <c r="J5" s="1" t="s">
        <v>44</v>
      </c>
      <c r="K5" s="5">
        <f t="shared" si="2"/>
        <v>14879.532999999999</v>
      </c>
      <c r="L5" s="1" t="s">
        <v>45</v>
      </c>
      <c r="M5" s="5">
        <f t="shared" si="3"/>
        <v>14668.204</v>
      </c>
      <c r="N5" s="1" t="s">
        <v>46</v>
      </c>
      <c r="O5" s="5">
        <f t="shared" si="4"/>
        <v>14310.504000000001</v>
      </c>
      <c r="P5" s="1" t="s">
        <v>47</v>
      </c>
      <c r="Q5" s="5">
        <f t="shared" si="5"/>
        <v>13226.871999999999</v>
      </c>
      <c r="R5" s="1" t="s">
        <v>48</v>
      </c>
      <c r="S5" s="5">
        <f t="shared" si="6"/>
        <v>3114.567</v>
      </c>
      <c r="T5" s="1" t="s">
        <v>49</v>
      </c>
      <c r="U5" s="5">
        <f t="shared" si="7"/>
        <v>4998.1689999999999</v>
      </c>
    </row>
    <row r="6" spans="1:21" ht="20.100000000000001" customHeight="1" x14ac:dyDescent="0.25">
      <c r="A6" s="1">
        <v>5</v>
      </c>
      <c r="B6" s="1" t="s">
        <v>50</v>
      </c>
      <c r="C6" s="1" t="s">
        <v>13</v>
      </c>
      <c r="D6" s="1" t="s">
        <v>51</v>
      </c>
      <c r="E6" s="1" t="s">
        <v>15</v>
      </c>
      <c r="F6" s="1" t="s">
        <v>52</v>
      </c>
      <c r="G6" s="5">
        <f t="shared" si="0"/>
        <v>27769.809000000001</v>
      </c>
      <c r="H6" s="1" t="s">
        <v>53</v>
      </c>
      <c r="I6" s="5">
        <f t="shared" si="1"/>
        <v>25558.903999999999</v>
      </c>
      <c r="J6" s="1" t="s">
        <v>54</v>
      </c>
      <c r="K6" s="5">
        <f t="shared" si="2"/>
        <v>23699.286</v>
      </c>
      <c r="L6" s="1" t="s">
        <v>55</v>
      </c>
      <c r="M6" s="5">
        <f t="shared" si="3"/>
        <v>27166</v>
      </c>
      <c r="N6" s="1" t="s">
        <v>56</v>
      </c>
      <c r="O6" s="5">
        <f t="shared" si="4"/>
        <v>23112.714</v>
      </c>
      <c r="P6" s="1" t="s">
        <v>57</v>
      </c>
      <c r="Q6" s="5">
        <f t="shared" si="5"/>
        <v>23102.808000000001</v>
      </c>
      <c r="R6" s="1" t="s">
        <v>58</v>
      </c>
      <c r="S6" s="5">
        <f t="shared" si="6"/>
        <v>799.28099999999995</v>
      </c>
      <c r="T6" s="1" t="s">
        <v>59</v>
      </c>
      <c r="U6" s="5">
        <f t="shared" si="7"/>
        <v>799.28200000000004</v>
      </c>
    </row>
    <row r="7" spans="1:21" ht="20.100000000000001" customHeight="1" x14ac:dyDescent="0.25">
      <c r="A7" s="1">
        <v>6</v>
      </c>
      <c r="B7" s="1" t="s">
        <v>50</v>
      </c>
      <c r="C7" s="1" t="s">
        <v>33</v>
      </c>
      <c r="D7" s="1" t="s">
        <v>51</v>
      </c>
      <c r="E7" s="1" t="s">
        <v>15</v>
      </c>
      <c r="F7" s="1" t="s">
        <v>60</v>
      </c>
      <c r="G7" s="5">
        <f t="shared" si="0"/>
        <v>24656.272000000001</v>
      </c>
      <c r="H7" s="1" t="s">
        <v>61</v>
      </c>
      <c r="I7" s="5">
        <f t="shared" si="1"/>
        <v>25677.817999999999</v>
      </c>
      <c r="J7" s="1" t="s">
        <v>62</v>
      </c>
      <c r="K7" s="5">
        <f t="shared" si="2"/>
        <v>24983.363000000001</v>
      </c>
      <c r="L7" s="1" t="s">
        <v>63</v>
      </c>
      <c r="M7" s="5">
        <f t="shared" si="3"/>
        <v>25804.589</v>
      </c>
      <c r="N7" s="1" t="s">
        <v>64</v>
      </c>
      <c r="O7" s="5">
        <f t="shared" si="4"/>
        <v>23439.044000000002</v>
      </c>
      <c r="P7" s="1" t="s">
        <v>65</v>
      </c>
      <c r="Q7" s="5">
        <f t="shared" si="5"/>
        <v>23443.77</v>
      </c>
      <c r="R7" s="1" t="s">
        <v>66</v>
      </c>
      <c r="S7" s="5">
        <f t="shared" si="6"/>
        <v>11369.41</v>
      </c>
      <c r="T7" s="1" t="s">
        <v>67</v>
      </c>
      <c r="U7" s="5">
        <f t="shared" si="7"/>
        <v>12090.907999999999</v>
      </c>
    </row>
    <row r="8" spans="1:21" ht="20.100000000000001" customHeight="1" x14ac:dyDescent="0.25">
      <c r="A8" s="1">
        <v>7</v>
      </c>
      <c r="B8" s="1">
        <v>10</v>
      </c>
      <c r="C8" s="1" t="s">
        <v>13</v>
      </c>
      <c r="D8" s="1" t="s">
        <v>68</v>
      </c>
      <c r="E8" s="1" t="s">
        <v>15</v>
      </c>
      <c r="F8" s="1" t="s">
        <v>69</v>
      </c>
      <c r="G8" s="5">
        <f t="shared" si="0"/>
        <v>3066.3670000000002</v>
      </c>
      <c r="H8" s="1" t="s">
        <v>70</v>
      </c>
      <c r="I8" s="5">
        <f t="shared" si="1"/>
        <v>2912.4589999999998</v>
      </c>
      <c r="J8" s="1" t="s">
        <v>71</v>
      </c>
      <c r="K8" s="5">
        <f t="shared" si="2"/>
        <v>2782.1729999999998</v>
      </c>
      <c r="L8" s="1" t="s">
        <v>72</v>
      </c>
      <c r="M8" s="5">
        <f t="shared" si="3"/>
        <v>2313.1170000000002</v>
      </c>
      <c r="N8" s="1" t="s">
        <v>73</v>
      </c>
      <c r="O8" s="5">
        <f t="shared" si="4"/>
        <v>2411.5230000000001</v>
      </c>
      <c r="P8" s="1" t="s">
        <v>74</v>
      </c>
      <c r="Q8" s="5">
        <f t="shared" si="5"/>
        <v>2310.268</v>
      </c>
      <c r="R8" s="1" t="s">
        <v>75</v>
      </c>
      <c r="S8" s="5">
        <f t="shared" si="6"/>
        <v>666.30499999999995</v>
      </c>
      <c r="T8" s="1" t="s">
        <v>76</v>
      </c>
      <c r="U8" s="5">
        <f t="shared" si="7"/>
        <v>12.266</v>
      </c>
    </row>
    <row r="9" spans="1:21" ht="20.100000000000001" customHeight="1" x14ac:dyDescent="0.25">
      <c r="A9" s="1">
        <v>8</v>
      </c>
      <c r="B9" s="1">
        <v>10</v>
      </c>
      <c r="C9" s="1" t="s">
        <v>33</v>
      </c>
      <c r="D9" s="1" t="s">
        <v>68</v>
      </c>
      <c r="E9" s="1" t="s">
        <v>15</v>
      </c>
      <c r="F9" s="3">
        <v>87618762</v>
      </c>
      <c r="G9" s="5">
        <f t="shared" si="0"/>
        <v>87618762</v>
      </c>
      <c r="H9" s="3">
        <v>86838684</v>
      </c>
      <c r="I9" s="5">
        <f t="shared" si="1"/>
        <v>86838684</v>
      </c>
      <c r="J9" s="3">
        <v>86608660</v>
      </c>
      <c r="K9" s="5">
        <f t="shared" si="2"/>
        <v>86608660</v>
      </c>
      <c r="L9" s="3">
        <v>79137914</v>
      </c>
      <c r="M9" s="5">
        <f t="shared" si="3"/>
        <v>79137914</v>
      </c>
      <c r="N9" s="3">
        <v>78137814</v>
      </c>
      <c r="O9" s="5">
        <f t="shared" si="4"/>
        <v>78137814</v>
      </c>
      <c r="P9" s="3">
        <v>77527752</v>
      </c>
      <c r="Q9" s="5">
        <f t="shared" si="5"/>
        <v>77527752</v>
      </c>
      <c r="R9" s="3">
        <v>28712871</v>
      </c>
      <c r="S9" s="5">
        <f t="shared" si="6"/>
        <v>28712871</v>
      </c>
      <c r="T9" s="1" t="s">
        <v>77</v>
      </c>
      <c r="U9" s="5">
        <f t="shared" si="7"/>
        <v>27</v>
      </c>
    </row>
    <row r="10" spans="1:21" ht="20.100000000000001" customHeight="1" x14ac:dyDescent="0.25">
      <c r="A10" s="1">
        <v>9</v>
      </c>
      <c r="B10" s="1">
        <v>8</v>
      </c>
      <c r="C10" s="1" t="s">
        <v>13</v>
      </c>
      <c r="D10" s="1" t="s">
        <v>14</v>
      </c>
      <c r="E10" s="1" t="s">
        <v>15</v>
      </c>
      <c r="F10" s="1" t="s">
        <v>78</v>
      </c>
      <c r="G10" s="5">
        <f t="shared" si="0"/>
        <v>28103</v>
      </c>
      <c r="H10" s="1" t="s">
        <v>79</v>
      </c>
      <c r="I10" s="5">
        <f t="shared" si="1"/>
        <v>22535</v>
      </c>
      <c r="J10" s="1" t="s">
        <v>80</v>
      </c>
      <c r="K10" s="5">
        <f t="shared" si="2"/>
        <v>20007</v>
      </c>
      <c r="L10" s="1" t="s">
        <v>81</v>
      </c>
      <c r="M10" s="5">
        <f t="shared" si="3"/>
        <v>16077</v>
      </c>
      <c r="N10" s="1" t="s">
        <v>82</v>
      </c>
      <c r="O10" s="5">
        <f t="shared" si="4"/>
        <v>17986</v>
      </c>
      <c r="P10" s="1" t="s">
        <v>83</v>
      </c>
      <c r="Q10" s="5">
        <f t="shared" si="5"/>
        <v>16512</v>
      </c>
      <c r="R10" s="1" t="s">
        <v>84</v>
      </c>
      <c r="S10" s="5">
        <f t="shared" si="6"/>
        <v>2159</v>
      </c>
      <c r="T10" s="1" t="s">
        <v>85</v>
      </c>
      <c r="U10" s="5">
        <f t="shared" si="7"/>
        <v>2491</v>
      </c>
    </row>
    <row r="11" spans="1:21" ht="20.100000000000001" customHeight="1" x14ac:dyDescent="0.25">
      <c r="A11" s="1">
        <v>10</v>
      </c>
      <c r="B11" s="1">
        <v>8</v>
      </c>
      <c r="C11" s="1" t="s">
        <v>13</v>
      </c>
      <c r="D11" s="1" t="s">
        <v>14</v>
      </c>
      <c r="E11" s="1" t="s">
        <v>24</v>
      </c>
      <c r="F11" s="1" t="s">
        <v>86</v>
      </c>
      <c r="G11" s="5">
        <f t="shared" si="0"/>
        <v>12245</v>
      </c>
      <c r="H11" s="1" t="s">
        <v>87</v>
      </c>
      <c r="I11" s="5">
        <f t="shared" si="1"/>
        <v>11381</v>
      </c>
      <c r="J11" s="1" t="s">
        <v>88</v>
      </c>
      <c r="K11" s="5">
        <f t="shared" si="2"/>
        <v>10545</v>
      </c>
      <c r="L11" s="1" t="s">
        <v>89</v>
      </c>
      <c r="M11" s="5">
        <f t="shared" si="3"/>
        <v>8423</v>
      </c>
      <c r="N11" s="1" t="s">
        <v>90</v>
      </c>
      <c r="O11" s="5">
        <f t="shared" si="4"/>
        <v>8821</v>
      </c>
      <c r="P11" s="1" t="s">
        <v>91</v>
      </c>
      <c r="Q11" s="5">
        <f t="shared" si="5"/>
        <v>8443</v>
      </c>
      <c r="R11" s="1" t="s">
        <v>92</v>
      </c>
      <c r="S11" s="5">
        <f t="shared" si="6"/>
        <v>2034</v>
      </c>
      <c r="T11" s="1" t="s">
        <v>93</v>
      </c>
      <c r="U11" s="5">
        <f t="shared" si="7"/>
        <v>2029</v>
      </c>
    </row>
    <row r="12" spans="1:21" ht="20.100000000000001" customHeight="1" x14ac:dyDescent="0.25">
      <c r="A12" s="1">
        <v>11</v>
      </c>
      <c r="B12" s="1">
        <v>8</v>
      </c>
      <c r="C12" s="1" t="s">
        <v>33</v>
      </c>
      <c r="D12" s="1" t="s">
        <v>14</v>
      </c>
      <c r="E12" s="1" t="s">
        <v>15</v>
      </c>
      <c r="F12" s="1" t="s">
        <v>94</v>
      </c>
      <c r="G12" s="5">
        <f t="shared" si="0"/>
        <v>98</v>
      </c>
      <c r="H12" s="1" t="s">
        <v>95</v>
      </c>
      <c r="I12" s="5">
        <f t="shared" si="1"/>
        <v>312</v>
      </c>
      <c r="J12" s="1" t="s">
        <v>96</v>
      </c>
      <c r="K12" s="5">
        <f t="shared" si="2"/>
        <v>87</v>
      </c>
      <c r="L12" s="1" t="s">
        <v>97</v>
      </c>
      <c r="M12" s="5">
        <f t="shared" si="3"/>
        <v>87</v>
      </c>
      <c r="N12" s="1" t="s">
        <v>98</v>
      </c>
      <c r="O12" s="5">
        <f t="shared" si="4"/>
        <v>239</v>
      </c>
      <c r="P12" s="1" t="s">
        <v>99</v>
      </c>
      <c r="Q12" s="5">
        <f t="shared" si="5"/>
        <v>232</v>
      </c>
      <c r="R12" s="1" t="s">
        <v>100</v>
      </c>
      <c r="S12" s="5">
        <f t="shared" si="6"/>
        <v>6044</v>
      </c>
      <c r="T12" s="1" t="s">
        <v>101</v>
      </c>
      <c r="U12" s="5">
        <f t="shared" si="7"/>
        <v>8353</v>
      </c>
    </row>
    <row r="13" spans="1:21" ht="20.100000000000001" customHeight="1" x14ac:dyDescent="0.25">
      <c r="A13" s="1">
        <v>12</v>
      </c>
      <c r="B13" s="1">
        <v>8</v>
      </c>
      <c r="C13" s="1" t="s">
        <v>33</v>
      </c>
      <c r="D13" s="1" t="s">
        <v>14</v>
      </c>
      <c r="E13" s="1" t="s">
        <v>24</v>
      </c>
      <c r="F13" s="1" t="s">
        <v>102</v>
      </c>
      <c r="G13" s="5">
        <f t="shared" si="0"/>
        <v>16123</v>
      </c>
      <c r="H13" s="1" t="s">
        <v>103</v>
      </c>
      <c r="I13" s="5">
        <f t="shared" si="1"/>
        <v>16220</v>
      </c>
      <c r="J13" s="1" t="s">
        <v>104</v>
      </c>
      <c r="K13" s="5">
        <f t="shared" si="2"/>
        <v>15343</v>
      </c>
      <c r="L13" s="1" t="s">
        <v>105</v>
      </c>
      <c r="M13" s="5">
        <f t="shared" si="3"/>
        <v>13825</v>
      </c>
      <c r="N13" s="1" t="s">
        <v>106</v>
      </c>
      <c r="O13" s="5">
        <f t="shared" si="4"/>
        <v>12768</v>
      </c>
      <c r="P13" s="1" t="s">
        <v>107</v>
      </c>
      <c r="Q13" s="5">
        <f t="shared" si="5"/>
        <v>12563</v>
      </c>
      <c r="R13" s="1" t="s">
        <v>108</v>
      </c>
      <c r="S13" s="5">
        <f t="shared" si="6"/>
        <v>4665</v>
      </c>
      <c r="T13" s="1" t="s">
        <v>109</v>
      </c>
      <c r="U13" s="5">
        <f t="shared" si="7"/>
        <v>3457</v>
      </c>
    </row>
    <row r="14" spans="1:21" ht="20.100000000000001" customHeight="1" x14ac:dyDescent="0.25">
      <c r="A14" s="1">
        <v>13</v>
      </c>
      <c r="B14" s="1" t="s">
        <v>110</v>
      </c>
      <c r="C14" s="1" t="s">
        <v>13</v>
      </c>
      <c r="D14" s="1" t="s">
        <v>51</v>
      </c>
      <c r="E14" s="1" t="s">
        <v>15</v>
      </c>
      <c r="F14" s="1" t="s">
        <v>111</v>
      </c>
      <c r="G14" s="5">
        <f t="shared" si="0"/>
        <v>9460</v>
      </c>
      <c r="H14" s="1" t="s">
        <v>112</v>
      </c>
      <c r="I14" s="5">
        <f t="shared" si="1"/>
        <v>8753</v>
      </c>
      <c r="J14" s="1" t="s">
        <v>113</v>
      </c>
      <c r="K14" s="5">
        <f t="shared" si="2"/>
        <v>7924</v>
      </c>
      <c r="L14" s="1" t="s">
        <v>114</v>
      </c>
      <c r="M14" s="5">
        <f t="shared" si="3"/>
        <v>9455</v>
      </c>
      <c r="N14" s="1" t="s">
        <v>115</v>
      </c>
      <c r="O14" s="5">
        <f t="shared" si="4"/>
        <v>7666</v>
      </c>
      <c r="P14" s="1" t="s">
        <v>116</v>
      </c>
      <c r="Q14" s="5">
        <f t="shared" si="5"/>
        <v>7653</v>
      </c>
      <c r="R14" s="1" t="s">
        <v>117</v>
      </c>
      <c r="S14" s="5">
        <f t="shared" si="6"/>
        <v>800</v>
      </c>
      <c r="T14" s="1" t="s">
        <v>117</v>
      </c>
      <c r="U14" s="5">
        <f t="shared" si="7"/>
        <v>800</v>
      </c>
    </row>
    <row r="15" spans="1:21" ht="20.100000000000001" customHeight="1" x14ac:dyDescent="0.25">
      <c r="A15" s="1">
        <v>14</v>
      </c>
      <c r="B15" s="1" t="s">
        <v>110</v>
      </c>
      <c r="C15" s="1" t="s">
        <v>33</v>
      </c>
      <c r="D15" s="1" t="s">
        <v>51</v>
      </c>
      <c r="E15" s="1" t="s">
        <v>15</v>
      </c>
      <c r="F15" s="1" t="s">
        <v>118</v>
      </c>
      <c r="G15" s="5">
        <f t="shared" si="0"/>
        <v>7380</v>
      </c>
      <c r="H15" s="1" t="s">
        <v>119</v>
      </c>
      <c r="I15" s="5">
        <f t="shared" si="1"/>
        <v>7657</v>
      </c>
      <c r="J15" s="1" t="s">
        <v>120</v>
      </c>
      <c r="K15" s="5">
        <f t="shared" si="2"/>
        <v>7470</v>
      </c>
      <c r="L15" s="1" t="s">
        <v>121</v>
      </c>
      <c r="M15" s="5">
        <f t="shared" si="3"/>
        <v>7740</v>
      </c>
      <c r="N15" s="1" t="s">
        <v>122</v>
      </c>
      <c r="O15" s="5">
        <f t="shared" si="4"/>
        <v>6895</v>
      </c>
      <c r="P15" s="1" t="s">
        <v>123</v>
      </c>
      <c r="Q15" s="5">
        <f t="shared" si="5"/>
        <v>7020</v>
      </c>
      <c r="R15" s="1" t="s">
        <v>124</v>
      </c>
      <c r="S15" s="5">
        <f t="shared" si="6"/>
        <v>3086</v>
      </c>
      <c r="T15" s="1" t="s">
        <v>125</v>
      </c>
      <c r="U15" s="5">
        <f t="shared" si="7"/>
        <v>3353</v>
      </c>
    </row>
    <row r="16" spans="1:21" ht="20.100000000000001" customHeight="1" x14ac:dyDescent="0.25">
      <c r="A16" s="1">
        <v>15</v>
      </c>
      <c r="B16" s="1">
        <v>11</v>
      </c>
      <c r="C16" s="1" t="s">
        <v>13</v>
      </c>
      <c r="D16" s="1" t="s">
        <v>68</v>
      </c>
      <c r="E16" s="1" t="s">
        <v>15</v>
      </c>
      <c r="F16" s="3">
        <v>30003000</v>
      </c>
      <c r="G16" s="5">
        <f t="shared" si="0"/>
        <v>30003000</v>
      </c>
      <c r="H16" s="3">
        <v>28052805</v>
      </c>
      <c r="I16" s="5">
        <f t="shared" si="1"/>
        <v>28052805</v>
      </c>
      <c r="J16" s="3">
        <v>27042704</v>
      </c>
      <c r="K16" s="5">
        <f t="shared" si="2"/>
        <v>27042704</v>
      </c>
      <c r="L16" s="3">
        <v>22202220</v>
      </c>
      <c r="M16" s="5">
        <f t="shared" si="3"/>
        <v>22202220</v>
      </c>
      <c r="N16" s="3">
        <v>23012301</v>
      </c>
      <c r="O16" s="5">
        <f t="shared" si="4"/>
        <v>23012301</v>
      </c>
      <c r="P16" s="3">
        <v>21862186</v>
      </c>
      <c r="Q16" s="5">
        <f t="shared" si="5"/>
        <v>21862186</v>
      </c>
      <c r="R16" s="3">
        <v>654654</v>
      </c>
      <c r="S16" s="5">
        <f t="shared" si="6"/>
        <v>654654</v>
      </c>
      <c r="T16" s="3">
        <v>671671</v>
      </c>
      <c r="U16" s="5">
        <f t="shared" si="7"/>
        <v>671671</v>
      </c>
    </row>
    <row r="17" spans="1:21" ht="20.100000000000001" customHeight="1" x14ac:dyDescent="0.25">
      <c r="A17" s="1">
        <v>16</v>
      </c>
      <c r="B17" s="1">
        <v>11</v>
      </c>
      <c r="C17" s="1" t="s">
        <v>33</v>
      </c>
      <c r="D17" s="1" t="s">
        <v>68</v>
      </c>
      <c r="E17" s="1" t="s">
        <v>15</v>
      </c>
      <c r="F17" s="3">
        <v>87428795</v>
      </c>
      <c r="G17" s="5">
        <f t="shared" si="0"/>
        <v>87428795</v>
      </c>
      <c r="H17" s="3">
        <v>86508703</v>
      </c>
      <c r="I17" s="5">
        <f t="shared" si="1"/>
        <v>86508703</v>
      </c>
      <c r="J17" s="3">
        <v>85938646</v>
      </c>
      <c r="K17" s="5">
        <f t="shared" si="2"/>
        <v>85938646</v>
      </c>
      <c r="L17" s="3">
        <v>78877935</v>
      </c>
      <c r="M17" s="5">
        <f t="shared" si="3"/>
        <v>78877935</v>
      </c>
      <c r="N17" s="3">
        <v>77687815</v>
      </c>
      <c r="O17" s="5">
        <f t="shared" si="4"/>
        <v>77687815</v>
      </c>
      <c r="P17" s="3">
        <v>77267773</v>
      </c>
      <c r="Q17" s="5">
        <f t="shared" si="5"/>
        <v>77267773</v>
      </c>
      <c r="R17" s="3">
        <v>28662883</v>
      </c>
      <c r="S17" s="5">
        <f t="shared" si="6"/>
        <v>28662883</v>
      </c>
      <c r="T17" s="3">
        <v>28922910</v>
      </c>
      <c r="U17" s="5">
        <f t="shared" si="7"/>
        <v>28922910</v>
      </c>
    </row>
    <row r="18" spans="1:21" ht="20.100000000000001" customHeight="1" x14ac:dyDescent="0.25">
      <c r="A18" s="1">
        <v>17</v>
      </c>
      <c r="B18" s="1">
        <v>9</v>
      </c>
      <c r="C18" s="1" t="s">
        <v>13</v>
      </c>
      <c r="D18" s="1" t="s">
        <v>14</v>
      </c>
      <c r="E18" s="1" t="s">
        <v>15</v>
      </c>
      <c r="F18" s="1" t="s">
        <v>126</v>
      </c>
      <c r="G18" s="5">
        <f t="shared" si="0"/>
        <v>30348</v>
      </c>
      <c r="H18" s="1" t="s">
        <v>127</v>
      </c>
      <c r="I18" s="5">
        <f t="shared" si="1"/>
        <v>22391</v>
      </c>
      <c r="J18" s="1" t="s">
        <v>128</v>
      </c>
      <c r="K18" s="5">
        <f t="shared" si="2"/>
        <v>19783</v>
      </c>
      <c r="L18" s="1" t="s">
        <v>129</v>
      </c>
      <c r="M18" s="5">
        <f t="shared" si="3"/>
        <v>14791</v>
      </c>
      <c r="N18" s="1" t="s">
        <v>130</v>
      </c>
      <c r="O18" s="5">
        <f t="shared" si="4"/>
        <v>20358</v>
      </c>
      <c r="P18" s="1" t="s">
        <v>131</v>
      </c>
      <c r="Q18" s="5">
        <f t="shared" si="5"/>
        <v>19364</v>
      </c>
      <c r="R18" s="1" t="s">
        <v>132</v>
      </c>
      <c r="S18" s="5">
        <f t="shared" si="6"/>
        <v>1262</v>
      </c>
      <c r="T18" s="1" t="s">
        <v>133</v>
      </c>
      <c r="U18" s="5">
        <f t="shared" si="7"/>
        <v>2495</v>
      </c>
    </row>
    <row r="19" spans="1:21" ht="20.100000000000001" customHeight="1" x14ac:dyDescent="0.25">
      <c r="A19" s="1">
        <v>18</v>
      </c>
      <c r="B19" s="1">
        <v>9</v>
      </c>
      <c r="C19" s="1" t="s">
        <v>13</v>
      </c>
      <c r="D19" s="1" t="s">
        <v>14</v>
      </c>
      <c r="E19" s="1" t="s">
        <v>24</v>
      </c>
      <c r="F19" s="1" t="s">
        <v>134</v>
      </c>
      <c r="G19" s="5">
        <f t="shared" si="0"/>
        <v>12068</v>
      </c>
      <c r="H19" s="1" t="s">
        <v>135</v>
      </c>
      <c r="I19" s="5">
        <f t="shared" si="1"/>
        <v>11337</v>
      </c>
      <c r="J19" s="1" t="s">
        <v>136</v>
      </c>
      <c r="K19" s="5">
        <f t="shared" si="2"/>
        <v>10489</v>
      </c>
      <c r="L19" s="1" t="s">
        <v>137</v>
      </c>
      <c r="M19" s="5">
        <f t="shared" si="3"/>
        <v>8370</v>
      </c>
      <c r="N19" s="1" t="s">
        <v>138</v>
      </c>
      <c r="O19" s="5">
        <f t="shared" si="4"/>
        <v>8916</v>
      </c>
      <c r="P19" s="1" t="s">
        <v>139</v>
      </c>
      <c r="Q19" s="5">
        <f t="shared" si="5"/>
        <v>8640</v>
      </c>
      <c r="R19" s="1" t="s">
        <v>140</v>
      </c>
      <c r="S19" s="5">
        <f t="shared" si="6"/>
        <v>2019</v>
      </c>
      <c r="T19" s="1" t="s">
        <v>141</v>
      </c>
      <c r="U19" s="5">
        <f t="shared" si="7"/>
        <v>2053</v>
      </c>
    </row>
    <row r="20" spans="1:21" ht="20.100000000000001" customHeight="1" x14ac:dyDescent="0.25">
      <c r="A20" s="1">
        <v>19</v>
      </c>
      <c r="B20" s="1">
        <v>9</v>
      </c>
      <c r="C20" s="1" t="s">
        <v>33</v>
      </c>
      <c r="D20" s="1" t="s">
        <v>14</v>
      </c>
      <c r="E20" s="1" t="s">
        <v>15</v>
      </c>
      <c r="F20" s="1" t="s">
        <v>142</v>
      </c>
      <c r="G20" s="5">
        <f t="shared" si="0"/>
        <v>301</v>
      </c>
      <c r="H20" s="1" t="s">
        <v>143</v>
      </c>
      <c r="I20" s="5">
        <f t="shared" si="1"/>
        <v>194</v>
      </c>
      <c r="J20" s="1" t="s">
        <v>144</v>
      </c>
      <c r="K20" s="5">
        <f t="shared" si="2"/>
        <v>92</v>
      </c>
      <c r="L20" s="1" t="s">
        <v>145</v>
      </c>
      <c r="M20" s="5">
        <f t="shared" si="3"/>
        <v>91</v>
      </c>
      <c r="N20" s="1" t="s">
        <v>146</v>
      </c>
      <c r="O20" s="5">
        <f t="shared" si="4"/>
        <v>308</v>
      </c>
      <c r="P20" s="1" t="s">
        <v>147</v>
      </c>
      <c r="Q20" s="5">
        <f t="shared" si="5"/>
        <v>297</v>
      </c>
      <c r="R20" s="1" t="s">
        <v>148</v>
      </c>
      <c r="S20" s="5">
        <f t="shared" si="6"/>
        <v>6336</v>
      </c>
      <c r="T20" s="1" t="s">
        <v>149</v>
      </c>
      <c r="U20" s="5">
        <f t="shared" si="7"/>
        <v>8075</v>
      </c>
    </row>
    <row r="21" spans="1:21" ht="20.100000000000001" customHeight="1" x14ac:dyDescent="0.25">
      <c r="A21" s="1">
        <v>20</v>
      </c>
      <c r="B21" s="1">
        <v>9</v>
      </c>
      <c r="C21" s="1" t="s">
        <v>33</v>
      </c>
      <c r="D21" s="1" t="s">
        <v>14</v>
      </c>
      <c r="E21" s="1" t="s">
        <v>24</v>
      </c>
      <c r="F21" s="1" t="s">
        <v>150</v>
      </c>
      <c r="G21" s="5">
        <f t="shared" si="0"/>
        <v>17009</v>
      </c>
      <c r="H21" s="1" t="s">
        <v>151</v>
      </c>
      <c r="I21" s="5">
        <f t="shared" si="1"/>
        <v>15830</v>
      </c>
      <c r="J21" s="1" t="s">
        <v>152</v>
      </c>
      <c r="K21" s="5">
        <f t="shared" si="2"/>
        <v>15024</v>
      </c>
      <c r="L21" s="1" t="s">
        <v>153</v>
      </c>
      <c r="M21" s="5">
        <f t="shared" si="3"/>
        <v>15305</v>
      </c>
      <c r="N21" s="1" t="s">
        <v>154</v>
      </c>
      <c r="O21" s="5">
        <f t="shared" si="4"/>
        <v>13517</v>
      </c>
      <c r="P21" s="1" t="s">
        <v>155</v>
      </c>
      <c r="Q21" s="5">
        <f t="shared" si="5"/>
        <v>13763</v>
      </c>
      <c r="R21" s="1" t="s">
        <v>156</v>
      </c>
      <c r="S21" s="5">
        <f t="shared" si="6"/>
        <v>4735</v>
      </c>
      <c r="T21" s="1" t="s">
        <v>157</v>
      </c>
      <c r="U21" s="5">
        <f t="shared" si="7"/>
        <v>3131</v>
      </c>
    </row>
    <row r="22" spans="1:21" ht="20.100000000000001" customHeight="1" x14ac:dyDescent="0.25">
      <c r="A22" s="1">
        <v>21</v>
      </c>
      <c r="B22" s="1">
        <v>11</v>
      </c>
      <c r="C22" s="1" t="s">
        <v>13</v>
      </c>
      <c r="D22" s="1" t="s">
        <v>51</v>
      </c>
      <c r="E22" s="1" t="s">
        <v>15</v>
      </c>
      <c r="F22" s="1" t="s">
        <v>158</v>
      </c>
      <c r="G22" s="5">
        <f t="shared" si="0"/>
        <v>24248</v>
      </c>
      <c r="H22" s="1" t="s">
        <v>159</v>
      </c>
      <c r="I22" s="5">
        <f t="shared" si="1"/>
        <v>26174</v>
      </c>
      <c r="J22" s="1" t="s">
        <v>160</v>
      </c>
      <c r="K22" s="5">
        <f t="shared" si="2"/>
        <v>24732</v>
      </c>
      <c r="L22" s="1" t="s">
        <v>161</v>
      </c>
      <c r="M22" s="5">
        <f t="shared" si="3"/>
        <v>27363</v>
      </c>
      <c r="N22" s="1" t="s">
        <v>162</v>
      </c>
      <c r="O22" s="5">
        <f t="shared" si="4"/>
        <v>23541</v>
      </c>
      <c r="P22" s="1" t="s">
        <v>163</v>
      </c>
      <c r="Q22" s="5">
        <f t="shared" si="5"/>
        <v>23278</v>
      </c>
      <c r="R22" s="1" t="s">
        <v>117</v>
      </c>
      <c r="S22" s="5">
        <f t="shared" si="6"/>
        <v>800</v>
      </c>
      <c r="T22" s="1" t="s">
        <v>117</v>
      </c>
      <c r="U22" s="5">
        <f t="shared" si="7"/>
        <v>800</v>
      </c>
    </row>
    <row r="23" spans="1:21" ht="20.100000000000001" customHeight="1" x14ac:dyDescent="0.25">
      <c r="A23" s="1">
        <v>22</v>
      </c>
      <c r="B23" s="1">
        <v>11</v>
      </c>
      <c r="C23" s="1" t="s">
        <v>33</v>
      </c>
      <c r="D23" s="1" t="s">
        <v>51</v>
      </c>
      <c r="E23" s="1" t="s">
        <v>15</v>
      </c>
      <c r="F23" s="1" t="s">
        <v>164</v>
      </c>
      <c r="G23" s="5">
        <f t="shared" si="0"/>
        <v>24986</v>
      </c>
      <c r="H23" s="1" t="s">
        <v>165</v>
      </c>
      <c r="I23" s="5">
        <f t="shared" si="1"/>
        <v>25664</v>
      </c>
      <c r="J23" s="1" t="s">
        <v>166</v>
      </c>
      <c r="K23" s="5">
        <f t="shared" si="2"/>
        <v>24669</v>
      </c>
      <c r="L23" s="1" t="s">
        <v>167</v>
      </c>
      <c r="M23" s="5">
        <f t="shared" si="3"/>
        <v>25828</v>
      </c>
      <c r="N23" s="1" t="s">
        <v>168</v>
      </c>
      <c r="O23" s="5">
        <f t="shared" si="4"/>
        <v>23451</v>
      </c>
      <c r="P23" s="1" t="s">
        <v>169</v>
      </c>
      <c r="Q23" s="5">
        <f t="shared" si="5"/>
        <v>23446</v>
      </c>
      <c r="R23" s="1" t="s">
        <v>170</v>
      </c>
      <c r="S23" s="5">
        <f t="shared" si="6"/>
        <v>11501</v>
      </c>
      <c r="T23" s="1" t="s">
        <v>171</v>
      </c>
      <c r="U23" s="5">
        <f t="shared" si="7"/>
        <v>12069</v>
      </c>
    </row>
    <row r="24" spans="1:21" ht="20.100000000000001" customHeight="1" x14ac:dyDescent="0.25">
      <c r="A24" s="1">
        <v>23</v>
      </c>
      <c r="B24" s="1">
        <v>13</v>
      </c>
      <c r="C24" s="1" t="s">
        <v>13</v>
      </c>
      <c r="D24" s="1" t="s">
        <v>68</v>
      </c>
      <c r="E24" s="1" t="s">
        <v>15</v>
      </c>
      <c r="F24" s="3">
        <v>33483348</v>
      </c>
      <c r="G24" s="5">
        <f t="shared" si="0"/>
        <v>33483348</v>
      </c>
      <c r="H24" s="3">
        <v>28252825</v>
      </c>
      <c r="I24" s="5">
        <f t="shared" si="1"/>
        <v>28252825</v>
      </c>
      <c r="J24" s="3">
        <v>27242724</v>
      </c>
      <c r="K24" s="5">
        <f t="shared" si="2"/>
        <v>27242724</v>
      </c>
      <c r="L24" s="3">
        <v>27292729</v>
      </c>
      <c r="M24" s="5">
        <f t="shared" si="3"/>
        <v>27292729</v>
      </c>
      <c r="N24" s="3">
        <v>28192819</v>
      </c>
      <c r="O24" s="5">
        <f t="shared" si="4"/>
        <v>28192819</v>
      </c>
      <c r="P24" s="3">
        <v>27812782</v>
      </c>
      <c r="Q24" s="5">
        <f t="shared" si="5"/>
        <v>27812782</v>
      </c>
      <c r="R24" s="3">
        <v>652652</v>
      </c>
      <c r="S24" s="5">
        <f t="shared" si="6"/>
        <v>652652</v>
      </c>
      <c r="T24" s="1" t="s">
        <v>172</v>
      </c>
      <c r="U24" s="5">
        <f t="shared" si="7"/>
        <v>0.112</v>
      </c>
    </row>
    <row r="25" spans="1:21" ht="20.100000000000001" customHeight="1" x14ac:dyDescent="0.25">
      <c r="A25" s="1">
        <v>24</v>
      </c>
      <c r="B25" s="1">
        <v>13</v>
      </c>
      <c r="C25" s="1" t="s">
        <v>33</v>
      </c>
      <c r="D25" s="1" t="s">
        <v>68</v>
      </c>
      <c r="E25" s="1" t="s">
        <v>15</v>
      </c>
      <c r="F25" s="3">
        <v>97359735</v>
      </c>
      <c r="G25" s="5">
        <f t="shared" si="0"/>
        <v>97359735</v>
      </c>
      <c r="H25" s="3">
        <v>97369736</v>
      </c>
      <c r="I25" s="5">
        <f t="shared" si="1"/>
        <v>97369736</v>
      </c>
      <c r="J25" s="1" t="s">
        <v>173</v>
      </c>
      <c r="K25" s="5">
        <f t="shared" si="2"/>
        <v>-1</v>
      </c>
      <c r="L25" s="3">
        <v>70917091</v>
      </c>
      <c r="M25" s="5">
        <f t="shared" si="3"/>
        <v>70917091</v>
      </c>
      <c r="N25" s="3">
        <v>87808780</v>
      </c>
      <c r="O25" s="5">
        <f t="shared" si="4"/>
        <v>87808780</v>
      </c>
      <c r="P25" s="3">
        <v>87488749</v>
      </c>
      <c r="Q25" s="5">
        <f t="shared" si="5"/>
        <v>87488749</v>
      </c>
      <c r="R25" s="3">
        <v>26112611</v>
      </c>
      <c r="S25" s="5">
        <f t="shared" si="6"/>
        <v>26112611</v>
      </c>
      <c r="T25" s="1" t="s">
        <v>172</v>
      </c>
      <c r="U25" s="5">
        <f t="shared" si="7"/>
        <v>0.112</v>
      </c>
    </row>
    <row r="26" spans="1:21" ht="20.100000000000001" customHeight="1" x14ac:dyDescent="0.25">
      <c r="A26" s="1">
        <v>25</v>
      </c>
      <c r="B26" s="1">
        <v>10</v>
      </c>
      <c r="C26" s="1" t="s">
        <v>13</v>
      </c>
      <c r="D26" s="1" t="s">
        <v>14</v>
      </c>
      <c r="E26" s="1" t="s">
        <v>15</v>
      </c>
      <c r="F26" s="1" t="s">
        <v>174</v>
      </c>
      <c r="G26" s="5">
        <f t="shared" si="0"/>
        <v>28075</v>
      </c>
      <c r="H26" s="1" t="s">
        <v>175</v>
      </c>
      <c r="I26" s="5">
        <f t="shared" si="1"/>
        <v>20638</v>
      </c>
      <c r="J26" s="1" t="s">
        <v>176</v>
      </c>
      <c r="K26" s="5">
        <f t="shared" si="2"/>
        <v>19658</v>
      </c>
      <c r="L26" s="1" t="s">
        <v>177</v>
      </c>
      <c r="M26" s="5">
        <f t="shared" si="3"/>
        <v>14189</v>
      </c>
      <c r="N26" s="1" t="s">
        <v>178</v>
      </c>
      <c r="O26" s="5">
        <f t="shared" si="4"/>
        <v>18184</v>
      </c>
      <c r="P26" s="1" t="s">
        <v>179</v>
      </c>
      <c r="Q26" s="5">
        <f t="shared" si="5"/>
        <v>17076</v>
      </c>
      <c r="R26" s="1" t="s">
        <v>180</v>
      </c>
      <c r="S26" s="5">
        <f t="shared" si="6"/>
        <v>2212</v>
      </c>
      <c r="T26" s="1" t="s">
        <v>181</v>
      </c>
      <c r="U26" s="5">
        <f t="shared" si="7"/>
        <v>2589</v>
      </c>
    </row>
    <row r="27" spans="1:21" ht="20.100000000000001" customHeight="1" x14ac:dyDescent="0.25">
      <c r="A27" s="1">
        <v>26</v>
      </c>
      <c r="B27" s="1">
        <v>10</v>
      </c>
      <c r="C27" s="1" t="s">
        <v>13</v>
      </c>
      <c r="D27" s="1" t="s">
        <v>14</v>
      </c>
      <c r="E27" s="1" t="s">
        <v>24</v>
      </c>
      <c r="F27" s="1" t="s">
        <v>182</v>
      </c>
      <c r="G27" s="5">
        <f t="shared" si="0"/>
        <v>12173</v>
      </c>
      <c r="H27" s="1" t="s">
        <v>183</v>
      </c>
      <c r="I27" s="5">
        <f t="shared" si="1"/>
        <v>10855</v>
      </c>
      <c r="J27" s="1" t="s">
        <v>184</v>
      </c>
      <c r="K27" s="5">
        <f t="shared" si="2"/>
        <v>10055</v>
      </c>
      <c r="L27" s="1" t="s">
        <v>185</v>
      </c>
      <c r="M27" s="5">
        <f t="shared" si="3"/>
        <v>8192</v>
      </c>
      <c r="N27" s="1" t="s">
        <v>186</v>
      </c>
      <c r="O27" s="5">
        <f t="shared" si="4"/>
        <v>8465</v>
      </c>
      <c r="P27" s="1" t="s">
        <v>187</v>
      </c>
      <c r="Q27" s="5">
        <f t="shared" si="5"/>
        <v>8051</v>
      </c>
      <c r="R27" s="1" t="s">
        <v>188</v>
      </c>
      <c r="S27" s="5">
        <f t="shared" si="6"/>
        <v>2063</v>
      </c>
      <c r="T27" s="1" t="s">
        <v>189</v>
      </c>
      <c r="U27" s="5">
        <f t="shared" si="7"/>
        <v>2025</v>
      </c>
    </row>
    <row r="28" spans="1:21" ht="20.100000000000001" customHeight="1" x14ac:dyDescent="0.25">
      <c r="A28" s="1">
        <v>27</v>
      </c>
      <c r="B28" s="1">
        <v>10</v>
      </c>
      <c r="C28" s="1" t="s">
        <v>33</v>
      </c>
      <c r="D28" s="1" t="s">
        <v>14</v>
      </c>
      <c r="E28" s="1" t="s">
        <v>15</v>
      </c>
      <c r="F28" s="1" t="s">
        <v>190</v>
      </c>
      <c r="G28" s="5">
        <f t="shared" si="0"/>
        <v>302</v>
      </c>
      <c r="H28" s="1" t="s">
        <v>191</v>
      </c>
      <c r="I28" s="5">
        <f t="shared" si="1"/>
        <v>288</v>
      </c>
      <c r="J28" s="1" t="s">
        <v>192</v>
      </c>
      <c r="K28" s="5">
        <f t="shared" si="2"/>
        <v>90</v>
      </c>
      <c r="L28" s="1" t="s">
        <v>192</v>
      </c>
      <c r="M28" s="5">
        <f t="shared" si="3"/>
        <v>90</v>
      </c>
      <c r="N28" s="1" t="s">
        <v>193</v>
      </c>
      <c r="O28" s="5">
        <f t="shared" si="4"/>
        <v>253</v>
      </c>
      <c r="P28" s="1" t="s">
        <v>94</v>
      </c>
      <c r="Q28" s="5">
        <f t="shared" si="5"/>
        <v>98</v>
      </c>
      <c r="R28" s="1" t="s">
        <v>194</v>
      </c>
      <c r="S28" s="5">
        <f t="shared" si="6"/>
        <v>7539</v>
      </c>
      <c r="T28" s="1" t="s">
        <v>195</v>
      </c>
      <c r="U28" s="5">
        <f t="shared" si="7"/>
        <v>8171</v>
      </c>
    </row>
    <row r="29" spans="1:21" ht="20.100000000000001" customHeight="1" x14ac:dyDescent="0.25">
      <c r="A29" s="1">
        <v>28</v>
      </c>
      <c r="B29" s="1">
        <v>10</v>
      </c>
      <c r="C29" s="1" t="s">
        <v>33</v>
      </c>
      <c r="D29" s="1" t="s">
        <v>14</v>
      </c>
      <c r="E29" s="1" t="s">
        <v>24</v>
      </c>
      <c r="F29" s="1" t="s">
        <v>196</v>
      </c>
      <c r="G29" s="5">
        <f t="shared" si="0"/>
        <v>15771</v>
      </c>
      <c r="H29" s="1" t="s">
        <v>197</v>
      </c>
      <c r="I29" s="5">
        <f t="shared" si="1"/>
        <v>15404</v>
      </c>
      <c r="J29" s="1" t="s">
        <v>198</v>
      </c>
      <c r="K29" s="5">
        <f t="shared" si="2"/>
        <v>16814</v>
      </c>
      <c r="L29" s="1" t="s">
        <v>199</v>
      </c>
      <c r="M29" s="5">
        <f t="shared" si="3"/>
        <v>16170</v>
      </c>
      <c r="N29" s="1" t="s">
        <v>200</v>
      </c>
      <c r="O29" s="5">
        <f t="shared" si="4"/>
        <v>13383</v>
      </c>
      <c r="P29" s="1" t="s">
        <v>201</v>
      </c>
      <c r="Q29" s="5">
        <f t="shared" si="5"/>
        <v>12796</v>
      </c>
      <c r="R29" s="1" t="s">
        <v>202</v>
      </c>
      <c r="S29" s="5">
        <f t="shared" si="6"/>
        <v>4691</v>
      </c>
      <c r="T29" s="1" t="s">
        <v>203</v>
      </c>
      <c r="U29" s="5">
        <f t="shared" si="7"/>
        <v>3345</v>
      </c>
    </row>
    <row r="30" spans="1:21" ht="20.100000000000001" customHeight="1" x14ac:dyDescent="0.25">
      <c r="A30" s="1">
        <v>29</v>
      </c>
      <c r="B30" s="1">
        <v>13</v>
      </c>
      <c r="C30" s="1" t="s">
        <v>13</v>
      </c>
      <c r="D30" s="1" t="s">
        <v>51</v>
      </c>
      <c r="E30" s="1" t="s">
        <v>15</v>
      </c>
      <c r="F30" s="1" t="s">
        <v>204</v>
      </c>
      <c r="G30" s="5">
        <f t="shared" si="0"/>
        <v>26763</v>
      </c>
      <c r="H30" s="1" t="s">
        <v>205</v>
      </c>
      <c r="I30" s="5">
        <f t="shared" si="1"/>
        <v>23700</v>
      </c>
      <c r="J30" s="1" t="s">
        <v>206</v>
      </c>
      <c r="K30" s="5">
        <f t="shared" si="2"/>
        <v>23107</v>
      </c>
      <c r="L30" s="1" t="s">
        <v>207</v>
      </c>
      <c r="M30" s="5">
        <f t="shared" si="3"/>
        <v>27430</v>
      </c>
      <c r="N30" s="1" t="s">
        <v>208</v>
      </c>
      <c r="O30" s="5">
        <f t="shared" si="4"/>
        <v>24233</v>
      </c>
      <c r="P30" s="1" t="s">
        <v>208</v>
      </c>
      <c r="Q30" s="5">
        <f t="shared" si="5"/>
        <v>24233</v>
      </c>
      <c r="R30" s="1" t="s">
        <v>209</v>
      </c>
      <c r="S30" s="5">
        <f t="shared" si="6"/>
        <v>799</v>
      </c>
      <c r="T30" s="1" t="s">
        <v>209</v>
      </c>
      <c r="U30" s="5">
        <f t="shared" si="7"/>
        <v>799</v>
      </c>
    </row>
    <row r="31" spans="1:21" ht="20.100000000000001" customHeight="1" x14ac:dyDescent="0.25">
      <c r="A31" s="1">
        <v>30</v>
      </c>
      <c r="B31" s="1">
        <v>13</v>
      </c>
      <c r="C31" s="1" t="s">
        <v>33</v>
      </c>
      <c r="D31" s="1" t="s">
        <v>51</v>
      </c>
      <c r="E31" s="1" t="s">
        <v>15</v>
      </c>
      <c r="F31" s="1" t="s">
        <v>210</v>
      </c>
      <c r="G31" s="5">
        <f t="shared" si="0"/>
        <v>12292</v>
      </c>
      <c r="H31" s="1" t="s">
        <v>211</v>
      </c>
      <c r="I31" s="5">
        <f t="shared" si="1"/>
        <v>12291</v>
      </c>
      <c r="J31" s="1" t="s">
        <v>212</v>
      </c>
      <c r="K31" s="5">
        <f t="shared" si="2"/>
        <v>12192</v>
      </c>
      <c r="L31" s="1" t="s">
        <v>210</v>
      </c>
      <c r="M31" s="5">
        <f t="shared" si="3"/>
        <v>12292</v>
      </c>
      <c r="N31" s="1" t="s">
        <v>210</v>
      </c>
      <c r="O31" s="5">
        <f t="shared" si="4"/>
        <v>12292</v>
      </c>
      <c r="P31" s="1" t="s">
        <v>212</v>
      </c>
      <c r="Q31" s="5">
        <f t="shared" si="5"/>
        <v>12192</v>
      </c>
      <c r="R31" s="1" t="s">
        <v>213</v>
      </c>
      <c r="S31" s="5">
        <f t="shared" si="6"/>
        <v>19773</v>
      </c>
      <c r="T31" s="1" t="s">
        <v>214</v>
      </c>
      <c r="U31" s="5">
        <f t="shared" si="7"/>
        <v>21620</v>
      </c>
    </row>
    <row r="32" spans="1:21" ht="20.100000000000001" customHeight="1" x14ac:dyDescent="0.25">
      <c r="A32" s="1">
        <v>31</v>
      </c>
      <c r="B32" s="1">
        <v>13</v>
      </c>
      <c r="C32" s="1" t="s">
        <v>13</v>
      </c>
      <c r="D32" s="1" t="s">
        <v>14</v>
      </c>
      <c r="E32" s="1" t="s">
        <v>15</v>
      </c>
      <c r="F32" s="1" t="s">
        <v>215</v>
      </c>
      <c r="G32" s="5">
        <f t="shared" si="0"/>
        <v>29848</v>
      </c>
      <c r="H32" s="1" t="s">
        <v>216</v>
      </c>
      <c r="I32" s="5">
        <f t="shared" si="1"/>
        <v>21777</v>
      </c>
      <c r="J32" s="1" t="s">
        <v>217</v>
      </c>
      <c r="K32" s="5">
        <f t="shared" si="2"/>
        <v>22670</v>
      </c>
      <c r="L32" s="1" t="s">
        <v>218</v>
      </c>
      <c r="M32" s="5">
        <f t="shared" si="3"/>
        <v>18626</v>
      </c>
      <c r="N32" s="1" t="s">
        <v>219</v>
      </c>
      <c r="O32" s="5">
        <f t="shared" si="4"/>
        <v>19443</v>
      </c>
      <c r="P32" s="1" t="s">
        <v>220</v>
      </c>
      <c r="Q32" s="5">
        <f t="shared" si="5"/>
        <v>18201</v>
      </c>
      <c r="R32" s="1" t="s">
        <v>221</v>
      </c>
      <c r="S32" s="5">
        <f t="shared" si="6"/>
        <v>2184</v>
      </c>
      <c r="T32" s="1" t="s">
        <v>222</v>
      </c>
      <c r="U32" s="5">
        <f t="shared" si="7"/>
        <v>2535</v>
      </c>
    </row>
    <row r="33" spans="1:21" ht="20.100000000000001" customHeight="1" x14ac:dyDescent="0.25">
      <c r="A33" s="1">
        <v>32</v>
      </c>
      <c r="B33" s="1">
        <v>13</v>
      </c>
      <c r="C33" s="1" t="s">
        <v>13</v>
      </c>
      <c r="D33" s="1" t="s">
        <v>14</v>
      </c>
      <c r="E33" s="1" t="s">
        <v>24</v>
      </c>
      <c r="F33" s="1" t="s">
        <v>223</v>
      </c>
      <c r="G33" s="5">
        <f t="shared" si="0"/>
        <v>12634</v>
      </c>
      <c r="H33" s="1" t="s">
        <v>224</v>
      </c>
      <c r="I33" s="5">
        <f t="shared" si="1"/>
        <v>11041</v>
      </c>
      <c r="J33" s="1" t="s">
        <v>225</v>
      </c>
      <c r="K33" s="5">
        <f t="shared" si="2"/>
        <v>10663</v>
      </c>
      <c r="L33" s="1" t="s">
        <v>226</v>
      </c>
      <c r="M33" s="5">
        <f t="shared" si="3"/>
        <v>8041</v>
      </c>
      <c r="N33" s="1" t="s">
        <v>227</v>
      </c>
      <c r="O33" s="5">
        <f t="shared" si="4"/>
        <v>8723</v>
      </c>
      <c r="P33" s="1" t="s">
        <v>228</v>
      </c>
      <c r="Q33" s="5">
        <f t="shared" si="5"/>
        <v>8400</v>
      </c>
      <c r="R33" s="1" t="s">
        <v>229</v>
      </c>
      <c r="S33" s="5">
        <f t="shared" si="6"/>
        <v>2008</v>
      </c>
      <c r="T33" s="1" t="s">
        <v>230</v>
      </c>
      <c r="U33" s="5">
        <f t="shared" si="7"/>
        <v>2037</v>
      </c>
    </row>
    <row r="34" spans="1:21" ht="20.100000000000001" customHeight="1" x14ac:dyDescent="0.25">
      <c r="A34" s="1">
        <v>33</v>
      </c>
      <c r="B34" s="1">
        <v>13</v>
      </c>
      <c r="C34" s="1" t="s">
        <v>33</v>
      </c>
      <c r="D34" s="1" t="s">
        <v>14</v>
      </c>
      <c r="E34" s="1" t="s">
        <v>15</v>
      </c>
      <c r="F34" s="1" t="s">
        <v>231</v>
      </c>
      <c r="G34" s="5">
        <f t="shared" si="0"/>
        <v>1075</v>
      </c>
      <c r="H34" s="1" t="s">
        <v>232</v>
      </c>
      <c r="I34" s="5">
        <f t="shared" si="1"/>
        <v>2333</v>
      </c>
      <c r="J34" s="1" t="s">
        <v>233</v>
      </c>
      <c r="K34" s="5">
        <f t="shared" si="2"/>
        <v>83</v>
      </c>
      <c r="L34" s="1" t="s">
        <v>234</v>
      </c>
      <c r="M34" s="5">
        <f t="shared" si="3"/>
        <v>83</v>
      </c>
      <c r="N34" s="1" t="s">
        <v>235</v>
      </c>
      <c r="O34" s="5">
        <f t="shared" si="4"/>
        <v>1360</v>
      </c>
      <c r="P34" s="1" t="s">
        <v>236</v>
      </c>
      <c r="Q34" s="5">
        <f t="shared" si="5"/>
        <v>4724</v>
      </c>
      <c r="R34" s="1" t="s">
        <v>237</v>
      </c>
      <c r="S34" s="5">
        <f t="shared" si="6"/>
        <v>7441</v>
      </c>
      <c r="T34" s="1" t="s">
        <v>238</v>
      </c>
      <c r="U34" s="5">
        <f t="shared" si="7"/>
        <v>8094</v>
      </c>
    </row>
    <row r="35" spans="1:21" ht="20.100000000000001" customHeight="1" x14ac:dyDescent="0.25">
      <c r="A35" s="1">
        <v>34</v>
      </c>
      <c r="B35" s="1">
        <v>13</v>
      </c>
      <c r="C35" s="1" t="s">
        <v>33</v>
      </c>
      <c r="D35" s="1" t="s">
        <v>14</v>
      </c>
      <c r="E35" s="1" t="s">
        <v>24</v>
      </c>
      <c r="F35" s="1" t="s">
        <v>239</v>
      </c>
      <c r="G35" s="5">
        <f t="shared" si="0"/>
        <v>20014</v>
      </c>
      <c r="H35" s="1" t="s">
        <v>240</v>
      </c>
      <c r="I35" s="5">
        <f t="shared" si="1"/>
        <v>16474</v>
      </c>
      <c r="J35" s="1" t="s">
        <v>241</v>
      </c>
      <c r="K35" s="5">
        <f t="shared" si="2"/>
        <v>16926</v>
      </c>
      <c r="L35" s="1" t="s">
        <v>242</v>
      </c>
      <c r="M35" s="5">
        <f t="shared" si="3"/>
        <v>13522</v>
      </c>
      <c r="N35" s="1" t="s">
        <v>243</v>
      </c>
      <c r="O35" s="5">
        <f t="shared" si="4"/>
        <v>14986</v>
      </c>
      <c r="P35" s="1" t="s">
        <v>244</v>
      </c>
      <c r="Q35" s="5">
        <f t="shared" si="5"/>
        <v>13773</v>
      </c>
      <c r="R35" s="1" t="s">
        <v>245</v>
      </c>
      <c r="S35" s="5">
        <f t="shared" si="6"/>
        <v>4763</v>
      </c>
      <c r="T35" s="1" t="s">
        <v>246</v>
      </c>
      <c r="U35" s="5">
        <f t="shared" si="7"/>
        <v>5030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2"/>
  <sheetViews>
    <sheetView workbookViewId="0">
      <selection activeCell="B4" sqref="A4:B4"/>
      <pivotSelection pane="bottomRight" showHeader="1" extendable="1" max="3" activeRow="3" activeCol="1" click="1" r:id="rId1">
        <pivotArea dataOnly="0" outline="0" fieldPosition="0">
          <references count="1">
            <reference field="2" count="1">
              <x v="0"/>
            </reference>
          </references>
        </pivotArea>
      </pivotSelection>
    </sheetView>
  </sheetViews>
  <sheetFormatPr baseColWidth="10" defaultColWidth="9.140625" defaultRowHeight="15" x14ac:dyDescent="0.25"/>
  <cols>
    <col min="1" max="1" width="12.5703125" customWidth="1"/>
    <col min="2" max="2" width="14.140625" customWidth="1"/>
    <col min="3" max="3" width="11" bestFit="1" customWidth="1"/>
    <col min="4" max="4" width="12.5703125" bestFit="1" customWidth="1"/>
    <col min="7" max="7" width="46.85546875" customWidth="1"/>
  </cols>
  <sheetData>
    <row r="3" spans="1:11" x14ac:dyDescent="0.25">
      <c r="A3" s="4" t="s">
        <v>2</v>
      </c>
      <c r="B3" t="s">
        <v>261</v>
      </c>
    </row>
    <row r="4" spans="1:11" x14ac:dyDescent="0.25">
      <c r="A4" t="s">
        <v>33</v>
      </c>
      <c r="B4" s="6">
        <v>272407292</v>
      </c>
      <c r="G4" t="s">
        <v>259</v>
      </c>
      <c r="J4" t="s">
        <v>13</v>
      </c>
      <c r="K4" t="s">
        <v>33</v>
      </c>
    </row>
    <row r="5" spans="1:11" x14ac:dyDescent="0.25">
      <c r="A5" t="s">
        <v>13</v>
      </c>
      <c r="B5" s="6">
        <v>63486348</v>
      </c>
      <c r="I5" t="s">
        <v>5</v>
      </c>
    </row>
    <row r="6" spans="1:11" x14ac:dyDescent="0.25">
      <c r="A6" t="s">
        <v>260</v>
      </c>
      <c r="B6" s="6">
        <v>335893640</v>
      </c>
      <c r="I6" t="s">
        <v>6</v>
      </c>
    </row>
    <row r="7" spans="1:11" x14ac:dyDescent="0.25">
      <c r="I7" t="s">
        <v>7</v>
      </c>
    </row>
    <row r="8" spans="1:11" x14ac:dyDescent="0.25">
      <c r="I8" t="s">
        <v>8</v>
      </c>
    </row>
    <row r="9" spans="1:11" x14ac:dyDescent="0.25">
      <c r="I9" t="s">
        <v>255</v>
      </c>
    </row>
    <row r="10" spans="1:11" x14ac:dyDescent="0.25">
      <c r="I10" t="s">
        <v>256</v>
      </c>
    </row>
    <row r="11" spans="1:11" x14ac:dyDescent="0.25">
      <c r="I11" t="s">
        <v>11</v>
      </c>
    </row>
    <row r="12" spans="1:11" x14ac:dyDescent="0.25">
      <c r="I12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K29"/>
  <sheetViews>
    <sheetView topLeftCell="A10" workbookViewId="0">
      <selection activeCell="K34" sqref="K34"/>
    </sheetView>
  </sheetViews>
  <sheetFormatPr baseColWidth="10" defaultColWidth="9.140625" defaultRowHeight="15" x14ac:dyDescent="0.25"/>
  <cols>
    <col min="11" max="11" width="49.140625" customWidth="1"/>
  </cols>
  <sheetData>
    <row r="5" spans="11:11" x14ac:dyDescent="0.25">
      <c r="K5" t="s">
        <v>257</v>
      </c>
    </row>
    <row r="29" spans="11:11" x14ac:dyDescent="0.25">
      <c r="K29" t="s">
        <v>258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Pivot Table</vt:lpstr>
      <vt:lpstr>Output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2018-05-22T06:12:31Z</dcterms:modified>
</cp:coreProperties>
</file>