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0" windowWidth="18555" windowHeight="11760" activeTab="1"/>
  </bookViews>
  <sheets>
    <sheet name="Recap" sheetId="2" r:id="rId1"/>
    <sheet name="Données" sheetId="1" r:id="rId2"/>
    <sheet name="TDC A" sheetId="6" r:id="rId3"/>
    <sheet name="TDC B" sheetId="7" r:id="rId4"/>
    <sheet name="TDC C" sheetId="8" r:id="rId5"/>
    <sheet name="TDC Global" sheetId="9" r:id="rId6"/>
  </sheets>
  <calcPr calcId="145621"/>
  <pivotCaches>
    <pivotCache cacheId="19" r:id="rId7"/>
  </pivotCaches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J5" i="2"/>
  <c r="K5" i="2"/>
  <c r="B5" i="2"/>
  <c r="C4" i="2"/>
  <c r="D4" i="2"/>
  <c r="E4" i="2"/>
  <c r="F4" i="2"/>
  <c r="G4" i="2"/>
  <c r="H4" i="2"/>
  <c r="I4" i="2"/>
  <c r="J4" i="2"/>
  <c r="K4" i="2"/>
  <c r="B4" i="2"/>
  <c r="C3" i="2"/>
  <c r="D3" i="2"/>
  <c r="E3" i="2"/>
  <c r="F3" i="2"/>
  <c r="G3" i="2"/>
  <c r="H3" i="2"/>
  <c r="I3" i="2"/>
  <c r="J3" i="2"/>
  <c r="B3" i="2"/>
  <c r="K3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" i="1"/>
</calcChain>
</file>

<file path=xl/sharedStrings.xml><?xml version="1.0" encoding="utf-8"?>
<sst xmlns="http://schemas.openxmlformats.org/spreadsheetml/2006/main" count="211" uniqueCount="60">
  <si>
    <t>stck_name</t>
  </si>
  <si>
    <t>valinfo_code</t>
  </si>
  <si>
    <t>qtty</t>
  </si>
  <si>
    <t>sett</t>
  </si>
  <si>
    <t>clnt_name</t>
  </si>
  <si>
    <t>Amount</t>
  </si>
  <si>
    <t>Y</t>
  </si>
  <si>
    <t>Fonds A</t>
  </si>
  <si>
    <t>EUR</t>
  </si>
  <si>
    <t>E</t>
  </si>
  <si>
    <t>Fonds C</t>
  </si>
  <si>
    <t>A</t>
  </si>
  <si>
    <t>type</t>
  </si>
  <si>
    <t>ccy</t>
  </si>
  <si>
    <t>AUTRI 4.65%03-0118</t>
  </si>
  <si>
    <t>AT0000385745_ATEUR</t>
  </si>
  <si>
    <t>AUTRICHE 3.4%09-14</t>
  </si>
  <si>
    <t>AT0000A0CL73_ATEUR</t>
  </si>
  <si>
    <t>AUTRICHE 3,2% 17</t>
  </si>
  <si>
    <t>AT0000A0GLY4_DEEUR</t>
  </si>
  <si>
    <t>SUISSE 3%03-18</t>
  </si>
  <si>
    <t>CH0015221663_CHCHF</t>
  </si>
  <si>
    <t>SUISSE 3%19</t>
  </si>
  <si>
    <t>CH0018454253_CHCHF</t>
  </si>
  <si>
    <t>GERMANY 3.25%05-15</t>
  </si>
  <si>
    <t>DE0001135283_DEEUR</t>
  </si>
  <si>
    <t>GERMANY 3.5% 05-16</t>
  </si>
  <si>
    <t>DE0001135291_DEEUR</t>
  </si>
  <si>
    <t>Amount EUR</t>
  </si>
  <si>
    <t>OAT4%04-14</t>
  </si>
  <si>
    <t>FR0010061242_FREUR</t>
  </si>
  <si>
    <t>OAT3.5%05-15</t>
  </si>
  <si>
    <t>FR0010163543_FREUR</t>
  </si>
  <si>
    <t>OAT3%05-15</t>
  </si>
  <si>
    <t>FR0010216481_FREUR</t>
  </si>
  <si>
    <t>OAT3.25%06-16</t>
  </si>
  <si>
    <t>FR0010288357_FREUR</t>
  </si>
  <si>
    <t>FINLANDE 1,875% 17</t>
  </si>
  <si>
    <t>FI4000029715_GBEUR</t>
  </si>
  <si>
    <t>FINLAND 1.5% 23</t>
  </si>
  <si>
    <t>FI4000062625_GBEUR</t>
  </si>
  <si>
    <t>DANEMARK 4%15</t>
  </si>
  <si>
    <t>DK0009921439_DKDKK</t>
  </si>
  <si>
    <t>Ctry</t>
  </si>
  <si>
    <t>Total général</t>
  </si>
  <si>
    <t>AT</t>
  </si>
  <si>
    <t>CH</t>
  </si>
  <si>
    <t>DE</t>
  </si>
  <si>
    <t>FR</t>
  </si>
  <si>
    <t>FI</t>
  </si>
  <si>
    <t>DK</t>
  </si>
  <si>
    <t>Somme de Amount EUR</t>
  </si>
  <si>
    <t>Total</t>
  </si>
  <si>
    <t>BE</t>
  </si>
  <si>
    <t>CA</t>
  </si>
  <si>
    <t>NL</t>
  </si>
  <si>
    <t>US</t>
  </si>
  <si>
    <t>Fonds B</t>
  </si>
  <si>
    <t>Fonds D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</si>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</sst>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4">
    <xf numFmtId="0" fontId="0" fillId="0" borderId="0" xfId="0"/>
    <xf numFmtId="3" fontId="0" fillId="0" borderId="0" xfId="0" applyNumberFormat="1"/>
    <xf numFmtId="4" fontId="0" fillId="0" borderId="0" xfId="0" applyNumberFormat="1"/>
    <xf numFmtId="0" fontId="1" fillId="0" borderId="0" xfId="0" applyFont="1"/>
    <xf numFmtId="4" fontId="2" fillId="0" borderId="0" xfId="0" applyNumberFormat="1" applyFont="1"/>
    <xf numFmtId="0" fontId="0" fillId="0" borderId="0" xfId="0" applyFont="1"/>
    <xf numFmtId="0" fontId="3" fillId="0" borderId="0" xfId="0" applyFont="1"/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2" xfId="0" applyBorder="1"/>
    <xf numFmtId="0" fontId="0" fillId="0" borderId="1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7" xfId="0" pivotButton="1" applyBorder="1"/>
    <xf numFmtId="0" fontId="0" fillId="0" borderId="7" xfId="0" applyBorder="1"/>
    <xf numFmtId="0" fontId="3" fillId="2" borderId="0" xfId="0" applyFont="1" applyFill="1"/>
    <xf numFmtId="0" fontId="4" fillId="2" borderId="0" xfId="0" applyFont="1" applyFill="1"/>
    <xf numFmtId="0" fontId="0" fillId="0" borderId="8" xfId="0" applyBorder="1"/>
    <xf numFmtId="0" fontId="0" fillId="0" borderId="9" xfId="0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3" xfId="0" applyNumberFormat="1" applyBorder="1"/>
    <xf numFmtId="0" fontId="0" fillId="0" borderId="0" xfId="0" applyNumberFormat="1"/>
    <xf numFmtId="0" fontId="0" fillId="0" borderId="10" xfId="0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12" xfId="0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NumberFormat="1" applyBorder="1"/>
  </cellXfs>
  <cellStyles count="1">
    <cellStyle name="Normal" xfId="0" builtinId="0"/>
  </cellStyles>
  <dxfs count="4"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176213</xdr:colOff>
      <xdr:row>12</xdr:row>
      <xdr:rowOff>47625</xdr:rowOff>
    </xdr:from>
    <xdr:to>
      <xdr:col>13</xdr:col>
      <xdr:colOff>476253</xdr:colOff>
      <xdr:row>26</xdr:row>
      <xdr:rowOff>176213</xdr:rowOff>
    </xdr:to>
    <xdr:sp macro="" textlink="">
      <xdr:nvSpPr>
        <xdr:cNvPr id="2" name="ZoneTexte 1"/>
        <xdr:cNvSpPr txBox="1"/>
      </xdr:nvSpPr>
      <xdr:spPr>
        <a:xfrm rot="16200000">
          <a:off x="1881189" y="1752599"/>
          <a:ext cx="2795588" cy="3957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eaVert" wrap="square" rtlCol="0" anchor="t"/>
        <a:lstStyle/>
        <a:p>
          <a:r>
            <a:rPr lang="fr-FR" sz="1100"/>
            <a:t>Bonjour, Je voudrais pouvoir sortir des données issues d'un  TDC mais je rencontre</a:t>
          </a:r>
          <a:r>
            <a:rPr lang="fr-FR" sz="1100" baseline="0"/>
            <a:t> un problème. J'aimerais avec un tableau récapitulatif des données  tout en sachant que le nombre de fonds peut changer. J'arrive à les sortir pour l'instant mais seulement fonds par fonds et j'aimerai pourvoir sortir les données sous cette forme à partir d'un TDC global avec un nombre de fonds et de cnty "aléatoire" ( en rouge le résultat voulu)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45.645468287039" createdVersion="4" refreshedVersion="4" recordCount="24">
  <cacheSource type="worksheet">
    <worksheetSource name="tbldonnées"/>
  </cacheSource>
  <cacheFields count="10">
    <cacheField name="stck_name" numFmtId="0">
      <sharedItems/>
    </cacheField>
    <cacheField name="valinfo_code" numFmtId="0">
      <sharedItems/>
    </cacheField>
    <cacheField name="Ctry" numFmtId="0">
      <sharedItems count="6">
        <s v="AT"/>
        <s v="CH"/>
        <s v="DE"/>
        <s v="FR"/>
        <s v="DK"/>
        <s v="FI"/>
      </sharedItems>
    </cacheField>
    <cacheField name="type" numFmtId="0">
      <sharedItems/>
    </cacheField>
    <cacheField name="qtty" numFmtId="3">
      <sharedItems containsSemiMixedTypes="0" containsString="0" containsNumber="1" containsInteger="1" minValue="10" maxValue="10"/>
    </cacheField>
    <cacheField name="sett" numFmtId="0">
      <sharedItems/>
    </cacheField>
    <cacheField name="clnt_name" numFmtId="0">
      <sharedItems count="3">
        <s v="Fonds A"/>
        <s v="Fonds B"/>
        <s v="Fonds C"/>
      </sharedItems>
    </cacheField>
    <cacheField name="ccy" numFmtId="0">
      <sharedItems/>
    </cacheField>
    <cacheField name="Amount" numFmtId="4">
      <sharedItems containsSemiMixedTypes="0" containsString="0" containsNumber="1" containsInteger="1" minValue="10" maxValue="10"/>
    </cacheField>
    <cacheField name="Amount EUR" numFmtId="4">
      <sharedItems containsSemiMixedTypes="0" containsString="0" containsNumber="1" containsInteger="1" minValue="1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UTRICHE 3,2% 17"/>
    <s v="AT0000A0GLY4_DEEUR"/>
    <x v="0"/>
    <s v="A"/>
    <n v="10"/>
    <s v="Y"/>
    <x v="0"/>
    <s v="EUR"/>
    <n v="10"/>
    <n v="10"/>
  </r>
  <r>
    <s v="SUISSE 3%03-18"/>
    <s v="CH0015221663_CHCHF"/>
    <x v="1"/>
    <s v="A"/>
    <n v="10"/>
    <s v="Y"/>
    <x v="0"/>
    <s v="EUR"/>
    <n v="10"/>
    <n v="10"/>
  </r>
  <r>
    <s v="SUISSE 3%19"/>
    <s v="CH0018454253_CHCHF"/>
    <x v="1"/>
    <s v="A"/>
    <n v="10"/>
    <s v="Y"/>
    <x v="0"/>
    <s v="EUR"/>
    <n v="10"/>
    <n v="10"/>
  </r>
  <r>
    <s v="GERMANY 3.25%05-15"/>
    <s v="DE0001135283_DEEUR"/>
    <x v="2"/>
    <s v="A"/>
    <n v="10"/>
    <s v="Y"/>
    <x v="0"/>
    <s v="EUR"/>
    <n v="10"/>
    <n v="10"/>
  </r>
  <r>
    <s v="GERMANY 3.5% 05-16"/>
    <s v="DE0001135291_DEEUR"/>
    <x v="2"/>
    <s v="A"/>
    <n v="10"/>
    <s v="E"/>
    <x v="0"/>
    <s v="EUR"/>
    <n v="10"/>
    <n v="10"/>
  </r>
  <r>
    <s v="OAT4%04-14"/>
    <s v="FR0010061242_FREUR"/>
    <x v="3"/>
    <s v="A"/>
    <n v="10"/>
    <s v="Y"/>
    <x v="0"/>
    <s v="EUR"/>
    <n v="10"/>
    <n v="10"/>
  </r>
  <r>
    <s v="OAT3.5%05-15"/>
    <s v="FR0010163543_FREUR"/>
    <x v="3"/>
    <s v="A"/>
    <n v="10"/>
    <s v="Y"/>
    <x v="0"/>
    <s v="EUR"/>
    <n v="10"/>
    <n v="10"/>
  </r>
  <r>
    <s v="OAT3%05-15"/>
    <s v="FR0010216481_FREUR"/>
    <x v="3"/>
    <s v="A"/>
    <n v="10"/>
    <s v="Y"/>
    <x v="0"/>
    <s v="EUR"/>
    <n v="10"/>
    <n v="10"/>
  </r>
  <r>
    <s v="OAT3.25%06-16"/>
    <s v="FR0010288357_FREUR"/>
    <x v="3"/>
    <s v="A"/>
    <n v="10"/>
    <s v="Y"/>
    <x v="0"/>
    <s v="EUR"/>
    <n v="10"/>
    <n v="10"/>
  </r>
  <r>
    <s v="AUTRI 4.65%03-0118"/>
    <s v="AT0000385745_ATEUR"/>
    <x v="0"/>
    <s v="A"/>
    <n v="10"/>
    <s v="Y"/>
    <x v="1"/>
    <s v="EUR"/>
    <n v="10"/>
    <n v="10"/>
  </r>
  <r>
    <s v="AUTRICHE 3.4%09-14"/>
    <s v="AT0000A0CL73_ATEUR"/>
    <x v="0"/>
    <s v="A"/>
    <n v="10"/>
    <s v="Y"/>
    <x v="1"/>
    <s v="EUR"/>
    <n v="10"/>
    <n v="10"/>
  </r>
  <r>
    <s v="SUISSE 3%03-18"/>
    <s v="CH0015221663_CHCHF"/>
    <x v="1"/>
    <s v="A"/>
    <n v="10"/>
    <s v="Y"/>
    <x v="1"/>
    <s v="EUR"/>
    <n v="10"/>
    <n v="10"/>
  </r>
  <r>
    <s v="DANEMARK 4%15"/>
    <s v="DK0009921439_DKDKK"/>
    <x v="4"/>
    <s v="A"/>
    <n v="10"/>
    <s v="Y"/>
    <x v="1"/>
    <s v="EUR"/>
    <n v="10"/>
    <n v="10"/>
  </r>
  <r>
    <s v="GERMANY 3.5% 05-16"/>
    <s v="DE0001135291_DEEUR"/>
    <x v="2"/>
    <s v="A"/>
    <n v="10"/>
    <s v="Y"/>
    <x v="1"/>
    <s v="EUR"/>
    <n v="10"/>
    <n v="10"/>
  </r>
  <r>
    <s v="OAT4%04-14"/>
    <s v="FR0010061242_FREUR"/>
    <x v="3"/>
    <s v="A"/>
    <n v="10"/>
    <s v="Y"/>
    <x v="1"/>
    <s v="EUR"/>
    <n v="10"/>
    <n v="10"/>
  </r>
  <r>
    <s v="OAT3.5%05-15"/>
    <s v="FR0010163543_FREUR"/>
    <x v="3"/>
    <s v="A"/>
    <n v="10"/>
    <s v="Y"/>
    <x v="1"/>
    <s v="EUR"/>
    <n v="10"/>
    <n v="10"/>
  </r>
  <r>
    <s v="OAT3%05-15"/>
    <s v="FR0010216481_FREUR"/>
    <x v="3"/>
    <s v="A"/>
    <n v="10"/>
    <s v="Y"/>
    <x v="1"/>
    <s v="EUR"/>
    <n v="10"/>
    <n v="10"/>
  </r>
  <r>
    <s v="AUTRI 4.65%03-0118"/>
    <s v="AT0000385745_ATEUR"/>
    <x v="0"/>
    <s v="A"/>
    <n v="10"/>
    <s v="Y"/>
    <x v="2"/>
    <s v="EUR"/>
    <n v="10"/>
    <n v="10"/>
  </r>
  <r>
    <s v="AUTRICHE 3.4%09-14"/>
    <s v="AT0000A0CL73_ATEUR"/>
    <x v="0"/>
    <s v="A"/>
    <n v="10"/>
    <s v="Y"/>
    <x v="2"/>
    <s v="EUR"/>
    <n v="10"/>
    <n v="10"/>
  </r>
  <r>
    <s v="AUTRICHE 3,2% 17"/>
    <s v="AT0000A0GLY4_DEEUR"/>
    <x v="0"/>
    <s v="A"/>
    <n v="10"/>
    <s v="Y"/>
    <x v="2"/>
    <s v="EUR"/>
    <n v="10"/>
    <n v="10"/>
  </r>
  <r>
    <s v="SUISSE 3%03-18"/>
    <s v="CH0015221663_CHCHF"/>
    <x v="1"/>
    <s v="A"/>
    <n v="10"/>
    <s v="Y"/>
    <x v="2"/>
    <s v="EUR"/>
    <n v="10"/>
    <n v="10"/>
  </r>
  <r>
    <s v="SUISSE 3%19"/>
    <s v="CH0018454253_CHCHF"/>
    <x v="1"/>
    <s v="A"/>
    <n v="10"/>
    <s v="Y"/>
    <x v="2"/>
    <s v="EUR"/>
    <n v="10"/>
    <n v="10"/>
  </r>
  <r>
    <s v="FINLANDE 1,875% 17"/>
    <s v="FI4000029715_GBEUR"/>
    <x v="5"/>
    <s v="A"/>
    <n v="10"/>
    <s v="Y"/>
    <x v="2"/>
    <s v="EUR"/>
    <n v="10"/>
    <n v="10"/>
  </r>
  <r>
    <s v="FINLAND 1.5% 23"/>
    <s v="FI4000062625_GBEUR"/>
    <x v="5"/>
    <s v="A"/>
    <n v="10"/>
    <s v="Y"/>
    <x v="2"/>
    <s v="EUR"/>
    <n v="10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19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3:B9" firstHeaderRow="2" firstDataRow="2" firstDataCol="1" rowPageCount="1" colPageCount="1"/>
  <pivotFields count="10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7">
        <item x="0"/>
        <item x="1"/>
        <item x="2"/>
        <item x="4"/>
        <item x="5"/>
        <item x="3"/>
        <item t="default"/>
      </items>
    </pivotField>
    <pivotField compact="0" outline="0" subtotalTop="0" showAll="0" includeNewItemsInFilter="1"/>
    <pivotField compact="0" numFmtId="3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4">
        <item x="0"/>
        <item h="1" x="1"/>
        <item h="1" x="2"/>
        <item t="default"/>
      </items>
    </pivotField>
    <pivotField compact="0" outline="0" subtotalTop="0" showAll="0" includeNewItemsInFilter="1"/>
    <pivotField compact="0" numFmtId="4" outline="0" subtotalTop="0" showAll="0" includeNewItemsInFilter="1"/>
    <pivotField dataField="1" compact="0" numFmtId="4" outline="0" subtotalTop="0" showAll="0" includeNewItemsInFilter="1"/>
  </pivotFields>
  <rowFields count="1">
    <field x="2"/>
  </rowFields>
  <rowItems count="5">
    <i>
      <x/>
    </i>
    <i>
      <x v="1"/>
    </i>
    <i>
      <x v="2"/>
    </i>
    <i>
      <x v="5"/>
    </i>
    <i t="grand">
      <x/>
    </i>
  </rowItems>
  <colItems count="1">
    <i/>
  </colItems>
  <pageFields count="1">
    <pageField fld="6" item="0" hier="0"/>
  </pageFields>
  <dataFields count="1">
    <dataField name="Somme de Amount EUR" fld="9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0" cacheId="19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3:B10" firstHeaderRow="2" firstDataRow="2" firstDataCol="1" rowPageCount="1" colPageCount="1"/>
  <pivotFields count="10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7">
        <item x="0"/>
        <item x="1"/>
        <item x="2"/>
        <item x="4"/>
        <item x="5"/>
        <item x="3"/>
        <item t="default"/>
      </items>
    </pivotField>
    <pivotField compact="0" outline="0" subtotalTop="0" showAll="0" includeNewItemsInFilter="1"/>
    <pivotField compact="0" numFmtId="3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4">
        <item h="1" x="0"/>
        <item x="1"/>
        <item h="1" x="2"/>
        <item t="default"/>
      </items>
    </pivotField>
    <pivotField compact="0" outline="0" subtotalTop="0" showAll="0" includeNewItemsInFilter="1"/>
    <pivotField compact="0" numFmtId="4" outline="0" subtotalTop="0" showAll="0" includeNewItemsInFilter="1"/>
    <pivotField dataField="1" compact="0" numFmtId="4" outline="0" subtotalTop="0" showAll="0" includeNewItemsInFilter="1"/>
  </pivotFields>
  <rowFields count="1">
    <field x="2"/>
  </rowFields>
  <rowItems count="6">
    <i>
      <x/>
    </i>
    <i>
      <x v="1"/>
    </i>
    <i>
      <x v="2"/>
    </i>
    <i>
      <x v="3"/>
    </i>
    <i>
      <x v="5"/>
    </i>
    <i t="grand">
      <x/>
    </i>
  </rowItems>
  <colItems count="1">
    <i/>
  </colItems>
  <pageFields count="1">
    <pageField fld="6" item="1" hier="0"/>
  </pageFields>
  <dataFields count="1">
    <dataField name="Somme de Amount EUR" fld="9" baseField="0" baseItem="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1" cacheId="19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A3:B8" firstHeaderRow="2" firstDataRow="2" firstDataCol="1" rowPageCount="1" colPageCount="1"/>
  <pivotFields count="10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7">
        <item x="0"/>
        <item x="1"/>
        <item x="2"/>
        <item x="4"/>
        <item x="5"/>
        <item x="3"/>
        <item t="default"/>
      </items>
    </pivotField>
    <pivotField compact="0" outline="0" subtotalTop="0" showAll="0" includeNewItemsInFilter="1"/>
    <pivotField compact="0" numFmtId="3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4">
        <item h="1" x="0"/>
        <item h="1" x="1"/>
        <item x="2"/>
        <item t="default"/>
      </items>
    </pivotField>
    <pivotField compact="0" outline="0" subtotalTop="0" showAll="0" includeNewItemsInFilter="1"/>
    <pivotField compact="0" numFmtId="4" outline="0" subtotalTop="0" showAll="0" includeNewItemsInFilter="1"/>
    <pivotField dataField="1" compact="0" numFmtId="4" outline="0" subtotalTop="0" showAll="0" includeNewItemsInFilter="1"/>
  </pivotFields>
  <rowFields count="1">
    <field x="2"/>
  </rowFields>
  <rowItems count="4">
    <i>
      <x/>
    </i>
    <i>
      <x v="1"/>
    </i>
    <i>
      <x v="4"/>
    </i>
    <i t="grand">
      <x/>
    </i>
  </rowItems>
  <colItems count="1">
    <i/>
  </colItems>
  <pageFields count="1">
    <pageField fld="6" item="2" hier="0"/>
  </pageFields>
  <dataFields count="1">
    <dataField name="Somme de Amount EUR" fld="9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2" cacheId="19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>
  <location ref="A3:G7" firstHeaderRow="1" firstDataRow="2" firstDataCol="1"/>
  <pivotFields count="10"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7">
        <item x="0"/>
        <item x="1"/>
        <item x="2"/>
        <item x="4"/>
        <item x="5"/>
        <item x="3"/>
        <item t="default"/>
      </items>
    </pivotField>
    <pivotField compact="0" outline="0" subtotalTop="0" showAll="0" includeNewItemsInFilter="1"/>
    <pivotField compact="0" numFmtId="3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numFmtId="4" outline="0" subtotalTop="0" showAll="0" includeNewItemsInFilter="1"/>
    <pivotField dataField="1" compact="0" numFmtId="4" outline="0" subtotalTop="0" showAll="0" includeNewItemsInFilter="1"/>
  </pivotFields>
  <rowFields count="1">
    <field x="6"/>
  </rowFields>
  <rowItems count="3">
    <i>
      <x/>
    </i>
    <i>
      <x v="1"/>
    </i>
    <i>
      <x v="2"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Amount EUR" fld="9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blDonnées" displayName="tblDonnées" ref="A1:J25" totalsRowShown="0">
  <autoFilter ref="A1:J25"/>
  <tableColumns count="10">
    <tableColumn id="1" name="stck_name"/>
    <tableColumn id="2" name="valinfo_code"/>
    <tableColumn id="3" name="Ctry">
      <calculatedColumnFormula>LEFT(B2,2)</calculatedColumnFormula>
    </tableColumn>
    <tableColumn id="4" name="type"/>
    <tableColumn id="5" name="qtty" dataDxfId="3"/>
    <tableColumn id="6" name="sett"/>
    <tableColumn id="7" name="clnt_name" dataDxfId="2"/>
    <tableColumn id="8" name="ccy"/>
    <tableColumn id="9" name="Amount" dataDxfId="1"/>
    <tableColumn id="10" name="Amount EU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7"/>
  <sheetViews>
    <sheetView workbookViewId="0">
      <selection activeCell="K5" sqref="K5"/>
    </sheetView>
  </sheetViews>
  <sheetFormatPr baseColWidth="10" defaultRowHeight="15" x14ac:dyDescent="0.25"/>
  <cols>
    <col min="1" max="1" width="8" bestFit="1" customWidth="1"/>
    <col min="2" max="2" width="3.28515625" bestFit="1" customWidth="1"/>
    <col min="3" max="4" width="5.5703125" bestFit="1" customWidth="1"/>
    <col min="5" max="5" width="3.5703125" bestFit="1" customWidth="1"/>
    <col min="6" max="6" width="5.5703125" bestFit="1" customWidth="1"/>
    <col min="7" max="7" width="3.5703125" bestFit="1" customWidth="1"/>
    <col min="8" max="8" width="5.5703125" bestFit="1" customWidth="1"/>
    <col min="9" max="9" width="3.42578125" bestFit="1" customWidth="1"/>
    <col min="10" max="11" width="5.5703125" bestFit="1" customWidth="1"/>
    <col min="12" max="12" width="5" bestFit="1" customWidth="1"/>
  </cols>
  <sheetData>
    <row r="2" spans="1:11" x14ac:dyDescent="0.25">
      <c r="A2" s="19"/>
      <c r="B2" s="20" t="s">
        <v>45</v>
      </c>
      <c r="C2" s="20" t="s">
        <v>53</v>
      </c>
      <c r="D2" s="20" t="s">
        <v>54</v>
      </c>
      <c r="E2" s="20" t="s">
        <v>46</v>
      </c>
      <c r="F2" s="20" t="s">
        <v>50</v>
      </c>
      <c r="G2" s="20" t="s">
        <v>47</v>
      </c>
      <c r="H2" s="20" t="s">
        <v>49</v>
      </c>
      <c r="I2" s="20" t="s">
        <v>48</v>
      </c>
      <c r="J2" s="20" t="s">
        <v>55</v>
      </c>
      <c r="K2" s="20" t="s">
        <v>56</v>
      </c>
    </row>
    <row r="3" spans="1:11" x14ac:dyDescent="0.25">
      <c r="A3" s="19" t="s">
        <v>7</v>
      </c>
      <c r="B3" s="19">
        <f>IFERROR(VLOOKUP(B2,'TDC A'!$A$5:$B$15,2,FALSE),0)</f>
        <v>10</v>
      </c>
      <c r="C3" s="19">
        <f>IFERROR(VLOOKUP(C2,'TDC A'!$A$5:$B$15,2,FALSE),0)</f>
        <v>0</v>
      </c>
      <c r="D3" s="19">
        <f>IFERROR(VLOOKUP(D2,'TDC A'!$A$5:$B$15,2,FALSE),0)</f>
        <v>0</v>
      </c>
      <c r="E3" s="19">
        <f>IFERROR(VLOOKUP(E2,'TDC A'!$A$5:$B$15,2,FALSE),0)</f>
        <v>20</v>
      </c>
      <c r="F3" s="19">
        <f>IFERROR(VLOOKUP(F2,'TDC A'!$A$5:$B$15,2,FALSE),0)</f>
        <v>0</v>
      </c>
      <c r="G3" s="19">
        <f>IFERROR(VLOOKUP(G2,'TDC A'!$A$5:$B$15,2,FALSE),0)</f>
        <v>20</v>
      </c>
      <c r="H3" s="19">
        <f>IFERROR(VLOOKUP(H2,'TDC A'!$A$5:$B$15,2,FALSE),0)</f>
        <v>0</v>
      </c>
      <c r="I3" s="19">
        <f>IFERROR(VLOOKUP(I2,'TDC A'!$A$5:$B$15,2,FALSE),0)</f>
        <v>40</v>
      </c>
      <c r="J3" s="19">
        <f>IFERROR(VLOOKUP(J2,'TDC A'!$A$5:$B$15,2,FALSE),0)</f>
        <v>0</v>
      </c>
      <c r="K3" s="19">
        <f>IFERROR(VLOOKUP(K2,'TDC A'!$A$5:$B$8,2,FALSE),0)</f>
        <v>0</v>
      </c>
    </row>
    <row r="4" spans="1:11" x14ac:dyDescent="0.25">
      <c r="A4" s="19" t="s">
        <v>57</v>
      </c>
      <c r="B4" s="19">
        <f>IFERROR(VLOOKUP(B2,'TDC B'!$A$5:$B$20,2,FALSE),0)</f>
        <v>20</v>
      </c>
      <c r="C4" s="19">
        <f>IFERROR(VLOOKUP(C2,'TDC B'!$A$5:$B$20,2,FALSE),0)</f>
        <v>0</v>
      </c>
      <c r="D4" s="19">
        <f>IFERROR(VLOOKUP(D2,'TDC B'!$A$5:$B$20,2,FALSE),0)</f>
        <v>0</v>
      </c>
      <c r="E4" s="19">
        <f>IFERROR(VLOOKUP(E2,'TDC B'!$A$5:$B$20,2,FALSE),0)</f>
        <v>10</v>
      </c>
      <c r="F4" s="19">
        <f>IFERROR(VLOOKUP(F2,'TDC B'!$A$5:$B$20,2,FALSE),0)</f>
        <v>10</v>
      </c>
      <c r="G4" s="19">
        <f>IFERROR(VLOOKUP(G2,'TDC B'!$A$5:$B$20,2,FALSE),0)</f>
        <v>10</v>
      </c>
      <c r="H4" s="19">
        <f>IFERROR(VLOOKUP(H2,'TDC B'!$A$5:$B$20,2,FALSE),0)</f>
        <v>0</v>
      </c>
      <c r="I4" s="19">
        <f>IFERROR(VLOOKUP(I2,'TDC B'!$A$5:$B$20,2,FALSE),0)</f>
        <v>30</v>
      </c>
      <c r="J4" s="19">
        <f>IFERROR(VLOOKUP(J2,'TDC B'!$A$5:$B$20,2,FALSE),0)</f>
        <v>0</v>
      </c>
      <c r="K4" s="19">
        <f>IFERROR(VLOOKUP(K2,'TDC B'!$A$5:$B$20,2,FALSE),0)</f>
        <v>0</v>
      </c>
    </row>
    <row r="5" spans="1:11" x14ac:dyDescent="0.25">
      <c r="A5" s="19" t="s">
        <v>10</v>
      </c>
      <c r="B5" s="19">
        <f>IFERROR(VLOOKUP(B2,'TDC C'!$A$5:$B$20,2,FALSE),0)</f>
        <v>30</v>
      </c>
      <c r="C5" s="19">
        <f>IFERROR(VLOOKUP(C2,'TDC C'!$A$5:$B$20,2,FALSE),0)</f>
        <v>0</v>
      </c>
      <c r="D5" s="19">
        <f>IFERROR(VLOOKUP(D2,'TDC C'!$A$5:$B$20,2,FALSE),0)</f>
        <v>0</v>
      </c>
      <c r="E5" s="19">
        <f>IFERROR(VLOOKUP(E2,'TDC C'!$A$5:$B$20,2,FALSE),0)</f>
        <v>20</v>
      </c>
      <c r="F5" s="19">
        <f>IFERROR(VLOOKUP(F2,'TDC C'!$A$5:$B$20,2,FALSE),0)</f>
        <v>0</v>
      </c>
      <c r="G5" s="19">
        <f>IFERROR(VLOOKUP(G2,'TDC C'!$A$5:$B$20,2,FALSE),0)</f>
        <v>0</v>
      </c>
      <c r="H5" s="19">
        <f>IFERROR(VLOOKUP(H2,'TDC C'!$A$5:$B$20,2,FALSE),0)</f>
        <v>20</v>
      </c>
      <c r="I5" s="19">
        <f>IFERROR(VLOOKUP(I2,'TDC C'!$A$5:$B$20,2,FALSE),0)</f>
        <v>0</v>
      </c>
      <c r="J5" s="19">
        <f>IFERROR(VLOOKUP(J2,'TDC C'!$A$5:$B$20,2,FALSE),0)</f>
        <v>0</v>
      </c>
      <c r="K5" s="19">
        <f>IFERROR(VLOOKUP(K2,'TDC C'!$A$5:$B$20,2,FALSE),0)</f>
        <v>0</v>
      </c>
    </row>
    <row r="6" spans="1:11" x14ac:dyDescent="0.25">
      <c r="A6" s="19" t="s">
        <v>58</v>
      </c>
    </row>
    <row r="7" spans="1:11" x14ac:dyDescent="0.25">
      <c r="A7" s="19" t="s">
        <v>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3"/>
  <sheetViews>
    <sheetView tabSelected="1" workbookViewId="0">
      <selection activeCell="J3" sqref="J3"/>
    </sheetView>
  </sheetViews>
  <sheetFormatPr baseColWidth="10" defaultRowHeight="15" x14ac:dyDescent="0.25"/>
  <cols>
    <col min="1" max="1" width="20.28515625" bestFit="1" customWidth="1"/>
    <col min="2" max="2" width="20.5703125" bestFit="1" customWidth="1"/>
    <col min="3" max="3" width="20.5703125" customWidth="1"/>
    <col min="4" max="4" width="7.140625" customWidth="1"/>
    <col min="5" max="5" width="6.7109375" customWidth="1"/>
    <col min="6" max="6" width="6.5703125" customWidth="1"/>
    <col min="7" max="7" width="12.42578125" customWidth="1"/>
    <col min="8" max="8" width="5.85546875" customWidth="1"/>
    <col min="9" max="9" width="10.28515625" customWidth="1"/>
    <col min="10" max="10" width="14.28515625" customWidth="1"/>
  </cols>
  <sheetData>
    <row r="1" spans="1:10" x14ac:dyDescent="0.25">
      <c r="A1" t="s">
        <v>0</v>
      </c>
      <c r="B1" t="s">
        <v>1</v>
      </c>
      <c r="C1" t="s">
        <v>43</v>
      </c>
      <c r="D1" t="s">
        <v>12</v>
      </c>
      <c r="E1" s="1" t="s">
        <v>2</v>
      </c>
      <c r="F1" t="s">
        <v>3</v>
      </c>
      <c r="G1" t="s">
        <v>4</v>
      </c>
      <c r="H1" t="s">
        <v>13</v>
      </c>
      <c r="I1" s="2" t="s">
        <v>5</v>
      </c>
      <c r="J1" t="s">
        <v>28</v>
      </c>
    </row>
    <row r="2" spans="1:10" x14ac:dyDescent="0.25">
      <c r="A2" t="s">
        <v>18</v>
      </c>
      <c r="B2" t="s">
        <v>19</v>
      </c>
      <c r="C2" t="str">
        <f>LEFT(B2,2)</f>
        <v>AT</v>
      </c>
      <c r="D2" t="s">
        <v>11</v>
      </c>
      <c r="E2" s="1">
        <v>10</v>
      </c>
      <c r="F2" t="s">
        <v>6</v>
      </c>
      <c r="G2" s="3" t="s">
        <v>7</v>
      </c>
      <c r="H2" t="s">
        <v>8</v>
      </c>
      <c r="I2" s="2">
        <v>10</v>
      </c>
      <c r="J2" s="2">
        <v>10</v>
      </c>
    </row>
    <row r="3" spans="1:10" x14ac:dyDescent="0.25">
      <c r="A3" t="s">
        <v>20</v>
      </c>
      <c r="B3" t="s">
        <v>21</v>
      </c>
      <c r="C3" t="str">
        <f t="shared" ref="C3:C25" si="0">LEFT(B3,2)</f>
        <v>CH</v>
      </c>
      <c r="D3" t="s">
        <v>11</v>
      </c>
      <c r="E3" s="1">
        <v>10</v>
      </c>
      <c r="F3" t="s">
        <v>6</v>
      </c>
      <c r="G3" s="3" t="s">
        <v>7</v>
      </c>
      <c r="H3" t="s">
        <v>8</v>
      </c>
      <c r="I3" s="2">
        <v>10</v>
      </c>
      <c r="J3" s="2">
        <v>10</v>
      </c>
    </row>
    <row r="4" spans="1:10" x14ac:dyDescent="0.25">
      <c r="A4" t="s">
        <v>22</v>
      </c>
      <c r="B4" t="s">
        <v>23</v>
      </c>
      <c r="C4" t="str">
        <f t="shared" si="0"/>
        <v>CH</v>
      </c>
      <c r="D4" t="s">
        <v>11</v>
      </c>
      <c r="E4" s="1">
        <v>10</v>
      </c>
      <c r="F4" t="s">
        <v>6</v>
      </c>
      <c r="G4" s="3" t="s">
        <v>7</v>
      </c>
      <c r="H4" t="s">
        <v>8</v>
      </c>
      <c r="I4" s="2">
        <v>10</v>
      </c>
      <c r="J4" s="2">
        <v>10</v>
      </c>
    </row>
    <row r="5" spans="1:10" x14ac:dyDescent="0.25">
      <c r="A5" t="s">
        <v>24</v>
      </c>
      <c r="B5" t="s">
        <v>25</v>
      </c>
      <c r="C5" t="str">
        <f t="shared" si="0"/>
        <v>DE</v>
      </c>
      <c r="D5" t="s">
        <v>11</v>
      </c>
      <c r="E5" s="1">
        <v>10</v>
      </c>
      <c r="F5" t="s">
        <v>6</v>
      </c>
      <c r="G5" s="3" t="s">
        <v>7</v>
      </c>
      <c r="H5" t="s">
        <v>8</v>
      </c>
      <c r="I5" s="2">
        <v>10</v>
      </c>
      <c r="J5" s="2">
        <v>10</v>
      </c>
    </row>
    <row r="6" spans="1:10" x14ac:dyDescent="0.25">
      <c r="A6" t="s">
        <v>26</v>
      </c>
      <c r="B6" t="s">
        <v>27</v>
      </c>
      <c r="C6" t="str">
        <f t="shared" si="0"/>
        <v>DE</v>
      </c>
      <c r="D6" t="s">
        <v>11</v>
      </c>
      <c r="E6" s="1">
        <v>10</v>
      </c>
      <c r="F6" t="s">
        <v>9</v>
      </c>
      <c r="G6" s="3" t="s">
        <v>7</v>
      </c>
      <c r="H6" t="s">
        <v>8</v>
      </c>
      <c r="I6" s="2">
        <v>10</v>
      </c>
      <c r="J6" s="2">
        <v>10</v>
      </c>
    </row>
    <row r="7" spans="1:10" x14ac:dyDescent="0.25">
      <c r="A7" t="s">
        <v>29</v>
      </c>
      <c r="B7" t="s">
        <v>30</v>
      </c>
      <c r="C7" t="str">
        <f t="shared" si="0"/>
        <v>FR</v>
      </c>
      <c r="D7" t="s">
        <v>11</v>
      </c>
      <c r="E7" s="1">
        <v>10</v>
      </c>
      <c r="F7" t="s">
        <v>6</v>
      </c>
      <c r="G7" s="3" t="s">
        <v>7</v>
      </c>
      <c r="H7" t="s">
        <v>8</v>
      </c>
      <c r="I7" s="2">
        <v>10</v>
      </c>
      <c r="J7" s="2">
        <v>10</v>
      </c>
    </row>
    <row r="8" spans="1:10" x14ac:dyDescent="0.25">
      <c r="A8" t="s">
        <v>31</v>
      </c>
      <c r="B8" t="s">
        <v>32</v>
      </c>
      <c r="C8" t="str">
        <f t="shared" si="0"/>
        <v>FR</v>
      </c>
      <c r="D8" t="s">
        <v>11</v>
      </c>
      <c r="E8" s="1">
        <v>10</v>
      </c>
      <c r="F8" t="s">
        <v>6</v>
      </c>
      <c r="G8" s="3" t="s">
        <v>7</v>
      </c>
      <c r="H8" t="s">
        <v>8</v>
      </c>
      <c r="I8" s="2">
        <v>10</v>
      </c>
      <c r="J8" s="2">
        <v>10</v>
      </c>
    </row>
    <row r="9" spans="1:10" x14ac:dyDescent="0.25">
      <c r="A9" t="s">
        <v>33</v>
      </c>
      <c r="B9" t="s">
        <v>34</v>
      </c>
      <c r="C9" t="str">
        <f t="shared" si="0"/>
        <v>FR</v>
      </c>
      <c r="D9" t="s">
        <v>11</v>
      </c>
      <c r="E9" s="1">
        <v>10</v>
      </c>
      <c r="F9" t="s">
        <v>6</v>
      </c>
      <c r="G9" s="3" t="s">
        <v>7</v>
      </c>
      <c r="H9" t="s">
        <v>8</v>
      </c>
      <c r="I9" s="2">
        <v>10</v>
      </c>
      <c r="J9" s="2">
        <v>10</v>
      </c>
    </row>
    <row r="10" spans="1:10" x14ac:dyDescent="0.25">
      <c r="A10" t="s">
        <v>35</v>
      </c>
      <c r="B10" t="s">
        <v>36</v>
      </c>
      <c r="C10" t="str">
        <f t="shared" si="0"/>
        <v>FR</v>
      </c>
      <c r="D10" t="s">
        <v>11</v>
      </c>
      <c r="E10" s="1">
        <v>10</v>
      </c>
      <c r="F10" t="s">
        <v>6</v>
      </c>
      <c r="G10" s="3" t="s">
        <v>7</v>
      </c>
      <c r="H10" t="s">
        <v>8</v>
      </c>
      <c r="I10" s="2">
        <v>10</v>
      </c>
      <c r="J10" s="2">
        <v>10</v>
      </c>
    </row>
    <row r="11" spans="1:10" x14ac:dyDescent="0.25">
      <c r="A11" t="s">
        <v>14</v>
      </c>
      <c r="B11" t="s">
        <v>15</v>
      </c>
      <c r="C11" t="str">
        <f t="shared" si="0"/>
        <v>AT</v>
      </c>
      <c r="D11" t="s">
        <v>11</v>
      </c>
      <c r="E11" s="1">
        <v>10</v>
      </c>
      <c r="F11" t="s">
        <v>6</v>
      </c>
      <c r="G11" s="3" t="s">
        <v>57</v>
      </c>
      <c r="H11" t="s">
        <v>8</v>
      </c>
      <c r="I11" s="2">
        <v>10</v>
      </c>
      <c r="J11" s="2">
        <v>10</v>
      </c>
    </row>
    <row r="12" spans="1:10" x14ac:dyDescent="0.25">
      <c r="A12" t="s">
        <v>16</v>
      </c>
      <c r="B12" t="s">
        <v>17</v>
      </c>
      <c r="C12" t="str">
        <f t="shared" si="0"/>
        <v>AT</v>
      </c>
      <c r="D12" t="s">
        <v>11</v>
      </c>
      <c r="E12" s="1">
        <v>10</v>
      </c>
      <c r="F12" t="s">
        <v>6</v>
      </c>
      <c r="G12" s="3" t="s">
        <v>57</v>
      </c>
      <c r="H12" t="s">
        <v>8</v>
      </c>
      <c r="I12" s="2">
        <v>10</v>
      </c>
      <c r="J12" s="2">
        <v>10</v>
      </c>
    </row>
    <row r="13" spans="1:10" x14ac:dyDescent="0.25">
      <c r="A13" t="s">
        <v>20</v>
      </c>
      <c r="B13" t="s">
        <v>21</v>
      </c>
      <c r="C13" t="str">
        <f t="shared" si="0"/>
        <v>CH</v>
      </c>
      <c r="D13" t="s">
        <v>11</v>
      </c>
      <c r="E13" s="1">
        <v>10</v>
      </c>
      <c r="F13" t="s">
        <v>6</v>
      </c>
      <c r="G13" s="3" t="s">
        <v>57</v>
      </c>
      <c r="H13" t="s">
        <v>8</v>
      </c>
      <c r="I13" s="2">
        <v>10</v>
      </c>
      <c r="J13" s="2">
        <v>10</v>
      </c>
    </row>
    <row r="14" spans="1:10" x14ac:dyDescent="0.25">
      <c r="A14" t="s">
        <v>41</v>
      </c>
      <c r="B14" t="s">
        <v>42</v>
      </c>
      <c r="C14" t="str">
        <f t="shared" si="0"/>
        <v>DK</v>
      </c>
      <c r="D14" t="s">
        <v>11</v>
      </c>
      <c r="E14" s="1">
        <v>10</v>
      </c>
      <c r="F14" t="s">
        <v>6</v>
      </c>
      <c r="G14" s="3" t="s">
        <v>57</v>
      </c>
      <c r="H14" t="s">
        <v>8</v>
      </c>
      <c r="I14" s="2">
        <v>10</v>
      </c>
      <c r="J14" s="2">
        <v>10</v>
      </c>
    </row>
    <row r="15" spans="1:10" x14ac:dyDescent="0.25">
      <c r="A15" t="s">
        <v>26</v>
      </c>
      <c r="B15" t="s">
        <v>27</v>
      </c>
      <c r="C15" t="str">
        <f t="shared" si="0"/>
        <v>DE</v>
      </c>
      <c r="D15" t="s">
        <v>11</v>
      </c>
      <c r="E15" s="1">
        <v>10</v>
      </c>
      <c r="F15" t="s">
        <v>6</v>
      </c>
      <c r="G15" s="3" t="s">
        <v>57</v>
      </c>
      <c r="H15" t="s">
        <v>8</v>
      </c>
      <c r="I15" s="2">
        <v>10</v>
      </c>
      <c r="J15" s="2">
        <v>10</v>
      </c>
    </row>
    <row r="16" spans="1:10" x14ac:dyDescent="0.25">
      <c r="A16" t="s">
        <v>29</v>
      </c>
      <c r="B16" t="s">
        <v>30</v>
      </c>
      <c r="C16" t="str">
        <f t="shared" si="0"/>
        <v>FR</v>
      </c>
      <c r="D16" t="s">
        <v>11</v>
      </c>
      <c r="E16" s="1">
        <v>10</v>
      </c>
      <c r="F16" t="s">
        <v>6</v>
      </c>
      <c r="G16" s="3" t="s">
        <v>57</v>
      </c>
      <c r="H16" t="s">
        <v>8</v>
      </c>
      <c r="I16" s="2">
        <v>10</v>
      </c>
      <c r="J16" s="2">
        <v>10</v>
      </c>
    </row>
    <row r="17" spans="1:13" x14ac:dyDescent="0.25">
      <c r="A17" t="s">
        <v>31</v>
      </c>
      <c r="B17" t="s">
        <v>32</v>
      </c>
      <c r="C17" t="str">
        <f t="shared" si="0"/>
        <v>FR</v>
      </c>
      <c r="D17" t="s">
        <v>11</v>
      </c>
      <c r="E17" s="1">
        <v>10</v>
      </c>
      <c r="F17" t="s">
        <v>6</v>
      </c>
      <c r="G17" s="3" t="s">
        <v>57</v>
      </c>
      <c r="H17" t="s">
        <v>8</v>
      </c>
      <c r="I17" s="2">
        <v>10</v>
      </c>
      <c r="J17" s="2">
        <v>10</v>
      </c>
    </row>
    <row r="18" spans="1:13" x14ac:dyDescent="0.25">
      <c r="A18" t="s">
        <v>33</v>
      </c>
      <c r="B18" t="s">
        <v>34</v>
      </c>
      <c r="C18" t="str">
        <f t="shared" si="0"/>
        <v>FR</v>
      </c>
      <c r="D18" t="s">
        <v>11</v>
      </c>
      <c r="E18" s="1">
        <v>10</v>
      </c>
      <c r="F18" t="s">
        <v>6</v>
      </c>
      <c r="G18" s="3" t="s">
        <v>57</v>
      </c>
      <c r="H18" t="s">
        <v>8</v>
      </c>
      <c r="I18" s="2">
        <v>10</v>
      </c>
      <c r="J18" s="2">
        <v>10</v>
      </c>
    </row>
    <row r="19" spans="1:13" x14ac:dyDescent="0.25">
      <c r="A19" t="s">
        <v>14</v>
      </c>
      <c r="B19" t="s">
        <v>15</v>
      </c>
      <c r="C19" t="str">
        <f t="shared" si="0"/>
        <v>AT</v>
      </c>
      <c r="D19" t="s">
        <v>11</v>
      </c>
      <c r="E19" s="1">
        <v>10</v>
      </c>
      <c r="F19" t="s">
        <v>6</v>
      </c>
      <c r="G19" s="3" t="s">
        <v>10</v>
      </c>
      <c r="H19" t="s">
        <v>8</v>
      </c>
      <c r="I19" s="2">
        <v>10</v>
      </c>
      <c r="J19" s="2">
        <v>10</v>
      </c>
    </row>
    <row r="20" spans="1:13" x14ac:dyDescent="0.25">
      <c r="A20" t="s">
        <v>16</v>
      </c>
      <c r="B20" t="s">
        <v>17</v>
      </c>
      <c r="C20" t="str">
        <f t="shared" si="0"/>
        <v>AT</v>
      </c>
      <c r="D20" t="s">
        <v>11</v>
      </c>
      <c r="E20" s="1">
        <v>10</v>
      </c>
      <c r="F20" t="s">
        <v>6</v>
      </c>
      <c r="G20" s="3" t="s">
        <v>10</v>
      </c>
      <c r="H20" t="s">
        <v>8</v>
      </c>
      <c r="I20" s="2">
        <v>10</v>
      </c>
      <c r="J20" s="2">
        <v>10</v>
      </c>
    </row>
    <row r="21" spans="1:13" x14ac:dyDescent="0.25">
      <c r="A21" t="s">
        <v>18</v>
      </c>
      <c r="B21" t="s">
        <v>19</v>
      </c>
      <c r="C21" t="str">
        <f t="shared" si="0"/>
        <v>AT</v>
      </c>
      <c r="D21" t="s">
        <v>11</v>
      </c>
      <c r="E21" s="1">
        <v>10</v>
      </c>
      <c r="F21" t="s">
        <v>6</v>
      </c>
      <c r="G21" s="3" t="s">
        <v>10</v>
      </c>
      <c r="H21" t="s">
        <v>8</v>
      </c>
      <c r="I21" s="2">
        <v>10</v>
      </c>
      <c r="J21" s="2">
        <v>10</v>
      </c>
    </row>
    <row r="22" spans="1:13" x14ac:dyDescent="0.25">
      <c r="A22" t="s">
        <v>20</v>
      </c>
      <c r="B22" t="s">
        <v>21</v>
      </c>
      <c r="C22" t="str">
        <f t="shared" si="0"/>
        <v>CH</v>
      </c>
      <c r="D22" t="s">
        <v>11</v>
      </c>
      <c r="E22" s="1">
        <v>10</v>
      </c>
      <c r="F22" t="s">
        <v>6</v>
      </c>
      <c r="G22" s="3" t="s">
        <v>10</v>
      </c>
      <c r="H22" t="s">
        <v>8</v>
      </c>
      <c r="I22" s="2">
        <v>10</v>
      </c>
      <c r="J22" s="2">
        <v>10</v>
      </c>
    </row>
    <row r="23" spans="1:13" x14ac:dyDescent="0.25">
      <c r="A23" t="s">
        <v>22</v>
      </c>
      <c r="B23" t="s">
        <v>23</v>
      </c>
      <c r="C23" t="str">
        <f t="shared" si="0"/>
        <v>CH</v>
      </c>
      <c r="D23" t="s">
        <v>11</v>
      </c>
      <c r="E23" s="1">
        <v>10</v>
      </c>
      <c r="F23" t="s">
        <v>6</v>
      </c>
      <c r="G23" s="3" t="s">
        <v>10</v>
      </c>
      <c r="H23" t="s">
        <v>8</v>
      </c>
      <c r="I23" s="2">
        <v>10</v>
      </c>
      <c r="J23" s="2">
        <v>10</v>
      </c>
    </row>
    <row r="24" spans="1:13" x14ac:dyDescent="0.25">
      <c r="A24" t="s">
        <v>37</v>
      </c>
      <c r="B24" t="s">
        <v>38</v>
      </c>
      <c r="C24" t="str">
        <f t="shared" si="0"/>
        <v>FI</v>
      </c>
      <c r="D24" t="s">
        <v>11</v>
      </c>
      <c r="E24" s="1">
        <v>10</v>
      </c>
      <c r="F24" t="s">
        <v>6</v>
      </c>
      <c r="G24" s="3" t="s">
        <v>10</v>
      </c>
      <c r="H24" t="s">
        <v>8</v>
      </c>
      <c r="I24" s="2">
        <v>10</v>
      </c>
      <c r="J24" s="2">
        <v>10</v>
      </c>
    </row>
    <row r="25" spans="1:13" x14ac:dyDescent="0.25">
      <c r="A25" t="s">
        <v>39</v>
      </c>
      <c r="B25" t="s">
        <v>40</v>
      </c>
      <c r="C25" t="str">
        <f t="shared" si="0"/>
        <v>FI</v>
      </c>
      <c r="D25" t="s">
        <v>11</v>
      </c>
      <c r="E25" s="1">
        <v>10</v>
      </c>
      <c r="F25" t="s">
        <v>6</v>
      </c>
      <c r="G25" s="3" t="s">
        <v>10</v>
      </c>
      <c r="H25" t="s">
        <v>8</v>
      </c>
      <c r="I25" s="2">
        <v>10</v>
      </c>
      <c r="J25" s="2">
        <v>10</v>
      </c>
    </row>
    <row r="27" spans="1:13" ht="15" customHeight="1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3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1:13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3" ht="32.25" customHeight="1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</row>
    <row r="31" spans="1:13" x14ac:dyDescent="0.25">
      <c r="A31" s="6"/>
    </row>
    <row r="32" spans="1:13" x14ac:dyDescent="0.25">
      <c r="E32" s="1"/>
      <c r="I32" s="2"/>
    </row>
    <row r="33" spans="5:12" x14ac:dyDescent="0.25">
      <c r="E33" s="1"/>
      <c r="G33" s="3"/>
      <c r="I33" s="2"/>
      <c r="J33" s="2"/>
    </row>
    <row r="34" spans="5:12" x14ac:dyDescent="0.25">
      <c r="E34" s="1"/>
      <c r="G34" s="3"/>
      <c r="I34" s="2"/>
      <c r="J34" s="4"/>
    </row>
    <row r="35" spans="5:12" x14ac:dyDescent="0.25">
      <c r="E35" s="1"/>
      <c r="G35" s="3"/>
      <c r="I35" s="2"/>
      <c r="J35" s="2"/>
    </row>
    <row r="36" spans="5:12" x14ac:dyDescent="0.25">
      <c r="E36" s="1"/>
      <c r="G36" s="3"/>
      <c r="I36" s="2"/>
      <c r="J36" s="2"/>
    </row>
    <row r="37" spans="5:12" x14ac:dyDescent="0.25">
      <c r="E37" s="1"/>
      <c r="G37" s="3"/>
      <c r="I37" s="2"/>
      <c r="J37" s="4"/>
    </row>
    <row r="38" spans="5:12" x14ac:dyDescent="0.25">
      <c r="E38" s="1"/>
      <c r="G38" s="3"/>
      <c r="I38" s="2"/>
      <c r="J38" s="2"/>
    </row>
    <row r="39" spans="5:12" x14ac:dyDescent="0.25">
      <c r="E39" s="1"/>
      <c r="G39" s="3"/>
      <c r="I39" s="2"/>
      <c r="J39" s="2"/>
    </row>
    <row r="40" spans="5:12" x14ac:dyDescent="0.25">
      <c r="E40" s="1"/>
      <c r="G40" s="3"/>
      <c r="I40" s="2"/>
      <c r="J40" s="4"/>
      <c r="L40" s="2"/>
    </row>
    <row r="41" spans="5:12" x14ac:dyDescent="0.25">
      <c r="E41" s="1"/>
      <c r="G41" s="3"/>
      <c r="I41" s="2"/>
      <c r="J41" s="2"/>
    </row>
    <row r="42" spans="5:12" x14ac:dyDescent="0.25">
      <c r="E42" s="1"/>
      <c r="G42" s="3"/>
      <c r="I42" s="2"/>
      <c r="J42" s="2"/>
    </row>
    <row r="43" spans="5:12" x14ac:dyDescent="0.25">
      <c r="E43" s="1"/>
      <c r="G43" s="3"/>
      <c r="I43" s="2"/>
      <c r="J43" s="2"/>
    </row>
    <row r="44" spans="5:12" x14ac:dyDescent="0.25">
      <c r="E44" s="1"/>
      <c r="G44" s="3"/>
      <c r="I44" s="2"/>
      <c r="J44" s="2"/>
    </row>
    <row r="45" spans="5:12" x14ac:dyDescent="0.25">
      <c r="E45" s="1"/>
      <c r="G45" s="3"/>
      <c r="I45" s="2"/>
      <c r="J45" s="4"/>
    </row>
    <row r="46" spans="5:12" x14ac:dyDescent="0.25">
      <c r="E46" s="1"/>
      <c r="G46" s="3"/>
      <c r="I46" s="2"/>
      <c r="J46" s="4"/>
    </row>
    <row r="47" spans="5:12" x14ac:dyDescent="0.25">
      <c r="E47" s="1"/>
      <c r="G47" s="3"/>
      <c r="I47" s="2"/>
      <c r="J47" s="2"/>
    </row>
    <row r="48" spans="5:12" x14ac:dyDescent="0.25">
      <c r="E48" s="1"/>
      <c r="G48" s="3"/>
      <c r="I48" s="2"/>
      <c r="J48" s="2"/>
    </row>
    <row r="49" spans="5:10" x14ac:dyDescent="0.25">
      <c r="E49" s="1"/>
      <c r="G49" s="3"/>
      <c r="I49" s="2"/>
      <c r="J49" s="2"/>
    </row>
    <row r="50" spans="5:10" x14ac:dyDescent="0.25">
      <c r="E50" s="1"/>
      <c r="G50" s="3"/>
      <c r="I50" s="2"/>
      <c r="J50" s="4"/>
    </row>
    <row r="51" spans="5:10" x14ac:dyDescent="0.25">
      <c r="E51" s="1"/>
      <c r="G51" s="3"/>
      <c r="I51" s="2"/>
      <c r="J51" s="2"/>
    </row>
    <row r="52" spans="5:10" x14ac:dyDescent="0.25">
      <c r="E52" s="1"/>
      <c r="G52" s="3"/>
      <c r="I52" s="2"/>
      <c r="J52" s="4"/>
    </row>
    <row r="53" spans="5:10" x14ac:dyDescent="0.25">
      <c r="E53" s="1"/>
      <c r="G53" s="3"/>
      <c r="I53" s="2"/>
      <c r="J53" s="2"/>
    </row>
    <row r="54" spans="5:10" x14ac:dyDescent="0.25">
      <c r="E54" s="1"/>
      <c r="G54" s="3"/>
      <c r="I54" s="2"/>
      <c r="J54" s="4"/>
    </row>
    <row r="55" spans="5:10" x14ac:dyDescent="0.25">
      <c r="E55" s="1"/>
      <c r="G55" s="3"/>
      <c r="I55" s="2"/>
      <c r="J55" s="2"/>
    </row>
    <row r="56" spans="5:10" x14ac:dyDescent="0.25">
      <c r="E56" s="1"/>
      <c r="G56" s="3"/>
      <c r="I56" s="2"/>
      <c r="J56" s="4"/>
    </row>
    <row r="57" spans="5:10" x14ac:dyDescent="0.25">
      <c r="E57" s="1"/>
      <c r="G57" s="3"/>
      <c r="I57" s="2"/>
      <c r="J57" s="2"/>
    </row>
    <row r="58" spans="5:10" x14ac:dyDescent="0.25">
      <c r="E58" s="1"/>
      <c r="G58" s="3"/>
      <c r="I58" s="2"/>
      <c r="J58" s="2"/>
    </row>
    <row r="59" spans="5:10" x14ac:dyDescent="0.25">
      <c r="E59" s="1"/>
      <c r="G59" s="3"/>
      <c r="I59" s="2"/>
      <c r="J59" s="2"/>
    </row>
    <row r="60" spans="5:10" x14ac:dyDescent="0.25">
      <c r="E60" s="1"/>
      <c r="G60" s="3"/>
      <c r="I60" s="2"/>
      <c r="J60" s="4"/>
    </row>
    <row r="61" spans="5:10" x14ac:dyDescent="0.25">
      <c r="E61" s="1"/>
      <c r="G61" s="3"/>
      <c r="I61" s="2"/>
      <c r="J61" s="4"/>
    </row>
    <row r="62" spans="5:10" x14ac:dyDescent="0.25">
      <c r="E62" s="1"/>
      <c r="G62" s="3"/>
      <c r="I62" s="2"/>
      <c r="J62" s="2"/>
    </row>
    <row r="63" spans="5:10" x14ac:dyDescent="0.25">
      <c r="E63" s="1"/>
      <c r="G63" s="3"/>
      <c r="I63" s="2"/>
      <c r="J63" s="2"/>
    </row>
    <row r="64" spans="5:10" x14ac:dyDescent="0.25">
      <c r="E64" s="1"/>
      <c r="G64" s="3"/>
      <c r="I64" s="2"/>
      <c r="J64" s="2"/>
    </row>
    <row r="65" spans="5:11" x14ac:dyDescent="0.25">
      <c r="E65" s="1"/>
      <c r="G65" s="3"/>
      <c r="I65" s="2"/>
      <c r="J65" s="2"/>
    </row>
    <row r="66" spans="5:11" x14ac:dyDescent="0.25">
      <c r="E66" s="1"/>
      <c r="G66" s="3"/>
      <c r="I66" s="2"/>
      <c r="J66" s="4"/>
    </row>
    <row r="67" spans="5:11" x14ac:dyDescent="0.25">
      <c r="E67" s="1"/>
      <c r="G67" s="3"/>
      <c r="I67" s="2"/>
      <c r="J67" s="2"/>
    </row>
    <row r="68" spans="5:11" x14ac:dyDescent="0.25">
      <c r="E68" s="1"/>
      <c r="G68" s="3"/>
      <c r="I68" s="2"/>
      <c r="J68" s="2"/>
    </row>
    <row r="69" spans="5:11" x14ac:dyDescent="0.25">
      <c r="E69" s="1"/>
      <c r="G69" s="3"/>
      <c r="I69" s="2"/>
      <c r="J69" s="4"/>
    </row>
    <row r="70" spans="5:11" x14ac:dyDescent="0.25">
      <c r="E70" s="1"/>
      <c r="G70" s="3"/>
      <c r="I70" s="2"/>
      <c r="J70" s="2"/>
    </row>
    <row r="71" spans="5:11" x14ac:dyDescent="0.25">
      <c r="E71" s="1"/>
      <c r="G71" s="3"/>
      <c r="I71" s="2"/>
      <c r="J71" s="2"/>
    </row>
    <row r="72" spans="5:11" x14ac:dyDescent="0.25">
      <c r="J72" s="4"/>
      <c r="K72" s="5"/>
    </row>
    <row r="73" spans="5:11" x14ac:dyDescent="0.25">
      <c r="J73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9"/>
  <sheetViews>
    <sheetView workbookViewId="0">
      <selection activeCell="B6" sqref="B6"/>
    </sheetView>
  </sheetViews>
  <sheetFormatPr baseColWidth="10" defaultRowHeight="15" x14ac:dyDescent="0.25"/>
  <cols>
    <col min="1" max="1" width="22.140625" bestFit="1" customWidth="1"/>
    <col min="2" max="2" width="10.28515625" customWidth="1"/>
    <col min="3" max="3" width="5.42578125" customWidth="1"/>
  </cols>
  <sheetData>
    <row r="1" spans="1:2" x14ac:dyDescent="0.25">
      <c r="A1" s="17" t="s">
        <v>4</v>
      </c>
      <c r="B1" s="18" t="s">
        <v>7</v>
      </c>
    </row>
    <row r="3" spans="1:2" x14ac:dyDescent="0.25">
      <c r="A3" s="10" t="s">
        <v>51</v>
      </c>
      <c r="B3" s="13"/>
    </row>
    <row r="4" spans="1:2" x14ac:dyDescent="0.25">
      <c r="A4" s="10" t="s">
        <v>43</v>
      </c>
      <c r="B4" s="13" t="s">
        <v>52</v>
      </c>
    </row>
    <row r="5" spans="1:2" x14ac:dyDescent="0.25">
      <c r="A5" s="8" t="s">
        <v>45</v>
      </c>
      <c r="B5" s="14">
        <v>10</v>
      </c>
    </row>
    <row r="6" spans="1:2" x14ac:dyDescent="0.25">
      <c r="A6" s="11" t="s">
        <v>46</v>
      </c>
      <c r="B6" s="15">
        <v>20</v>
      </c>
    </row>
    <row r="7" spans="1:2" x14ac:dyDescent="0.25">
      <c r="A7" s="11" t="s">
        <v>47</v>
      </c>
      <c r="B7" s="15">
        <v>20</v>
      </c>
    </row>
    <row r="8" spans="1:2" x14ac:dyDescent="0.25">
      <c r="A8" s="11" t="s">
        <v>48</v>
      </c>
      <c r="B8" s="15">
        <v>40</v>
      </c>
    </row>
    <row r="9" spans="1:2" x14ac:dyDescent="0.25">
      <c r="A9" s="12" t="s">
        <v>44</v>
      </c>
      <c r="B9" s="16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0"/>
  <sheetViews>
    <sheetView workbookViewId="0">
      <selection activeCell="B6" sqref="B6"/>
    </sheetView>
  </sheetViews>
  <sheetFormatPr baseColWidth="10" defaultRowHeight="15" x14ac:dyDescent="0.25"/>
  <cols>
    <col min="1" max="1" width="22.140625" bestFit="1" customWidth="1"/>
    <col min="2" max="2" width="10.140625" bestFit="1" customWidth="1"/>
  </cols>
  <sheetData>
    <row r="1" spans="1:2" x14ac:dyDescent="0.25">
      <c r="A1" s="17" t="s">
        <v>4</v>
      </c>
      <c r="B1" s="18" t="s">
        <v>57</v>
      </c>
    </row>
    <row r="3" spans="1:2" x14ac:dyDescent="0.25">
      <c r="A3" s="10" t="s">
        <v>51</v>
      </c>
      <c r="B3" s="13"/>
    </row>
    <row r="4" spans="1:2" x14ac:dyDescent="0.25">
      <c r="A4" s="10" t="s">
        <v>43</v>
      </c>
      <c r="B4" s="13" t="s">
        <v>52</v>
      </c>
    </row>
    <row r="5" spans="1:2" x14ac:dyDescent="0.25">
      <c r="A5" s="8" t="s">
        <v>45</v>
      </c>
      <c r="B5" s="14">
        <v>20</v>
      </c>
    </row>
    <row r="6" spans="1:2" x14ac:dyDescent="0.25">
      <c r="A6" s="11" t="s">
        <v>46</v>
      </c>
      <c r="B6" s="15">
        <v>10</v>
      </c>
    </row>
    <row r="7" spans="1:2" x14ac:dyDescent="0.25">
      <c r="A7" s="11" t="s">
        <v>47</v>
      </c>
      <c r="B7" s="15">
        <v>10</v>
      </c>
    </row>
    <row r="8" spans="1:2" x14ac:dyDescent="0.25">
      <c r="A8" s="11" t="s">
        <v>50</v>
      </c>
      <c r="B8" s="15">
        <v>10</v>
      </c>
    </row>
    <row r="9" spans="1:2" x14ac:dyDescent="0.25">
      <c r="A9" s="11" t="s">
        <v>48</v>
      </c>
      <c r="B9" s="15">
        <v>30</v>
      </c>
    </row>
    <row r="10" spans="1:2" x14ac:dyDescent="0.25">
      <c r="A10" s="12" t="s">
        <v>44</v>
      </c>
      <c r="B10" s="16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8"/>
  <sheetViews>
    <sheetView workbookViewId="0">
      <selection activeCell="B6" sqref="B6"/>
    </sheetView>
  </sheetViews>
  <sheetFormatPr baseColWidth="10" defaultRowHeight="15" x14ac:dyDescent="0.25"/>
  <cols>
    <col min="1" max="1" width="22.140625" bestFit="1" customWidth="1"/>
    <col min="2" max="2" width="10.140625" bestFit="1" customWidth="1"/>
  </cols>
  <sheetData>
    <row r="1" spans="1:2" x14ac:dyDescent="0.25">
      <c r="A1" s="17" t="s">
        <v>4</v>
      </c>
      <c r="B1" s="18" t="s">
        <v>10</v>
      </c>
    </row>
    <row r="3" spans="1:2" x14ac:dyDescent="0.25">
      <c r="A3" s="10" t="s">
        <v>51</v>
      </c>
      <c r="B3" s="13"/>
    </row>
    <row r="4" spans="1:2" x14ac:dyDescent="0.25">
      <c r="A4" s="10" t="s">
        <v>43</v>
      </c>
      <c r="B4" s="13" t="s">
        <v>52</v>
      </c>
    </row>
    <row r="5" spans="1:2" x14ac:dyDescent="0.25">
      <c r="A5" s="8" t="s">
        <v>45</v>
      </c>
      <c r="B5" s="14">
        <v>30</v>
      </c>
    </row>
    <row r="6" spans="1:2" x14ac:dyDescent="0.25">
      <c r="A6" s="11" t="s">
        <v>46</v>
      </c>
      <c r="B6" s="15">
        <v>20</v>
      </c>
    </row>
    <row r="7" spans="1:2" x14ac:dyDescent="0.25">
      <c r="A7" s="11" t="s">
        <v>49</v>
      </c>
      <c r="B7" s="15">
        <v>20</v>
      </c>
    </row>
    <row r="8" spans="1:2" x14ac:dyDescent="0.25">
      <c r="A8" s="12" t="s">
        <v>44</v>
      </c>
      <c r="B8" s="16">
        <v>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G7"/>
  <sheetViews>
    <sheetView workbookViewId="0">
      <selection activeCell="H16" sqref="H16"/>
    </sheetView>
  </sheetViews>
  <sheetFormatPr baseColWidth="10" defaultRowHeight="15" x14ac:dyDescent="0.25"/>
  <cols>
    <col min="1" max="1" width="22.140625" bestFit="1" customWidth="1"/>
    <col min="2" max="2" width="6.85546875" bestFit="1" customWidth="1"/>
    <col min="3" max="3" width="3.42578125" customWidth="1"/>
    <col min="4" max="4" width="3.28515625" customWidth="1"/>
    <col min="5" max="5" width="3.42578125" customWidth="1"/>
    <col min="6" max="6" width="3" customWidth="1"/>
    <col min="7" max="7" width="3.140625" customWidth="1"/>
    <col min="8" max="8" width="12.5703125" bestFit="1" customWidth="1"/>
  </cols>
  <sheetData>
    <row r="3" spans="1:7" x14ac:dyDescent="0.25">
      <c r="A3" s="10" t="s">
        <v>51</v>
      </c>
      <c r="B3" s="10" t="s">
        <v>43</v>
      </c>
      <c r="C3" s="9"/>
      <c r="D3" s="9"/>
      <c r="E3" s="9"/>
      <c r="F3" s="9"/>
      <c r="G3" s="21"/>
    </row>
    <row r="4" spans="1:7" x14ac:dyDescent="0.25">
      <c r="A4" s="10" t="s">
        <v>4</v>
      </c>
      <c r="B4" s="8" t="s">
        <v>45</v>
      </c>
      <c r="C4" s="22" t="s">
        <v>46</v>
      </c>
      <c r="D4" s="22" t="s">
        <v>47</v>
      </c>
      <c r="E4" s="22" t="s">
        <v>50</v>
      </c>
      <c r="F4" s="22" t="s">
        <v>49</v>
      </c>
      <c r="G4" s="27" t="s">
        <v>48</v>
      </c>
    </row>
    <row r="5" spans="1:7" x14ac:dyDescent="0.25">
      <c r="A5" s="8" t="s">
        <v>7</v>
      </c>
      <c r="B5" s="23">
        <v>10</v>
      </c>
      <c r="C5" s="24">
        <v>20</v>
      </c>
      <c r="D5" s="24">
        <v>20</v>
      </c>
      <c r="E5" s="24"/>
      <c r="F5" s="24"/>
      <c r="G5" s="28">
        <v>40</v>
      </c>
    </row>
    <row r="6" spans="1:7" x14ac:dyDescent="0.25">
      <c r="A6" s="11" t="s">
        <v>57</v>
      </c>
      <c r="B6" s="25">
        <v>20</v>
      </c>
      <c r="C6" s="26">
        <v>10</v>
      </c>
      <c r="D6" s="26">
        <v>10</v>
      </c>
      <c r="E6" s="26">
        <v>10</v>
      </c>
      <c r="F6" s="26"/>
      <c r="G6" s="29">
        <v>30</v>
      </c>
    </row>
    <row r="7" spans="1:7" x14ac:dyDescent="0.25">
      <c r="A7" s="30" t="s">
        <v>10</v>
      </c>
      <c r="B7" s="31">
        <v>30</v>
      </c>
      <c r="C7" s="32">
        <v>20</v>
      </c>
      <c r="D7" s="32"/>
      <c r="E7" s="32"/>
      <c r="F7" s="32">
        <v>20</v>
      </c>
      <c r="G7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Données</vt:lpstr>
      <vt:lpstr>TDC A</vt:lpstr>
      <vt:lpstr>TDC B</vt:lpstr>
      <vt:lpstr>TDC C</vt:lpstr>
      <vt:lpstr>TDC Global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mviguier</dc:creator>
  <cp:lastModifiedBy>Jean-Eric Pelouas</cp:lastModifiedBy>
  <dcterms:created xsi:type="dcterms:W3CDTF">2014-04-14T13:35:21Z</dcterms:created>
  <dcterms:modified xsi:type="dcterms:W3CDTF">2014-04-16T13:29:48Z</dcterms:modified>
</cp:coreProperties>
</file>