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0" yWindow="0" windowWidth="24000" windowHeight="9720"/>
  </bookViews>
  <sheets>
    <sheet name="exemple" sheetId="8" r:id="rId1"/>
  </sheets>
  <calcPr calcId="152511"/>
  <pivotCaches>
    <pivotCache cacheId="46" r:id="rId2"/>
  </pivotCaches>
</workbook>
</file>

<file path=xl/calcChain.xml><?xml version="1.0" encoding="utf-8"?>
<calcChain xmlns="http://schemas.openxmlformats.org/spreadsheetml/2006/main">
  <c r="M3" i="8" l="1"/>
  <c r="M4" i="8"/>
  <c r="M5" i="8"/>
  <c r="M6" i="8"/>
  <c r="M7" i="8"/>
  <c r="M8" i="8"/>
  <c r="M9" i="8"/>
  <c r="M10" i="8"/>
  <c r="M11" i="8"/>
</calcChain>
</file>

<file path=xl/sharedStrings.xml><?xml version="1.0" encoding="utf-8"?>
<sst xmlns="http://schemas.openxmlformats.org/spreadsheetml/2006/main" count="32" uniqueCount="19">
  <si>
    <t>machin 1</t>
  </si>
  <si>
    <t>machin 2</t>
  </si>
  <si>
    <t>machin 3</t>
  </si>
  <si>
    <t>Total général</t>
  </si>
  <si>
    <t>designation</t>
  </si>
  <si>
    <t>date 2</t>
  </si>
  <si>
    <t>date 1</t>
  </si>
  <si>
    <t>date 3</t>
  </si>
  <si>
    <t>depense 1</t>
  </si>
  <si>
    <t>depense 2</t>
  </si>
  <si>
    <t>depense 3</t>
  </si>
  <si>
    <t>date</t>
  </si>
  <si>
    <t>depense</t>
  </si>
  <si>
    <t>montant</t>
  </si>
  <si>
    <t>montants</t>
  </si>
  <si>
    <t>tblInitial</t>
  </si>
  <si>
    <t>tblFinal</t>
  </si>
  <si>
    <t>TCD</t>
  </si>
  <si>
    <t>http://forum.excel-pratique.com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</si>
</sst>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pivotButton="1"/>
    <xf numFmtId="0" fontId="0" fillId="0" borderId="0" xfId="0" applyNumberFormat="1"/>
    <xf numFmtId="17" fontId="0" fillId="0" borderId="0" xfId="0" applyNumberFormat="1"/>
    <xf numFmtId="0" fontId="1" fillId="0" borderId="0" xfId="0" applyFont="1"/>
    <xf numFmtId="0" fontId="2" fillId="0" borderId="0" xfId="1"/>
  </cellXfs>
  <cellStyles count="2">
    <cellStyle name="Lien hypertexte" xfId="1" builtinId="8"/>
    <cellStyle name="Normal" xfId="0" builtinId="0"/>
  </cellStyles>
  <dxfs count="5">
    <dxf>
      <numFmt numFmtId="22" formatCode="mmm\-yy"/>
    </dxf>
    <dxf>
      <numFmt numFmtId="22" formatCode="mmm\-yy"/>
    </dxf>
    <dxf>
      <numFmt numFmtId="22" formatCode="mmm\-yy"/>
    </dxf>
    <dxf>
      <numFmt numFmtId="0" formatCode="General"/>
    </dxf>
    <dxf>
      <numFmt numFmtId="22" formatCode="mmm\-yy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121.419804398145" createdVersion="5" refreshedVersion="5" minRefreshableVersion="3" recordCount="9">
  <cacheSource type="worksheet">
    <worksheetSource name="tblFinal"/>
  </cacheSource>
  <cacheFields count="4">
    <cacheField name="designation" numFmtId="0">
      <sharedItems count="3">
        <s v="machin 1"/>
        <s v="machin 2"/>
        <s v="machin 3"/>
      </sharedItems>
    </cacheField>
    <cacheField name="date" numFmtId="17">
      <sharedItems containsSemiMixedTypes="0" containsNonDate="0" containsDate="1" containsString="0" minDate="2015-01-01T00:00:00" maxDate="2015-06-02T00:00:00" count="6">
        <d v="2015-05-01T00:00:00"/>
        <d v="2015-06-01T00:00:00"/>
        <d v="2015-02-01T00:00:00"/>
        <d v="2015-04-01T00:00:00"/>
        <d v="2015-01-01T00:00:00"/>
        <d v="2015-03-01T00:00:00"/>
      </sharedItems>
    </cacheField>
    <cacheField name="depense" numFmtId="0">
      <sharedItems containsSemiMixedTypes="0" containsString="0" containsNumber="1" containsInteger="1" minValue="1" maxValue="2" count="2">
        <n v="1"/>
        <n v="2"/>
      </sharedItems>
    </cacheField>
    <cacheField name="montant" numFmtId="0">
      <sharedItems containsSemiMixedTypes="0" containsString="0" containsNumber="1" containsInteger="1" minValue="100" maxValue="5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  <x v="0"/>
    <n v="100"/>
  </r>
  <r>
    <x v="0"/>
    <x v="0"/>
    <x v="1"/>
    <n v="200"/>
  </r>
  <r>
    <x v="0"/>
    <x v="1"/>
    <x v="0"/>
    <n v="300"/>
  </r>
  <r>
    <x v="1"/>
    <x v="2"/>
    <x v="0"/>
    <n v="200"/>
  </r>
  <r>
    <x v="1"/>
    <x v="3"/>
    <x v="0"/>
    <n v="200"/>
  </r>
  <r>
    <x v="1"/>
    <x v="0"/>
    <x v="0"/>
    <n v="200"/>
  </r>
  <r>
    <x v="2"/>
    <x v="4"/>
    <x v="0"/>
    <n v="100"/>
  </r>
  <r>
    <x v="2"/>
    <x v="5"/>
    <x v="0"/>
    <n v="500"/>
  </r>
  <r>
    <x v="2"/>
    <x v="5"/>
    <x v="1"/>
    <n v="1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46" applyNumberFormats="0" applyBorderFormats="0" applyFontFormats="0" applyPatternFormats="0" applyAlignmentFormats="0" applyWidthHeightFormats="1" dataCaption="Valeurs" updatedVersion="5" minRefreshableVersion="3" useAutoFormatting="1" colGrandTotals="0" itemPrintTitles="1" createdVersion="5" indent="0" showHeaders="0" compact="0" compactData="0" multipleFieldFilters="0">
  <location ref="Q2:X9" firstHeaderRow="1" firstDataRow="2" firstDataCol="2"/>
  <pivotFields count="4">
    <pivotField axis="axisRow" compact="0" outline="0" showAll="0" defaultSubtotal="0">
      <items count="3">
        <item x="0"/>
        <item x="1"/>
        <item x="2"/>
      </items>
    </pivotField>
    <pivotField axis="axisCol" compact="0" numFmtId="17" outline="0" showAll="0" defaultSubtotal="0">
      <items count="6">
        <item x="4"/>
        <item x="2"/>
        <item x="5"/>
        <item x="3"/>
        <item x="0"/>
        <item x="1"/>
      </items>
    </pivotField>
    <pivotField axis="axisRow" compact="0" outline="0" showAll="0" defaultSubtotal="0">
      <items count="2">
        <item x="0"/>
        <item x="1"/>
      </items>
    </pivotField>
    <pivotField dataField="1" compact="0" outline="0" showAll="0" defaultSubtotal="0"/>
  </pivotFields>
  <rowFields count="2">
    <field x="0"/>
    <field x="2"/>
  </rowFields>
  <rowItems count="6">
    <i>
      <x/>
      <x/>
    </i>
    <i r="1">
      <x v="1"/>
    </i>
    <i>
      <x v="1"/>
      <x/>
    </i>
    <i>
      <x v="2"/>
      <x/>
    </i>
    <i r="1">
      <x v="1"/>
    </i>
    <i t="grand">
      <x/>
    </i>
  </rowItems>
  <colFields count="1">
    <field x="1"/>
  </colFields>
  <colItems count="6">
    <i>
      <x/>
    </i>
    <i>
      <x v="1"/>
    </i>
    <i>
      <x v="2"/>
    </i>
    <i>
      <x v="3"/>
    </i>
    <i>
      <x v="4"/>
    </i>
    <i>
      <x v="5"/>
    </i>
  </colItems>
  <dataFields count="1">
    <dataField name="montants" fld="3" baseField="0" baseItem="0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blFinal" displayName="tblFinal" ref="K2:N11" totalsRowShown="0">
  <autoFilter ref="K2:N11"/>
  <tableColumns count="4">
    <tableColumn id="1" name="designation"/>
    <tableColumn id="2" name="date" dataDxfId="4"/>
    <tableColumn id="3" name="depense" dataDxfId="3">
      <calculatedColumnFormula>COUNTIFS(K$3:K3,tblFinal[[#This Row],[designation]],L$3:L3,tblFinal[[#This Row],[date]])</calculatedColumnFormula>
    </tableColumn>
    <tableColumn id="4" name="montant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blInitial" displayName="tblInitial" ref="B2:H5" totalsRowShown="0">
  <autoFilter ref="B2:H5"/>
  <tableColumns count="7">
    <tableColumn id="1" name="designation"/>
    <tableColumn id="2" name="depense 1"/>
    <tableColumn id="3" name="date 1" dataDxfId="2"/>
    <tableColumn id="4" name="depense 2"/>
    <tableColumn id="5" name="date 2" dataDxfId="1"/>
    <tableColumn id="6" name="depense 3"/>
    <tableColumn id="7" name="date 3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hyperlink" Target="http://forum.excel-pratique.com/excel/probleme-tableau-croise-dynamique-d-un-tableau-compose-t63300.html" TargetMode="Externa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11"/>
  <sheetViews>
    <sheetView showGridLines="0" tabSelected="1" workbookViewId="0">
      <selection activeCell="B9" sqref="B9"/>
    </sheetView>
  </sheetViews>
  <sheetFormatPr baseColWidth="10" defaultRowHeight="15" x14ac:dyDescent="0.25"/>
  <cols>
    <col min="1" max="1" width="3.7109375" customWidth="1"/>
    <col min="2" max="2" width="13.7109375" bestFit="1" customWidth="1"/>
    <col min="3" max="3" width="12.28515625" customWidth="1"/>
    <col min="4" max="4" width="8.5703125" customWidth="1"/>
    <col min="5" max="5" width="12.28515625" customWidth="1"/>
    <col min="6" max="6" width="8.5703125" customWidth="1"/>
    <col min="7" max="7" width="12.28515625" customWidth="1"/>
    <col min="8" max="8" width="8.5703125" customWidth="1"/>
    <col min="9" max="10" width="3.7109375" customWidth="1"/>
    <col min="11" max="11" width="13.5703125" customWidth="1"/>
    <col min="12" max="12" width="8" bestFit="1" customWidth="1"/>
    <col min="13" max="13" width="10.85546875" customWidth="1"/>
    <col min="14" max="14" width="10.7109375" customWidth="1"/>
    <col min="15" max="16" width="3.7109375" customWidth="1"/>
    <col min="17" max="17" width="13.7109375" bestFit="1" customWidth="1"/>
    <col min="18" max="18" width="2" customWidth="1"/>
    <col min="19" max="19" width="7.42578125" customWidth="1"/>
    <col min="20" max="20" width="7.28515625" customWidth="1"/>
    <col min="21" max="21" width="8" customWidth="1"/>
    <col min="22" max="22" width="6.42578125" customWidth="1"/>
    <col min="23" max="23" width="7" customWidth="1"/>
    <col min="24" max="24" width="7.140625" customWidth="1"/>
    <col min="25" max="25" width="3.7109375" customWidth="1"/>
  </cols>
  <sheetData>
    <row r="1" spans="2:24" ht="15.75" x14ac:dyDescent="0.25">
      <c r="B1" s="4" t="s">
        <v>15</v>
      </c>
      <c r="K1" s="4" t="s">
        <v>16</v>
      </c>
      <c r="Q1" s="4" t="s">
        <v>17</v>
      </c>
    </row>
    <row r="2" spans="2:24" x14ac:dyDescent="0.25">
      <c r="B2" t="s">
        <v>4</v>
      </c>
      <c r="C2" t="s">
        <v>8</v>
      </c>
      <c r="D2" t="s">
        <v>6</v>
      </c>
      <c r="E2" t="s">
        <v>9</v>
      </c>
      <c r="F2" t="s">
        <v>5</v>
      </c>
      <c r="G2" t="s">
        <v>10</v>
      </c>
      <c r="H2" t="s">
        <v>7</v>
      </c>
      <c r="K2" t="s">
        <v>4</v>
      </c>
      <c r="L2" t="s">
        <v>11</v>
      </c>
      <c r="M2" t="s">
        <v>12</v>
      </c>
      <c r="N2" t="s">
        <v>13</v>
      </c>
      <c r="Q2" s="1" t="s">
        <v>14</v>
      </c>
    </row>
    <row r="3" spans="2:24" x14ac:dyDescent="0.25">
      <c r="B3" t="s">
        <v>0</v>
      </c>
      <c r="C3">
        <v>100</v>
      </c>
      <c r="D3" s="3">
        <v>42125</v>
      </c>
      <c r="E3">
        <v>200</v>
      </c>
      <c r="F3" s="3">
        <v>42125</v>
      </c>
      <c r="G3">
        <v>300</v>
      </c>
      <c r="H3" s="3">
        <v>42156</v>
      </c>
      <c r="K3" t="s">
        <v>0</v>
      </c>
      <c r="L3" s="3">
        <v>42125</v>
      </c>
      <c r="M3">
        <f>COUNTIFS(K$3:K3,tblFinal[[#This Row],[designation]],L$3:L3,tblFinal[[#This Row],[date]])</f>
        <v>1</v>
      </c>
      <c r="N3">
        <v>100</v>
      </c>
      <c r="S3" s="3">
        <v>42005</v>
      </c>
      <c r="T3" s="3">
        <v>42036</v>
      </c>
      <c r="U3" s="3">
        <v>42064</v>
      </c>
      <c r="V3" s="3">
        <v>42095</v>
      </c>
      <c r="W3" s="3">
        <v>42125</v>
      </c>
      <c r="X3" s="3">
        <v>42156</v>
      </c>
    </row>
    <row r="4" spans="2:24" x14ac:dyDescent="0.25">
      <c r="B4" t="s">
        <v>1</v>
      </c>
      <c r="C4">
        <v>200</v>
      </c>
      <c r="D4" s="3">
        <v>42036</v>
      </c>
      <c r="E4">
        <v>200</v>
      </c>
      <c r="F4" s="3">
        <v>42095</v>
      </c>
      <c r="G4">
        <v>200</v>
      </c>
      <c r="H4" s="3">
        <v>42125</v>
      </c>
      <c r="K4" t="s">
        <v>0</v>
      </c>
      <c r="L4" s="3">
        <v>42125</v>
      </c>
      <c r="M4">
        <f>COUNTIFS(K$3:K4,tblFinal[[#This Row],[designation]],L$3:L4,tblFinal[[#This Row],[date]])</f>
        <v>2</v>
      </c>
      <c r="N4">
        <v>200</v>
      </c>
      <c r="Q4" t="s">
        <v>0</v>
      </c>
      <c r="R4">
        <v>1</v>
      </c>
      <c r="S4" s="2"/>
      <c r="T4" s="2"/>
      <c r="U4" s="2"/>
      <c r="V4" s="2"/>
      <c r="W4" s="2">
        <v>100</v>
      </c>
      <c r="X4" s="2">
        <v>300</v>
      </c>
    </row>
    <row r="5" spans="2:24" x14ac:dyDescent="0.25">
      <c r="B5" t="s">
        <v>2</v>
      </c>
      <c r="C5">
        <v>100</v>
      </c>
      <c r="D5" s="3">
        <v>42005</v>
      </c>
      <c r="E5">
        <v>500</v>
      </c>
      <c r="F5" s="3">
        <v>42064</v>
      </c>
      <c r="G5">
        <v>100</v>
      </c>
      <c r="H5" s="3">
        <v>42064</v>
      </c>
      <c r="K5" t="s">
        <v>0</v>
      </c>
      <c r="L5" s="3">
        <v>42156</v>
      </c>
      <c r="M5">
        <f>COUNTIFS(K$3:K5,tblFinal[[#This Row],[designation]],L$3:L5,tblFinal[[#This Row],[date]])</f>
        <v>1</v>
      </c>
      <c r="N5">
        <v>300</v>
      </c>
      <c r="R5">
        <v>2</v>
      </c>
      <c r="S5" s="2"/>
      <c r="T5" s="2"/>
      <c r="U5" s="2"/>
      <c r="V5" s="2"/>
      <c r="W5" s="2">
        <v>200</v>
      </c>
      <c r="X5" s="2"/>
    </row>
    <row r="6" spans="2:24" x14ac:dyDescent="0.25">
      <c r="K6" t="s">
        <v>1</v>
      </c>
      <c r="L6" s="3">
        <v>42036</v>
      </c>
      <c r="M6">
        <f>COUNTIFS(K$3:K6,tblFinal[[#This Row],[designation]],L$3:L6,tblFinal[[#This Row],[date]])</f>
        <v>1</v>
      </c>
      <c r="N6">
        <v>200</v>
      </c>
      <c r="Q6" t="s">
        <v>1</v>
      </c>
      <c r="R6">
        <v>1</v>
      </c>
      <c r="S6" s="2"/>
      <c r="T6" s="2">
        <v>200</v>
      </c>
      <c r="U6" s="2"/>
      <c r="V6" s="2">
        <v>200</v>
      </c>
      <c r="W6" s="2">
        <v>200</v>
      </c>
      <c r="X6" s="2"/>
    </row>
    <row r="7" spans="2:24" x14ac:dyDescent="0.25">
      <c r="K7" t="s">
        <v>1</v>
      </c>
      <c r="L7" s="3">
        <v>42095</v>
      </c>
      <c r="M7">
        <f>COUNTIFS(K$3:K7,tblFinal[[#This Row],[designation]],L$3:L7,tblFinal[[#This Row],[date]])</f>
        <v>1</v>
      </c>
      <c r="N7">
        <v>200</v>
      </c>
      <c r="Q7" t="s">
        <v>2</v>
      </c>
      <c r="R7">
        <v>1</v>
      </c>
      <c r="S7" s="2">
        <v>100</v>
      </c>
      <c r="T7" s="2"/>
      <c r="U7" s="2">
        <v>500</v>
      </c>
      <c r="V7" s="2"/>
      <c r="W7" s="2"/>
      <c r="X7" s="2"/>
    </row>
    <row r="8" spans="2:24" x14ac:dyDescent="0.25">
      <c r="K8" t="s">
        <v>1</v>
      </c>
      <c r="L8" s="3">
        <v>42125</v>
      </c>
      <c r="M8">
        <f>COUNTIFS(K$3:K8,tblFinal[[#This Row],[designation]],L$3:L8,tblFinal[[#This Row],[date]])</f>
        <v>1</v>
      </c>
      <c r="N8">
        <v>200</v>
      </c>
      <c r="R8">
        <v>2</v>
      </c>
      <c r="S8" s="2"/>
      <c r="T8" s="2"/>
      <c r="U8" s="2">
        <v>100</v>
      </c>
      <c r="V8" s="2"/>
      <c r="W8" s="2"/>
      <c r="X8" s="2"/>
    </row>
    <row r="9" spans="2:24" x14ac:dyDescent="0.25">
      <c r="B9" s="5" t="s">
        <v>18</v>
      </c>
      <c r="K9" t="s">
        <v>2</v>
      </c>
      <c r="L9" s="3">
        <v>42005</v>
      </c>
      <c r="M9">
        <f>COUNTIFS(K$3:K9,tblFinal[[#This Row],[designation]],L$3:L9,tblFinal[[#This Row],[date]])</f>
        <v>1</v>
      </c>
      <c r="N9">
        <v>100</v>
      </c>
      <c r="Q9" t="s">
        <v>3</v>
      </c>
      <c r="S9" s="2">
        <v>100</v>
      </c>
      <c r="T9" s="2">
        <v>200</v>
      </c>
      <c r="U9" s="2">
        <v>600</v>
      </c>
      <c r="V9" s="2">
        <v>200</v>
      </c>
      <c r="W9" s="2">
        <v>500</v>
      </c>
      <c r="X9" s="2">
        <v>300</v>
      </c>
    </row>
    <row r="10" spans="2:24" x14ac:dyDescent="0.25">
      <c r="K10" t="s">
        <v>2</v>
      </c>
      <c r="L10" s="3">
        <v>42064</v>
      </c>
      <c r="M10">
        <f>COUNTIFS(K$3:K10,tblFinal[[#This Row],[designation]],L$3:L10,tblFinal[[#This Row],[date]])</f>
        <v>1</v>
      </c>
      <c r="N10">
        <v>500</v>
      </c>
    </row>
    <row r="11" spans="2:24" x14ac:dyDescent="0.25">
      <c r="K11" t="s">
        <v>2</v>
      </c>
      <c r="L11" s="3">
        <v>42064</v>
      </c>
      <c r="M11">
        <f>COUNTIFS(K$3:K11,tblFinal[[#This Row],[designation]],L$3:L11,tblFinal[[#This Row],[date]])</f>
        <v>2</v>
      </c>
      <c r="N11">
        <v>100</v>
      </c>
    </row>
  </sheetData>
  <hyperlinks>
    <hyperlink ref="B9" r:id="rId2"/>
  </hyperlinks>
  <pageMargins left="0.7" right="0.7" top="0.75" bottom="0.75" header="0.3" footer="0.3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>INEO GDFSUEZ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Grégoire Mazureck</dc:creator>
  <cp:lastModifiedBy>Jean-Eric</cp:lastModifiedBy>
  <dcterms:created xsi:type="dcterms:W3CDTF">2015-04-23T12:29:33Z</dcterms:created>
  <dcterms:modified xsi:type="dcterms:W3CDTF">2015-04-27T08:11:33Z</dcterms:modified>
</cp:coreProperties>
</file>