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0B550F4A-7D8A-475E-BD4A-00952F92BAEB}" xr6:coauthVersionLast="43" xr6:coauthVersionMax="43" xr10:uidLastSave="{00000000-0000-0000-0000-000000000000}"/>
  <bookViews>
    <workbookView xWindow="0" yWindow="0" windowWidth="24000" windowHeight="13500" activeTab="1" xr2:uid="{00000000-000D-0000-FFFF-FFFF00000000}"/>
  </bookViews>
  <sheets>
    <sheet name="Feuil1" sheetId="1" r:id="rId1"/>
    <sheet name="Feuil1 (2)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2" l="1"/>
  <c r="E8" i="2"/>
  <c r="E9" i="2"/>
  <c r="F7" i="2" l="1"/>
  <c r="F9" i="2"/>
  <c r="F8" i="2"/>
  <c r="E7" i="1" l="1"/>
  <c r="E8" i="1"/>
  <c r="E9" i="1"/>
</calcChain>
</file>

<file path=xl/sharedStrings.xml><?xml version="1.0" encoding="utf-8"?>
<sst xmlns="http://schemas.openxmlformats.org/spreadsheetml/2006/main" count="17" uniqueCount="11">
  <si>
    <t>Vendeur</t>
  </si>
  <si>
    <t>Objectif</t>
  </si>
  <si>
    <t>Réalisation</t>
  </si>
  <si>
    <t>Ecart de réalisation</t>
  </si>
  <si>
    <t>Pierre</t>
  </si>
  <si>
    <t>Jean</t>
  </si>
  <si>
    <t>Paul</t>
  </si>
  <si>
    <t>Titre du graphique XXX</t>
  </si>
  <si>
    <t>Ecart</t>
  </si>
  <si>
    <t>Ecart %</t>
  </si>
  <si>
    <t>Objectif vs Réalisation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</si>
</sst>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Blue]\+0;[Red]\-0;"/>
    <numFmt numFmtId="165" formatCode="[Blue]\+0.0%;[Red]\-0.0%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Border="1"/>
    <xf numFmtId="0" fontId="1" fillId="0" borderId="0" xfId="0" applyFont="1" applyBorder="1"/>
    <xf numFmtId="0" fontId="0" fillId="0" borderId="1" xfId="0" applyFill="1" applyBorder="1"/>
    <xf numFmtId="164" fontId="0" fillId="0" borderId="0" xfId="0" applyNumberFormat="1" applyBorder="1"/>
    <xf numFmtId="165" fontId="0" fillId="0" borderId="0" xfId="1" applyNumberFormat="1" applyFont="1" applyFill="1"/>
  </cellXfs>
  <cellStyles count="2">
    <cellStyle name="Normal" xfId="0" builtinId="0"/>
    <cellStyle name="Percent" xfId="1" builtinId="5"/>
  </cellStyles>
  <dxfs count="9">
    <dxf>
      <numFmt numFmtId="165" formatCode="[Blue]\+0.0%;[Red]\-0.0%;"/>
    </dxf>
    <dxf>
      <numFmt numFmtId="164" formatCode="[Blue]\+0;[Red]\-0;"/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numFmt numFmtId="0" formatCode="General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Feuil1!$B$4</c:f>
          <c:strCache>
            <c:ptCount val="1"/>
            <c:pt idx="0">
              <c:v>Titre du graphique XXX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stacked"/>
        <c:varyColors val="0"/>
        <c:ser>
          <c:idx val="1"/>
          <c:order val="1"/>
          <c:tx>
            <c:strRef>
              <c:f>Feuil1!$D$6</c:f>
              <c:strCache>
                <c:ptCount val="1"/>
                <c:pt idx="0">
                  <c:v>Réalisation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Feuil1!$B$7:$B$9</c:f>
              <c:strCache>
                <c:ptCount val="3"/>
                <c:pt idx="0">
                  <c:v>Pierre</c:v>
                </c:pt>
                <c:pt idx="1">
                  <c:v>Jean</c:v>
                </c:pt>
                <c:pt idx="2">
                  <c:v>Paul</c:v>
                </c:pt>
              </c:strCache>
            </c:strRef>
          </c:cat>
          <c:val>
            <c:numRef>
              <c:f>Feuil1!$D$7:$D$9</c:f>
              <c:numCache>
                <c:formatCode>General</c:formatCode>
                <c:ptCount val="3"/>
                <c:pt idx="0">
                  <c:v>8</c:v>
                </c:pt>
                <c:pt idx="1">
                  <c:v>17</c:v>
                </c:pt>
                <c:pt idx="2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D31-45CF-8BD8-8AEE1B5550E0}"/>
            </c:ext>
          </c:extLst>
        </c:ser>
        <c:ser>
          <c:idx val="2"/>
          <c:order val="2"/>
          <c:tx>
            <c:strRef>
              <c:f>Feuil1!$E$6</c:f>
              <c:strCache>
                <c:ptCount val="1"/>
                <c:pt idx="0">
                  <c:v>Ecart de réalisation</c:v>
                </c:pt>
              </c:strCache>
            </c:strRef>
          </c:tx>
          <c:spPr>
            <a:solidFill>
              <a:schemeClr val="accent1">
                <a:lumMod val="20000"/>
                <a:lumOff val="80000"/>
              </a:schemeClr>
            </a:solidFill>
            <a:ln>
              <a:noFill/>
            </a:ln>
            <a:effectLst/>
          </c:spPr>
          <c:invertIfNegative val="0"/>
          <c:cat>
            <c:strRef>
              <c:f>Feuil1!$B$7:$B$9</c:f>
              <c:strCache>
                <c:ptCount val="3"/>
                <c:pt idx="0">
                  <c:v>Pierre</c:v>
                </c:pt>
                <c:pt idx="1">
                  <c:v>Jean</c:v>
                </c:pt>
                <c:pt idx="2">
                  <c:v>Paul</c:v>
                </c:pt>
              </c:strCache>
            </c:strRef>
          </c:cat>
          <c:val>
            <c:numRef>
              <c:f>Feuil1!$E$7:$E$9</c:f>
              <c:numCache>
                <c:formatCode>General</c:formatCode>
                <c:ptCount val="3"/>
                <c:pt idx="0">
                  <c:v>2</c:v>
                </c:pt>
                <c:pt idx="1">
                  <c:v>-2</c:v>
                </c:pt>
                <c:pt idx="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D31-45CF-8BD8-8AEE1B5550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499225248"/>
        <c:axId val="499222296"/>
      </c:barChart>
      <c:lineChart>
        <c:grouping val="standard"/>
        <c:varyColors val="0"/>
        <c:ser>
          <c:idx val="0"/>
          <c:order val="0"/>
          <c:tx>
            <c:strRef>
              <c:f>Feuil1!$C$6</c:f>
              <c:strCache>
                <c:ptCount val="1"/>
                <c:pt idx="0">
                  <c:v>Objectif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dash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cat>
            <c:strRef>
              <c:f>Feuil1!$B$7:$B$9</c:f>
              <c:strCache>
                <c:ptCount val="3"/>
                <c:pt idx="0">
                  <c:v>Pierre</c:v>
                </c:pt>
                <c:pt idx="1">
                  <c:v>Jean</c:v>
                </c:pt>
                <c:pt idx="2">
                  <c:v>Paul</c:v>
                </c:pt>
              </c:strCache>
            </c:strRef>
          </c:cat>
          <c:val>
            <c:numRef>
              <c:f>Feuil1!$C$7:$C$9</c:f>
              <c:numCache>
                <c:formatCode>General</c:formatCode>
                <c:ptCount val="3"/>
                <c:pt idx="0">
                  <c:v>10</c:v>
                </c:pt>
                <c:pt idx="1">
                  <c:v>15</c:v>
                </c:pt>
                <c:pt idx="2">
                  <c:v>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D31-45CF-8BD8-8AEE1B5550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9225248"/>
        <c:axId val="499222296"/>
      </c:lineChart>
      <c:catAx>
        <c:axId val="4992252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9222296"/>
        <c:crosses val="autoZero"/>
        <c:auto val="1"/>
        <c:lblAlgn val="ctr"/>
        <c:lblOffset val="100"/>
        <c:noMultiLvlLbl val="0"/>
      </c:catAx>
      <c:valAx>
        <c:axId val="4992222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92252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'Feuil1 (2)'!$B$4</c:f>
          <c:strCache>
            <c:ptCount val="1"/>
            <c:pt idx="0">
              <c:v>Objectif vs Réalisation</c:v>
            </c:pt>
          </c:strCache>
        </c:strRef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'Feuil1 (2)'!$C$6</c:f>
              <c:strCache>
                <c:ptCount val="1"/>
                <c:pt idx="0">
                  <c:v>Objectif</c:v>
                </c:pt>
              </c:strCache>
            </c:strRef>
          </c:tx>
          <c:spPr>
            <a:solidFill>
              <a:schemeClr val="bg1">
                <a:lumMod val="65000"/>
              </a:schemeClr>
            </a:solidFill>
            <a:ln>
              <a:noFill/>
            </a:ln>
            <a:effectLst/>
          </c:spPr>
          <c:invertIfNegative val="0"/>
          <c:cat>
            <c:strRef>
              <c:f>'Feuil1 (2)'!$B$7:$B$9</c:f>
              <c:strCache>
                <c:ptCount val="3"/>
                <c:pt idx="0">
                  <c:v>Pierre</c:v>
                </c:pt>
                <c:pt idx="1">
                  <c:v>Jean</c:v>
                </c:pt>
                <c:pt idx="2">
                  <c:v>Paul</c:v>
                </c:pt>
              </c:strCache>
            </c:strRef>
          </c:cat>
          <c:val>
            <c:numRef>
              <c:f>'Feuil1 (2)'!$C$7:$C$9</c:f>
              <c:numCache>
                <c:formatCode>General</c:formatCode>
                <c:ptCount val="3"/>
                <c:pt idx="0">
                  <c:v>10</c:v>
                </c:pt>
                <c:pt idx="1">
                  <c:v>15</c:v>
                </c:pt>
                <c:pt idx="2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846-4158-8D07-ADF84AE333BF}"/>
            </c:ext>
          </c:extLst>
        </c:ser>
        <c:ser>
          <c:idx val="1"/>
          <c:order val="1"/>
          <c:tx>
            <c:strRef>
              <c:f>'Feuil1 (2)'!$D$6</c:f>
              <c:strCache>
                <c:ptCount val="1"/>
                <c:pt idx="0">
                  <c:v>Réalisation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F0C3093C-F72B-4ADB-84B7-67817244E93F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C846-4158-8D07-ADF84AE333BF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E627FC26-8D02-4BE1-8A07-F8DB7E3FE0F2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C846-4158-8D07-ADF84AE333BF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24AD98E9-F81C-4F67-B7BB-97E07A89E68A}" type="CELLRANGE">
                      <a:rPr lang="en-US"/>
                      <a:pPr/>
                      <a:t>[CELLRANGE]</a:t>
                    </a:fld>
                    <a:endParaRPr lang="en-US"/>
                  </a:p>
                </c:rich>
              </c:tx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C846-4158-8D07-ADF84AE333BF}"/>
                </c:ext>
              </c:extLst>
            </c:dLbl>
            <c:numFmt formatCode="[Blue]\+0;[Red]\-0;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'Feuil1 (2)'!$B$7:$B$9</c:f>
              <c:strCache>
                <c:ptCount val="3"/>
                <c:pt idx="0">
                  <c:v>Pierre</c:v>
                </c:pt>
                <c:pt idx="1">
                  <c:v>Jean</c:v>
                </c:pt>
                <c:pt idx="2">
                  <c:v>Paul</c:v>
                </c:pt>
              </c:strCache>
            </c:strRef>
          </c:cat>
          <c:val>
            <c:numRef>
              <c:f>'Feuil1 (2)'!$D$7:$D$9</c:f>
              <c:numCache>
                <c:formatCode>General</c:formatCode>
                <c:ptCount val="3"/>
                <c:pt idx="0">
                  <c:v>8</c:v>
                </c:pt>
                <c:pt idx="1">
                  <c:v>17</c:v>
                </c:pt>
                <c:pt idx="2">
                  <c:v>12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'Feuil1 (2)'!$E$7:$E$9</c15:f>
                <c15:dlblRangeCache>
                  <c:ptCount val="3"/>
                  <c:pt idx="0">
                    <c:v>-2</c:v>
                  </c:pt>
                  <c:pt idx="1">
                    <c:v>+2</c:v>
                  </c:pt>
                  <c:pt idx="2">
                    <c:v>-1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1-C846-4158-8D07-ADF84AE333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03040592"/>
        <c:axId val="403051416"/>
      </c:barChart>
      <c:lineChart>
        <c:grouping val="standard"/>
        <c:varyColors val="0"/>
        <c:ser>
          <c:idx val="2"/>
          <c:order val="2"/>
          <c:spPr>
            <a:ln w="28575" cap="rnd">
              <a:noFill/>
              <a:round/>
            </a:ln>
            <a:effectLst/>
          </c:spPr>
          <c:marker>
            <c:symbol val="none"/>
          </c:marker>
          <c:val>
            <c:numRef>
              <c:f>'Feuil1 (2)'!$C$7:$C$9</c:f>
              <c:numCache>
                <c:formatCode>General</c:formatCode>
                <c:ptCount val="3"/>
                <c:pt idx="0">
                  <c:v>10</c:v>
                </c:pt>
                <c:pt idx="1">
                  <c:v>15</c:v>
                </c:pt>
                <c:pt idx="2">
                  <c:v>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C846-4158-8D07-ADF84AE333BF}"/>
            </c:ext>
          </c:extLst>
        </c:ser>
        <c:ser>
          <c:idx val="3"/>
          <c:order val="3"/>
          <c:spPr>
            <a:ln w="28575" cap="rnd">
              <a:noFill/>
              <a:round/>
            </a:ln>
            <a:effectLst/>
          </c:spPr>
          <c:marker>
            <c:symbol val="none"/>
          </c:marker>
          <c:val>
            <c:numRef>
              <c:f>'Feuil1 (2)'!$D$7:$D$9</c:f>
              <c:numCache>
                <c:formatCode>General</c:formatCode>
                <c:ptCount val="3"/>
                <c:pt idx="0">
                  <c:v>8</c:v>
                </c:pt>
                <c:pt idx="1">
                  <c:v>17</c:v>
                </c:pt>
                <c:pt idx="2">
                  <c:v>12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C846-4158-8D07-ADF84AE333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upDownBars>
          <c:gapWidth val="219"/>
          <c:upBars>
            <c:spPr>
              <a:solidFill>
                <a:schemeClr val="accent6">
                  <a:lumMod val="60000"/>
                  <a:lumOff val="40000"/>
                </a:schemeClr>
              </a:solidFill>
              <a:ln w="9525">
                <a:solidFill>
                  <a:schemeClr val="tx1">
                    <a:lumMod val="15000"/>
                    <a:lumOff val="85000"/>
                  </a:schemeClr>
                </a:solidFill>
              </a:ln>
              <a:effectLst/>
            </c:spPr>
          </c:upBars>
          <c:downBars>
            <c:spPr>
              <a:solidFill>
                <a:schemeClr val="accent4">
                  <a:lumMod val="40000"/>
                  <a:lumOff val="60000"/>
                </a:schemeClr>
              </a:solidFill>
              <a:ln w="9525">
                <a:noFill/>
              </a:ln>
              <a:effectLst/>
            </c:spPr>
          </c:downBars>
        </c:upDownBars>
        <c:marker val="1"/>
        <c:smooth val="0"/>
        <c:axId val="403040592"/>
        <c:axId val="403051416"/>
      </c:lineChart>
      <c:catAx>
        <c:axId val="4030405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3051416"/>
        <c:crosses val="autoZero"/>
        <c:auto val="1"/>
        <c:lblAlgn val="ctr"/>
        <c:lblOffset val="100"/>
        <c:noMultiLvlLbl val="0"/>
      </c:catAx>
      <c:valAx>
        <c:axId val="403051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30405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egendEntry>
        <c:idx val="2"/>
        <c:delete val="1"/>
      </c:legendEntry>
      <c:legendEntry>
        <c:idx val="3"/>
        <c:delete val="1"/>
      </c:legendEntry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5</xdr:row>
      <xdr:rowOff>0</xdr:rowOff>
    </xdr:from>
    <xdr:to>
      <xdr:col>12</xdr:col>
      <xdr:colOff>0</xdr:colOff>
      <xdr:row>19</xdr:row>
      <xdr:rowOff>76200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B04BB6FF-3B53-4B6D-B1E0-35329567B2A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104775</xdr:colOff>
      <xdr:row>4</xdr:row>
      <xdr:rowOff>161925</xdr:rowOff>
    </xdr:from>
    <xdr:to>
      <xdr:col>11</xdr:col>
      <xdr:colOff>533400</xdr:colOff>
      <xdr:row>17</xdr:row>
      <xdr:rowOff>133350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2B0FBD1-3E19-41CE-8735-C2D831B8DC8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8051226-0A99-42C7-97E6-1F2D1FC5F8E3}" name="Tableau1" displayName="Tableau1" ref="B6:E9" totalsRowShown="0" headerRowBorderDxfId="8" tableBorderDxfId="7" totalsRowBorderDxfId="6" headerRowCellStyle="Normal" dataCellStyle="Normal">
  <autoFilter ref="B6:E9" xr:uid="{8B3D9B96-C093-4DCE-938E-695EB86C2CD6}"/>
  <tableColumns count="4">
    <tableColumn id="1" xr3:uid="{A5105E34-40B1-458B-A49F-34854DE80660}" name="Vendeur" dataCellStyle="Normal"/>
    <tableColumn id="2" xr3:uid="{11D67083-AA9C-4EDD-A83C-7EA840FB490C}" name="Objectif" dataCellStyle="Normal"/>
    <tableColumn id="3" xr3:uid="{C4AEAC58-32B6-43F1-A462-4EEEF7AC23C3}" name="Réalisation" dataCellStyle="Normal"/>
    <tableColumn id="4" xr3:uid="{7DBF19E7-8CF3-4BF7-8B4F-EE7CD47074BB}" name="Ecart de réalisation" dataDxfId="5" dataCellStyle="Normal">
      <calculatedColumnFormula>Tableau1[[#This Row],[Objectif]]-Tableau1[[#This Row],[Réalisation]]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21C028D-79E7-4581-920F-969737E7C151}" name="Tableau13" displayName="Tableau13" ref="B6:F9" totalsRowShown="0" headerRowBorderDxfId="4" tableBorderDxfId="3" totalsRowBorderDxfId="2" headerRowCellStyle="Normal" dataCellStyle="Normal">
  <autoFilter ref="B6:F9" xr:uid="{8B3D9B96-C093-4DCE-938E-695EB86C2CD6}"/>
  <tableColumns count="5">
    <tableColumn id="1" xr3:uid="{75289BC7-83B4-4981-9E1A-8B3F262D4BF0}" name="Vendeur" dataCellStyle="Normal"/>
    <tableColumn id="2" xr3:uid="{04B9CC03-5310-4DDD-A88F-0EC0AA856F4C}" name="Objectif" dataCellStyle="Normal"/>
    <tableColumn id="3" xr3:uid="{274BD0AD-D9C6-4028-AF78-022DD8F70AA6}" name="Réalisation" dataCellStyle="Normal"/>
    <tableColumn id="4" xr3:uid="{215D986B-6136-4717-B6B1-CB7692B9D9EB}" name="Ecart" dataDxfId="1" dataCellStyle="Normal">
      <calculatedColumnFormula>Tableau13[[#This Row],[Réalisation]]-Tableau13[[#This Row],[Objectif]]</calculatedColumnFormula>
    </tableColumn>
    <tableColumn id="5" xr3:uid="{89EFC904-DD64-4A9D-9CF7-09C0F5813EF5}" name="Ecart %" dataDxfId="0" dataCellStyle="Percent">
      <calculatedColumnFormula>Tableau13[[#This Row],[Ecart]]/Tableau13[[#This Row],[Objectif]]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E9"/>
  <sheetViews>
    <sheetView showGridLines="0" workbookViewId="0">
      <selection activeCell="C7" sqref="C7:D9"/>
    </sheetView>
  </sheetViews>
  <sheetFormatPr defaultColWidth="11.42578125" defaultRowHeight="15" x14ac:dyDescent="0.25"/>
  <cols>
    <col min="1" max="2" width="11.42578125" style="1"/>
    <col min="3" max="3" width="13.7109375" style="1" customWidth="1"/>
    <col min="4" max="4" width="13" style="1" customWidth="1"/>
    <col min="5" max="5" width="20" style="1" customWidth="1"/>
    <col min="6" max="16384" width="11.42578125" style="1"/>
  </cols>
  <sheetData>
    <row r="4" spans="2:5" x14ac:dyDescent="0.25">
      <c r="B4" s="2" t="s">
        <v>7</v>
      </c>
    </row>
    <row r="6" spans="2:5" x14ac:dyDescent="0.25">
      <c r="B6" s="1" t="s">
        <v>0</v>
      </c>
      <c r="C6" s="1" t="s">
        <v>1</v>
      </c>
      <c r="D6" s="1" t="s">
        <v>2</v>
      </c>
      <c r="E6" s="1" t="s">
        <v>3</v>
      </c>
    </row>
    <row r="7" spans="2:5" x14ac:dyDescent="0.25">
      <c r="B7" s="1" t="s">
        <v>4</v>
      </c>
      <c r="C7" s="1">
        <v>10</v>
      </c>
      <c r="D7" s="1">
        <v>8</v>
      </c>
      <c r="E7" s="1">
        <f>Tableau1[[#This Row],[Objectif]]-Tableau1[[#This Row],[Réalisation]]</f>
        <v>2</v>
      </c>
    </row>
    <row r="8" spans="2:5" x14ac:dyDescent="0.25">
      <c r="B8" s="1" t="s">
        <v>5</v>
      </c>
      <c r="C8" s="1">
        <v>15</v>
      </c>
      <c r="D8" s="1">
        <v>17</v>
      </c>
      <c r="E8" s="1">
        <f>Tableau1[[#This Row],[Objectif]]-Tableau1[[#This Row],[Réalisation]]</f>
        <v>-2</v>
      </c>
    </row>
    <row r="9" spans="2:5" x14ac:dyDescent="0.25">
      <c r="B9" s="1" t="s">
        <v>6</v>
      </c>
      <c r="C9" s="1">
        <v>13</v>
      </c>
      <c r="D9" s="1">
        <v>12</v>
      </c>
      <c r="E9" s="1">
        <f>Tableau1[[#This Row],[Objectif]]-Tableau1[[#This Row],[Réalisation]]</f>
        <v>1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8D5613-B4CE-4957-93ED-F19DB881B799}">
  <dimension ref="B4:F9"/>
  <sheetViews>
    <sheetView showGridLines="0" tabSelected="1" workbookViewId="0">
      <selection activeCell="H2" sqref="H2"/>
    </sheetView>
  </sheetViews>
  <sheetFormatPr defaultColWidth="11.42578125" defaultRowHeight="15" x14ac:dyDescent="0.25"/>
  <cols>
    <col min="1" max="2" width="11.42578125" style="1"/>
    <col min="3" max="3" width="13.7109375" style="1" customWidth="1"/>
    <col min="4" max="4" width="13" style="1" customWidth="1"/>
    <col min="5" max="5" width="7.5703125" style="1" bestFit="1" customWidth="1"/>
    <col min="6" max="16384" width="11.42578125" style="1"/>
  </cols>
  <sheetData>
    <row r="4" spans="2:6" x14ac:dyDescent="0.25">
      <c r="B4" s="2" t="s">
        <v>10</v>
      </c>
    </row>
    <row r="6" spans="2:6" x14ac:dyDescent="0.25">
      <c r="B6" s="1" t="s">
        <v>0</v>
      </c>
      <c r="C6" s="1" t="s">
        <v>1</v>
      </c>
      <c r="D6" s="1" t="s">
        <v>2</v>
      </c>
      <c r="E6" s="1" t="s">
        <v>8</v>
      </c>
      <c r="F6" s="3" t="s">
        <v>9</v>
      </c>
    </row>
    <row r="7" spans="2:6" x14ac:dyDescent="0.25">
      <c r="B7" s="1" t="s">
        <v>4</v>
      </c>
      <c r="C7" s="1">
        <v>10</v>
      </c>
      <c r="D7" s="1">
        <v>8</v>
      </c>
      <c r="E7" s="4">
        <f>Tableau13[[#This Row],[Réalisation]]-Tableau13[[#This Row],[Objectif]]</f>
        <v>-2</v>
      </c>
      <c r="F7" s="5">
        <f>Tableau13[[#This Row],[Ecart]]/Tableau13[[#This Row],[Objectif]]</f>
        <v>-0.2</v>
      </c>
    </row>
    <row r="8" spans="2:6" x14ac:dyDescent="0.25">
      <c r="B8" s="1" t="s">
        <v>5</v>
      </c>
      <c r="C8" s="1">
        <v>15</v>
      </c>
      <c r="D8" s="1">
        <v>17</v>
      </c>
      <c r="E8" s="4">
        <f>Tableau13[[#This Row],[Réalisation]]-Tableau13[[#This Row],[Objectif]]</f>
        <v>2</v>
      </c>
      <c r="F8" s="5">
        <f>Tableau13[[#This Row],[Ecart]]/Tableau13[[#This Row],[Objectif]]</f>
        <v>0.13333333333333333</v>
      </c>
    </row>
    <row r="9" spans="2:6" x14ac:dyDescent="0.25">
      <c r="B9" s="1" t="s">
        <v>6</v>
      </c>
      <c r="C9" s="1">
        <v>13</v>
      </c>
      <c r="D9" s="1">
        <v>12</v>
      </c>
      <c r="E9" s="4">
        <f>Tableau13[[#This Row],[Réalisation]]-Tableau13[[#This Row],[Objectif]]</f>
        <v>-1</v>
      </c>
      <c r="F9" s="5">
        <f>Tableau13[[#This Row],[Ecart]]/Tableau13[[#This Row],[Objectif]]</f>
        <v>-7.6923076923076927E-2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>Sonatrach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Gacem Amira</dc:creator>
  <cp:lastModifiedBy>Jean-Eric Pelouas</cp:lastModifiedBy>
  <dcterms:created xsi:type="dcterms:W3CDTF">2019-05-16T14:54:09Z</dcterms:created>
  <dcterms:modified xsi:type="dcterms:W3CDTF">2019-05-19T04:40:17Z</dcterms:modified>
</cp:coreProperties>
</file>