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filterPrivacy="1" codeName="ThisWorkbook" defaultThemeVersion="124226"/>
  <xr:revisionPtr revIDLastSave="0" documentId="13_ncr:1_{FD5D8743-C845-48C5-8DBD-B02AF94EE558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" l="1"/>
  <c r="K4" i="1"/>
  <c r="K8" i="1"/>
  <c r="K5" i="1"/>
  <c r="K6" i="1"/>
  <c r="K7" i="1"/>
</calcChain>
</file>

<file path=xl/sharedStrings.xml><?xml version="1.0" encoding="utf-8"?>
<sst xmlns="http://schemas.openxmlformats.org/spreadsheetml/2006/main" count="35" uniqueCount="35">
  <si>
    <t>Série</t>
  </si>
  <si>
    <t>Zone</t>
  </si>
  <si>
    <t>Responsable</t>
  </si>
  <si>
    <t>Date</t>
  </si>
  <si>
    <t>Contract</t>
  </si>
  <si>
    <t>Poste</t>
  </si>
  <si>
    <t>Prix HT</t>
  </si>
  <si>
    <t>HT</t>
  </si>
  <si>
    <t>Prix TTC</t>
  </si>
  <si>
    <t>Type_Contract</t>
  </si>
  <si>
    <t>Mezzanine</t>
  </si>
  <si>
    <t>Alice</t>
  </si>
  <si>
    <t>France-R1</t>
  </si>
  <si>
    <t>MA-12564 avoir</t>
  </si>
  <si>
    <t>Rez-de-chaussée</t>
  </si>
  <si>
    <t>David</t>
  </si>
  <si>
    <t>Italie-R2</t>
  </si>
  <si>
    <t>NA-4564</t>
  </si>
  <si>
    <t>Toit</t>
  </si>
  <si>
    <t>Lili</t>
  </si>
  <si>
    <t>Suisse-U1</t>
  </si>
  <si>
    <t>Avoir EQ-87475</t>
  </si>
  <si>
    <t>premier étage</t>
  </si>
  <si>
    <t>Benoit</t>
  </si>
  <si>
    <t>HongKong-R1F1</t>
  </si>
  <si>
    <t>CX- avoir 545</t>
  </si>
  <si>
    <t>deuxième étage</t>
  </si>
  <si>
    <t>Claude</t>
  </si>
  <si>
    <t>suéde-R1U1</t>
  </si>
  <si>
    <t>QW-58584</t>
  </si>
  <si>
    <t>troisième étage</t>
  </si>
  <si>
    <t>Michel</t>
  </si>
  <si>
    <t>Belgique-U3</t>
  </si>
  <si>
    <t>PL-48548</t>
  </si>
  <si>
    <t>K3 : =TypeContrat([@Contract])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</si>
</sst>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19" formatCode="dd/mm/yyyy"/>
    </dxf>
    <dxf>
      <numFmt numFmtId="164" formatCode="yyyy/mm/dd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4</xdr:row>
      <xdr:rowOff>9525</xdr:rowOff>
    </xdr:from>
    <xdr:to>
      <xdr:col>18</xdr:col>
      <xdr:colOff>342900</xdr:colOff>
      <xdr:row>11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4BC4CE-077A-4358-B967-A74584491736}"/>
            </a:ext>
          </a:extLst>
        </xdr:cNvPr>
        <xdr:cNvSpPr txBox="1"/>
      </xdr:nvSpPr>
      <xdr:spPr>
        <a:xfrm>
          <a:off x="9525000" y="771525"/>
          <a:ext cx="4914900" cy="14859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TypeContrat(txt As String) As String</a:t>
          </a:r>
        </a:p>
        <a:p>
          <a:r>
            <a:rPr lang="fr-FR" sz="1100"/>
            <a:t>Dim x As Long</a:t>
          </a:r>
        </a:p>
        <a:p>
          <a:r>
            <a:rPr lang="fr-FR" sz="1100"/>
            <a:t>    TypeContrat = vbNullString</a:t>
          </a:r>
        </a:p>
        <a:p>
          <a:r>
            <a:rPr lang="fr-FR" sz="1100"/>
            <a:t>    Select Case True</a:t>
          </a:r>
        </a:p>
        <a:p>
          <a:r>
            <a:rPr lang="fr-FR" sz="1100"/>
            <a:t>        Case InStr(txt, "-R") &gt; 0: TypeContrat = "OK"</a:t>
          </a:r>
        </a:p>
        <a:p>
          <a:r>
            <a:rPr lang="fr-FR" sz="1100"/>
            <a:t>        Case InStr(txt, "-U") &gt; 0: TypeContrat = "NOK"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K8" totalsRowShown="0">
  <autoFilter ref="B2:K8" xr:uid="{00000000-0009-0000-0100-000001000000}"/>
  <tableColumns count="10">
    <tableColumn id="1" xr3:uid="{00000000-0010-0000-0000-000001000000}" name="Série"/>
    <tableColumn id="2" xr3:uid="{00000000-0010-0000-0000-000002000000}" name="Zone"/>
    <tableColumn id="3" xr3:uid="{00000000-0010-0000-0000-000003000000}" name="Responsable"/>
    <tableColumn id="4" xr3:uid="{00000000-0010-0000-0000-000004000000}" name="Date" dataDxfId="1"/>
    <tableColumn id="34" xr3:uid="{00000000-0010-0000-0000-000022000000}" name="Contract" dataDxfId="0"/>
    <tableColumn id="5" xr3:uid="{00000000-0010-0000-0000-000005000000}" name="Poste"/>
    <tableColumn id="6" xr3:uid="{00000000-0010-0000-0000-000006000000}" name="Prix HT"/>
    <tableColumn id="7" xr3:uid="{00000000-0010-0000-0000-000007000000}" name="HT"/>
    <tableColumn id="8" xr3:uid="{00000000-0010-0000-0000-000008000000}" name="Prix TTC"/>
    <tableColumn id="37" xr3:uid="{00000000-0010-0000-0000-000025000000}" name="Type_Contract" dataCellStyle="Normal">
      <calculatedColumnFormula>TypeContrat(Tableau1[[#This Row],[Contract]])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8"/>
  <sheetViews>
    <sheetView showGridLines="0" tabSelected="1" workbookViewId="0">
      <selection activeCell="K5" sqref="K5"/>
    </sheetView>
  </sheetViews>
  <sheetFormatPr baseColWidth="10" defaultRowHeight="15" x14ac:dyDescent="0.25"/>
  <cols>
    <col min="1" max="1" width="1.7109375" customWidth="1"/>
    <col min="2" max="2" width="7.85546875" bestFit="1" customWidth="1"/>
    <col min="3" max="3" width="16.140625" bestFit="1" customWidth="1"/>
    <col min="4" max="4" width="14.5703125" bestFit="1" customWidth="1"/>
    <col min="5" max="5" width="10.7109375" bestFit="1" customWidth="1"/>
    <col min="6" max="6" width="14.85546875" bestFit="1" customWidth="1"/>
    <col min="7" max="7" width="14.5703125" bestFit="1" customWidth="1"/>
    <col min="8" max="8" width="9.42578125" bestFit="1" customWidth="1"/>
    <col min="9" max="9" width="5.5703125" bestFit="1" customWidth="1"/>
    <col min="10" max="10" width="10.28515625" bestFit="1" customWidth="1"/>
    <col min="11" max="11" width="16" bestFit="1" customWidth="1"/>
  </cols>
  <sheetData>
    <row r="2" spans="2:13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</row>
    <row r="3" spans="2:13" x14ac:dyDescent="0.25">
      <c r="B3">
        <v>531</v>
      </c>
      <c r="C3" t="s">
        <v>10</v>
      </c>
      <c r="D3" t="s">
        <v>11</v>
      </c>
      <c r="E3" s="1">
        <v>43213</v>
      </c>
      <c r="F3" s="1" t="s">
        <v>12</v>
      </c>
      <c r="G3" t="s">
        <v>13</v>
      </c>
      <c r="H3">
        <v>-100</v>
      </c>
      <c r="I3">
        <v>20</v>
      </c>
      <c r="J3" s="2">
        <v>-2000</v>
      </c>
      <c r="K3" t="str">
        <f>TypeContrat(Tableau1[[#This Row],[Contract]])</f>
        <v>OK</v>
      </c>
      <c r="M3" t="s">
        <v>34</v>
      </c>
    </row>
    <row r="4" spans="2:13" x14ac:dyDescent="0.25">
      <c r="B4">
        <v>175</v>
      </c>
      <c r="C4" t="s">
        <v>14</v>
      </c>
      <c r="D4" t="s">
        <v>15</v>
      </c>
      <c r="E4" s="1">
        <v>40848</v>
      </c>
      <c r="F4" s="1" t="s">
        <v>16</v>
      </c>
      <c r="G4" t="s">
        <v>17</v>
      </c>
      <c r="H4">
        <v>200</v>
      </c>
      <c r="I4">
        <v>25</v>
      </c>
      <c r="J4">
        <v>5000</v>
      </c>
      <c r="K4" t="str">
        <f>TypeContrat(Tableau1[[#This Row],[Contract]])</f>
        <v>OK</v>
      </c>
    </row>
    <row r="5" spans="2:13" x14ac:dyDescent="0.25">
      <c r="B5">
        <v>378</v>
      </c>
      <c r="C5" t="s">
        <v>18</v>
      </c>
      <c r="D5" t="s">
        <v>19</v>
      </c>
      <c r="E5" s="1">
        <v>38484</v>
      </c>
      <c r="F5" s="1" t="s">
        <v>20</v>
      </c>
      <c r="G5" t="s">
        <v>21</v>
      </c>
      <c r="H5">
        <v>-15</v>
      </c>
      <c r="I5">
        <v>12</v>
      </c>
      <c r="J5" s="2">
        <v>-180</v>
      </c>
      <c r="K5" t="str">
        <f>TypeContrat(Tableau1[[#This Row],[Contract]])</f>
        <v>NOK</v>
      </c>
    </row>
    <row r="6" spans="2:13" x14ac:dyDescent="0.25">
      <c r="B6">
        <v>643</v>
      </c>
      <c r="C6" t="s">
        <v>22</v>
      </c>
      <c r="D6" t="s">
        <v>23</v>
      </c>
      <c r="E6" s="1">
        <v>36894</v>
      </c>
      <c r="F6" s="1" t="s">
        <v>24</v>
      </c>
      <c r="G6" t="s">
        <v>25</v>
      </c>
      <c r="H6">
        <v>-10</v>
      </c>
      <c r="I6">
        <v>20</v>
      </c>
      <c r="J6" s="2">
        <v>-200</v>
      </c>
      <c r="K6" t="str">
        <f>TypeContrat(Tableau1[[#This Row],[Contract]])</f>
        <v>OK</v>
      </c>
    </row>
    <row r="7" spans="2:13" x14ac:dyDescent="0.25">
      <c r="B7">
        <v>153</v>
      </c>
      <c r="C7" t="s">
        <v>26</v>
      </c>
      <c r="D7" t="s">
        <v>27</v>
      </c>
      <c r="E7" s="1">
        <v>36560</v>
      </c>
      <c r="F7" s="1" t="s">
        <v>28</v>
      </c>
      <c r="G7" t="s">
        <v>29</v>
      </c>
      <c r="H7">
        <v>5</v>
      </c>
      <c r="I7">
        <v>0.5</v>
      </c>
      <c r="J7">
        <v>2.5</v>
      </c>
      <c r="K7" t="str">
        <f>TypeContrat(Tableau1[[#This Row],[Contract]])</f>
        <v>OK</v>
      </c>
    </row>
    <row r="8" spans="2:13" x14ac:dyDescent="0.25">
      <c r="B8">
        <v>532</v>
      </c>
      <c r="C8" t="s">
        <v>30</v>
      </c>
      <c r="D8" t="s">
        <v>31</v>
      </c>
      <c r="E8" s="1">
        <v>36161</v>
      </c>
      <c r="F8" s="1" t="s">
        <v>32</v>
      </c>
      <c r="G8" t="s">
        <v>33</v>
      </c>
      <c r="H8">
        <v>6</v>
      </c>
      <c r="I8">
        <v>0.12</v>
      </c>
      <c r="J8">
        <v>0.72</v>
      </c>
      <c r="K8" t="str">
        <f>TypeContrat(Tableau1[[#This Row],[Contract]])</f>
        <v>NOK</v>
      </c>
    </row>
  </sheetData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2019-06-16T16:38:15Z</dcterms:modified>
</cp:coreProperties>
</file>