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3"/>
  </bookViews>
  <sheets>
    <sheet name="Temps" sheetId="1" r:id="rId1"/>
    <sheet name="Coût" sheetId="2" r:id="rId2"/>
    <sheet name="Répartition budget" sheetId="5" r:id="rId3"/>
    <sheet name="Informations" sheetId="6" r:id="rId4"/>
  </sheets>
  <definedNames>
    <definedName name="DonnéesExternes_1" localSheetId="2" hidden="1">'Répartition budget'!$B$10:$G$14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5" l="1"/>
  <c r="D15" i="5"/>
  <c r="E15" i="5"/>
  <c r="F15" i="5"/>
  <c r="G15" i="5"/>
</calcChain>
</file>

<file path=xl/connections.xml><?xml version="1.0" encoding="utf-8"?>
<connections xmlns="http://schemas.openxmlformats.org/spreadsheetml/2006/main">
  <connection id="1" keepAlive="1" name="Requête - T_Budget" description="Connexion à la requête « T_Budget » dans le classeur." type="5" refreshedVersion="0" background="1">
    <dbPr connection="Provider=Microsoft.Mashup.OleDb.1;Data Source=$Workbook$;Location=T_Budget;Extended Properties=&quot;&quot;" command="SELECT * FROM [T_Budget]"/>
  </connection>
  <connection id="2" keepAlive="1" name="Requête - T_Coût" description="Connexion à la requête « T_Coût » dans le classeur." type="5" refreshedVersion="0" background="1">
    <dbPr connection="Provider=Microsoft.Mashup.OleDb.1;Data Source=$Workbook$;Location=T_Coût;Extended Properties=&quot;&quot;" command="SELECT * FROM [T_Coût]"/>
  </connection>
  <connection id="3" keepAlive="1" name="Requête - T_Répartition_budget" description="Connexion à la requête « T_Répartition_budget » dans le classeur." type="5" refreshedVersion="6" background="1" saveData="1">
    <dbPr connection="Provider=Microsoft.Mashup.OleDb.1;Data Source=$Workbook$;Location=T_Répartition_budget;Extended Properties=&quot;&quot;" command="SELECT * FROM [T_Répartition_budget]"/>
  </connection>
  <connection id="4" keepAlive="1" name="Requête - T_Temps" description="Connexion à la requête « T_Temps » dans le classeur." type="5" refreshedVersion="0" background="1">
    <dbPr connection="Provider=Microsoft.Mashup.OleDb.1;Data Source=$Workbook$;Location=T_Temps;Extended Properties=&quot;&quot;" command="SELECT * FROM [T_Temps]"/>
  </connection>
</connections>
</file>

<file path=xl/sharedStrings.xml><?xml version="1.0" encoding="utf-8"?>
<sst xmlns="http://schemas.openxmlformats.org/spreadsheetml/2006/main" count="45" uniqueCount="19">
  <si>
    <t>A</t>
  </si>
  <si>
    <t>B</t>
  </si>
  <si>
    <t>C</t>
  </si>
  <si>
    <t>D</t>
  </si>
  <si>
    <t>Service</t>
  </si>
  <si>
    <t>Temps</t>
  </si>
  <si>
    <t>T_Temps</t>
  </si>
  <si>
    <t>Budget</t>
  </si>
  <si>
    <t>T_Budget</t>
  </si>
  <si>
    <t>Coût location</t>
  </si>
  <si>
    <t>T_Coût_location</t>
  </si>
  <si>
    <t>Budget à répartir selon la proportion du temps passé par service</t>
  </si>
  <si>
    <t>Temps (%)</t>
  </si>
  <si>
    <t>Location</t>
  </si>
  <si>
    <t>Total</t>
  </si>
  <si>
    <t>T_Répartition_budget</t>
  </si>
  <si>
    <t>Pour cette étape :</t>
  </si>
  <si>
    <t>cli droit et Drill-down</t>
  </si>
  <si>
    <t>sélectionner la cellule du budget (soit 1000 dans l'exemple)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</si>
</sst>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_ ;[Red]\-#,##0\ "/>
    <numFmt numFmtId="165" formatCode="#,##0.00_ ;[Red]\-#,##0.00\ 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2" fillId="0" borderId="0" xfId="2"/>
    <xf numFmtId="166" fontId="0" fillId="0" borderId="0" xfId="1" applyNumberFormat="1" applyFont="1"/>
    <xf numFmtId="164" fontId="3" fillId="0" borderId="0" xfId="0" applyNumberFormat="1" applyFont="1"/>
    <xf numFmtId="166" fontId="0" fillId="0" borderId="0" xfId="0" applyNumberFormat="1" applyFont="1"/>
    <xf numFmtId="0" fontId="5" fillId="0" borderId="0" xfId="0" applyFont="1"/>
    <xf numFmtId="0" fontId="6" fillId="0" borderId="0" xfId="0" applyFont="1"/>
  </cellXfs>
  <cellStyles count="3">
    <cellStyle name="Normal" xfId="0" builtinId="0"/>
    <cellStyle name="Pourcentage" xfId="1" builtinId="5"/>
    <cellStyle name="Texte explicatif" xfId="2" builtinId="53"/>
  </cellStyles>
  <dxfs count="16"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.0%"/>
    </dxf>
    <dxf>
      <numFmt numFmtId="166" formatCode="0.0%"/>
    </dxf>
    <dxf>
      <numFmt numFmtId="164" formatCode="#,##0_ ;[Red]\-#,##0\ "/>
    </dxf>
    <dxf>
      <numFmt numFmtId="164" formatCode="#,##0_ ;[Red]\-#,##0\ "/>
    </dxf>
    <dxf>
      <numFmt numFmtId="0" formatCode="General"/>
    </dxf>
    <dxf>
      <numFmt numFmtId="0" formatCode="General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3</xdr:row>
          <xdr:rowOff>190500</xdr:rowOff>
        </xdr:from>
        <xdr:to>
          <xdr:col>3</xdr:col>
          <xdr:colOff>9525</xdr:colOff>
          <xdr:row>5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456476</xdr:colOff>
      <xdr:row>18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0"/>
          <a:ext cx="5790476" cy="3285714"/>
        </a:xfrm>
        <a:prstGeom prst="rect">
          <a:avLst/>
        </a:prstGeom>
      </xdr:spPr>
    </xdr:pic>
    <xdr:clientData/>
  </xdr:twoCellAnchor>
  <xdr:twoCellAnchor>
    <xdr:from>
      <xdr:col>10</xdr:col>
      <xdr:colOff>9524</xdr:colOff>
      <xdr:row>0</xdr:row>
      <xdr:rowOff>180976</xdr:rowOff>
    </xdr:from>
    <xdr:to>
      <xdr:col>19</xdr:col>
      <xdr:colOff>761999</xdr:colOff>
      <xdr:row>8</xdr:row>
      <xdr:rowOff>9526</xdr:rowOff>
    </xdr:to>
    <xdr:sp macro="" textlink="">
      <xdr:nvSpPr>
        <xdr:cNvPr id="3" name="ZoneTexte 2"/>
        <xdr:cNvSpPr txBox="1"/>
      </xdr:nvSpPr>
      <xdr:spPr>
        <a:xfrm>
          <a:off x="6981824" y="180976"/>
          <a:ext cx="7610475" cy="13525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//T_Coût</a:t>
          </a:r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Excel.CurrentWorkbook(){[Name="T_Coût_location"]}[Content],</a:t>
          </a:r>
        </a:p>
        <a:p>
          <a:r>
            <a:rPr lang="fr-FR" sz="1100"/>
            <a:t>    #"Type modifié" = Table.TransformColumnTypes(Source,{{"Service", type text}, {"Coût location", Int64.Type}}),</a:t>
          </a:r>
        </a:p>
        <a:p>
          <a:r>
            <a:rPr lang="fr-FR" sz="1100"/>
            <a:t>    #"Lignes groupées" = Table.Group(#"Type modifié", {"Service"}, {{"Location", each List.Sum([Coût location]), type number}})</a:t>
          </a:r>
        </a:p>
        <a:p>
          <a:r>
            <a:rPr lang="fr-FR" sz="1100"/>
            <a:t>in</a:t>
          </a:r>
        </a:p>
        <a:p>
          <a:r>
            <a:rPr lang="fr-FR" sz="1100"/>
            <a:t>    #"Lignes groupées"</a:t>
          </a:r>
        </a:p>
      </xdr:txBody>
    </xdr:sp>
    <xdr:clientData/>
  </xdr:twoCellAnchor>
  <xdr:twoCellAnchor>
    <xdr:from>
      <xdr:col>10</xdr:col>
      <xdr:colOff>9525</xdr:colOff>
      <xdr:row>8</xdr:row>
      <xdr:rowOff>171450</xdr:rowOff>
    </xdr:from>
    <xdr:to>
      <xdr:col>20</xdr:col>
      <xdr:colOff>19050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6981825" y="1695450"/>
          <a:ext cx="7629525" cy="21145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//T_Temps</a:t>
          </a:r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Excel.CurrentWorkbook(){[Name="T_Temps"]}[Content],</a:t>
          </a:r>
        </a:p>
        <a:p>
          <a:r>
            <a:rPr lang="fr-FR" sz="1100"/>
            <a:t>    #"Type modifié" = Table.TransformColumnTypes(Source,{{"Service", type text}, {"Temps", Int64.Type}}),</a:t>
          </a:r>
        </a:p>
        <a:p>
          <a:r>
            <a:rPr lang="fr-FR" sz="1100"/>
            <a:t>    #"Lignes groupées" = Table.Group(#"Type modifié", {"Service"}, {{"Temps", each List.Sum([Temps]), type number}}),</a:t>
          </a:r>
        </a:p>
        <a:p>
          <a:r>
            <a:rPr lang="fr-FR" sz="1100"/>
            <a:t>    #"Personnalisée ajoutée" = Table.AddColumn(#"Lignes groupées", "Grand total", each List.Sum(#"Lignes groupées"[Temps])),</a:t>
          </a:r>
        </a:p>
        <a:p>
          <a:r>
            <a:rPr lang="fr-FR" sz="1100"/>
            <a:t>    #"Personnalisée ajoutée1" = Table.AddColumn(#"Personnalisée ajoutée", "Temps (%)", each [Temps]/[Grand total]),</a:t>
          </a:r>
        </a:p>
        <a:p>
          <a:r>
            <a:rPr lang="fr-FR" sz="1100"/>
            <a:t>    #"Type modifié1" = Table.TransformColumnTypes(#"Personnalisée ajoutée1",{{"Temps (%)", Percentage.Type}}),</a:t>
          </a:r>
        </a:p>
        <a:p>
          <a:r>
            <a:rPr lang="fr-FR" sz="1100"/>
            <a:t>    #"Colonnes supprimées" = Table.RemoveColumns(#"Type modifié1",{"Grand total"})</a:t>
          </a:r>
        </a:p>
        <a:p>
          <a:r>
            <a:rPr lang="fr-FR" sz="1100"/>
            <a:t>in</a:t>
          </a:r>
        </a:p>
        <a:p>
          <a:r>
            <a:rPr lang="fr-FR" sz="1100"/>
            <a:t>    #"Colonnes supprimées"</a:t>
          </a:r>
        </a:p>
      </xdr:txBody>
    </xdr:sp>
    <xdr:clientData/>
  </xdr:twoCellAnchor>
  <xdr:twoCellAnchor>
    <xdr:from>
      <xdr:col>10</xdr:col>
      <xdr:colOff>9525</xdr:colOff>
      <xdr:row>21</xdr:row>
      <xdr:rowOff>0</xdr:rowOff>
    </xdr:from>
    <xdr:to>
      <xdr:col>16</xdr:col>
      <xdr:colOff>552450</xdr:colOff>
      <xdr:row>28</xdr:row>
      <xdr:rowOff>9525</xdr:rowOff>
    </xdr:to>
    <xdr:sp macro="" textlink="">
      <xdr:nvSpPr>
        <xdr:cNvPr id="5" name="ZoneTexte 4"/>
        <xdr:cNvSpPr txBox="1"/>
      </xdr:nvSpPr>
      <xdr:spPr>
        <a:xfrm>
          <a:off x="6981825" y="4000500"/>
          <a:ext cx="5114925" cy="13430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//T_Budget</a:t>
          </a:r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Excel.CurrentWorkbook(){[Name="T_Budget"]}[Content],</a:t>
          </a:r>
        </a:p>
        <a:p>
          <a:r>
            <a:rPr lang="fr-FR" sz="1100"/>
            <a:t>    #"Type modifié" = Table.TransformColumnTypes(Source,{{"Budget", Int64.Type}}),</a:t>
          </a:r>
        </a:p>
        <a:p>
          <a:r>
            <a:rPr lang="fr-FR" sz="1100" b="1">
              <a:solidFill>
                <a:srgbClr val="FF0000"/>
              </a:solidFill>
            </a:rPr>
            <a:t>    Budget = #"Type modifié"{0}[Budget]</a:t>
          </a:r>
        </a:p>
        <a:p>
          <a:r>
            <a:rPr lang="fr-FR" sz="1100"/>
            <a:t>in</a:t>
          </a:r>
        </a:p>
        <a:p>
          <a:r>
            <a:rPr lang="fr-FR" sz="1100"/>
            <a:t>    Budget</a:t>
          </a:r>
        </a:p>
      </xdr:txBody>
    </xdr:sp>
    <xdr:clientData/>
  </xdr:twoCellAnchor>
  <xdr:twoCellAnchor>
    <xdr:from>
      <xdr:col>10</xdr:col>
      <xdr:colOff>9525</xdr:colOff>
      <xdr:row>29</xdr:row>
      <xdr:rowOff>9525</xdr:rowOff>
    </xdr:from>
    <xdr:to>
      <xdr:col>18</xdr:col>
      <xdr:colOff>552450</xdr:colOff>
      <xdr:row>39</xdr:row>
      <xdr:rowOff>180975</xdr:rowOff>
    </xdr:to>
    <xdr:sp macro="" textlink="">
      <xdr:nvSpPr>
        <xdr:cNvPr id="6" name="ZoneTexte 5"/>
        <xdr:cNvSpPr txBox="1"/>
      </xdr:nvSpPr>
      <xdr:spPr>
        <a:xfrm>
          <a:off x="6981825" y="5534025"/>
          <a:ext cx="6638925" cy="20764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//T_Répartition_budget (Fusion T_Temps et T_Coût)</a:t>
          </a:r>
        </a:p>
        <a:p>
          <a:r>
            <a:rPr lang="fr-FR" sz="1100"/>
            <a:t>let</a:t>
          </a:r>
        </a:p>
        <a:p>
          <a:r>
            <a:rPr lang="fr-FR" sz="1100"/>
            <a:t>    Budget=T_Budget,</a:t>
          </a:r>
        </a:p>
        <a:p>
          <a:r>
            <a:rPr lang="fr-FR" sz="1100"/>
            <a:t>    Source = Table.NestedJoin(T_Temps,{"Service"},T_Coût,{"Service"},"T_Coût",JoinKind.LeftOuter),</a:t>
          </a:r>
        </a:p>
        <a:p>
          <a:r>
            <a:rPr lang="fr-FR" sz="1100"/>
            <a:t>    #"T_Coût développé" = Table.ExpandTableColumn(Source, "T_Coût", {"Location"}, {"Location"}),</a:t>
          </a:r>
        </a:p>
        <a:p>
          <a:r>
            <a:rPr lang="fr-FR" sz="1100"/>
            <a:t>    #"Personnalisée ajoutée" = Table.AddColumn(#"T_Coût développé", "Budget", each Budget*[#"Temps (%)"]),</a:t>
          </a:r>
        </a:p>
        <a:p>
          <a:r>
            <a:rPr lang="fr-FR" sz="1100"/>
            <a:t>    #"Type modifié" = Table.TransformColumnTypes(#"Personnalisée ajoutée",{{"Budget", type number}}),</a:t>
          </a:r>
        </a:p>
        <a:p>
          <a:r>
            <a:rPr lang="fr-FR" sz="1100"/>
            <a:t>    #"Personnalisée ajoutée1" = Table.AddColumn(#"Type modifié", "Total", each [Location]+[Budget]),</a:t>
          </a:r>
        </a:p>
        <a:p>
          <a:r>
            <a:rPr lang="fr-FR" sz="1100"/>
            <a:t>    #"Type modifié1" = Table.TransformColumnTypes(#"Personnalisée ajoutée1",{{"Total", type number}})</a:t>
          </a:r>
        </a:p>
        <a:p>
          <a:r>
            <a:rPr lang="fr-FR" sz="1100"/>
            <a:t>in</a:t>
          </a:r>
        </a:p>
        <a:p>
          <a:r>
            <a:rPr lang="fr-FR" sz="1100"/>
            <a:t>    #"Type modifié1"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nextId="7">
    <queryTableFields count="6">
      <queryTableField id="1" name="Service" tableColumnId="13"/>
      <queryTableField id="2" name="Temps" tableColumnId="14"/>
      <queryTableField id="3" name="Temps (%)" tableColumnId="15"/>
      <queryTableField id="4" name="Location" tableColumnId="16"/>
      <queryTableField id="5" name="Budget" tableColumnId="17"/>
      <queryTableField id="6" name="Total" tableColumnId="1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Temps" displayName="T_Temps" ref="B3:C15" totalsRowShown="0">
  <autoFilter ref="B3:C15">
    <filterColumn colId="0" hiddenButton="1"/>
    <filterColumn colId="1" hiddenButton="1"/>
  </autoFilter>
  <tableColumns count="2">
    <tableColumn id="1" name="Service"/>
    <tableColumn id="2" name="Temps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Coût_location" displayName="T_Coût_location" ref="B3:C12" totalsRowShown="0">
  <autoFilter ref="B3:C12">
    <filterColumn colId="0" hiddenButton="1"/>
    <filterColumn colId="1" hiddenButton="1"/>
  </autoFilter>
  <tableColumns count="2">
    <tableColumn id="1" name="Service"/>
    <tableColumn id="2" name="Coût location" dataDxfId="1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Budget" displayName="T_Budget" ref="B4:B5" totalsRowShown="0" dataDxfId="13">
  <autoFilter ref="B4:B5"/>
  <tableColumns count="1">
    <tableColumn id="1" name="Budget" dataDxfId="1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6" name="T_Répartition_budget" displayName="T_Répartition_budget" comment="Requête Power Query" ref="B10:G15" tableType="queryTable" totalsRowCount="1" headerRowCellStyle="Normal">
  <autoFilter ref="B10:G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uniqueName="13" name="Service" totalsRowLabel="Total" queryTableFieldId="1" dataDxfId="11" totalsRowDxfId="10"/>
    <tableColumn id="14" uniqueName="14" name="Temps" totalsRowFunction="sum" queryTableFieldId="2" dataDxfId="9" totalsRowDxfId="8"/>
    <tableColumn id="15" uniqueName="15" name="Temps (%)" totalsRowFunction="sum" queryTableFieldId="3" dataDxfId="7" totalsRowDxfId="6" dataCellStyle="Pourcentage"/>
    <tableColumn id="16" uniqueName="16" name="Location" totalsRowFunction="sum" queryTableFieldId="4" dataDxfId="5" totalsRowDxfId="4"/>
    <tableColumn id="17" uniqueName="17" name="Budget" totalsRowFunction="sum" queryTableFieldId="5" dataDxfId="3" totalsRowDxfId="2"/>
    <tableColumn id="18" uniqueName="18" name="Total" totalsRowFunction="sum" queryTableFieldId="6" dataDxfId="1" totalsRow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5"/>
  <sheetViews>
    <sheetView showGridLines="0" workbookViewId="0">
      <selection activeCell="C26" sqref="C26"/>
    </sheetView>
  </sheetViews>
  <sheetFormatPr baseColWidth="10" defaultRowHeight="15" x14ac:dyDescent="0.25"/>
  <cols>
    <col min="1" max="1" width="1.7109375" customWidth="1"/>
    <col min="3" max="3" width="12.7109375" customWidth="1"/>
  </cols>
  <sheetData>
    <row r="1" spans="2:3" ht="15.75" x14ac:dyDescent="0.25">
      <c r="B1" s="2" t="s">
        <v>6</v>
      </c>
    </row>
    <row r="2" spans="2:3" ht="6.95" customHeight="1" x14ac:dyDescent="0.25"/>
    <row r="3" spans="2:3" x14ac:dyDescent="0.25">
      <c r="B3" t="s">
        <v>4</v>
      </c>
      <c r="C3" t="s">
        <v>5</v>
      </c>
    </row>
    <row r="4" spans="2:3" x14ac:dyDescent="0.25">
      <c r="B4" t="s">
        <v>0</v>
      </c>
      <c r="C4" s="3">
        <v>10</v>
      </c>
    </row>
    <row r="5" spans="2:3" x14ac:dyDescent="0.25">
      <c r="B5" t="s">
        <v>1</v>
      </c>
      <c r="C5" s="3">
        <v>6</v>
      </c>
    </row>
    <row r="6" spans="2:3" x14ac:dyDescent="0.25">
      <c r="B6" t="s">
        <v>2</v>
      </c>
      <c r="C6" s="3">
        <v>13</v>
      </c>
    </row>
    <row r="7" spans="2:3" x14ac:dyDescent="0.25">
      <c r="B7" t="s">
        <v>3</v>
      </c>
      <c r="C7" s="3">
        <v>4</v>
      </c>
    </row>
    <row r="8" spans="2:3" x14ac:dyDescent="0.25">
      <c r="B8" t="s">
        <v>1</v>
      </c>
      <c r="C8" s="3">
        <v>8</v>
      </c>
    </row>
    <row r="9" spans="2:3" x14ac:dyDescent="0.25">
      <c r="B9" t="s">
        <v>2</v>
      </c>
      <c r="C9" s="3">
        <v>7</v>
      </c>
    </row>
    <row r="10" spans="2:3" x14ac:dyDescent="0.25">
      <c r="B10" t="s">
        <v>2</v>
      </c>
      <c r="C10" s="3">
        <v>1</v>
      </c>
    </row>
    <row r="11" spans="2:3" x14ac:dyDescent="0.25">
      <c r="B11" t="s">
        <v>3</v>
      </c>
      <c r="C11" s="3">
        <v>23</v>
      </c>
    </row>
    <row r="12" spans="2:3" x14ac:dyDescent="0.25">
      <c r="B12" t="s">
        <v>0</v>
      </c>
      <c r="C12" s="3">
        <v>2</v>
      </c>
    </row>
    <row r="13" spans="2:3" x14ac:dyDescent="0.25">
      <c r="B13" t="s">
        <v>1</v>
      </c>
      <c r="C13" s="3">
        <v>8</v>
      </c>
    </row>
    <row r="14" spans="2:3" x14ac:dyDescent="0.25">
      <c r="B14" t="s">
        <v>0</v>
      </c>
      <c r="C14" s="3">
        <v>7</v>
      </c>
    </row>
    <row r="15" spans="2:3" x14ac:dyDescent="0.25">
      <c r="B15" t="s">
        <v>0</v>
      </c>
      <c r="C15" s="3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12"/>
  <sheetViews>
    <sheetView showGridLines="0" workbookViewId="0">
      <selection activeCell="B8" sqref="B8"/>
    </sheetView>
  </sheetViews>
  <sheetFormatPr baseColWidth="10" defaultRowHeight="15" x14ac:dyDescent="0.25"/>
  <cols>
    <col min="1" max="1" width="1.7109375" customWidth="1"/>
    <col min="3" max="3" width="15" bestFit="1" customWidth="1"/>
  </cols>
  <sheetData>
    <row r="1" spans="2:3" ht="15.75" x14ac:dyDescent="0.25">
      <c r="B1" s="2" t="s">
        <v>10</v>
      </c>
    </row>
    <row r="2" spans="2:3" ht="6.95" customHeight="1" x14ac:dyDescent="0.25"/>
    <row r="3" spans="2:3" x14ac:dyDescent="0.25">
      <c r="B3" t="s">
        <v>4</v>
      </c>
      <c r="C3" t="s">
        <v>9</v>
      </c>
    </row>
    <row r="4" spans="2:3" x14ac:dyDescent="0.25">
      <c r="B4" t="s">
        <v>1</v>
      </c>
      <c r="C4" s="3">
        <v>25</v>
      </c>
    </row>
    <row r="5" spans="2:3" x14ac:dyDescent="0.25">
      <c r="B5" t="s">
        <v>2</v>
      </c>
      <c r="C5" s="3">
        <v>36</v>
      </c>
    </row>
    <row r="6" spans="2:3" x14ac:dyDescent="0.25">
      <c r="B6" t="s">
        <v>2</v>
      </c>
      <c r="C6" s="3">
        <v>50</v>
      </c>
    </row>
    <row r="7" spans="2:3" x14ac:dyDescent="0.25">
      <c r="B7" t="s">
        <v>0</v>
      </c>
      <c r="C7" s="3">
        <v>46</v>
      </c>
    </row>
    <row r="8" spans="2:3" x14ac:dyDescent="0.25">
      <c r="B8" t="s">
        <v>3</v>
      </c>
      <c r="C8" s="3">
        <v>21</v>
      </c>
    </row>
    <row r="9" spans="2:3" x14ac:dyDescent="0.25">
      <c r="B9" t="s">
        <v>0</v>
      </c>
      <c r="C9" s="3">
        <v>16</v>
      </c>
    </row>
    <row r="10" spans="2:3" x14ac:dyDescent="0.25">
      <c r="B10" t="s">
        <v>1</v>
      </c>
      <c r="C10" s="3">
        <v>19</v>
      </c>
    </row>
    <row r="11" spans="2:3" x14ac:dyDescent="0.25">
      <c r="B11" t="s">
        <v>1</v>
      </c>
      <c r="C11" s="3">
        <v>28</v>
      </c>
    </row>
    <row r="12" spans="2:3" x14ac:dyDescent="0.25">
      <c r="B12" t="s">
        <v>0</v>
      </c>
      <c r="C12" s="3">
        <v>31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G15"/>
  <sheetViews>
    <sheetView showGridLines="0" zoomScaleNormal="100" workbookViewId="0">
      <selection activeCell="B10" sqref="B10:G15"/>
    </sheetView>
  </sheetViews>
  <sheetFormatPr baseColWidth="10" defaultRowHeight="15" x14ac:dyDescent="0.25"/>
  <cols>
    <col min="1" max="1" width="1.7109375" customWidth="1"/>
    <col min="2" max="7" width="10.7109375" customWidth="1"/>
    <col min="8" max="8" width="8.42578125" customWidth="1"/>
  </cols>
  <sheetData>
    <row r="1" spans="2:7" ht="15.75" x14ac:dyDescent="0.25">
      <c r="B1" s="2" t="s">
        <v>8</v>
      </c>
    </row>
    <row r="2" spans="2:7" ht="6.95" customHeight="1" x14ac:dyDescent="0.25"/>
    <row r="3" spans="2:7" x14ac:dyDescent="0.25">
      <c r="B3" s="5" t="s">
        <v>11</v>
      </c>
    </row>
    <row r="4" spans="2:7" x14ac:dyDescent="0.25">
      <c r="B4" t="s">
        <v>7</v>
      </c>
    </row>
    <row r="5" spans="2:7" x14ac:dyDescent="0.25">
      <c r="B5" s="3">
        <v>1000</v>
      </c>
    </row>
    <row r="6" spans="2:7" x14ac:dyDescent="0.25">
      <c r="B6" s="3"/>
    </row>
    <row r="7" spans="2:7" x14ac:dyDescent="0.25">
      <c r="B7" s="3"/>
    </row>
    <row r="8" spans="2:7" ht="15.75" x14ac:dyDescent="0.25">
      <c r="B8" s="7" t="s">
        <v>15</v>
      </c>
    </row>
    <row r="9" spans="2:7" ht="6.95" customHeight="1" x14ac:dyDescent="0.25"/>
    <row r="10" spans="2:7" x14ac:dyDescent="0.25">
      <c r="B10" t="s">
        <v>4</v>
      </c>
      <c r="C10" t="s">
        <v>5</v>
      </c>
      <c r="D10" t="s">
        <v>12</v>
      </c>
      <c r="E10" t="s">
        <v>13</v>
      </c>
      <c r="F10" t="s">
        <v>7</v>
      </c>
      <c r="G10" t="s">
        <v>14</v>
      </c>
    </row>
    <row r="11" spans="2:7" x14ac:dyDescent="0.25">
      <c r="B11" s="1" t="s">
        <v>0</v>
      </c>
      <c r="C11" s="3">
        <v>28</v>
      </c>
      <c r="D11" s="6">
        <v>0.28571428571428598</v>
      </c>
      <c r="E11" s="4">
        <v>93</v>
      </c>
      <c r="F11" s="4">
        <v>285.71428571428572</v>
      </c>
      <c r="G11" s="4">
        <v>378.71428571428572</v>
      </c>
    </row>
    <row r="12" spans="2:7" x14ac:dyDescent="0.25">
      <c r="B12" s="1" t="s">
        <v>1</v>
      </c>
      <c r="C12" s="3">
        <v>22</v>
      </c>
      <c r="D12" s="6">
        <v>0.22448979591836701</v>
      </c>
      <c r="E12" s="4">
        <v>72</v>
      </c>
      <c r="F12" s="4">
        <v>224.48979591836735</v>
      </c>
      <c r="G12" s="4">
        <v>296.48979591836735</v>
      </c>
    </row>
    <row r="13" spans="2:7" x14ac:dyDescent="0.25">
      <c r="B13" s="1" t="s">
        <v>2</v>
      </c>
      <c r="C13" s="3">
        <v>21</v>
      </c>
      <c r="D13" s="6">
        <v>0.214285714285714</v>
      </c>
      <c r="E13" s="4">
        <v>86</v>
      </c>
      <c r="F13" s="4">
        <v>214.28571428571428</v>
      </c>
      <c r="G13" s="4">
        <v>300.28571428571428</v>
      </c>
    </row>
    <row r="14" spans="2:7" x14ac:dyDescent="0.25">
      <c r="B14" s="1" t="s">
        <v>3</v>
      </c>
      <c r="C14" s="3">
        <v>27</v>
      </c>
      <c r="D14" s="6">
        <v>0.27551020408163301</v>
      </c>
      <c r="E14" s="4">
        <v>21</v>
      </c>
      <c r="F14" s="4">
        <v>275.51020408163265</v>
      </c>
      <c r="G14" s="4">
        <v>296.51020408163265</v>
      </c>
    </row>
    <row r="15" spans="2:7" x14ac:dyDescent="0.25">
      <c r="B15" s="1" t="s">
        <v>14</v>
      </c>
      <c r="C15" s="3">
        <f>SUBTOTAL(109,T_Répartition_budget[Temps])</f>
        <v>98</v>
      </c>
      <c r="D15" s="8">
        <f>SUBTOTAL(109,T_Répartition_budget[Temps (%)])</f>
        <v>1</v>
      </c>
      <c r="E15" s="4">
        <f>SUBTOTAL(109,T_Répartition_budget[Location])</f>
        <v>272</v>
      </c>
      <c r="F15" s="4">
        <f>SUBTOTAL(109,T_Répartition_budget[Budget])</f>
        <v>1000</v>
      </c>
      <c r="G15" s="4">
        <f>SUBTOTAL(109,T_Répartition_budget[Total])</f>
        <v>1272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Refresh_data">
                <anchor moveWithCells="1" sizeWithCells="1">
                  <from>
                    <xdr:col>2</xdr:col>
                    <xdr:colOff>161925</xdr:colOff>
                    <xdr:row>3</xdr:row>
                    <xdr:rowOff>190500</xdr:rowOff>
                  </from>
                  <to>
                    <xdr:col>3</xdr:col>
                    <xdr:colOff>9525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22:R24"/>
  <sheetViews>
    <sheetView showGridLines="0" tabSelected="1" topLeftCell="I10" workbookViewId="0">
      <selection activeCell="T25" sqref="T25"/>
    </sheetView>
  </sheetViews>
  <sheetFormatPr baseColWidth="10" defaultRowHeight="15" x14ac:dyDescent="0.25"/>
  <cols>
    <col min="1" max="1" width="1.7109375" customWidth="1"/>
  </cols>
  <sheetData>
    <row r="22" spans="18:18" x14ac:dyDescent="0.25">
      <c r="R22" s="10" t="s">
        <v>16</v>
      </c>
    </row>
    <row r="23" spans="18:18" x14ac:dyDescent="0.25">
      <c r="R23" s="9" t="s">
        <v>18</v>
      </c>
    </row>
    <row r="24" spans="18:18" x14ac:dyDescent="0.25">
      <c r="R24" s="9" t="s">
        <v>17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954315-9D36-48D8-AA2A-41725E902D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Temps</vt:lpstr>
      <vt:lpstr>Coût</vt:lpstr>
      <vt:lpstr>Répartition budget</vt:lpstr>
      <vt:lpstr>Informations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Socotec</dc:creator>
  <cp:lastModifiedBy>Jean-Eric</cp:lastModifiedBy>
  <dcterms:created xsi:type="dcterms:W3CDTF">2018-12-10T19:32:30Z</dcterms:created>
  <dcterms:modified xsi:type="dcterms:W3CDTF">2018-12-16T20:51:02Z</dcterms:modified>
</cp:coreProperties>
</file>