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4000" windowHeight="9930" activeTab="1"/>
  </bookViews>
  <sheets>
    <sheet name="Cumuls" sheetId="9" r:id="rId1"/>
    <sheet name="Dépenses du C.C.E." sheetId="6" r:id="rId2"/>
  </sheets>
  <definedNames>
    <definedName name="Noms">Cumuls[Nom et Prénom]</definedName>
  </definedNames>
  <calcPr calcId="152511"/>
  <pivotCaches>
    <pivotCache cacheId="10" r:id="rId3"/>
  </pivotCaches>
</workbook>
</file>

<file path=xl/calcChain.xml><?xml version="1.0" encoding="utf-8"?>
<calcChain xmlns="http://schemas.openxmlformats.org/spreadsheetml/2006/main">
  <c r="D10" i="9" l="1"/>
  <c r="D9" i="9"/>
  <c r="D6" i="9"/>
  <c r="D8" i="9"/>
  <c r="D5" i="9"/>
  <c r="D7" i="9"/>
  <c r="D4" i="9"/>
  <c r="D3" i="9"/>
</calcChain>
</file>

<file path=xl/sharedStrings.xml><?xml version="1.0" encoding="utf-8"?>
<sst xmlns="http://schemas.openxmlformats.org/spreadsheetml/2006/main" count="71" uniqueCount="39">
  <si>
    <t>Périmétre</t>
  </si>
  <si>
    <t>Nom et Prénom</t>
  </si>
  <si>
    <t xml:space="preserve">Province Est </t>
  </si>
  <si>
    <t xml:space="preserve">Province Ouest </t>
  </si>
  <si>
    <t>Région</t>
  </si>
  <si>
    <t>Province</t>
  </si>
  <si>
    <t>Ile-de-France</t>
  </si>
  <si>
    <t>Nom</t>
  </si>
  <si>
    <t>Date</t>
  </si>
  <si>
    <t>Objet</t>
  </si>
  <si>
    <t>Montant</t>
  </si>
  <si>
    <t>Dépenses</t>
  </si>
  <si>
    <t>Total général</t>
  </si>
  <si>
    <t>Total des dépenses</t>
  </si>
  <si>
    <t>Total Ile-de-France</t>
  </si>
  <si>
    <t xml:space="preserve">Total Province Est </t>
  </si>
  <si>
    <t xml:space="preserve">Total Province Ouest </t>
  </si>
  <si>
    <t>Total Province</t>
  </si>
  <si>
    <t>Saisie des dépenses</t>
  </si>
  <si>
    <t>Etat récapitulatif</t>
  </si>
  <si>
    <t>CUMULS POUR TCD</t>
  </si>
  <si>
    <t>Solde</t>
  </si>
  <si>
    <t>Paris</t>
  </si>
  <si>
    <t>TATA</t>
  </si>
  <si>
    <t>TITI</t>
  </si>
  <si>
    <t>TOTO</t>
  </si>
  <si>
    <t>TUTU</t>
  </si>
  <si>
    <t>RP</t>
  </si>
  <si>
    <t>TYTY</t>
  </si>
  <si>
    <t>DUPONT</t>
  </si>
  <si>
    <t>DURAND</t>
  </si>
  <si>
    <t>DUPOND</t>
  </si>
  <si>
    <t xml:space="preserve">BUDGET
</t>
  </si>
  <si>
    <t>130 € maxi. par personne</t>
  </si>
  <si>
    <t>Total Paris</t>
  </si>
  <si>
    <t>Total RP</t>
  </si>
  <si>
    <t>Toner</t>
  </si>
  <si>
    <t>Billet train</t>
  </si>
  <si>
    <t>Jean-Eric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</si>
</sst>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;;;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Fill="1" applyBorder="1" applyAlignment="1">
      <alignment horizontal="left"/>
    </xf>
    <xf numFmtId="0" fontId="1" fillId="0" borderId="3" xfId="0" applyFont="1" applyFill="1" applyBorder="1" applyAlignment="1">
      <alignment horizontal="left"/>
    </xf>
    <xf numFmtId="0" fontId="1" fillId="0" borderId="4" xfId="0" applyFont="1" applyFill="1" applyBorder="1" applyAlignment="1">
      <alignment horizontal="left"/>
    </xf>
    <xf numFmtId="164" fontId="0" fillId="0" borderId="0" xfId="0" applyNumberFormat="1"/>
    <xf numFmtId="0" fontId="2" fillId="0" borderId="0" xfId="0" applyFont="1" applyAlignment="1">
      <alignment vertical="top"/>
    </xf>
    <xf numFmtId="0" fontId="1" fillId="0" borderId="5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left"/>
    </xf>
    <xf numFmtId="164" fontId="0" fillId="0" borderId="2" xfId="0" applyNumberFormat="1" applyBorder="1"/>
    <xf numFmtId="0" fontId="0" fillId="0" borderId="0" xfId="0" pivotButton="1"/>
    <xf numFmtId="0" fontId="3" fillId="0" borderId="0" xfId="0" applyFont="1" applyAlignment="1">
      <alignment vertical="top"/>
    </xf>
    <xf numFmtId="0" fontId="0" fillId="0" borderId="0" xfId="0" applyFont="1"/>
    <xf numFmtId="0" fontId="3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14" fontId="0" fillId="0" borderId="0" xfId="0" applyNumberFormat="1" applyAlignment="1" applyProtection="1">
      <alignment horizontal="center"/>
      <protection locked="0"/>
    </xf>
    <xf numFmtId="164" fontId="0" fillId="0" borderId="0" xfId="0" applyNumberFormat="1" applyProtection="1">
      <protection locked="0"/>
    </xf>
    <xf numFmtId="0" fontId="0" fillId="0" borderId="0" xfId="0" applyFont="1" applyAlignment="1">
      <alignment horizontal="center"/>
    </xf>
    <xf numFmtId="164" fontId="0" fillId="0" borderId="0" xfId="0" applyNumberFormat="1" applyFont="1"/>
    <xf numFmtId="0" fontId="1" fillId="0" borderId="8" xfId="0" applyFont="1" applyFill="1" applyBorder="1" applyAlignment="1">
      <alignment horizontal="left"/>
    </xf>
    <xf numFmtId="0" fontId="1" fillId="0" borderId="9" xfId="0" applyFont="1" applyFill="1" applyBorder="1" applyAlignment="1">
      <alignment horizontal="left"/>
    </xf>
    <xf numFmtId="0" fontId="1" fillId="0" borderId="7" xfId="0" applyFont="1" applyFill="1" applyBorder="1" applyAlignment="1">
      <alignment horizontal="left"/>
    </xf>
    <xf numFmtId="164" fontId="0" fillId="0" borderId="7" xfId="0" applyNumberFormat="1" applyBorder="1"/>
    <xf numFmtId="165" fontId="0" fillId="0" borderId="0" xfId="0" applyNumberFormat="1" applyFont="1"/>
    <xf numFmtId="0" fontId="3" fillId="0" borderId="0" xfId="0" applyFont="1" applyAlignment="1" applyProtection="1">
      <alignment horizontal="left" vertical="top" wrapText="1"/>
      <protection locked="0"/>
    </xf>
    <xf numFmtId="0" fontId="3" fillId="0" borderId="0" xfId="0" applyFont="1" applyAlignment="1">
      <alignment horizontal="right" vertical="top" wrapText="1"/>
    </xf>
  </cellXfs>
  <cellStyles count="1">
    <cellStyle name="Normal" xfId="0" builtinId="0"/>
  </cellStyles>
  <dxfs count="21">
    <dxf>
      <numFmt numFmtId="165" formatCode=";;;"/>
    </dxf>
    <dxf>
      <numFmt numFmtId="164" formatCode="#,##0.00\ &quot;€&quot;"/>
    </dxf>
    <dxf>
      <numFmt numFmtId="164" formatCode="#,##0.00\ &quot;€&quot;"/>
      <protection locked="0" hidden="0"/>
    </dxf>
    <dxf>
      <protection locked="0" hidden="0"/>
    </dxf>
    <dxf>
      <numFmt numFmtId="166" formatCode="dd/mm/yy"/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protection locked="0" hidden="0"/>
    </dxf>
    <dxf>
      <numFmt numFmtId="165" formatCode=";;;"/>
    </dxf>
    <dxf>
      <font>
        <i val="0"/>
      </font>
    </dxf>
    <dxf>
      <font>
        <i val="0"/>
      </font>
    </dxf>
    <dxf>
      <alignment horizontal="center" readingOrder="0"/>
    </dxf>
    <dxf>
      <font>
        <b/>
        <i val="0"/>
        <color rgb="FFFF0000"/>
      </font>
    </dxf>
    <dxf>
      <numFmt numFmtId="164" formatCode="#,##0.00\ &quot;€&quot;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colors>
    <mruColors>
      <color rgb="FF8A9B25"/>
      <color rgb="FFFF00FF"/>
      <color rgb="FF996633"/>
      <color rgb="FF99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test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Auteur" refreshedDate="42477.778445023148" createdVersion="4" refreshedVersion="5" minRefreshableVersion="3" recordCount="9">
  <cacheSource type="worksheet">
    <worksheetSource name="Cumuls" r:id="rId2"/>
  </cacheSource>
  <cacheFields count="5">
    <cacheField name="Région" numFmtId="0">
      <sharedItems containsBlank="1" count="4">
        <s v="Ile-de-France"/>
        <s v="Province"/>
        <m u="1"/>
        <s v="Siège " u="1"/>
      </sharedItems>
    </cacheField>
    <cacheField name="Périmétre" numFmtId="0">
      <sharedItems containsBlank="1" count="8">
        <s v="Paris"/>
        <s v="Province Est "/>
        <s v="Province Ouest "/>
        <s v="RP"/>
        <m u="1"/>
        <s v="IDF " u="1"/>
        <s v="Siège " u="1"/>
        <s v="RIE" u="1"/>
      </sharedItems>
    </cacheField>
    <cacheField name="Nom et Prénom" numFmtId="0">
      <sharedItems count="43">
        <s v="TATA"/>
        <s v="TITI"/>
        <s v="TUTU"/>
        <s v="TOTO"/>
        <s v="TYTY"/>
        <s v="DUPONT"/>
        <s v="DURAND"/>
        <s v="DUPOND"/>
        <s v="Jean-Eric"/>
        <s v="AUFFRET Christine" u="1"/>
        <s v="PERDU ALLOY Claudine" u="1"/>
        <s v="RAMEY Richard" u="1"/>
        <s v="CZAPNIK Pascale" u="1"/>
        <s v="JAHANDIER Dominique" u="1"/>
        <s v="LEFEVRE Thierry " u="1"/>
        <s v="DEWINTER Fadila" u="1"/>
        <s v="ALVES Fréderic" u="1"/>
        <s v="BEAUREGARD Nicole" u="1"/>
        <s v="DE VAERE Sandrine" u="1"/>
        <s v="LEGRAND Valérie" u="1"/>
        <s v="BOUYON Jean Claude" u="1"/>
        <s v="BEAUDEAU Jean-Yves " u="1"/>
        <s v="GUENNEC Claudine" u="1"/>
        <s v="NOEL Raphael " u="1"/>
        <s v="VERDUCI Dominique" u="1"/>
        <s v="EBONGUE Marie Thérese" u="1"/>
        <s v="GEOFFROY Patrick " u="1"/>
        <s v="ROGER Denis" u="1"/>
        <s v="GENDRE Patrick" u="1"/>
        <s v="ANDRADE Christian " u="1"/>
        <s v="YDIER Patrick " u="1"/>
        <s v="GILLY Patrice " u="1"/>
        <s v="SILVANI Brigitte " u="1"/>
        <s v="FUSIS Alain " u="1"/>
        <s v="BORGEL Marion " u="1"/>
        <s v="SORIN BROBST Patrick " u="1"/>
        <s v="ALBERT Murielle" u="1"/>
        <s v="CORATO Sylvie " u="1"/>
        <s v="GIUNTINI Joseph " u="1"/>
        <s v="NDI-ZANG Pierre" u="1"/>
        <s v="MANCINELLI Martine" u="1"/>
        <s v="BOUTINEAUD Alain " u="1"/>
        <s v="RUYSSCHAERT Eric " u="1"/>
      </sharedItems>
    </cacheField>
    <cacheField name="Dépenses" numFmtId="164">
      <sharedItems containsSemiMixedTypes="0" containsString="0" containsNumber="1" containsInteger="1" minValue="0" maxValue="130"/>
    </cacheField>
    <cacheField name="soldebudget" numFmtId="0" formula="130-Dépenses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x v="0"/>
    <x v="0"/>
    <n v="130"/>
  </r>
  <r>
    <x v="0"/>
    <x v="0"/>
    <x v="1"/>
    <n v="0"/>
  </r>
  <r>
    <x v="1"/>
    <x v="1"/>
    <x v="2"/>
    <n v="120"/>
  </r>
  <r>
    <x v="1"/>
    <x v="2"/>
    <x v="3"/>
    <n v="0"/>
  </r>
  <r>
    <x v="0"/>
    <x v="3"/>
    <x v="4"/>
    <n v="0"/>
  </r>
  <r>
    <x v="1"/>
    <x v="1"/>
    <x v="5"/>
    <n v="0"/>
  </r>
  <r>
    <x v="1"/>
    <x v="2"/>
    <x v="6"/>
    <n v="0"/>
  </r>
  <r>
    <x v="1"/>
    <x v="2"/>
    <x v="7"/>
    <n v="0"/>
  </r>
  <r>
    <x v="1"/>
    <x v="2"/>
    <x v="8"/>
    <n v="5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0" applyNumberFormats="0" applyBorderFormats="0" applyFontFormats="0" applyPatternFormats="0" applyAlignmentFormats="0" applyWidthHeightFormats="1" dataCaption="Valeurs" updatedVersion="5" minRefreshableVersion="3" itemPrintTitles="1" createdVersion="4" indent="0" compact="0" compactData="0" multipleFieldFilters="0" rowHeaderCaption="Membres du C.C.E.">
  <location ref="F3:J19" firstHeaderRow="0" firstDataRow="1" firstDataCol="3"/>
  <pivotFields count="5">
    <pivotField axis="axisRow" compact="0" outline="0" showAll="0">
      <items count="5">
        <item x="0"/>
        <item x="1"/>
        <item m="1" x="3"/>
        <item n=" " m="1" x="2"/>
        <item t="default"/>
      </items>
    </pivotField>
    <pivotField axis="axisRow" compact="0" outline="0" showAll="0">
      <items count="9">
        <item m="1" x="5"/>
        <item x="1"/>
        <item x="2"/>
        <item m="1" x="7"/>
        <item m="1" x="6"/>
        <item n=" " m="1" x="4"/>
        <item x="0"/>
        <item x="3"/>
        <item t="default"/>
      </items>
    </pivotField>
    <pivotField axis="axisRow" compact="0" outline="0" showAll="0">
      <items count="44">
        <item m="1" x="36"/>
        <item m="1" x="16"/>
        <item m="1" x="29"/>
        <item m="1" x="9"/>
        <item m="1" x="21"/>
        <item m="1" x="17"/>
        <item m="1" x="34"/>
        <item m="1" x="41"/>
        <item m="1" x="20"/>
        <item m="1" x="37"/>
        <item m="1" x="12"/>
        <item m="1" x="18"/>
        <item m="1" x="15"/>
        <item m="1" x="25"/>
        <item m="1" x="33"/>
        <item m="1" x="28"/>
        <item m="1" x="26"/>
        <item m="1" x="31"/>
        <item m="1" x="38"/>
        <item m="1" x="22"/>
        <item m="1" x="13"/>
        <item m="1" x="14"/>
        <item m="1" x="19"/>
        <item m="1" x="40"/>
        <item m="1" x="39"/>
        <item m="1" x="23"/>
        <item m="1" x="10"/>
        <item m="1" x="11"/>
        <item m="1" x="27"/>
        <item m="1" x="42"/>
        <item m="1" x="32"/>
        <item m="1" x="35"/>
        <item m="1" x="24"/>
        <item m="1" x="30"/>
        <item x="0"/>
        <item x="1"/>
        <item x="2"/>
        <item x="3"/>
        <item x="4"/>
        <item x="5"/>
        <item x="6"/>
        <item x="7"/>
        <item x="8"/>
        <item t="default"/>
      </items>
    </pivotField>
    <pivotField dataField="1" compact="0" outline="0" showAll="0"/>
    <pivotField dataField="1" compact="0" outline="0" dragToRow="0" dragToCol="0" dragToPage="0" showAll="0" defaultSubtotal="0"/>
  </pivotFields>
  <rowFields count="3">
    <field x="0"/>
    <field x="1"/>
    <field x="2"/>
  </rowFields>
  <rowItems count="16">
    <i>
      <x/>
      <x v="6"/>
      <x v="34"/>
    </i>
    <i r="2">
      <x v="35"/>
    </i>
    <i t="default" r="1">
      <x v="6"/>
    </i>
    <i r="1">
      <x v="7"/>
      <x v="38"/>
    </i>
    <i t="default" r="1">
      <x v="7"/>
    </i>
    <i t="default">
      <x/>
    </i>
    <i>
      <x v="1"/>
      <x v="1"/>
      <x v="36"/>
    </i>
    <i r="2">
      <x v="39"/>
    </i>
    <i t="default" r="1">
      <x v="1"/>
    </i>
    <i r="1">
      <x v="2"/>
      <x v="37"/>
    </i>
    <i r="2">
      <x v="40"/>
    </i>
    <i r="2">
      <x v="41"/>
    </i>
    <i r="2">
      <x v="42"/>
    </i>
    <i t="default" r="1">
      <x v="2"/>
    </i>
    <i t="default"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Total des dépenses" fld="3" baseField="2" baseItem="0" numFmtId="164"/>
    <dataField name="Solde" fld="4" baseField="1" baseItem="2" numFmtId="164"/>
  </dataFields>
  <formats count="6">
    <format dxfId="11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0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9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8">
      <pivotArea field="0" grandRow="1" outline="0" collapsedLevelsAreSubtotals="1" axis="axisRow" fieldPosition="0">
        <references count="1">
          <reference field="4294967294" count="1" selected="0">
            <x v="1"/>
          </reference>
        </references>
      </pivotArea>
    </format>
    <format dxfId="1">
      <pivotArea outline="0" collapsedLevelsAreSubtotals="1" fieldPosition="0"/>
    </format>
    <format dxfId="0">
      <pivotArea field="0" grandRow="1" outline="0" collapsedLevelsAreSubtotals="1" axis="axisRow" fieldPosition="0">
        <references count="1">
          <reference field="4294967294" count="1" selected="0">
            <x v="1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" count="0" selected="0"/>
          </references>
        </pivotArea>
      </pivotAreas>
    </conditionalFormat>
  </conditionalFormats>
  <pivotTableStyleInfo name="PivotStyleMedium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7" name="Cumuls" displayName="Cumuls" ref="A2:D11" totalsRowShown="0" headerRowDxfId="20" headerRowBorderDxfId="19" tableBorderDxfId="18" totalsRowBorderDxfId="17">
  <autoFilter ref="A2:D11"/>
  <sortState ref="A3:G35">
    <sortCondition ref="C2:C35"/>
  </sortState>
  <tableColumns count="4">
    <tableColumn id="1" name="Région" dataDxfId="16"/>
    <tableColumn id="2" name="Périmétre" dataDxfId="15"/>
    <tableColumn id="3" name="Nom et Prénom" dataDxfId="14"/>
    <tableColumn id="7" name="Dépenses" dataDxfId="13">
      <calculatedColumnFormula>SUMPRODUCT((Cumuls[[#This Row],[Nom et Prénom]]=Saisie[Nom])*Saisie[Montant])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6" name="Saisie" displayName="Saisie" ref="A3:D5" totalsRowShown="0" headerRowDxfId="7" dataDxfId="6">
  <sortState ref="A4:D5">
    <sortCondition ref="A3"/>
  </sortState>
  <tableColumns count="4">
    <tableColumn id="1" name="Nom" dataDxfId="5"/>
    <tableColumn id="2" name="Date" dataDxfId="4"/>
    <tableColumn id="3" name="Objet" dataDxfId="3"/>
    <tableColumn id="4" name="Montant" dataDxfId="2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1"/>
  <sheetViews>
    <sheetView showGridLines="0" showZeros="0" workbookViewId="0">
      <selection activeCell="D12" sqref="D12"/>
    </sheetView>
  </sheetViews>
  <sheetFormatPr baseColWidth="10" defaultRowHeight="15" x14ac:dyDescent="0.25"/>
  <cols>
    <col min="1" max="1" width="14.28515625" customWidth="1"/>
    <col min="2" max="2" width="14.42578125" bestFit="1" customWidth="1"/>
    <col min="3" max="3" width="21.7109375" bestFit="1" customWidth="1"/>
  </cols>
  <sheetData>
    <row r="1" spans="1:4" ht="15.75" x14ac:dyDescent="0.25">
      <c r="A1" s="5" t="s">
        <v>20</v>
      </c>
    </row>
    <row r="2" spans="1:4" x14ac:dyDescent="0.25">
      <c r="A2" s="3" t="s">
        <v>4</v>
      </c>
      <c r="B2" s="6" t="s">
        <v>0</v>
      </c>
      <c r="C2" s="6" t="s">
        <v>1</v>
      </c>
      <c r="D2" s="7" t="s">
        <v>11</v>
      </c>
    </row>
    <row r="3" spans="1:4" x14ac:dyDescent="0.25">
      <c r="A3" s="2" t="s">
        <v>6</v>
      </c>
      <c r="B3" s="1" t="s">
        <v>22</v>
      </c>
      <c r="C3" s="1" t="s">
        <v>23</v>
      </c>
      <c r="D3" s="8">
        <f>SUMPRODUCT((Cumuls[[#This Row],[Nom et Prénom]]=Saisie[Nom])*Saisie[Montant])</f>
        <v>130</v>
      </c>
    </row>
    <row r="4" spans="1:4" x14ac:dyDescent="0.25">
      <c r="A4" s="2" t="s">
        <v>6</v>
      </c>
      <c r="B4" s="1" t="s">
        <v>22</v>
      </c>
      <c r="C4" s="1" t="s">
        <v>24</v>
      </c>
      <c r="D4" s="8">
        <f>SUMPRODUCT((Cumuls[[#This Row],[Nom et Prénom]]=Saisie[Nom])*Saisie[Montant])</f>
        <v>0</v>
      </c>
    </row>
    <row r="5" spans="1:4" x14ac:dyDescent="0.25">
      <c r="A5" s="2" t="s">
        <v>5</v>
      </c>
      <c r="B5" s="1" t="s">
        <v>2</v>
      </c>
      <c r="C5" s="1" t="s">
        <v>26</v>
      </c>
      <c r="D5" s="8">
        <f>SUMPRODUCT((Cumuls[[#This Row],[Nom et Prénom]]=Saisie[Nom])*Saisie[Montant])</f>
        <v>120</v>
      </c>
    </row>
    <row r="6" spans="1:4" x14ac:dyDescent="0.25">
      <c r="A6" s="2" t="s">
        <v>5</v>
      </c>
      <c r="B6" s="1" t="s">
        <v>3</v>
      </c>
      <c r="C6" s="1" t="s">
        <v>25</v>
      </c>
      <c r="D6" s="8">
        <f>SUMPRODUCT((Cumuls[[#This Row],[Nom et Prénom]]=Saisie[Nom])*Saisie[Montant])</f>
        <v>0</v>
      </c>
    </row>
    <row r="7" spans="1:4" x14ac:dyDescent="0.25">
      <c r="A7" s="2" t="s">
        <v>6</v>
      </c>
      <c r="B7" s="1" t="s">
        <v>27</v>
      </c>
      <c r="C7" s="1" t="s">
        <v>28</v>
      </c>
      <c r="D7" s="8">
        <f>SUMPRODUCT((Cumuls[[#This Row],[Nom et Prénom]]=Saisie[Nom])*Saisie[Montant])</f>
        <v>0</v>
      </c>
    </row>
    <row r="8" spans="1:4" x14ac:dyDescent="0.25">
      <c r="A8" s="2" t="s">
        <v>5</v>
      </c>
      <c r="B8" s="1" t="s">
        <v>2</v>
      </c>
      <c r="C8" s="1" t="s">
        <v>29</v>
      </c>
      <c r="D8" s="8">
        <f>SUMPRODUCT((Cumuls[[#This Row],[Nom et Prénom]]=Saisie[Nom])*Saisie[Montant])</f>
        <v>0</v>
      </c>
    </row>
    <row r="9" spans="1:4" x14ac:dyDescent="0.25">
      <c r="A9" s="2" t="s">
        <v>5</v>
      </c>
      <c r="B9" s="1" t="s">
        <v>3</v>
      </c>
      <c r="C9" s="1" t="s">
        <v>30</v>
      </c>
      <c r="D9" s="8">
        <f>SUMPRODUCT((Cumuls[[#This Row],[Nom et Prénom]]=Saisie[Nom])*Saisie[Montant])</f>
        <v>0</v>
      </c>
    </row>
    <row r="10" spans="1:4" x14ac:dyDescent="0.25">
      <c r="A10" s="2" t="s">
        <v>5</v>
      </c>
      <c r="B10" s="1" t="s">
        <v>3</v>
      </c>
      <c r="C10" s="1" t="s">
        <v>31</v>
      </c>
      <c r="D10" s="8">
        <f>SUMPRODUCT((Cumuls[[#This Row],[Nom et Prénom]]=Saisie[Nom])*Saisie[Montant])</f>
        <v>0</v>
      </c>
    </row>
    <row r="11" spans="1:4" x14ac:dyDescent="0.25">
      <c r="A11" s="18" t="s">
        <v>5</v>
      </c>
      <c r="B11" s="19" t="s">
        <v>3</v>
      </c>
      <c r="C11" s="20" t="s">
        <v>38</v>
      </c>
      <c r="D11" s="21">
        <v>50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 tint="0.39997558519241921"/>
    <pageSetUpPr fitToPage="1"/>
  </sheetPr>
  <dimension ref="A1:J48"/>
  <sheetViews>
    <sheetView showGridLines="0" showZeros="0" tabSelected="1" zoomScale="80" zoomScaleNormal="80" workbookViewId="0">
      <pane ySplit="3" topLeftCell="A4" activePane="bottomLeft" state="frozen"/>
      <selection pane="bottomLeft" activeCell="C16" sqref="C16"/>
    </sheetView>
  </sheetViews>
  <sheetFormatPr baseColWidth="10" defaultRowHeight="15" x14ac:dyDescent="0.25"/>
  <cols>
    <col min="1" max="1" width="23.42578125" style="13" customWidth="1"/>
    <col min="2" max="2" width="11.5703125" style="13"/>
    <col min="3" max="3" width="43.42578125" style="13" customWidth="1"/>
    <col min="4" max="4" width="13.7109375" style="13" customWidth="1"/>
    <col min="5" max="5" width="5" customWidth="1"/>
    <col min="6" max="6" width="27.7109375" bestFit="1" customWidth="1"/>
    <col min="7" max="7" width="19.140625" customWidth="1"/>
    <col min="8" max="8" width="17.28515625" customWidth="1"/>
    <col min="9" max="9" width="20.7109375" bestFit="1" customWidth="1"/>
    <col min="10" max="10" width="9.42578125" style="11" bestFit="1" customWidth="1"/>
    <col min="11" max="11" width="21.42578125" bestFit="1" customWidth="1"/>
  </cols>
  <sheetData>
    <row r="1" spans="1:10" ht="30" customHeight="1" x14ac:dyDescent="0.25">
      <c r="A1" s="23" t="s">
        <v>32</v>
      </c>
      <c r="B1" s="23"/>
      <c r="C1" s="23"/>
      <c r="D1" s="23"/>
      <c r="F1" s="24" t="s">
        <v>33</v>
      </c>
      <c r="G1" s="24"/>
      <c r="H1" s="24"/>
      <c r="I1" s="24"/>
    </row>
    <row r="2" spans="1:10" s="10" customFormat="1" ht="27.6" customHeight="1" x14ac:dyDescent="0.25">
      <c r="A2" s="12" t="s">
        <v>18</v>
      </c>
      <c r="B2" s="12"/>
      <c r="C2" s="12"/>
      <c r="D2" s="12"/>
      <c r="F2" s="10" t="s">
        <v>19</v>
      </c>
    </row>
    <row r="3" spans="1:10" x14ac:dyDescent="0.25">
      <c r="A3" s="13" t="s">
        <v>7</v>
      </c>
      <c r="B3" s="13" t="s">
        <v>8</v>
      </c>
      <c r="C3" s="13" t="s">
        <v>9</v>
      </c>
      <c r="D3" s="13" t="s">
        <v>10</v>
      </c>
      <c r="F3" s="9" t="s">
        <v>4</v>
      </c>
      <c r="G3" s="9" t="s">
        <v>0</v>
      </c>
      <c r="H3" s="9" t="s">
        <v>1</v>
      </c>
      <c r="I3" t="s">
        <v>13</v>
      </c>
      <c r="J3" s="16" t="s">
        <v>21</v>
      </c>
    </row>
    <row r="4" spans="1:10" x14ac:dyDescent="0.25">
      <c r="A4" s="13" t="s">
        <v>23</v>
      </c>
      <c r="B4" s="14">
        <v>42476</v>
      </c>
      <c r="C4" s="13" t="s">
        <v>36</v>
      </c>
      <c r="D4" s="15">
        <v>130</v>
      </c>
      <c r="F4" t="s">
        <v>6</v>
      </c>
      <c r="G4" t="s">
        <v>22</v>
      </c>
      <c r="H4" t="s">
        <v>23</v>
      </c>
      <c r="I4" s="4">
        <v>130</v>
      </c>
      <c r="J4" s="17">
        <v>0</v>
      </c>
    </row>
    <row r="5" spans="1:10" x14ac:dyDescent="0.25">
      <c r="A5" s="13" t="s">
        <v>26</v>
      </c>
      <c r="B5" s="14">
        <v>42475</v>
      </c>
      <c r="C5" s="13" t="s">
        <v>37</v>
      </c>
      <c r="D5" s="15">
        <v>120</v>
      </c>
      <c r="H5" t="s">
        <v>24</v>
      </c>
      <c r="I5" s="4">
        <v>0</v>
      </c>
      <c r="J5" s="17">
        <v>130</v>
      </c>
    </row>
    <row r="6" spans="1:10" x14ac:dyDescent="0.25">
      <c r="G6" t="s">
        <v>34</v>
      </c>
      <c r="I6" s="4">
        <v>130</v>
      </c>
      <c r="J6" s="17">
        <v>0</v>
      </c>
    </row>
    <row r="7" spans="1:10" x14ac:dyDescent="0.25">
      <c r="G7" t="s">
        <v>27</v>
      </c>
      <c r="H7" t="s">
        <v>28</v>
      </c>
      <c r="I7" s="4">
        <v>0</v>
      </c>
      <c r="J7" s="17">
        <v>130</v>
      </c>
    </row>
    <row r="8" spans="1:10" x14ac:dyDescent="0.25">
      <c r="G8" t="s">
        <v>35</v>
      </c>
      <c r="I8" s="4">
        <v>0</v>
      </c>
      <c r="J8" s="17">
        <v>130</v>
      </c>
    </row>
    <row r="9" spans="1:10" x14ac:dyDescent="0.25">
      <c r="F9" t="s">
        <v>14</v>
      </c>
      <c r="I9" s="4">
        <v>130</v>
      </c>
      <c r="J9" s="17">
        <v>0</v>
      </c>
    </row>
    <row r="10" spans="1:10" x14ac:dyDescent="0.25">
      <c r="B10"/>
      <c r="F10" t="s">
        <v>5</v>
      </c>
      <c r="G10" t="s">
        <v>2</v>
      </c>
      <c r="H10" t="s">
        <v>26</v>
      </c>
      <c r="I10" s="4">
        <v>120</v>
      </c>
      <c r="J10" s="17">
        <v>10</v>
      </c>
    </row>
    <row r="11" spans="1:10" x14ac:dyDescent="0.25">
      <c r="H11" t="s">
        <v>29</v>
      </c>
      <c r="I11" s="4">
        <v>0</v>
      </c>
      <c r="J11" s="17">
        <v>130</v>
      </c>
    </row>
    <row r="12" spans="1:10" x14ac:dyDescent="0.25">
      <c r="G12" t="s">
        <v>15</v>
      </c>
      <c r="I12" s="4">
        <v>120</v>
      </c>
      <c r="J12" s="17">
        <v>10</v>
      </c>
    </row>
    <row r="13" spans="1:10" x14ac:dyDescent="0.25">
      <c r="G13" t="s">
        <v>3</v>
      </c>
      <c r="H13" t="s">
        <v>25</v>
      </c>
      <c r="I13" s="4">
        <v>0</v>
      </c>
      <c r="J13" s="17">
        <v>130</v>
      </c>
    </row>
    <row r="14" spans="1:10" x14ac:dyDescent="0.25">
      <c r="H14" t="s">
        <v>30</v>
      </c>
      <c r="I14" s="4">
        <v>0</v>
      </c>
      <c r="J14" s="17">
        <v>130</v>
      </c>
    </row>
    <row r="15" spans="1:10" x14ac:dyDescent="0.25">
      <c r="H15" t="s">
        <v>31</v>
      </c>
      <c r="I15" s="4">
        <v>0</v>
      </c>
      <c r="J15" s="17">
        <v>130</v>
      </c>
    </row>
    <row r="16" spans="1:10" x14ac:dyDescent="0.25">
      <c r="H16" t="s">
        <v>38</v>
      </c>
      <c r="I16" s="4">
        <v>50</v>
      </c>
      <c r="J16" s="17">
        <v>80</v>
      </c>
    </row>
    <row r="17" spans="6:10" x14ac:dyDescent="0.25">
      <c r="G17" t="s">
        <v>16</v>
      </c>
      <c r="I17" s="4">
        <v>50</v>
      </c>
      <c r="J17" s="17">
        <v>80</v>
      </c>
    </row>
    <row r="18" spans="6:10" x14ac:dyDescent="0.25">
      <c r="F18" t="s">
        <v>17</v>
      </c>
      <c r="I18" s="4">
        <v>170</v>
      </c>
      <c r="J18" s="17">
        <v>-40</v>
      </c>
    </row>
    <row r="19" spans="6:10" x14ac:dyDescent="0.25">
      <c r="F19" t="s">
        <v>12</v>
      </c>
      <c r="I19" s="4">
        <v>300</v>
      </c>
      <c r="J19" s="22">
        <v>-170</v>
      </c>
    </row>
    <row r="20" spans="6:10" x14ac:dyDescent="0.25">
      <c r="J20"/>
    </row>
    <row r="21" spans="6:10" x14ac:dyDescent="0.25">
      <c r="J21"/>
    </row>
    <row r="22" spans="6:10" x14ac:dyDescent="0.25">
      <c r="J22"/>
    </row>
    <row r="23" spans="6:10" x14ac:dyDescent="0.25">
      <c r="J23"/>
    </row>
    <row r="24" spans="6:10" x14ac:dyDescent="0.25">
      <c r="J24"/>
    </row>
    <row r="25" spans="6:10" x14ac:dyDescent="0.25">
      <c r="J25"/>
    </row>
    <row r="26" spans="6:10" x14ac:dyDescent="0.25">
      <c r="J26"/>
    </row>
    <row r="27" spans="6:10" x14ac:dyDescent="0.25">
      <c r="J27"/>
    </row>
    <row r="28" spans="6:10" x14ac:dyDescent="0.25">
      <c r="J28"/>
    </row>
    <row r="29" spans="6:10" x14ac:dyDescent="0.25">
      <c r="J29"/>
    </row>
    <row r="30" spans="6:10" x14ac:dyDescent="0.25">
      <c r="J30"/>
    </row>
    <row r="31" spans="6:10" x14ac:dyDescent="0.25">
      <c r="J31"/>
    </row>
    <row r="32" spans="6:10" x14ac:dyDescent="0.25">
      <c r="J32"/>
    </row>
    <row r="33" spans="10:10" x14ac:dyDescent="0.25">
      <c r="J33"/>
    </row>
    <row r="34" spans="10:10" x14ac:dyDescent="0.25">
      <c r="J34"/>
    </row>
    <row r="35" spans="10:10" x14ac:dyDescent="0.25">
      <c r="J35"/>
    </row>
    <row r="36" spans="10:10" x14ac:dyDescent="0.25">
      <c r="J36"/>
    </row>
    <row r="37" spans="10:10" x14ac:dyDescent="0.25">
      <c r="J37"/>
    </row>
    <row r="38" spans="10:10" x14ac:dyDescent="0.25">
      <c r="J38"/>
    </row>
    <row r="39" spans="10:10" x14ac:dyDescent="0.25">
      <c r="J39"/>
    </row>
    <row r="40" spans="10:10" x14ac:dyDescent="0.25">
      <c r="J40"/>
    </row>
    <row r="41" spans="10:10" x14ac:dyDescent="0.25">
      <c r="J41"/>
    </row>
    <row r="42" spans="10:10" x14ac:dyDescent="0.25">
      <c r="J42"/>
    </row>
    <row r="43" spans="10:10" x14ac:dyDescent="0.25">
      <c r="J43"/>
    </row>
    <row r="44" spans="10:10" x14ac:dyDescent="0.25">
      <c r="J44"/>
    </row>
    <row r="45" spans="10:10" x14ac:dyDescent="0.25">
      <c r="J45"/>
    </row>
    <row r="46" spans="10:10" x14ac:dyDescent="0.25">
      <c r="J46"/>
    </row>
    <row r="47" spans="10:10" x14ac:dyDescent="0.25">
      <c r="J47"/>
    </row>
    <row r="48" spans="10:10" x14ac:dyDescent="0.25">
      <c r="J48"/>
    </row>
  </sheetData>
  <mergeCells count="2">
    <mergeCell ref="A1:D1"/>
    <mergeCell ref="F1:I1"/>
  </mergeCells>
  <conditionalFormatting pivot="1" sqref="I4:I5 I7 I10:I11 I13:I16">
    <cfRule type="cellIs" dxfId="12" priority="1" operator="greaterThanOrEqual">
      <formula>130</formula>
    </cfRule>
  </conditionalFormatting>
  <dataValidations count="2">
    <dataValidation allowBlank="1" showInputMessage="1" showErrorMessage="1" prompt="Format jj/mm/aa" sqref="B4:B5"/>
    <dataValidation type="list" allowBlank="1" showInputMessage="1" showErrorMessage="1" prompt="Sélectionner le nom dans la liste déroulante" sqref="A4:A5">
      <formula1>Noms</formula1>
    </dataValidation>
  </dataValidations>
  <printOptions horizontalCentered="1"/>
  <pageMargins left="0.11811023622047245" right="0.11811023622047245" top="0.27559055118110237" bottom="0.35433070866141736" header="0.31496062992125984" footer="0.23622047244094491"/>
  <pageSetup paperSize="9" scale="75" orientation="landscape" horizontalDpi="4294967293" verticalDpi="0" r:id="rId2"/>
  <headerFooter>
    <oddFooter>&amp;L&amp;9DRH France&amp;R&amp;9avril 2016</oddFooter>
  </headerFooter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Cumuls</vt:lpstr>
      <vt:lpstr>Dépenses du C.C.E.</vt:lpstr>
      <vt:lpstr>Noms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2016-04-17T12:15:55Z</dcterms:created>
  <dcterms:modified xsi:type="dcterms:W3CDTF">2016-04-17T16:41:02Z</dcterms:modified>
</cp:coreProperties>
</file>