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31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E211AAA-05CD-4313-A8E5-9A35E22E026E}" xr6:coauthVersionLast="45" xr6:coauthVersionMax="45" xr10:uidLastSave="{00000000-0000-0000-0000-000000000000}"/>
  <bookViews>
    <workbookView xWindow="-120" yWindow="-120" windowWidth="24240" windowHeight="13740" tabRatio="672" activeTab="1" xr2:uid="{00000000-000D-0000-FFFF-FFFF00000000}"/>
  </bookViews>
  <sheets>
    <sheet name="BD" sheetId="7" r:id="rId1"/>
    <sheet name="recap" sheetId="10" r:id="rId2"/>
  </sheets>
  <functionGroups builtInGroupCount="19"/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0" l="1"/>
  <c r="O10" i="10"/>
  <c r="P10" i="10"/>
  <c r="O11" i="10"/>
  <c r="P11" i="10"/>
  <c r="O12" i="10"/>
  <c r="P12" i="10"/>
  <c r="D9" i="10" l="1"/>
  <c r="O3" i="10" l="1"/>
  <c r="P3" i="10"/>
  <c r="Q3" i="10"/>
  <c r="R3" i="10"/>
  <c r="S3" i="10"/>
  <c r="T3" i="10"/>
  <c r="O4" i="10"/>
  <c r="P4" i="10"/>
  <c r="Q4" i="10"/>
  <c r="R4" i="10"/>
  <c r="S4" i="10"/>
  <c r="T4" i="10"/>
  <c r="O5" i="10"/>
  <c r="P5" i="10"/>
  <c r="Q5" i="10"/>
  <c r="R5" i="10"/>
  <c r="S5" i="10"/>
  <c r="T5" i="10"/>
  <c r="O6" i="10"/>
  <c r="P6" i="10"/>
  <c r="Q6" i="10"/>
  <c r="R6" i="10"/>
  <c r="S6" i="10"/>
  <c r="T6" i="10"/>
  <c r="E4" i="10" l="1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3" i="10"/>
  <c r="F3" i="10"/>
  <c r="G3" i="10"/>
  <c r="J10" i="10" l="1"/>
  <c r="N10" i="10"/>
  <c r="F10" i="10"/>
  <c r="J11" i="10"/>
  <c r="N11" i="10"/>
  <c r="F11" i="10"/>
  <c r="J12" i="10"/>
  <c r="N12" i="10"/>
  <c r="F12" i="10"/>
  <c r="D10" i="10"/>
  <c r="H10" i="10"/>
  <c r="H11" i="10"/>
  <c r="D12" i="10"/>
  <c r="M10" i="10"/>
  <c r="I10" i="10"/>
  <c r="E11" i="10"/>
  <c r="M12" i="10"/>
  <c r="K10" i="10"/>
  <c r="C10" i="10"/>
  <c r="G10" i="10"/>
  <c r="K11" i="10"/>
  <c r="C11" i="10"/>
  <c r="G11" i="10"/>
  <c r="K12" i="10"/>
  <c r="C12" i="10"/>
  <c r="G12" i="10"/>
  <c r="L10" i="10"/>
  <c r="L11" i="10"/>
  <c r="D11" i="10"/>
  <c r="L12" i="10"/>
  <c r="H12" i="10"/>
  <c r="E10" i="10"/>
  <c r="M11" i="10"/>
  <c r="I11" i="10"/>
  <c r="E12" i="10"/>
  <c r="I12" i="10"/>
  <c r="L9" i="10"/>
  <c r="K9" i="10"/>
  <c r="G9" i="10"/>
  <c r="C9" i="10"/>
  <c r="J9" i="10"/>
  <c r="F9" i="10"/>
  <c r="N9" i="10"/>
  <c r="I9" i="10"/>
  <c r="E9" i="10"/>
  <c r="M9" i="10"/>
  <c r="H9" i="10"/>
  <c r="D4" i="10"/>
  <c r="D5" i="10"/>
  <c r="D6" i="10"/>
  <c r="N3" i="10"/>
  <c r="D3" i="10"/>
  <c r="H3" i="10"/>
  <c r="I3" i="10"/>
  <c r="J3" i="10"/>
  <c r="K3" i="10"/>
  <c r="L3" i="10"/>
  <c r="M3" i="10"/>
  <c r="C4" i="10"/>
  <c r="C5" i="10"/>
  <c r="C6" i="10"/>
  <c r="C3" i="10"/>
  <c r="P9" i="10" l="1"/>
</calcChain>
</file>

<file path=xl/sharedStrings.xml><?xml version="1.0" encoding="utf-8"?>
<sst xmlns="http://schemas.openxmlformats.org/spreadsheetml/2006/main" count="72" uniqueCount="31">
  <si>
    <t>Types</t>
  </si>
  <si>
    <t>Code</t>
  </si>
  <si>
    <t>mois</t>
  </si>
  <si>
    <t>Mois</t>
  </si>
  <si>
    <t>Duree</t>
  </si>
  <si>
    <t>Type</t>
  </si>
  <si>
    <t xml:space="preserve">Date </t>
  </si>
  <si>
    <t>GRADE</t>
  </si>
  <si>
    <t>PPH</t>
  </si>
  <si>
    <t>E. VILLANOVA</t>
  </si>
  <si>
    <t>Prenom Nom</t>
  </si>
  <si>
    <t>HSJ</t>
  </si>
  <si>
    <t>HSF</t>
  </si>
  <si>
    <t>HSE</t>
  </si>
  <si>
    <t>HSI</t>
  </si>
  <si>
    <t>Heure sup jour</t>
  </si>
  <si>
    <t>Heure sup férié</t>
  </si>
  <si>
    <t>Heure sup except</t>
  </si>
  <si>
    <t>Heure sup inventaire</t>
  </si>
  <si>
    <t>MARTIN</t>
  </si>
  <si>
    <t>PAUL</t>
  </si>
  <si>
    <t>HENRY</t>
  </si>
  <si>
    <t>BRUCE</t>
  </si>
  <si>
    <t>TOTAL</t>
  </si>
  <si>
    <t>Grand Total</t>
  </si>
  <si>
    <t>2018</t>
  </si>
  <si>
    <t>2018 Total</t>
  </si>
  <si>
    <t>2019</t>
  </si>
  <si>
    <t>2019 Total</t>
  </si>
  <si>
    <t>déc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</si>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</sst>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10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otted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dotted">
        <color auto="1"/>
      </diagonal>
    </border>
    <border diagonalUp="1">
      <left style="thin">
        <color auto="1"/>
      </left>
      <right/>
      <top/>
      <bottom style="thin">
        <color auto="1"/>
      </bottom>
      <diagonal style="thin">
        <color auto="1"/>
      </diagonal>
    </border>
    <border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0" xfId="0" applyFill="1"/>
    <xf numFmtId="0" fontId="0" fillId="7" borderId="1" xfId="0" applyFill="1" applyBorder="1" applyAlignment="1">
      <alignment horizontal="center"/>
    </xf>
    <xf numFmtId="0" fontId="0" fillId="0" borderId="0" xfId="0" applyFill="1"/>
    <xf numFmtId="1" fontId="0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8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4" borderId="4" xfId="0" applyFill="1" applyBorder="1" applyAlignment="1">
      <alignment horizontal="center" textRotation="75"/>
    </xf>
    <xf numFmtId="0" fontId="0" fillId="0" borderId="2" xfId="0" applyBorder="1" applyAlignment="1">
      <alignment horizontal="center"/>
    </xf>
    <xf numFmtId="0" fontId="0" fillId="4" borderId="5" xfId="0" applyFill="1" applyBorder="1" applyAlignment="1">
      <alignment horizontal="center" textRotation="75"/>
    </xf>
    <xf numFmtId="0" fontId="0" fillId="4" borderId="6" xfId="0" applyFill="1" applyBorder="1" applyAlignment="1">
      <alignment horizontal="center" textRotation="75"/>
    </xf>
    <xf numFmtId="0" fontId="0" fillId="4" borderId="7" xfId="0" applyFill="1" applyBorder="1" applyAlignment="1">
      <alignment horizontal="center" textRotation="75"/>
    </xf>
    <xf numFmtId="0" fontId="0" fillId="4" borderId="8" xfId="0" applyFill="1" applyBorder="1" applyAlignment="1">
      <alignment horizontal="center" textRotation="75"/>
    </xf>
    <xf numFmtId="0" fontId="0" fillId="4" borderId="9" xfId="0" applyFill="1" applyBorder="1" applyAlignment="1">
      <alignment horizontal="center" textRotation="75"/>
    </xf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81.812246759262" createdVersion="6" refreshedVersion="6" minRefreshableVersion="3" recordCount="5" xr:uid="{68E2FE8C-2987-4185-B2D8-73DE2BC3AA68}">
  <cacheSource type="worksheet">
    <worksheetSource name="Table1"/>
  </cacheSource>
  <cacheFields count="7">
    <cacheField name="GRADE" numFmtId="0">
      <sharedItems containsBlank="1"/>
    </cacheField>
    <cacheField name="Prenom Nom" numFmtId="0">
      <sharedItems count="4">
        <s v="MARTIN"/>
        <s v="PAUL"/>
        <s v="HENRY"/>
        <s v="BRUCE"/>
      </sharedItems>
    </cacheField>
    <cacheField name="Date " numFmtId="14">
      <sharedItems containsSemiMixedTypes="0" containsNonDate="0" containsDate="1" containsString="0" minDate="2018-12-01T00:00:00" maxDate="2019-12-04T00:00:00" count="3">
        <d v="2018-12-01T00:00:00"/>
        <d v="2019-12-01T00:00:00"/>
        <d v="2019-12-03T00:00:00"/>
      </sharedItems>
      <fieldGroup par="6" base="2">
        <rangePr groupBy="months" startDate="2018-12-01T00:00:00" endDate="2019-12-04T00:00:00"/>
        <groupItems count="14">
          <s v="&lt;01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12/2019"/>
        </groupItems>
      </fieldGroup>
    </cacheField>
    <cacheField name="Duree" numFmtId="0">
      <sharedItems containsSemiMixedTypes="0" containsString="0" containsNumber="1" containsInteger="1" minValue="4" maxValue="15"/>
    </cacheField>
    <cacheField name="Type" numFmtId="0">
      <sharedItems count="2">
        <s v="HSF"/>
        <s v="HSJ"/>
      </sharedItems>
    </cacheField>
    <cacheField name="Mois" numFmtId="0">
      <sharedItems containsSemiMixedTypes="0" containsString="0" containsNumber="1" containsInteger="1" minValue="12" maxValue="12"/>
    </cacheField>
    <cacheField name="Years" numFmtId="0" databaseField="0">
      <fieldGroup base="2">
        <rangePr groupBy="years" startDate="2018-12-01T00:00:00" endDate="2019-12-04T00:00:00"/>
        <groupItems count="4">
          <s v="&lt;01/12/2018"/>
          <s v="2018"/>
          <s v="2019"/>
          <s v="&gt;04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s v="PPH"/>
    <x v="0"/>
    <x v="0"/>
    <n v="10"/>
    <x v="0"/>
    <n v="12"/>
  </r>
  <r>
    <s v="PPH"/>
    <x v="1"/>
    <x v="0"/>
    <n v="10"/>
    <x v="0"/>
    <n v="12"/>
  </r>
  <r>
    <s v="PPH"/>
    <x v="2"/>
    <x v="1"/>
    <n v="4"/>
    <x v="0"/>
    <n v="12"/>
  </r>
  <r>
    <s v="PPH"/>
    <x v="3"/>
    <x v="1"/>
    <n v="4"/>
    <x v="0"/>
    <n v="12"/>
  </r>
  <r>
    <m/>
    <x v="3"/>
    <x v="2"/>
    <n v="15"/>
    <x v="1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925D48-C3FB-45DA-8E46-0838C4735825}" name="PivotTable2" cacheId="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AD6:AH12" firstHeaderRow="1" firstDataRow="2" firstDataCol="2"/>
  <pivotFields count="7">
    <pivotField compact="0" outline="0" showAll="0"/>
    <pivotField compact="0" outline="0" showAll="0">
      <items count="5">
        <item x="3"/>
        <item x="2"/>
        <item x="0"/>
        <item x="1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6"/>
    <field x="2"/>
  </rowFields>
  <rowItems count="5">
    <i>
      <x v="1"/>
      <x v="12"/>
    </i>
    <i t="default">
      <x v="1"/>
    </i>
    <i>
      <x v="2"/>
      <x v="12"/>
    </i>
    <i t="default"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Durée" fld="3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D4FD28-75B9-44BA-A765-C3514E93E91B}" name="PivotTable1" cacheId="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W6:AB10" firstHeaderRow="1" firstDataRow="2" firstDataCol="1"/>
  <pivotFields count="7">
    <pivotField compact="0" outline="0" showAll="0"/>
    <pivotField axis="axisCol" compact="0" outline="0" showAll="0">
      <items count="5">
        <item x="3"/>
        <item x="2"/>
        <item x="0"/>
        <item x="1"/>
        <item t="default"/>
      </items>
    </pivotField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>
      <items count="5">
        <item x="0"/>
        <item x="1"/>
        <item x="2"/>
        <item x="3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Durée" fld="3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278774-CC2F-4269-984B-5577A0C55FEB}" name="Table1" displayName="Table1" ref="A1:F6" totalsRowShown="0">
  <autoFilter ref="A1:F6" xr:uid="{853B701B-7EB4-44AC-9F2D-A287BAE76F78}"/>
  <tableColumns count="6">
    <tableColumn id="1" xr3:uid="{162B4D6F-BAA2-4CF9-AEF7-901A47DFBA6D}" name="GRADE"/>
    <tableColumn id="2" xr3:uid="{6C303FFD-17D9-42F3-A00E-C5D5D5AE6D77}" name="Prenom Nom"/>
    <tableColumn id="3" xr3:uid="{41EEE12A-D7D1-490E-98BE-4E357FA22DD2}" name="Date " dataDxfId="8"/>
    <tableColumn id="4" xr3:uid="{CACEABD8-E7BF-4CD6-BEEB-24B3D43C7A9A}" name="Duree"/>
    <tableColumn id="5" xr3:uid="{D0B49DE8-9A74-4C3C-8393-5FCA54EE9C14}" name="Type"/>
    <tableColumn id="6" xr3:uid="{0C72A935-44E0-4456-9220-730FBE78A6E5}" name="Moi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rgb="FFFF0000"/>
  </sheetPr>
  <dimension ref="A1:I8"/>
  <sheetViews>
    <sheetView showGridLines="0" workbookViewId="0">
      <selection sqref="A1:F6"/>
    </sheetView>
  </sheetViews>
  <sheetFormatPr defaultColWidth="11.42578125" defaultRowHeight="15" x14ac:dyDescent="0.25"/>
  <cols>
    <col min="1" max="1" width="10.85546875" customWidth="1"/>
    <col min="2" max="2" width="17.42578125" customWidth="1"/>
    <col min="3" max="3" width="10.7109375" customWidth="1"/>
    <col min="4" max="4" width="12.140625" customWidth="1"/>
    <col min="5" max="5" width="9.85546875" customWidth="1"/>
    <col min="6" max="6" width="8.7109375" customWidth="1"/>
    <col min="8" max="8" width="29.85546875" customWidth="1"/>
    <col min="9" max="9" width="15.140625" customWidth="1"/>
  </cols>
  <sheetData>
    <row r="1" spans="1:9" x14ac:dyDescent="0.25">
      <c r="A1" t="s">
        <v>7</v>
      </c>
      <c r="B1" t="s">
        <v>10</v>
      </c>
      <c r="C1" t="s">
        <v>6</v>
      </c>
      <c r="D1" t="s">
        <v>4</v>
      </c>
      <c r="E1" t="s">
        <v>5</v>
      </c>
      <c r="F1" t="s">
        <v>3</v>
      </c>
    </row>
    <row r="2" spans="1:9" x14ac:dyDescent="0.25">
      <c r="A2" t="s">
        <v>8</v>
      </c>
      <c r="B2" t="s">
        <v>19</v>
      </c>
      <c r="C2" s="29">
        <v>43435</v>
      </c>
      <c r="D2">
        <v>10</v>
      </c>
      <c r="E2" t="s">
        <v>12</v>
      </c>
      <c r="F2">
        <v>12</v>
      </c>
    </row>
    <row r="3" spans="1:9" x14ac:dyDescent="0.25">
      <c r="A3" t="s">
        <v>8</v>
      </c>
      <c r="B3" t="s">
        <v>20</v>
      </c>
      <c r="C3" s="29">
        <v>43435</v>
      </c>
      <c r="D3">
        <v>10</v>
      </c>
      <c r="E3" t="s">
        <v>12</v>
      </c>
      <c r="F3">
        <v>12</v>
      </c>
      <c r="H3" t="s">
        <v>0</v>
      </c>
      <c r="I3" t="s">
        <v>1</v>
      </c>
    </row>
    <row r="4" spans="1:9" x14ac:dyDescent="0.25">
      <c r="A4" t="s">
        <v>8</v>
      </c>
      <c r="B4" t="s">
        <v>21</v>
      </c>
      <c r="C4" s="29">
        <v>43800</v>
      </c>
      <c r="D4">
        <v>4</v>
      </c>
      <c r="E4" t="s">
        <v>12</v>
      </c>
      <c r="F4">
        <v>12</v>
      </c>
    </row>
    <row r="5" spans="1:9" x14ac:dyDescent="0.25">
      <c r="A5" t="s">
        <v>8</v>
      </c>
      <c r="B5" t="s">
        <v>22</v>
      </c>
      <c r="C5" s="29">
        <v>43800</v>
      </c>
      <c r="D5">
        <v>4</v>
      </c>
      <c r="E5" t="s">
        <v>12</v>
      </c>
      <c r="F5">
        <v>12</v>
      </c>
      <c r="H5" t="s">
        <v>15</v>
      </c>
      <c r="I5" t="s">
        <v>11</v>
      </c>
    </row>
    <row r="6" spans="1:9" x14ac:dyDescent="0.25">
      <c r="B6" t="s">
        <v>22</v>
      </c>
      <c r="C6" s="29">
        <v>43802</v>
      </c>
      <c r="D6">
        <v>15</v>
      </c>
      <c r="E6" t="s">
        <v>11</v>
      </c>
      <c r="F6">
        <v>12</v>
      </c>
      <c r="I6" t="s">
        <v>12</v>
      </c>
    </row>
    <row r="7" spans="1:9" x14ac:dyDescent="0.25">
      <c r="I7" t="s">
        <v>13</v>
      </c>
    </row>
    <row r="8" spans="1:9" x14ac:dyDescent="0.25">
      <c r="I8" t="s">
        <v>14</v>
      </c>
    </row>
  </sheetData>
  <sortState xmlns:xlrd2="http://schemas.microsoft.com/office/spreadsheetml/2017/richdata2" ref="A2:F39">
    <sortCondition ref="F2:F39"/>
    <sortCondition ref="C2:C39"/>
  </sortState>
  <phoneticPr fontId="4" type="noConversion"/>
  <conditionalFormatting sqref="H6:I6">
    <cfRule type="cellIs" dxfId="7" priority="39" operator="between">
      <formula>0.5</formula>
      <formula>1</formula>
    </cfRule>
  </conditionalFormatting>
  <conditionalFormatting sqref="H6:I6">
    <cfRule type="cellIs" dxfId="6" priority="31" operator="equal">
      <formula>"RTT"</formula>
    </cfRule>
    <cfRule type="cellIs" dxfId="5" priority="32" operator="equal">
      <formula>"M"</formula>
    </cfRule>
    <cfRule type="cellIs" dxfId="4" priority="33" operator="equal">
      <formula>"CSS"</formula>
    </cfRule>
    <cfRule type="cellIs" dxfId="3" priority="34" operator="equal">
      <formula>"P"</formula>
    </cfRule>
    <cfRule type="cellIs" dxfId="2" priority="35" operator="equal">
      <formula>"AM"</formula>
    </cfRule>
    <cfRule type="cellIs" dxfId="1" priority="36" operator="equal">
      <formula>"F"</formula>
    </cfRule>
  </conditionalFormatting>
  <conditionalFormatting sqref="E2:E240">
    <cfRule type="containsText" dxfId="0" priority="1" operator="containsText" text="HSF">
      <formula>NOT(ISERROR(SEARCH("HSF",E2)))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CZ12"/>
  <sheetViews>
    <sheetView showGridLines="0" tabSelected="1" workbookViewId="0">
      <pane xSplit="2" ySplit="2" topLeftCell="M3" activePane="bottomRight" state="frozen"/>
      <selection pane="topRight" activeCell="C1" sqref="C1"/>
      <selection pane="bottomLeft" activeCell="A2" sqref="A2"/>
      <selection pane="bottomRight" activeCell="AD17" sqref="AD17"/>
    </sheetView>
  </sheetViews>
  <sheetFormatPr defaultColWidth="11.42578125" defaultRowHeight="15" x14ac:dyDescent="0.25"/>
  <cols>
    <col min="1" max="1" width="19.5703125" style="1" customWidth="1"/>
    <col min="2" max="2" width="8.5703125" customWidth="1"/>
    <col min="3" max="3" width="4.28515625" style="1" customWidth="1"/>
    <col min="4" max="4" width="5" style="1" customWidth="1"/>
    <col min="5" max="5" width="4" style="1" customWidth="1"/>
    <col min="6" max="6" width="4.85546875" style="1" customWidth="1"/>
    <col min="7" max="7" width="4" style="1" customWidth="1"/>
    <col min="8" max="8" width="4.85546875" style="1" customWidth="1"/>
    <col min="9" max="9" width="4" style="1" customWidth="1"/>
    <col min="10" max="10" width="4.85546875" style="1" customWidth="1"/>
    <col min="11" max="11" width="4.140625" style="1" customWidth="1"/>
    <col min="12" max="12" width="4.28515625" style="1" customWidth="1"/>
    <col min="13" max="13" width="4.28515625" style="1" bestFit="1" customWidth="1"/>
    <col min="14" max="14" width="4.28515625" bestFit="1" customWidth="1"/>
    <col min="15" max="15" width="4.28515625" customWidth="1"/>
    <col min="16" max="16" width="7.42578125" customWidth="1"/>
    <col min="17" max="17" width="4.28515625" bestFit="1" customWidth="1"/>
    <col min="18" max="18" width="4" customWidth="1"/>
    <col min="19" max="19" width="4.140625" customWidth="1"/>
    <col min="20" max="20" width="4.28515625" customWidth="1"/>
    <col min="23" max="23" width="11.28515625" bestFit="1" customWidth="1"/>
    <col min="24" max="24" width="6.7109375" bestFit="1" customWidth="1"/>
    <col min="25" max="25" width="6.85546875" bestFit="1" customWidth="1"/>
    <col min="26" max="26" width="8.140625" bestFit="1" customWidth="1"/>
    <col min="27" max="28" width="11.140625" bestFit="1" customWidth="1"/>
    <col min="29" max="29" width="9.85546875" bestFit="1" customWidth="1"/>
    <col min="30" max="30" width="11.28515625" bestFit="1" customWidth="1"/>
  </cols>
  <sheetData>
    <row r="1" spans="1:104" x14ac:dyDescent="0.25"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</row>
    <row r="2" spans="1:104" ht="81.75" customHeight="1" x14ac:dyDescent="0.25">
      <c r="A2" s="2" t="s">
        <v>0</v>
      </c>
      <c r="B2" s="3" t="s">
        <v>1</v>
      </c>
      <c r="C2" s="22" t="s">
        <v>22</v>
      </c>
      <c r="D2" s="22" t="s">
        <v>20</v>
      </c>
      <c r="E2" s="24" t="s">
        <v>21</v>
      </c>
      <c r="F2" s="24" t="s">
        <v>19</v>
      </c>
      <c r="G2" s="24" t="s">
        <v>9</v>
      </c>
      <c r="H2" s="24"/>
      <c r="I2" s="24"/>
      <c r="J2" s="25"/>
      <c r="K2" s="25"/>
      <c r="L2" s="26"/>
      <c r="M2" s="27"/>
      <c r="N2" s="27"/>
      <c r="O2" s="27"/>
      <c r="P2" s="27"/>
      <c r="Q2" s="27"/>
      <c r="R2" s="27"/>
      <c r="S2" s="28"/>
      <c r="T2" s="10"/>
    </row>
    <row r="3" spans="1:104" x14ac:dyDescent="0.25">
      <c r="A3" s="4" t="s">
        <v>15</v>
      </c>
      <c r="B3" s="5" t="s">
        <v>11</v>
      </c>
      <c r="C3" s="20">
        <f>SUMIFS(BD!$D:$D,BD!$B:$B,C$2,BD!$E:$E,$B3)</f>
        <v>15</v>
      </c>
      <c r="D3" s="20">
        <f>SUMIFS(BD!$D:$D,BD!$B:$B,D$2,BD!$E:$E,$B3)</f>
        <v>0</v>
      </c>
      <c r="E3" s="21">
        <f>SUMIFS(BD!$D:$D,BD!$B:$B,E$2,BD!$E:$E,$B3)</f>
        <v>0</v>
      </c>
      <c r="F3" s="21">
        <f>SUMIFS(BD!$D:$D,BD!$B:$B,F$2,BD!$E:$E,$B3)</f>
        <v>0</v>
      </c>
      <c r="G3" s="21">
        <f>SUMIFS(BD!$D:$D,BD!$B:$B,G$2,BD!$E:$E,$B3)</f>
        <v>0</v>
      </c>
      <c r="H3" s="21">
        <f>SUMIFS(BD!$D:$D,BD!$B:$B,H$2,BD!$E:$E,$B3)</f>
        <v>0</v>
      </c>
      <c r="I3" s="21">
        <f>SUMIFS(BD!$D:$D,BD!$B:$B,I$2,BD!$E:$E,$B3)</f>
        <v>0</v>
      </c>
      <c r="J3" s="21">
        <f>SUMIFS(BD!$D:$D,BD!$B:$B,J$2,BD!$E:$E,$B3)</f>
        <v>0</v>
      </c>
      <c r="K3" s="21">
        <f>SUMIFS(BD!$D:$D,BD!$B:$B,K$2,BD!$E:$E,$B3)</f>
        <v>0</v>
      </c>
      <c r="L3" s="21">
        <f>SUMIFS(BD!$D:$D,BD!$B:$B,L$2,BD!$E:$E,$B3)</f>
        <v>0</v>
      </c>
      <c r="M3" s="21">
        <f>SUMIFS(BD!$D:$D,BD!$B:$B,M$2,BD!$E:$E,$B3)</f>
        <v>0</v>
      </c>
      <c r="N3" s="21">
        <f>SUMIFS(BD!$D:$D,BD!$B:$B,N$2,BD!$E:$E,$B3)</f>
        <v>0</v>
      </c>
      <c r="O3" s="21">
        <f>SUMIFS(BD!$D:$D,BD!$B:$B,O$2,BD!$E:$E,$B3)</f>
        <v>0</v>
      </c>
      <c r="P3" s="21">
        <f>SUMIFS(BD!$D:$D,BD!$B:$B,P$2,BD!$E:$E,$B3)</f>
        <v>0</v>
      </c>
      <c r="Q3" s="21">
        <f>SUMIFS(BD!$D:$D,BD!$B:$B,Q$2,BD!$E:$E,$B3)</f>
        <v>0</v>
      </c>
      <c r="R3" s="21">
        <f>SUMIFS(BD!$D:$D,BD!$B:$B,R$2,BD!$E:$E,$B3)</f>
        <v>0</v>
      </c>
      <c r="S3" s="21">
        <f>SUMIFS(BD!$D:$D,BD!$B:$B,S$2,BD!$E:$E,$B3)</f>
        <v>0</v>
      </c>
      <c r="T3" s="14">
        <f>SUMIFS(BD!$D:$D,BD!$B:$B,T$2,BD!$E:$E,$B3)</f>
        <v>0</v>
      </c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</row>
    <row r="4" spans="1:104" x14ac:dyDescent="0.25">
      <c r="A4" s="4" t="s">
        <v>16</v>
      </c>
      <c r="B4" s="6" t="s">
        <v>12</v>
      </c>
      <c r="C4" s="12">
        <f>SUMIFS(BD!$D:$D,BD!$B:$B,C$2,BD!$E:$E,$B4)</f>
        <v>4</v>
      </c>
      <c r="D4" s="12">
        <f>SUMIFS(BD!$D:$D,BD!$B:$B,D$2,BD!$E:$E,$B4)</f>
        <v>10</v>
      </c>
      <c r="E4" s="12">
        <f>SUMIFS(BD!$D:$D,BD!$B:$B,E$2,BD!$E:$E,$B4)</f>
        <v>4</v>
      </c>
      <c r="F4" s="12">
        <f>SUMIFS(BD!$D:$D,BD!$B:$B,F$2,BD!$E:$E,$B4)</f>
        <v>10</v>
      </c>
      <c r="G4" s="12">
        <f>SUMIFS(BD!$D:$D,BD!$B:$B,G$2,BD!$E:$E,$B4)</f>
        <v>0</v>
      </c>
      <c r="H4" s="12">
        <f>SUMIFS(BD!$D:$D,BD!$B:$B,H$2,BD!$E:$E,$B4)</f>
        <v>0</v>
      </c>
      <c r="I4" s="12">
        <f>SUMIFS(BD!$D:$D,BD!$B:$B,I$2,BD!$E:$E,$B4)</f>
        <v>0</v>
      </c>
      <c r="J4" s="12">
        <f>SUMIFS(BD!$D:$D,BD!$B:$B,J$2,BD!$E:$E,$B4)</f>
        <v>0</v>
      </c>
      <c r="K4" s="12">
        <f>SUMIFS(BD!$D:$D,BD!$B:$B,K$2,BD!$E:$E,$B4)</f>
        <v>0</v>
      </c>
      <c r="L4" s="12">
        <f>SUMIFS(BD!$D:$D,BD!$B:$B,L$2,BD!$E:$E,$B4)</f>
        <v>0</v>
      </c>
      <c r="M4" s="12">
        <f>SUMIFS(BD!$D:$D,BD!$B:$B,M$2,BD!$E:$E,$B4)</f>
        <v>0</v>
      </c>
      <c r="N4" s="12">
        <f>SUMIFS(BD!$D:$D,BD!$B:$B,N$2,BD!$E:$E,$B4)</f>
        <v>0</v>
      </c>
      <c r="O4" s="12">
        <f>SUMIFS(BD!$D:$D,BD!$B:$B,O$2,BD!$E:$E,$B4)</f>
        <v>0</v>
      </c>
      <c r="P4" s="12">
        <f>SUMIFS(BD!$D:$D,BD!$B:$B,P$2,BD!$E:$E,$B4)</f>
        <v>0</v>
      </c>
      <c r="Q4" s="12">
        <f>SUMIFS(BD!$D:$D,BD!$B:$B,Q$2,BD!$E:$E,$B4)</f>
        <v>0</v>
      </c>
      <c r="R4" s="12">
        <f>SUMIFS(BD!$D:$D,BD!$B:$B,R$2,BD!$E:$E,$B4)</f>
        <v>0</v>
      </c>
      <c r="S4" s="12">
        <f>SUMIFS(BD!$D:$D,BD!$B:$B,S$2,BD!$E:$E,$B4)</f>
        <v>0</v>
      </c>
      <c r="T4" s="14">
        <f>SUMIFS(BD!$D:$D,BD!$B:$B,T$2,BD!$E:$E,$B4)</f>
        <v>0</v>
      </c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</row>
    <row r="5" spans="1:104" x14ac:dyDescent="0.25">
      <c r="A5" s="4" t="s">
        <v>17</v>
      </c>
      <c r="B5" s="7" t="s">
        <v>13</v>
      </c>
      <c r="C5" s="12">
        <f>SUMIFS(BD!$D:$D,BD!$B:$B,C$2,BD!$E:$E,$B5)</f>
        <v>0</v>
      </c>
      <c r="D5" s="12">
        <f>SUMIFS(BD!$D:$D,BD!$B:$B,D$2,BD!$E:$E,$B5)</f>
        <v>0</v>
      </c>
      <c r="E5" s="12">
        <f>SUMIFS(BD!$D:$D,BD!$B:$B,E$2,BD!$E:$E,$B5)</f>
        <v>0</v>
      </c>
      <c r="F5" s="12">
        <f>SUMIFS(BD!$D:$D,BD!$B:$B,F$2,BD!$E:$E,$B5)</f>
        <v>0</v>
      </c>
      <c r="G5" s="12">
        <f>SUMIFS(BD!$D:$D,BD!$B:$B,G$2,BD!$E:$E,$B5)</f>
        <v>0</v>
      </c>
      <c r="H5" s="12">
        <f>SUMIFS(BD!$D:$D,BD!$B:$B,H$2,BD!$E:$E,$B5)</f>
        <v>0</v>
      </c>
      <c r="I5" s="12">
        <f>SUMIFS(BD!$D:$D,BD!$B:$B,I$2,BD!$E:$E,$B5)</f>
        <v>0</v>
      </c>
      <c r="J5" s="12">
        <f>SUMIFS(BD!$D:$D,BD!$B:$B,J$2,BD!$E:$E,$B5)</f>
        <v>0</v>
      </c>
      <c r="K5" s="12">
        <f>SUMIFS(BD!$D:$D,BD!$B:$B,K$2,BD!$E:$E,$B5)</f>
        <v>0</v>
      </c>
      <c r="L5" s="12">
        <f>SUMIFS(BD!$D:$D,BD!$B:$B,L$2,BD!$E:$E,$B5)</f>
        <v>0</v>
      </c>
      <c r="M5" s="12">
        <f>SUMIFS(BD!$D:$D,BD!$B:$B,M$2,BD!$E:$E,$B5)</f>
        <v>0</v>
      </c>
      <c r="N5" s="12">
        <f>SUMIFS(BD!$D:$D,BD!$B:$B,N$2,BD!$E:$E,$B5)</f>
        <v>0</v>
      </c>
      <c r="O5" s="12">
        <f>SUMIFS(BD!$D:$D,BD!$B:$B,O$2,BD!$E:$E,$B5)</f>
        <v>0</v>
      </c>
      <c r="P5" s="12">
        <f>SUMIFS(BD!$D:$D,BD!$B:$B,P$2,BD!$E:$E,$B5)</f>
        <v>0</v>
      </c>
      <c r="Q5" s="12">
        <f>SUMIFS(BD!$D:$D,BD!$B:$B,Q$2,BD!$E:$E,$B5)</f>
        <v>0</v>
      </c>
      <c r="R5" s="12">
        <f>SUMIFS(BD!$D:$D,BD!$B:$B,R$2,BD!$E:$E,$B5)</f>
        <v>0</v>
      </c>
      <c r="S5" s="12">
        <f>SUMIFS(BD!$D:$D,BD!$B:$B,S$2,BD!$E:$E,$B5)</f>
        <v>0</v>
      </c>
      <c r="T5" s="14">
        <f>SUMIFS(BD!$D:$D,BD!$B:$B,T$2,BD!$E:$E,$B5)</f>
        <v>0</v>
      </c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</row>
    <row r="6" spans="1:104" x14ac:dyDescent="0.25">
      <c r="A6" s="4" t="s">
        <v>18</v>
      </c>
      <c r="B6" s="8" t="s">
        <v>14</v>
      </c>
      <c r="C6" s="12">
        <f>SUMIFS(BD!$D:$D,BD!$B:$B,C$2,BD!$E:$E,$B6)</f>
        <v>0</v>
      </c>
      <c r="D6" s="12">
        <f>SUMIFS(BD!$D:$D,BD!$B:$B,D$2,BD!$E:$E,$B6)</f>
        <v>0</v>
      </c>
      <c r="E6" s="12">
        <f>SUMIFS(BD!$D:$D,BD!$B:$B,E$2,BD!$E:$E,$B6)</f>
        <v>0</v>
      </c>
      <c r="F6" s="12">
        <f>SUMIFS(BD!$D:$D,BD!$B:$B,F$2,BD!$E:$E,$B6)</f>
        <v>0</v>
      </c>
      <c r="G6" s="12">
        <f>SUMIFS(BD!$D:$D,BD!$B:$B,G$2,BD!$E:$E,$B6)</f>
        <v>0</v>
      </c>
      <c r="H6" s="12">
        <f>SUMIFS(BD!$D:$D,BD!$B:$B,H$2,BD!$E:$E,$B6)</f>
        <v>0</v>
      </c>
      <c r="I6" s="12">
        <f>SUMIFS(BD!$D:$D,BD!$B:$B,I$2,BD!$E:$E,$B6)</f>
        <v>0</v>
      </c>
      <c r="J6" s="12">
        <f>SUMIFS(BD!$D:$D,BD!$B:$B,J$2,BD!$E:$E,$B6)</f>
        <v>0</v>
      </c>
      <c r="K6" s="12">
        <f>SUMIFS(BD!$D:$D,BD!$B:$B,K$2,BD!$E:$E,$B6)</f>
        <v>0</v>
      </c>
      <c r="L6" s="12">
        <f>SUMIFS(BD!$D:$D,BD!$B:$B,L$2,BD!$E:$E,$B6)</f>
        <v>0</v>
      </c>
      <c r="M6" s="12">
        <f>SUMIFS(BD!$D:$D,BD!$B:$B,M$2,BD!$E:$E,$B6)</f>
        <v>0</v>
      </c>
      <c r="N6" s="12">
        <f>SUMIFS(BD!$D:$D,BD!$B:$B,N$2,BD!$E:$E,$B6)</f>
        <v>0</v>
      </c>
      <c r="O6" s="12">
        <f>SUMIFS(BD!$D:$D,BD!$B:$B,O$2,BD!$E:$E,$B6)</f>
        <v>0</v>
      </c>
      <c r="P6" s="12">
        <f>SUMIFS(BD!$D:$D,BD!$B:$B,P$2,BD!$E:$E,$B6)</f>
        <v>0</v>
      </c>
      <c r="Q6" s="12">
        <f>SUMIFS(BD!$D:$D,BD!$B:$B,Q$2,BD!$E:$E,$B6)</f>
        <v>0</v>
      </c>
      <c r="R6" s="12">
        <f>SUMIFS(BD!$D:$D,BD!$B:$B,R$2,BD!$E:$E,$B6)</f>
        <v>0</v>
      </c>
      <c r="S6" s="12">
        <f>SUMIFS(BD!$D:$D,BD!$B:$B,S$2,BD!$E:$E,$B6)</f>
        <v>0</v>
      </c>
      <c r="T6" s="14">
        <f>SUMIFS(BD!$D:$D,BD!$B:$B,T$2,BD!$E:$E,$B6)</f>
        <v>0</v>
      </c>
      <c r="U6" s="13"/>
      <c r="V6" s="13"/>
      <c r="W6" s="30" t="s">
        <v>30</v>
      </c>
      <c r="AC6" s="13"/>
      <c r="AD6" s="30" t="s">
        <v>30</v>
      </c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</row>
    <row r="7" spans="1:104" x14ac:dyDescent="0.25">
      <c r="O7" s="9"/>
      <c r="X7" t="s">
        <v>22</v>
      </c>
      <c r="Y7" t="s">
        <v>21</v>
      </c>
      <c r="Z7" t="s">
        <v>19</v>
      </c>
      <c r="AA7" t="s">
        <v>20</v>
      </c>
      <c r="AB7" t="s">
        <v>24</v>
      </c>
      <c r="AF7" t="s">
        <v>12</v>
      </c>
      <c r="AG7" t="s">
        <v>11</v>
      </c>
      <c r="AH7" t="s">
        <v>24</v>
      </c>
    </row>
    <row r="8" spans="1:104" ht="21.75" customHeight="1" x14ac:dyDescent="0.25">
      <c r="B8" s="1" t="s">
        <v>2</v>
      </c>
      <c r="C8" s="11">
        <v>12</v>
      </c>
      <c r="D8" s="11">
        <v>1</v>
      </c>
      <c r="E8" s="11">
        <v>2</v>
      </c>
      <c r="F8" s="11">
        <v>3</v>
      </c>
      <c r="G8" s="11">
        <v>4</v>
      </c>
      <c r="H8" s="11">
        <v>5</v>
      </c>
      <c r="I8" s="11">
        <v>6</v>
      </c>
      <c r="J8" s="11">
        <v>7</v>
      </c>
      <c r="K8" s="11">
        <v>8</v>
      </c>
      <c r="L8" s="11">
        <v>9</v>
      </c>
      <c r="M8" s="11">
        <v>10</v>
      </c>
      <c r="N8" s="11">
        <v>11</v>
      </c>
      <c r="O8" s="1">
        <v>12</v>
      </c>
      <c r="P8" t="s">
        <v>23</v>
      </c>
      <c r="W8" t="s">
        <v>12</v>
      </c>
      <c r="X8" s="31">
        <v>4</v>
      </c>
      <c r="Y8" s="31">
        <v>4</v>
      </c>
      <c r="Z8" s="31">
        <v>10</v>
      </c>
      <c r="AA8" s="31">
        <v>10</v>
      </c>
      <c r="AB8" s="31">
        <v>28</v>
      </c>
      <c r="AD8" t="s">
        <v>25</v>
      </c>
      <c r="AE8" s="29" t="s">
        <v>29</v>
      </c>
      <c r="AF8" s="31">
        <v>20</v>
      </c>
      <c r="AG8" s="31"/>
      <c r="AH8" s="31">
        <v>20</v>
      </c>
    </row>
    <row r="9" spans="1:104" x14ac:dyDescent="0.25">
      <c r="A9" s="4" t="s">
        <v>15</v>
      </c>
      <c r="B9" s="5" t="s">
        <v>11</v>
      </c>
      <c r="C9" s="16">
        <f>SUMIFS(BD!$D:$D,BD!$F:$F,C$8,BD!$E:$E,$B9)</f>
        <v>15</v>
      </c>
      <c r="D9" s="17">
        <f>SUMIFS(BD!$D:$D,BD!$F:$F,D$8,BD!$E:$E,$B9)</f>
        <v>0</v>
      </c>
      <c r="E9" s="18">
        <f>SUMIFS(BD!$D:$D,BD!$F:$F,E$8,BD!$E:$E,$B9)</f>
        <v>0</v>
      </c>
      <c r="F9" s="16">
        <f>SUMIFS(BD!$D:$D,BD!$F:$F,F$8,BD!$E:$E,$B9)</f>
        <v>0</v>
      </c>
      <c r="G9" s="16">
        <f>SUMIFS(BD!$D:$D,BD!$F:$F,G$8,BD!$E:$E,$B9)</f>
        <v>0</v>
      </c>
      <c r="H9" s="16">
        <f>SUMIFS(BD!$D:$D,BD!$F:$F,H$8,BD!$E:$E,$B9)</f>
        <v>0</v>
      </c>
      <c r="I9" s="19">
        <f>SUMIFS(BD!$D:$D,BD!$F:$F,I$8,BD!$E:$E,$B9)</f>
        <v>0</v>
      </c>
      <c r="J9" s="16">
        <f>SUMIFS(BD!$D:$D,BD!$F:$F,J$8,BD!$E:$E,$B9)</f>
        <v>0</v>
      </c>
      <c r="K9" s="16">
        <f>SUMIFS(BD!$D:$D,BD!$F:$F,K$8,BD!$E:$E,$B9)</f>
        <v>0</v>
      </c>
      <c r="L9" s="16">
        <f>SUMIFS(BD!$D:$D,BD!$F:$F,L$8,BD!$E:$E,$B9)</f>
        <v>0</v>
      </c>
      <c r="M9" s="17">
        <f>SUMIFS(BD!$D:$D,BD!$F:$F,M$8,BD!$E:$E,$B9)</f>
        <v>0</v>
      </c>
      <c r="N9" s="16">
        <f>SUMIFS(BD!$D:$D,BD!$F:$F,N$8,BD!$E:$E,$B9)</f>
        <v>0</v>
      </c>
      <c r="O9" s="16">
        <f>SUMIFS(BD!$D:$D,BD!$F:$F,O$8,BD!$E:$E,$B9)</f>
        <v>15</v>
      </c>
      <c r="P9" s="16">
        <f>SUM(C9:O9)</f>
        <v>30</v>
      </c>
      <c r="W9" t="s">
        <v>11</v>
      </c>
      <c r="X9" s="31">
        <v>15</v>
      </c>
      <c r="Y9" s="31"/>
      <c r="Z9" s="31"/>
      <c r="AA9" s="31"/>
      <c r="AB9" s="31">
        <v>15</v>
      </c>
      <c r="AD9" t="s">
        <v>26</v>
      </c>
      <c r="AF9" s="31">
        <v>20</v>
      </c>
      <c r="AG9" s="31"/>
      <c r="AH9" s="31">
        <v>20</v>
      </c>
    </row>
    <row r="10" spans="1:104" x14ac:dyDescent="0.25">
      <c r="A10" s="4" t="s">
        <v>16</v>
      </c>
      <c r="B10" s="6" t="s">
        <v>12</v>
      </c>
      <c r="C10" s="16">
        <f>SUMIFS(BD!$D:$D,BD!$F:$F,C$8,BD!$E:$E,$B10)</f>
        <v>28</v>
      </c>
      <c r="D10" s="16">
        <f>SUMIFS(BD!$D:$D,BD!$F:$F,D$8,BD!$E:$E,$B10)</f>
        <v>0</v>
      </c>
      <c r="E10" s="16">
        <f>SUMIFS(BD!$D:$D,BD!$F:$F,E$8,BD!$E:$E,$B10)</f>
        <v>0</v>
      </c>
      <c r="F10" s="16">
        <f>SUMIFS(BD!$D:$D,BD!$F:$F,F$8,BD!$E:$E,$B10)</f>
        <v>0</v>
      </c>
      <c r="G10" s="16">
        <f>SUMIFS(BD!$D:$D,BD!$F:$F,G$8,BD!$E:$E,$B10)</f>
        <v>0</v>
      </c>
      <c r="H10" s="16">
        <f>SUMIFS(BD!$D:$D,BD!$F:$F,H$8,BD!$E:$E,$B10)</f>
        <v>0</v>
      </c>
      <c r="I10" s="19">
        <f>SUMIFS(BD!$D:$D,BD!$F:$F,I$8,BD!$E:$E,$B10)</f>
        <v>0</v>
      </c>
      <c r="J10" s="16">
        <f>SUMIFS(BD!$D:$D,BD!$F:$F,J$8,BD!$E:$E,$B10)</f>
        <v>0</v>
      </c>
      <c r="K10" s="16">
        <f>SUMIFS(BD!$D:$D,BD!$F:$F,K$8,BD!$E:$E,$B10)</f>
        <v>0</v>
      </c>
      <c r="L10" s="16">
        <f>SUMIFS(BD!$D:$D,BD!$F:$F,L$8,BD!$E:$E,$B10)</f>
        <v>0</v>
      </c>
      <c r="M10" s="16">
        <f>SUMIFS(BD!$D:$D,BD!$F:$F,M$8,BD!$E:$E,$B10)</f>
        <v>0</v>
      </c>
      <c r="N10" s="17">
        <f>SUMIFS(BD!$D:$D,BD!$F:$F,N$8,BD!$E:$E,$B10)</f>
        <v>0</v>
      </c>
      <c r="O10" s="17">
        <f>SUMIFS(BD!$D:$D,BD!$F:$F,O$8,BD!$E:$E,$B10)</f>
        <v>28</v>
      </c>
      <c r="P10" s="17">
        <f>SUMIFS(BD!$D:$D,BD!$F:$F,P$8,BD!$E:$E,$B10)</f>
        <v>0</v>
      </c>
      <c r="W10" t="s">
        <v>24</v>
      </c>
      <c r="X10" s="31">
        <v>19</v>
      </c>
      <c r="Y10" s="31">
        <v>4</v>
      </c>
      <c r="Z10" s="31">
        <v>10</v>
      </c>
      <c r="AA10" s="31">
        <v>10</v>
      </c>
      <c r="AB10" s="31">
        <v>43</v>
      </c>
      <c r="AD10" t="s">
        <v>27</v>
      </c>
      <c r="AE10" s="29" t="s">
        <v>29</v>
      </c>
      <c r="AF10" s="31">
        <v>8</v>
      </c>
      <c r="AG10" s="31">
        <v>15</v>
      </c>
      <c r="AH10" s="31">
        <v>23</v>
      </c>
    </row>
    <row r="11" spans="1:104" x14ac:dyDescent="0.25">
      <c r="A11" s="4" t="s">
        <v>17</v>
      </c>
      <c r="B11" s="7" t="s">
        <v>13</v>
      </c>
      <c r="C11" s="16">
        <f>SUMIFS(BD!$D:$D,BD!$F:$F,C$8,BD!$E:$E,$B11)</f>
        <v>0</v>
      </c>
      <c r="D11" s="16">
        <f>SUMIFS(BD!$D:$D,BD!$F:$F,D$8,BD!$E:$E,$B11)</f>
        <v>0</v>
      </c>
      <c r="E11" s="16">
        <f>SUMIFS(BD!$D:$D,BD!$F:$F,E$8,BD!$E:$E,$B11)</f>
        <v>0</v>
      </c>
      <c r="F11" s="16">
        <f>SUMIFS(BD!$D:$D,BD!$F:$F,F$8,BD!$E:$E,$B11)</f>
        <v>0</v>
      </c>
      <c r="G11" s="16">
        <f>SUMIFS(BD!$D:$D,BD!$F:$F,G$8,BD!$E:$E,$B11)</f>
        <v>0</v>
      </c>
      <c r="H11" s="16">
        <f>SUMIFS(BD!$D:$D,BD!$F:$F,H$8,BD!$E:$E,$B11)</f>
        <v>0</v>
      </c>
      <c r="I11" s="19">
        <f>SUMIFS(BD!$D:$D,BD!$F:$F,I$8,BD!$E:$E,$B11)</f>
        <v>0</v>
      </c>
      <c r="J11" s="16">
        <f>SUMIFS(BD!$D:$D,BD!$F:$F,J$8,BD!$E:$E,$B11)</f>
        <v>0</v>
      </c>
      <c r="K11" s="16">
        <f>SUMIFS(BD!$D:$D,BD!$F:$F,K$8,BD!$E:$E,$B11)</f>
        <v>0</v>
      </c>
      <c r="L11" s="16">
        <f>SUMIFS(BD!$D:$D,BD!$F:$F,L$8,BD!$E:$E,$B11)</f>
        <v>0</v>
      </c>
      <c r="M11" s="16">
        <f>SUMIFS(BD!$D:$D,BD!$F:$F,M$8,BD!$E:$E,$B11)</f>
        <v>0</v>
      </c>
      <c r="N11" s="16">
        <f>SUMIFS(BD!$D:$D,BD!$F:$F,N$8,BD!$E:$E,$B11)</f>
        <v>0</v>
      </c>
      <c r="O11" s="16">
        <f>SUMIFS(BD!$D:$D,BD!$F:$F,O$8,BD!$E:$E,$B11)</f>
        <v>0</v>
      </c>
      <c r="P11" s="16">
        <f>SUMIFS(BD!$D:$D,BD!$F:$F,P$8,BD!$E:$E,$B11)</f>
        <v>0</v>
      </c>
      <c r="AD11" t="s">
        <v>28</v>
      </c>
      <c r="AF11" s="31">
        <v>8</v>
      </c>
      <c r="AG11" s="31">
        <v>15</v>
      </c>
      <c r="AH11" s="31">
        <v>23</v>
      </c>
    </row>
    <row r="12" spans="1:104" x14ac:dyDescent="0.25">
      <c r="A12" s="4" t="s">
        <v>18</v>
      </c>
      <c r="B12" s="8" t="s">
        <v>14</v>
      </c>
      <c r="C12" s="16">
        <f>SUMIFS(BD!$D:$D,BD!$F:$F,C$8,BD!$E:$E,$B12)</f>
        <v>0</v>
      </c>
      <c r="D12" s="16">
        <f>SUMIFS(BD!$D:$D,BD!$F:$F,D$8,BD!$E:$E,$B12)</f>
        <v>0</v>
      </c>
      <c r="E12" s="16">
        <f>SUMIFS(BD!$D:$D,BD!$F:$F,E$8,BD!$E:$E,$B12)</f>
        <v>0</v>
      </c>
      <c r="F12" s="16">
        <f>SUMIFS(BD!$D:$D,BD!$F:$F,F$8,BD!$E:$E,$B12)</f>
        <v>0</v>
      </c>
      <c r="G12" s="16">
        <f>SUMIFS(BD!$D:$D,BD!$F:$F,G$8,BD!$E:$E,$B12)</f>
        <v>0</v>
      </c>
      <c r="H12" s="16">
        <f>SUMIFS(BD!$D:$D,BD!$F:$F,H$8,BD!$E:$E,$B12)</f>
        <v>0</v>
      </c>
      <c r="I12" s="19">
        <f>SUMIFS(BD!$D:$D,BD!$F:$F,I$8,BD!$E:$E,$B12)</f>
        <v>0</v>
      </c>
      <c r="J12" s="16">
        <f>SUMIFS(BD!$D:$D,BD!$F:$F,J$8,BD!$E:$E,$B12)</f>
        <v>0</v>
      </c>
      <c r="K12" s="16">
        <f>SUMIFS(BD!$D:$D,BD!$F:$F,K$8,BD!$E:$E,$B12)</f>
        <v>0</v>
      </c>
      <c r="L12" s="16">
        <f>SUMIFS(BD!$D:$D,BD!$F:$F,L$8,BD!$E:$E,$B12)</f>
        <v>0</v>
      </c>
      <c r="M12" s="16">
        <f>SUMIFS(BD!$D:$D,BD!$F:$F,M$8,BD!$E:$E,$B12)</f>
        <v>0</v>
      </c>
      <c r="N12" s="16">
        <f>SUMIFS(BD!$D:$D,BD!$F:$F,N$8,BD!$E:$E,$B12)</f>
        <v>0</v>
      </c>
      <c r="O12" s="16">
        <f>SUMIFS(BD!$D:$D,BD!$F:$F,O$8,BD!$E:$E,$B12)</f>
        <v>0</v>
      </c>
      <c r="P12" s="16">
        <f>SUMIFS(BD!$D:$D,BD!$F:$F,P$8,BD!$E:$E,$B12)</f>
        <v>0</v>
      </c>
      <c r="AD12" t="s">
        <v>24</v>
      </c>
      <c r="AF12" s="31">
        <v>28</v>
      </c>
      <c r="AG12" s="31">
        <v>15</v>
      </c>
      <c r="AH12" s="31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Jean-Eric Pelouas</cp:lastModifiedBy>
  <dcterms:created xsi:type="dcterms:W3CDTF">2018-08-13T07:35:04Z</dcterms:created>
  <dcterms:modified xsi:type="dcterms:W3CDTF">2019-11-12T18:38:21Z</dcterms:modified>
</cp:coreProperties>
</file>