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35" windowWidth="16515" windowHeight="9780" activeTab="1"/>
  </bookViews>
  <sheets>
    <sheet name="Feuil1" sheetId="1" r:id="rId1"/>
    <sheet name="Feuil3" sheetId="3" r:id="rId2"/>
    <sheet name="Feuil2" sheetId="2" r:id="rId3"/>
  </sheets>
  <calcPr calcId="145621"/>
  <pivotCaches>
    <pivotCache cacheId="4" r:id="rId4"/>
  </pivotCaches>
</workbook>
</file>

<file path=xl/calcChain.xml><?xml version="1.0" encoding="utf-8"?>
<calcChain xmlns="http://schemas.openxmlformats.org/spreadsheetml/2006/main">
  <c r="D2" i="2" l="1"/>
  <c r="D3" i="2"/>
  <c r="D4" i="2"/>
  <c r="D5" i="2"/>
  <c r="D6" i="2"/>
  <c r="D7" i="2"/>
</calcChain>
</file>

<file path=xl/sharedStrings.xml><?xml version="1.0" encoding="utf-8"?>
<sst xmlns="http://schemas.openxmlformats.org/spreadsheetml/2006/main" count="34" uniqueCount="18">
  <si>
    <t>N° Projet</t>
  </si>
  <si>
    <t>Code</t>
  </si>
  <si>
    <t>Montant</t>
  </si>
  <si>
    <t>AB21/040404</t>
  </si>
  <si>
    <t>000061184</t>
  </si>
  <si>
    <t>000088008</t>
  </si>
  <si>
    <t>000072202</t>
  </si>
  <si>
    <t>AB21/021021</t>
  </si>
  <si>
    <t>060SVB</t>
  </si>
  <si>
    <t>Total général</t>
  </si>
  <si>
    <t>Total</t>
  </si>
  <si>
    <t>Somme de Montant</t>
  </si>
  <si>
    <t>Nature comptable</t>
  </si>
  <si>
    <t>Désignation</t>
  </si>
  <si>
    <t>Matériel</t>
  </si>
  <si>
    <t>Etude</t>
  </si>
  <si>
    <t>Recette</t>
  </si>
  <si>
    <t>Main d'œuvre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</si>
</sst>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49" fontId="0" fillId="0" borderId="0" xfId="0" applyNumberForma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4">
    <dxf>
      <numFmt numFmtId="0" formatCode="General"/>
    </dxf>
    <dxf>
      <numFmt numFmtId="164" formatCode="#,##0.00\ &quot;€&quot;"/>
    </dxf>
    <dxf>
      <numFmt numFmtId="30" formatCode="@"/>
    </dxf>
    <dxf>
      <numFmt numFmtId="30" formatCode="@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[CTest.xlsx]Feuil3!Tableau croisé dynamique2</c:name>
    <c:fmtId val="0"/>
  </c:pivotSource>
  <c:chart>
    <c:title>
      <c:tx>
        <c:strRef>
          <c:f>Feuil3!$B$1</c:f>
          <c:strCache>
            <c:ptCount val="1"/>
            <c:pt idx="0">
              <c:v>AB21/021021</c:v>
            </c:pt>
          </c:strCache>
        </c:strRef>
      </c:tx>
      <c:layout/>
      <c:overlay val="0"/>
    </c:title>
    <c:autoTitleDeleted val="0"/>
    <c:pivotFmts>
      <c:pivotFmt>
        <c:idx val="0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</c:dLbl>
      </c:pivotFmt>
    </c:pivotFmts>
    <c:plotArea>
      <c:layout/>
      <c:pieChart>
        <c:varyColors val="1"/>
        <c:ser>
          <c:idx val="0"/>
          <c:order val="0"/>
          <c:tx>
            <c:strRef>
              <c:f>Feuil3!$D$1</c:f>
              <c:strCache>
                <c:ptCount val="1"/>
                <c:pt idx="0">
                  <c:v>Total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0"/>
          </c:dLbls>
          <c:cat>
            <c:strRef>
              <c:f>Feuil3!$D$1</c:f>
              <c:strCache>
                <c:ptCount val="2"/>
                <c:pt idx="0">
                  <c:v>Main d'œuvre</c:v>
                </c:pt>
                <c:pt idx="1">
                  <c:v>Recette</c:v>
                </c:pt>
              </c:strCache>
            </c:strRef>
          </c:cat>
          <c:val>
            <c:numRef>
              <c:f>Feuil3!$D$1</c:f>
              <c:numCache>
                <c:formatCode>General</c:formatCode>
                <c:ptCount val="2"/>
                <c:pt idx="0">
                  <c:v>20</c:v>
                </c:pt>
                <c:pt idx="1">
                  <c:v>-10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738187</xdr:colOff>
      <xdr:row>1</xdr:row>
      <xdr:rowOff>185737</xdr:rowOff>
    </xdr:from>
    <xdr:to>
      <xdr:col>9</xdr:col>
      <xdr:colOff>738187</xdr:colOff>
      <xdr:row>16</xdr:row>
      <xdr:rowOff>71437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009.51381527778" createdVersion="4" refreshedVersion="4" minRefreshableVersion="3" recordCount="6">
  <cacheSource type="worksheet">
    <worksheetSource name="Tableau2"/>
  </cacheSource>
  <cacheFields count="4">
    <cacheField name="N° Projet" numFmtId="0">
      <sharedItems count="2">
        <s v="AB21/040404"/>
        <s v="AB21/021021"/>
      </sharedItems>
    </cacheField>
    <cacheField name="Code" numFmtId="49">
      <sharedItems count="4">
        <s v="000061184"/>
        <s v="000088008"/>
        <s v="000072202"/>
        <s v="060SVB"/>
      </sharedItems>
    </cacheField>
    <cacheField name="Montant" numFmtId="164">
      <sharedItems containsSemiMixedTypes="0" containsString="0" containsNumber="1" minValue="-12" maxValue="100"/>
    </cacheField>
    <cacheField name="Désignation" numFmtId="0">
      <sharedItems count="4">
        <s v="Recette"/>
        <s v="Etude"/>
        <s v="Matériel"/>
        <s v="Main d'œuvr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  <n v="45.1"/>
    <x v="0"/>
  </r>
  <r>
    <x v="0"/>
    <x v="1"/>
    <n v="100"/>
    <x v="1"/>
  </r>
  <r>
    <x v="0"/>
    <x v="0"/>
    <n v="-12"/>
    <x v="0"/>
  </r>
  <r>
    <x v="0"/>
    <x v="2"/>
    <n v="84.12"/>
    <x v="2"/>
  </r>
  <r>
    <x v="1"/>
    <x v="0"/>
    <n v="-10"/>
    <x v="0"/>
  </r>
  <r>
    <x v="1"/>
    <x v="3"/>
    <n v="20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4" dataOnRows="1" applyNumberFormats="0" applyBorderFormats="0" applyFontFormats="0" applyPatternFormats="0" applyAlignmentFormats="0" applyWidthHeightFormats="1" dataCaption="Données" updatedVersion="4" showMemberPropertyTips="0" useAutoFormatting="1" itemPrintTitles="1" createdVersion="1" indent="0" compact="0" compactData="0" gridDropZones="1" chartFormat="1">
  <location ref="A3:B7" firstHeaderRow="2" firstDataRow="2" firstDataCol="1" rowPageCount="1" colPageCount="1"/>
  <pivotFields count="4">
    <pivotField axis="axisPage" compact="0" outline="0" subtotalTop="0" showAll="0" includeNewItemsInFilter="1">
      <items count="3">
        <item x="1"/>
        <item x="0"/>
        <item t="default"/>
      </items>
    </pivotField>
    <pivotField compact="0" outline="0" subtotalTop="0" showAll="0" includeNewItemsInFilter="1">
      <items count="5">
        <item x="0"/>
        <item x="2"/>
        <item x="1"/>
        <item x="3"/>
        <item t="default"/>
      </items>
    </pivotField>
    <pivotField dataField="1" compact="0" outline="0" subtotalTop="0" showAll="0" includeNewItemsInFilter="1"/>
    <pivotField axis="axisRow" compact="0" outline="0" subtotalTop="0" showAll="0" includeNewItemsInFilter="1" defaultSubtotal="0">
      <items count="4">
        <item x="1"/>
        <item x="3"/>
        <item x="2"/>
        <item x="0"/>
      </items>
    </pivotField>
  </pivotFields>
  <rowFields count="1">
    <field x="3"/>
  </rowFields>
  <rowItems count="3">
    <i>
      <x v="1"/>
    </i>
    <i>
      <x v="3"/>
    </i>
    <i t="grand">
      <x/>
    </i>
  </rowItems>
  <colItems count="1">
    <i/>
  </colItems>
  <pageFields count="1">
    <pageField fld="0" item="0" hier="-1"/>
  </pageFields>
  <dataFields count="1">
    <dataField name="Somme de Montant" fld="2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B5" totalsRowShown="0">
  <autoFilter ref="A1:B5"/>
  <tableColumns count="2">
    <tableColumn id="1" name="Nature comptable" dataDxfId="3"/>
    <tableColumn id="2" name="Désignation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D7" totalsRowShown="0">
  <autoFilter ref="A1:D7"/>
  <tableColumns count="4">
    <tableColumn id="1" name="N° Projet"/>
    <tableColumn id="2" name="Code" dataDxfId="2"/>
    <tableColumn id="3" name="Montant" dataDxfId="1"/>
    <tableColumn id="4" name="Désignation" dataDxfId="0">
      <calculatedColumnFormula>VLOOKUP(Tableau2[[#This Row],[Code]],Tableau1[],2,FALSE)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I17" sqref="I17"/>
    </sheetView>
  </sheetViews>
  <sheetFormatPr baseColWidth="10" defaultRowHeight="15" x14ac:dyDescent="0.25"/>
  <cols>
    <col min="1" max="1" width="19.140625" style="2" customWidth="1"/>
    <col min="2" max="2" width="13.7109375" customWidth="1"/>
  </cols>
  <sheetData>
    <row r="1" spans="1:2" x14ac:dyDescent="0.25">
      <c r="A1" s="2" t="s">
        <v>12</v>
      </c>
      <c r="B1" t="s">
        <v>13</v>
      </c>
    </row>
    <row r="2" spans="1:2" x14ac:dyDescent="0.25">
      <c r="A2" s="2" t="s">
        <v>4</v>
      </c>
      <c r="B2" t="s">
        <v>16</v>
      </c>
    </row>
    <row r="3" spans="1:2" x14ac:dyDescent="0.25">
      <c r="A3" s="2" t="s">
        <v>5</v>
      </c>
      <c r="B3" t="s">
        <v>15</v>
      </c>
    </row>
    <row r="4" spans="1:2" x14ac:dyDescent="0.25">
      <c r="A4" s="2" t="s">
        <v>6</v>
      </c>
      <c r="B4" t="s">
        <v>14</v>
      </c>
    </row>
    <row r="5" spans="1:2" x14ac:dyDescent="0.25">
      <c r="A5" s="2" t="s">
        <v>8</v>
      </c>
      <c r="B5" t="s">
        <v>17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abSelected="1" workbookViewId="0">
      <selection activeCell="B27" sqref="B27"/>
    </sheetView>
  </sheetViews>
  <sheetFormatPr baseColWidth="10" defaultRowHeight="15" x14ac:dyDescent="0.25"/>
  <cols>
    <col min="1" max="1" width="18.7109375" customWidth="1"/>
    <col min="2" max="2" width="14.5703125" customWidth="1"/>
    <col min="3" max="3" width="7" bestFit="1" customWidth="1"/>
  </cols>
  <sheetData>
    <row r="1" spans="1:2" x14ac:dyDescent="0.25">
      <c r="A1" s="3" t="s">
        <v>0</v>
      </c>
      <c r="B1" t="s">
        <v>7</v>
      </c>
    </row>
    <row r="3" spans="1:2" x14ac:dyDescent="0.25">
      <c r="A3" s="3" t="s">
        <v>11</v>
      </c>
    </row>
    <row r="4" spans="1:2" x14ac:dyDescent="0.25">
      <c r="A4" s="3" t="s">
        <v>13</v>
      </c>
      <c r="B4" t="s">
        <v>10</v>
      </c>
    </row>
    <row r="5" spans="1:2" x14ac:dyDescent="0.25">
      <c r="A5" t="s">
        <v>17</v>
      </c>
      <c r="B5" s="4">
        <v>20</v>
      </c>
    </row>
    <row r="6" spans="1:2" x14ac:dyDescent="0.25">
      <c r="A6" t="s">
        <v>16</v>
      </c>
      <c r="B6" s="4">
        <v>-10</v>
      </c>
    </row>
    <row r="7" spans="1:2" x14ac:dyDescent="0.25">
      <c r="A7" t="s">
        <v>9</v>
      </c>
      <c r="B7" s="4">
        <v>10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activeCell="D3" sqref="D3"/>
    </sheetView>
  </sheetViews>
  <sheetFormatPr baseColWidth="10" defaultRowHeight="15" x14ac:dyDescent="0.25"/>
  <cols>
    <col min="1" max="1" width="16" customWidth="1"/>
    <col min="2" max="2" width="18.42578125" style="2" customWidth="1"/>
    <col min="3" max="3" width="15.7109375" style="1" customWidth="1"/>
  </cols>
  <sheetData>
    <row r="1" spans="1:4" x14ac:dyDescent="0.25">
      <c r="A1" t="s">
        <v>0</v>
      </c>
      <c r="B1" s="2" t="s">
        <v>1</v>
      </c>
      <c r="C1" s="1" t="s">
        <v>2</v>
      </c>
      <c r="D1" t="s">
        <v>13</v>
      </c>
    </row>
    <row r="2" spans="1:4" x14ac:dyDescent="0.25">
      <c r="A2" t="s">
        <v>3</v>
      </c>
      <c r="B2" s="2" t="s">
        <v>4</v>
      </c>
      <c r="C2" s="1">
        <v>45.1</v>
      </c>
      <c r="D2" t="str">
        <f>VLOOKUP(Tableau2[[#This Row],[Code]],Tableau1[],2,FALSE)</f>
        <v>Recette</v>
      </c>
    </row>
    <row r="3" spans="1:4" x14ac:dyDescent="0.25">
      <c r="A3" t="s">
        <v>3</v>
      </c>
      <c r="B3" s="2" t="s">
        <v>5</v>
      </c>
      <c r="C3" s="1">
        <v>100</v>
      </c>
      <c r="D3" t="str">
        <f>VLOOKUP(Tableau2[[#This Row],[Code]],Tableau1[],2,FALSE)</f>
        <v>Etude</v>
      </c>
    </row>
    <row r="4" spans="1:4" x14ac:dyDescent="0.25">
      <c r="A4" t="s">
        <v>3</v>
      </c>
      <c r="B4" s="2" t="s">
        <v>4</v>
      </c>
      <c r="C4" s="1">
        <v>-12</v>
      </c>
      <c r="D4" t="str">
        <f>VLOOKUP(Tableau2[[#This Row],[Code]],Tableau1[],2,FALSE)</f>
        <v>Recette</v>
      </c>
    </row>
    <row r="5" spans="1:4" x14ac:dyDescent="0.25">
      <c r="A5" t="s">
        <v>3</v>
      </c>
      <c r="B5" s="2" t="s">
        <v>6</v>
      </c>
      <c r="C5" s="1">
        <v>84.12</v>
      </c>
      <c r="D5" t="str">
        <f>VLOOKUP(Tableau2[[#This Row],[Code]],Tableau1[],2,FALSE)</f>
        <v>Matériel</v>
      </c>
    </row>
    <row r="6" spans="1:4" x14ac:dyDescent="0.25">
      <c r="A6" t="s">
        <v>7</v>
      </c>
      <c r="B6" s="2" t="s">
        <v>4</v>
      </c>
      <c r="C6" s="1">
        <v>-10</v>
      </c>
      <c r="D6" t="str">
        <f>VLOOKUP(Tableau2[[#This Row],[Code]],Tableau1[],2,FALSE)</f>
        <v>Recette</v>
      </c>
    </row>
    <row r="7" spans="1:4" x14ac:dyDescent="0.25">
      <c r="A7" t="s">
        <v>7</v>
      </c>
      <c r="B7" s="2" t="s">
        <v>8</v>
      </c>
      <c r="C7" s="1">
        <v>20</v>
      </c>
      <c r="D7" t="str">
        <f>VLOOKUP(Tableau2[[#This Row],[Code]],Tableau1[],2,FALSE)</f>
        <v>Main d'œuvre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Feuil3</vt:lpstr>
      <vt:lpstr>Feuil2</vt:lpstr>
    </vt:vector>
  </TitlesOfParts>
  <Company>EDF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C08675</dc:creator>
  <cp:lastModifiedBy>Jean-Eric</cp:lastModifiedBy>
  <dcterms:created xsi:type="dcterms:W3CDTF">2015-01-05T10:41:38Z</dcterms:created>
  <dcterms:modified xsi:type="dcterms:W3CDTF">2015-01-05T11:23:37Z</dcterms:modified>
</cp:coreProperties>
</file>