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555" yWindow="615" windowWidth="19440" windowHeight="12180" tabRatio="500"/>
  </bookViews>
  <sheets>
    <sheet name="Sheet1" sheetId="1" r:id="rId1"/>
  </sheets>
  <functionGroups builtInGroupCount="17"/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5" i="1" l="1"/>
  <c r="G11" i="1"/>
  <c r="G10" i="1"/>
  <c r="G9" i="1"/>
  <c r="G8" i="1"/>
  <c r="G7" i="1"/>
  <c r="G6" i="1"/>
  <c r="G4" i="1"/>
  <c r="G3" i="1"/>
  <c r="G2" i="1"/>
  <c r="D10" i="1"/>
  <c r="D9" i="1"/>
  <c r="D8" i="1"/>
  <c r="D7" i="1"/>
  <c r="D6" i="1"/>
  <c r="D5" i="1"/>
  <c r="D4" i="1"/>
  <c r="D3" i="1"/>
  <c r="D2" i="1"/>
  <c r="F3" i="1"/>
  <c r="H3" i="1"/>
  <c r="F4" i="1"/>
  <c r="H4" i="1"/>
  <c r="F5" i="1"/>
  <c r="H5" i="1"/>
  <c r="F6" i="1"/>
  <c r="H6" i="1"/>
  <c r="F7" i="1"/>
  <c r="H7" i="1"/>
  <c r="F8" i="1"/>
  <c r="H8" i="1"/>
  <c r="F9" i="1"/>
  <c r="H9" i="1"/>
  <c r="F10" i="1"/>
  <c r="H10" i="1"/>
  <c r="F11" i="1"/>
  <c r="H11" i="1"/>
  <c r="F2" i="1"/>
  <c r="F12" i="1"/>
  <c r="G12" i="1"/>
  <c r="D12" i="1"/>
  <c r="H12" i="1"/>
  <c r="H2" i="1"/>
  <c r="E3" i="1"/>
  <c r="E4" i="1"/>
  <c r="E5" i="1"/>
  <c r="E6" i="1"/>
  <c r="E7" i="1"/>
  <c r="E8" i="1"/>
  <c r="E9" i="1"/>
  <c r="E10" i="1"/>
  <c r="E11" i="1"/>
  <c r="E2" i="1"/>
  <c r="E12" i="1"/>
  <c r="A3" i="1"/>
  <c r="A4" i="1"/>
  <c r="A5" i="1"/>
  <c r="A6" i="1"/>
  <c r="A7" i="1"/>
  <c r="A8" i="1"/>
  <c r="A9" i="1"/>
  <c r="A10" i="1"/>
  <c r="A11" i="1"/>
</calcChain>
</file>

<file path=xl/sharedStrings.xml><?xml version="1.0" encoding="utf-8"?>
<sst xmlns="http://schemas.openxmlformats.org/spreadsheetml/2006/main" count="10" uniqueCount="10">
  <si>
    <t>Début</t>
  </si>
  <si>
    <t>Fin</t>
  </si>
  <si>
    <t>Total</t>
  </si>
  <si>
    <t>Heures jour</t>
  </si>
  <si>
    <t>Total heures</t>
  </si>
  <si>
    <t>Heures nuit</t>
  </si>
  <si>
    <t>Date</t>
  </si>
  <si>
    <t>Heures Date</t>
  </si>
  <si>
    <t>22:00 &gt;= nuit &lt;= 06:00</t>
  </si>
  <si>
    <t>voir fonction vba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</si>
</sst>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h]:mm"/>
    <numFmt numFmtId="165" formatCode="ddd\ dd/mm/yyyy"/>
  </numFmts>
  <fonts count="2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20" fontId="0" fillId="0" borderId="0" xfId="0" applyNumberFormat="1"/>
    <xf numFmtId="164" fontId="0" fillId="0" borderId="0" xfId="0" applyNumberFormat="1"/>
    <xf numFmtId="165" fontId="0" fillId="0" borderId="0" xfId="0" applyNumberFormat="1" applyAlignment="1">
      <alignment horizontal="left"/>
    </xf>
    <xf numFmtId="165" fontId="0" fillId="0" borderId="0" xfId="0" applyNumberFormat="1" applyFill="1" applyAlignment="1">
      <alignment horizontal="left"/>
    </xf>
    <xf numFmtId="20" fontId="0" fillId="0" borderId="0" xfId="0" applyNumberFormat="1" applyFill="1"/>
    <xf numFmtId="164" fontId="0" fillId="0" borderId="0" xfId="0" applyNumberFormat="1" applyFill="1"/>
    <xf numFmtId="164" fontId="0" fillId="2" borderId="0" xfId="0" applyNumberFormat="1" applyFill="1"/>
    <xf numFmtId="0" fontId="0" fillId="0" borderId="1" xfId="0" applyBorder="1"/>
    <xf numFmtId="165" fontId="0" fillId="0" borderId="1" xfId="0" applyNumberFormat="1" applyBorder="1" applyAlignment="1">
      <alignment horizontal="left"/>
    </xf>
    <xf numFmtId="164" fontId="0" fillId="0" borderId="1" xfId="0" applyNumberFormat="1" applyBorder="1"/>
    <xf numFmtId="0" fontId="0" fillId="0" borderId="0" xfId="0" applyNumberFormat="1"/>
    <xf numFmtId="0" fontId="0" fillId="0" borderId="1" xfId="0" applyFill="1" applyBorder="1"/>
    <xf numFmtId="20" fontId="1" fillId="0" borderId="0" xfId="0" applyNumberFormat="1" applyFont="1"/>
    <xf numFmtId="0" fontId="1" fillId="0" borderId="0" xfId="0" applyFont="1"/>
    <xf numFmtId="16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6"/>
  <sheetViews>
    <sheetView tabSelected="1" showRuler="0" workbookViewId="0">
      <selection activeCell="G6" sqref="G6"/>
    </sheetView>
  </sheetViews>
  <sheetFormatPr baseColWidth="10" defaultRowHeight="15.75" x14ac:dyDescent="0.25"/>
  <cols>
    <col min="1" max="1" width="14" bestFit="1" customWidth="1"/>
    <col min="2" max="2" width="5.75" bestFit="1" customWidth="1"/>
    <col min="3" max="3" width="9" bestFit="1" customWidth="1"/>
    <col min="4" max="4" width="11.125" bestFit="1" customWidth="1"/>
    <col min="5" max="5" width="11" bestFit="1" customWidth="1"/>
  </cols>
  <sheetData>
    <row r="1" spans="1:8" x14ac:dyDescent="0.25">
      <c r="A1" s="8" t="s">
        <v>6</v>
      </c>
      <c r="B1" s="8" t="s">
        <v>0</v>
      </c>
      <c r="C1" s="8" t="s">
        <v>1</v>
      </c>
      <c r="D1" s="8" t="s">
        <v>4</v>
      </c>
      <c r="E1" s="12" t="s">
        <v>7</v>
      </c>
      <c r="F1" s="12" t="s">
        <v>3</v>
      </c>
      <c r="G1" s="12" t="s">
        <v>5</v>
      </c>
    </row>
    <row r="2" spans="1:8" x14ac:dyDescent="0.25">
      <c r="A2" s="3">
        <v>41274</v>
      </c>
      <c r="B2" s="1">
        <v>0.875</v>
      </c>
      <c r="C2" s="1">
        <v>0.29166666666666669</v>
      </c>
      <c r="D2" s="2">
        <f>IF(C2&lt;B2,MOD(C2-B2,1),C2-B2)</f>
        <v>0.41666666666666674</v>
      </c>
      <c r="E2" s="6">
        <f>"24:00"-B2</f>
        <v>0.125</v>
      </c>
      <c r="F2" s="2">
        <f>D2-G2</f>
        <v>4.1666666666666741E-2</v>
      </c>
      <c r="G2" s="2">
        <f>HeuresNuit($B2,$D2)</f>
        <v>0.375</v>
      </c>
      <c r="H2" t="b">
        <f>F2+G2=D2</f>
        <v>1</v>
      </c>
    </row>
    <row r="3" spans="1:8" x14ac:dyDescent="0.25">
      <c r="A3" s="4">
        <f>A2+1</f>
        <v>41275</v>
      </c>
      <c r="B3" s="5">
        <v>0.83333333333333337</v>
      </c>
      <c r="C3" s="5">
        <v>0.25</v>
      </c>
      <c r="D3" s="6">
        <f t="shared" ref="D3:D10" si="0">IF(C3&lt;B3,MOD(C3-B3,1),C3-B3)</f>
        <v>0.41666666666666663</v>
      </c>
      <c r="E3" s="7">
        <f t="shared" ref="E3:E10" si="1">IF(B3="",C2-"0:00",IF(C2&lt;B2,IF(C3&lt;B3,C2-"0:00"+"24:00"-B3,C2-"0:00"+(C3-B3)),"24:00"-B3))</f>
        <v>0.45833333333333337</v>
      </c>
      <c r="F3" s="6">
        <f t="shared" ref="F3:F11" si="2">D3-G3</f>
        <v>8.3333333333333315E-2</v>
      </c>
      <c r="G3" s="6">
        <f t="shared" ref="G3:G11" si="3">HeuresNuit($B3,$D3)</f>
        <v>0.33333333333333331</v>
      </c>
      <c r="H3" t="b">
        <f t="shared" ref="H3:H12" si="4">F3+G3=D3</f>
        <v>1</v>
      </c>
    </row>
    <row r="4" spans="1:8" x14ac:dyDescent="0.25">
      <c r="A4" s="3">
        <f>A3+1</f>
        <v>41276</v>
      </c>
      <c r="B4" s="1">
        <v>0.79166666666666663</v>
      </c>
      <c r="C4" s="1">
        <v>0.16666666666666666</v>
      </c>
      <c r="D4" s="2">
        <f t="shared" si="0"/>
        <v>0.375</v>
      </c>
      <c r="E4" s="6">
        <f t="shared" si="1"/>
        <v>0.45833333333333337</v>
      </c>
      <c r="F4" s="2">
        <f t="shared" si="2"/>
        <v>0.125</v>
      </c>
      <c r="G4" s="2">
        <f t="shared" si="3"/>
        <v>0.25</v>
      </c>
      <c r="H4" t="b">
        <f t="shared" si="4"/>
        <v>1</v>
      </c>
    </row>
    <row r="5" spans="1:8" x14ac:dyDescent="0.25">
      <c r="A5" s="3">
        <f t="shared" ref="A5:A7" si="5">A4+1</f>
        <v>41277</v>
      </c>
      <c r="B5" s="1">
        <v>0.8125</v>
      </c>
      <c r="C5" s="1">
        <v>0.26041666666666669</v>
      </c>
      <c r="D5" s="2">
        <f t="shared" si="0"/>
        <v>0.44791666666666674</v>
      </c>
      <c r="E5" s="6">
        <f t="shared" si="1"/>
        <v>0.35416666666666674</v>
      </c>
      <c r="F5" s="2">
        <f t="shared" si="2"/>
        <v>0.11458333333333343</v>
      </c>
      <c r="G5" s="2">
        <f>HeuresNuit($B5,$D5)</f>
        <v>0.33333333333333331</v>
      </c>
      <c r="H5" t="b">
        <f t="shared" si="4"/>
        <v>1</v>
      </c>
    </row>
    <row r="6" spans="1:8" x14ac:dyDescent="0.25">
      <c r="A6" s="3">
        <f t="shared" si="5"/>
        <v>41278</v>
      </c>
      <c r="B6" s="1">
        <v>0.35416666666666669</v>
      </c>
      <c r="C6" s="1">
        <v>0.4375</v>
      </c>
      <c r="D6" s="2">
        <f t="shared" si="0"/>
        <v>8.3333333333333315E-2</v>
      </c>
      <c r="E6" s="6">
        <f t="shared" si="1"/>
        <v>0.34375</v>
      </c>
      <c r="F6" s="2">
        <f t="shared" si="2"/>
        <v>8.3333333333333315E-2</v>
      </c>
      <c r="G6" s="2">
        <f t="shared" si="3"/>
        <v>0</v>
      </c>
      <c r="H6" t="b">
        <f t="shared" si="4"/>
        <v>1</v>
      </c>
    </row>
    <row r="7" spans="1:8" x14ac:dyDescent="0.25">
      <c r="A7" s="3">
        <f t="shared" si="5"/>
        <v>41279</v>
      </c>
      <c r="B7" s="1">
        <v>0.875</v>
      </c>
      <c r="C7" s="1">
        <v>0.27083333333333331</v>
      </c>
      <c r="D7" s="2">
        <f t="shared" si="0"/>
        <v>0.39583333333333326</v>
      </c>
      <c r="E7" s="6">
        <f t="shared" si="1"/>
        <v>0.125</v>
      </c>
      <c r="F7" s="2">
        <f t="shared" si="2"/>
        <v>6.2499999999999944E-2</v>
      </c>
      <c r="G7" s="2">
        <f t="shared" si="3"/>
        <v>0.33333333333333331</v>
      </c>
      <c r="H7" t="b">
        <f t="shared" si="4"/>
        <v>1</v>
      </c>
    </row>
    <row r="8" spans="1:8" x14ac:dyDescent="0.25">
      <c r="A8" s="3">
        <f>A7+1</f>
        <v>41280</v>
      </c>
      <c r="B8" s="1">
        <v>0.91666666666666663</v>
      </c>
      <c r="C8" s="1">
        <v>0.29166666666666669</v>
      </c>
      <c r="D8" s="2">
        <f t="shared" si="0"/>
        <v>0.375</v>
      </c>
      <c r="E8" s="6">
        <f t="shared" si="1"/>
        <v>0.35416666666666663</v>
      </c>
      <c r="F8" s="2">
        <f t="shared" si="2"/>
        <v>0</v>
      </c>
      <c r="G8" s="2">
        <f t="shared" si="3"/>
        <v>0.375</v>
      </c>
      <c r="H8" t="b">
        <f t="shared" si="4"/>
        <v>1</v>
      </c>
    </row>
    <row r="9" spans="1:8" x14ac:dyDescent="0.25">
      <c r="A9" s="3">
        <f>A8+1</f>
        <v>41281</v>
      </c>
      <c r="B9" s="1">
        <v>0.39583333333333331</v>
      </c>
      <c r="C9" s="1">
        <v>0.625</v>
      </c>
      <c r="D9" s="2">
        <f t="shared" si="0"/>
        <v>0.22916666666666669</v>
      </c>
      <c r="E9" s="6">
        <f t="shared" si="1"/>
        <v>0.52083333333333337</v>
      </c>
      <c r="F9" s="2">
        <f t="shared" si="2"/>
        <v>0.22916666666666669</v>
      </c>
      <c r="G9" s="2">
        <f t="shared" si="3"/>
        <v>0</v>
      </c>
      <c r="H9" t="b">
        <f t="shared" si="4"/>
        <v>1</v>
      </c>
    </row>
    <row r="10" spans="1:8" x14ac:dyDescent="0.25">
      <c r="A10" s="3">
        <f>A9+1</f>
        <v>41282</v>
      </c>
      <c r="B10" s="1">
        <v>0.89583333333333337</v>
      </c>
      <c r="C10" s="1">
        <v>0.20833333333333334</v>
      </c>
      <c r="D10" s="2">
        <f t="shared" si="0"/>
        <v>0.3125</v>
      </c>
      <c r="E10" s="6">
        <f t="shared" si="1"/>
        <v>0.10416666666666663</v>
      </c>
      <c r="F10" s="2">
        <f t="shared" si="2"/>
        <v>6.25E-2</v>
      </c>
      <c r="G10" s="2">
        <f t="shared" si="3"/>
        <v>0.25</v>
      </c>
      <c r="H10" t="b">
        <f t="shared" si="4"/>
        <v>1</v>
      </c>
    </row>
    <row r="11" spans="1:8" x14ac:dyDescent="0.25">
      <c r="A11" s="9">
        <f>A10+1</f>
        <v>41283</v>
      </c>
      <c r="B11" s="8"/>
      <c r="C11" s="8"/>
      <c r="D11" s="8"/>
      <c r="E11" s="15">
        <f>IF(B11="",C10-"0:00",IF(C10&lt;B10,IF(C11&lt;B11,C10-"0:00"+"24:00"-B11,C10-"0:00"+(C11-B11)),"24:00"-B11))</f>
        <v>0.20833333333333334</v>
      </c>
      <c r="F11" s="10">
        <f t="shared" si="2"/>
        <v>0</v>
      </c>
      <c r="G11" s="10">
        <f t="shared" si="3"/>
        <v>0</v>
      </c>
      <c r="H11" t="b">
        <f t="shared" si="4"/>
        <v>1</v>
      </c>
    </row>
    <row r="12" spans="1:8" x14ac:dyDescent="0.25">
      <c r="A12" t="s">
        <v>2</v>
      </c>
      <c r="D12" s="2">
        <f>SUM(D2:D11)</f>
        <v>3.0520833333333335</v>
      </c>
      <c r="E12" s="6">
        <f>SUM(E2:E11)</f>
        <v>3.0520833333333335</v>
      </c>
      <c r="F12" s="2">
        <f>SUM(F2:F11)</f>
        <v>0.80208333333333348</v>
      </c>
      <c r="G12" s="2">
        <f>SUM(G2:G11)</f>
        <v>2.25</v>
      </c>
      <c r="H12" t="b">
        <f t="shared" si="4"/>
        <v>1</v>
      </c>
    </row>
    <row r="15" spans="1:8" x14ac:dyDescent="0.25">
      <c r="A15" s="13" t="s">
        <v>8</v>
      </c>
      <c r="B15" s="1"/>
    </row>
    <row r="16" spans="1:8" x14ac:dyDescent="0.25">
      <c r="A16" s="14" t="s">
        <v>9</v>
      </c>
      <c r="D16" s="11"/>
    </row>
  </sheetData>
  <pageMargins left="0.75" right="0.75" top="1" bottom="1" header="0.5" footer="0.5"/>
  <pageSetup paperSize="9" orientation="portrait" horizontalDpi="1200" verticalDpi="1200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Arno Mesguich</dc:creator>
  <cp:lastModifiedBy>Administrateur</cp:lastModifiedBy>
  <dcterms:created xsi:type="dcterms:W3CDTF">2013-06-11T13:07:50Z</dcterms:created>
  <dcterms:modified xsi:type="dcterms:W3CDTF">2013-06-13T10:38:26Z</dcterms:modified>
</cp:coreProperties>
</file>