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  <sheet name="Feuil2" sheetId="2" r:id="rId2"/>
  </sheets>
  <functionGroups builtInGroupCount="18"/>
  <definedNames>
    <definedName name="d.régions">tblRégions[Région]</definedName>
    <definedName name="tpsON">Feuil1!$L$2</definedName>
    <definedName name="tpsQC">Feuil1!$L$3</definedName>
    <definedName name="tvqON">Feuil1!$M$2</definedName>
    <definedName name="tvqQC">Feuil1!$M$3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G12" i="1"/>
  <c r="K10" i="1"/>
  <c r="L12" i="1"/>
  <c r="I12" i="1"/>
  <c r="K12" i="1"/>
  <c r="H12" i="1"/>
  <c r="L9" i="1"/>
  <c r="K9" i="1"/>
  <c r="G11" i="1" l="1"/>
  <c r="G10" i="1"/>
  <c r="G9" i="1"/>
  <c r="H11" i="1"/>
  <c r="H10" i="1"/>
  <c r="I11" i="1"/>
  <c r="K11" i="1"/>
  <c r="L11" i="1"/>
  <c r="I9" i="1"/>
  <c r="I10" i="1"/>
  <c r="L10" i="1"/>
  <c r="H9" i="1"/>
</calcChain>
</file>

<file path=xl/sharedStrings.xml><?xml version="1.0" encoding="utf-8"?>
<sst xmlns="http://schemas.openxmlformats.org/spreadsheetml/2006/main" count="32" uniqueCount="30">
  <si>
    <t>Ontario</t>
  </si>
  <si>
    <t>Québec</t>
  </si>
  <si>
    <t>tps</t>
  </si>
  <si>
    <t>tvq</t>
  </si>
  <si>
    <t>TAXES</t>
  </si>
  <si>
    <t>∆%</t>
  </si>
  <si>
    <t>x</t>
  </si>
  <si>
    <t>Dépenses</t>
  </si>
  <si>
    <t>Total</t>
  </si>
  <si>
    <t>TPS</t>
  </si>
  <si>
    <t>TVQ</t>
  </si>
  <si>
    <t>Revenus</t>
  </si>
  <si>
    <t>ON</t>
  </si>
  <si>
    <t>QC</t>
  </si>
  <si>
    <t>Région</t>
  </si>
  <si>
    <t>Description</t>
  </si>
  <si>
    <t>Date</t>
  </si>
  <si>
    <t>Solde</t>
  </si>
  <si>
    <t>50</t>
  </si>
  <si>
    <t>Solde Initial</t>
  </si>
  <si>
    <t>=tpsON</t>
  </si>
  <si>
    <t>=tvqON</t>
  </si>
  <si>
    <t>=tpsQC</t>
  </si>
  <si>
    <t>=tvqQC</t>
  </si>
  <si>
    <t>Province</t>
  </si>
  <si>
    <t>=tps([@Province];[@x];[@Total])</t>
  </si>
  <si>
    <t>=tvq([@Province];[@x];[@Total])</t>
  </si>
  <si>
    <t xml:space="preserve">TPS </t>
  </si>
  <si>
    <t xml:space="preserve">TVQ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</si>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</sst>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3F3F76"/>
      <name val="Calibri"/>
      <family val="2"/>
    </font>
    <font>
      <i/>
      <sz val="11"/>
      <color rgb="FF7F7F7F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9" fontId="0" fillId="0" borderId="0" xfId="0" applyNumberFormat="1"/>
    <xf numFmtId="4" fontId="0" fillId="0" borderId="0" xfId="0" applyNumberFormat="1"/>
    <xf numFmtId="0" fontId="1" fillId="2" borderId="1" xfId="1" applyProtection="1">
      <protection locked="0"/>
    </xf>
    <xf numFmtId="10" fontId="1" fillId="2" borderId="1" xfId="1" applyNumberFormat="1" applyProtection="1">
      <protection locked="0"/>
    </xf>
    <xf numFmtId="14" fontId="1" fillId="2" borderId="1" xfId="1" applyNumberFormat="1" applyProtection="1">
      <protection locked="0"/>
    </xf>
    <xf numFmtId="4" fontId="1" fillId="2" borderId="1" xfId="1" applyNumberFormat="1" applyProtection="1">
      <protection locked="0"/>
    </xf>
    <xf numFmtId="0" fontId="2" fillId="0" borderId="0" xfId="2"/>
    <xf numFmtId="4" fontId="0" fillId="0" borderId="0" xfId="0" applyNumberFormat="1" applyFill="1"/>
    <xf numFmtId="0" fontId="3" fillId="0" borderId="0" xfId="3"/>
    <xf numFmtId="0" fontId="0" fillId="0" borderId="0" xfId="0" applyProtection="1">
      <protection locked="0"/>
    </xf>
    <xf numFmtId="4" fontId="0" fillId="0" borderId="0" xfId="0" applyNumberFormat="1" applyFill="1" applyProtection="1"/>
  </cellXfs>
  <cellStyles count="4">
    <cellStyle name="Entrée" xfId="1" builtinId="20"/>
    <cellStyle name="Lien hypertexte" xfId="3" builtinId="8"/>
    <cellStyle name="Normal" xfId="0" builtinId="0"/>
    <cellStyle name="Texte explicatif" xfId="2" builtinId="53"/>
  </cellStyles>
  <dxfs count="13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protection locked="0" hidden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protection locked="0" hidden="0"/>
    </dxf>
    <dxf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9525</xdr:colOff>
      <xdr:row>0</xdr:row>
      <xdr:rowOff>180975</xdr:rowOff>
    </xdr:from>
    <xdr:to>
      <xdr:col>24</xdr:col>
      <xdr:colOff>504825</xdr:colOff>
      <xdr:row>17</xdr:row>
      <xdr:rowOff>142875</xdr:rowOff>
    </xdr:to>
    <xdr:sp macro="" textlink="">
      <xdr:nvSpPr>
        <xdr:cNvPr id="2" name="ZoneTexte 1"/>
        <xdr:cNvSpPr txBox="1"/>
      </xdr:nvSpPr>
      <xdr:spPr>
        <a:xfrm>
          <a:off x="13239750" y="180975"/>
          <a:ext cx="5067300" cy="3200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TPS(sProvince As String, sX As String, dValue As Double) As Double</a:t>
          </a:r>
        </a:p>
        <a:p>
          <a:r>
            <a:rPr lang="fr-FR" sz="1100"/>
            <a:t>Dim tmp As Double</a:t>
          </a:r>
        </a:p>
        <a:p>
          <a:endParaRPr lang="fr-FR" sz="1100"/>
        </a:p>
        <a:p>
          <a:r>
            <a:rPr lang="fr-FR" sz="1100"/>
            <a:t>    If sProvince = "" Then TPS = 0</a:t>
          </a:r>
        </a:p>
        <a:p>
          <a:r>
            <a:rPr lang="fr-FR" sz="1100"/>
            <a:t>    Select Case sProvince</a:t>
          </a:r>
        </a:p>
        <a:p>
          <a:r>
            <a:rPr lang="fr-FR" sz="1100"/>
            <a:t>        Case "ON"</a:t>
          </a:r>
        </a:p>
        <a:p>
          <a:r>
            <a:rPr lang="fr-FR" sz="1100"/>
            <a:t>            tmp = dValue / (1 + [tpsON]) * [tpsON]</a:t>
          </a:r>
        </a:p>
        <a:p>
          <a:r>
            <a:rPr lang="fr-FR" sz="1100"/>
            <a:t>        Case "QC"</a:t>
          </a:r>
        </a:p>
        <a:p>
          <a:r>
            <a:rPr lang="fr-FR" sz="1100"/>
            <a:t>            tmp = dValue / (1 + [tpsQC] + [tvqQC]) * [tpsQC]</a:t>
          </a:r>
        </a:p>
        <a:p>
          <a:r>
            <a:rPr lang="fr-FR" sz="1100"/>
            <a:t>    End Select</a:t>
          </a:r>
        </a:p>
        <a:p>
          <a:endParaRPr lang="fr-FR" sz="1100"/>
        </a:p>
        <a:p>
          <a:r>
            <a:rPr lang="fr-FR" sz="1100"/>
            <a:t>    If sX = "x" Then</a:t>
          </a:r>
        </a:p>
        <a:p>
          <a:r>
            <a:rPr lang="fr-FR" sz="1100"/>
            <a:t>        TPS = tmp / 2</a:t>
          </a:r>
        </a:p>
        <a:p>
          <a:r>
            <a:rPr lang="fr-FR" sz="1100"/>
            <a:t>    Else</a:t>
          </a:r>
        </a:p>
        <a:p>
          <a:r>
            <a:rPr lang="fr-FR" sz="1100"/>
            <a:t>        TPS = tmp</a:t>
          </a:r>
        </a:p>
        <a:p>
          <a:r>
            <a:rPr lang="fr-FR" sz="1100"/>
            <a:t>    End If</a:t>
          </a:r>
        </a:p>
        <a:p>
          <a:endParaRPr lang="fr-FR" sz="1100"/>
        </a:p>
        <a:p>
          <a:r>
            <a:rPr lang="fr-FR" sz="1100"/>
            <a:t>End Function</a:t>
          </a:r>
        </a:p>
      </xdr:txBody>
    </xdr:sp>
    <xdr:clientData/>
  </xdr:twoCellAnchor>
  <xdr:twoCellAnchor>
    <xdr:from>
      <xdr:col>18</xdr:col>
      <xdr:colOff>9525</xdr:colOff>
      <xdr:row>18</xdr:row>
      <xdr:rowOff>57150</xdr:rowOff>
    </xdr:from>
    <xdr:to>
      <xdr:col>24</xdr:col>
      <xdr:colOff>504825</xdr:colOff>
      <xdr:row>35</xdr:row>
      <xdr:rowOff>171450</xdr:rowOff>
    </xdr:to>
    <xdr:sp macro="" textlink="">
      <xdr:nvSpPr>
        <xdr:cNvPr id="3" name="ZoneTexte 2"/>
        <xdr:cNvSpPr txBox="1"/>
      </xdr:nvSpPr>
      <xdr:spPr>
        <a:xfrm>
          <a:off x="13239750" y="3486150"/>
          <a:ext cx="5067300" cy="33528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TVQ(sProvince As String, sX As String, dValue As Double) As Double</a:t>
          </a:r>
        </a:p>
        <a:p>
          <a:r>
            <a:rPr lang="fr-FR" sz="1100"/>
            <a:t>Dim tmp As Double</a:t>
          </a:r>
        </a:p>
        <a:p>
          <a:endParaRPr lang="fr-FR" sz="1100"/>
        </a:p>
        <a:p>
          <a:r>
            <a:rPr lang="fr-FR" sz="1100"/>
            <a:t>    If sProvince = "" Then TVQ = 0</a:t>
          </a:r>
        </a:p>
        <a:p>
          <a:r>
            <a:rPr lang="fr-FR" sz="1100"/>
            <a:t>    Select Case sProvince</a:t>
          </a:r>
        </a:p>
        <a:p>
          <a:r>
            <a:rPr lang="fr-FR" sz="1100"/>
            <a:t>        Case "ON"</a:t>
          </a:r>
        </a:p>
        <a:p>
          <a:r>
            <a:rPr lang="fr-FR" sz="1100"/>
            <a:t>            TVQ = 0</a:t>
          </a:r>
        </a:p>
        <a:p>
          <a:r>
            <a:rPr lang="fr-FR" sz="1100"/>
            <a:t>            Exit Function</a:t>
          </a:r>
        </a:p>
        <a:p>
          <a:r>
            <a:rPr lang="fr-FR" sz="1100"/>
            <a:t>        Case "QC"</a:t>
          </a:r>
        </a:p>
        <a:p>
          <a:r>
            <a:rPr lang="fr-FR" sz="1100"/>
            <a:t>            tmp = dValue / (1 + [tpsQC] + [tvqQC]) * [tvqQC]</a:t>
          </a:r>
        </a:p>
        <a:p>
          <a:r>
            <a:rPr lang="fr-FR" sz="1100"/>
            <a:t>    End Select</a:t>
          </a:r>
        </a:p>
        <a:p>
          <a:endParaRPr lang="fr-FR" sz="1100"/>
        </a:p>
        <a:p>
          <a:r>
            <a:rPr lang="fr-FR" sz="1100"/>
            <a:t>    If sX = "x" Then</a:t>
          </a:r>
        </a:p>
        <a:p>
          <a:r>
            <a:rPr lang="fr-FR" sz="1100"/>
            <a:t>        TVQ = tmp / 2</a:t>
          </a:r>
        </a:p>
        <a:p>
          <a:r>
            <a:rPr lang="fr-FR" sz="1100"/>
            <a:t>    Else</a:t>
          </a:r>
        </a:p>
        <a:p>
          <a:r>
            <a:rPr lang="fr-FR" sz="1100"/>
            <a:t>        TVQ = tmp</a:t>
          </a:r>
        </a:p>
        <a:p>
          <a:r>
            <a:rPr lang="fr-FR" sz="1100"/>
            <a:t>    End If</a:t>
          </a:r>
        </a:p>
        <a:p>
          <a:endParaRPr lang="fr-FR" sz="1100"/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blDonnées" displayName="tblDonnées" ref="A8:M12" totalsRowShown="0">
  <autoFilter ref="A8:M12"/>
  <tableColumns count="13">
    <tableColumn id="2" name="Province" dataDxfId="12"/>
    <tableColumn id="3" name="x" dataDxfId="11"/>
    <tableColumn id="4" name="50" dataDxfId="10"/>
    <tableColumn id="5" name="Date" dataDxfId="9"/>
    <tableColumn id="6" name="Description" dataDxfId="8"/>
    <tableColumn id="7" name="Dépenses" dataDxfId="7"/>
    <tableColumn id="8" name="Total" dataDxfId="6">
      <calculatedColumnFormula>tblDonnées[Dépenses]</calculatedColumnFormula>
    </tableColumn>
    <tableColumn id="9" name="TPS" dataDxfId="5">
      <calculatedColumnFormula>tps(tblDonnées[[#This Row],[Province]],tblDonnées[[#This Row],[x]],tblDonnées[[#This Row],[Total]])</calculatedColumnFormula>
    </tableColumn>
    <tableColumn id="10" name="TVQ" dataDxfId="4">
      <calculatedColumnFormula>tvq(tblDonnées[[#This Row],[Province]],tblDonnées[[#This Row],[x]],tblDonnées[[#This Row],[Total]])</calculatedColumnFormula>
    </tableColumn>
    <tableColumn id="11" name="Revenus" dataDxfId="3"/>
    <tableColumn id="12" name="TPS " dataDxfId="2">
      <calculatedColumnFormula>tps(tblDonnées[[#This Row],[Province]],tblDonnées[[#This Row],[x]],tblDonnées[[#This Row],[Revenus]])</calculatedColumnFormula>
    </tableColumn>
    <tableColumn id="13" name="TVQ " dataDxfId="1">
      <calculatedColumnFormula>tvq(tblDonnées[[#This Row],[Province]],tblDonnées[[#This Row],[x]],tblDonnées[[#This Row],[Revenus]])</calculatedColumnFormula>
    </tableColumn>
    <tableColumn id="14" name="Solde" dataDxfId="0">
      <calculatedColumnFormula>IF(ROW()=9,$A$7+tblDonnées[[#This Row],[Revenus]]-tblDonnées[[#This Row],[Dépenses]],M8+tblDonnées[[#This Row],[Revenus]]-tblDonnées[[#This Row],[Dépenses]])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blRégions" displayName="tblRégions" ref="A1:A3" totalsRowShown="0">
  <autoFilter ref="A1:A3"/>
  <tableColumns count="1">
    <tableColumn id="1" name="Rég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debloquer-une-cellule-et-rebloquer-t72757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13"/>
  <sheetViews>
    <sheetView tabSelected="1" workbookViewId="0">
      <selection activeCell="L10" sqref="L10"/>
    </sheetView>
  </sheetViews>
  <sheetFormatPr baseColWidth="10" defaultColWidth="11.42578125" defaultRowHeight="15" x14ac:dyDescent="0.25"/>
  <cols>
    <col min="1" max="1" width="11.5703125" bestFit="1" customWidth="1"/>
    <col min="2" max="2" width="13.28515625" customWidth="1"/>
    <col min="6" max="6" width="13.28515625" customWidth="1"/>
    <col min="7" max="7" width="11.85546875" hidden="1" customWidth="1"/>
    <col min="8" max="8" width="11.42578125" customWidth="1"/>
  </cols>
  <sheetData>
    <row r="2" spans="1:16" x14ac:dyDescent="0.25">
      <c r="K2" t="s">
        <v>0</v>
      </c>
      <c r="L2" s="4">
        <v>0.13</v>
      </c>
      <c r="M2" s="4">
        <v>0</v>
      </c>
      <c r="O2" s="7" t="s">
        <v>20</v>
      </c>
      <c r="P2" s="7" t="s">
        <v>21</v>
      </c>
    </row>
    <row r="3" spans="1:16" x14ac:dyDescent="0.25">
      <c r="K3" t="s">
        <v>1</v>
      </c>
      <c r="L3" s="4">
        <v>0.05</v>
      </c>
      <c r="M3" s="4">
        <v>9.9750000000000005E-2</v>
      </c>
      <c r="O3" s="7" t="s">
        <v>22</v>
      </c>
      <c r="P3" s="7" t="s">
        <v>23</v>
      </c>
    </row>
    <row r="4" spans="1:16" x14ac:dyDescent="0.25">
      <c r="L4" t="s">
        <v>2</v>
      </c>
      <c r="M4" t="s">
        <v>3</v>
      </c>
    </row>
    <row r="6" spans="1:16" x14ac:dyDescent="0.25">
      <c r="A6" t="s">
        <v>19</v>
      </c>
      <c r="B6" t="s">
        <v>4</v>
      </c>
    </row>
    <row r="7" spans="1:16" x14ac:dyDescent="0.25">
      <c r="A7" s="3">
        <v>500</v>
      </c>
      <c r="B7" t="s">
        <v>5</v>
      </c>
      <c r="C7" s="1">
        <v>0.5</v>
      </c>
    </row>
    <row r="8" spans="1:16" x14ac:dyDescent="0.25">
      <c r="A8" t="s">
        <v>24</v>
      </c>
      <c r="B8" t="s">
        <v>6</v>
      </c>
      <c r="C8" t="s">
        <v>18</v>
      </c>
      <c r="D8" t="s">
        <v>16</v>
      </c>
      <c r="E8" t="s">
        <v>15</v>
      </c>
      <c r="F8" t="s">
        <v>7</v>
      </c>
      <c r="G8" t="s">
        <v>8</v>
      </c>
      <c r="H8" t="s">
        <v>9</v>
      </c>
      <c r="I8" t="s">
        <v>10</v>
      </c>
      <c r="J8" t="s">
        <v>11</v>
      </c>
      <c r="K8" t="s">
        <v>27</v>
      </c>
      <c r="L8" t="s">
        <v>28</v>
      </c>
      <c r="M8" t="s">
        <v>17</v>
      </c>
    </row>
    <row r="9" spans="1:16" x14ac:dyDescent="0.25">
      <c r="A9" s="3"/>
      <c r="B9" s="10" t="s">
        <v>6</v>
      </c>
      <c r="C9" s="3"/>
      <c r="D9" s="5"/>
      <c r="E9" s="3"/>
      <c r="F9" s="6"/>
      <c r="G9" s="2">
        <f>tblDonnées[Dépenses]</f>
        <v>0</v>
      </c>
      <c r="H9" s="2">
        <f>tps(tblDonnées[[#This Row],[Province]],tblDonnées[[#This Row],[x]],tblDonnées[[#This Row],[Total]])</f>
        <v>0</v>
      </c>
      <c r="I9" s="2">
        <f>tvq(tblDonnées[[#This Row],[Province]],tblDonnées[[#This Row],[x]],tblDonnées[[#This Row],[Total]])</f>
        <v>0</v>
      </c>
      <c r="J9" s="6"/>
      <c r="K9" s="2">
        <f>tps(tblDonnées[[#This Row],[Province]],tblDonnées[[#This Row],[x]],tblDonnées[[#This Row],[Revenus]])</f>
        <v>0</v>
      </c>
      <c r="L9" s="2">
        <f>tvq(tblDonnées[[#This Row],[Province]],tblDonnées[[#This Row],[x]],tblDonnées[[#This Row],[Revenus]])</f>
        <v>0</v>
      </c>
      <c r="M9" s="8">
        <f>IF(ROW()=9,$A$7+tblDonnées[[#This Row],[Revenus]]-tblDonnées[[#This Row],[Dépenses]],M8+tblDonnées[[#This Row],[Revenus]]-tblDonnées[[#This Row],[Dépenses]])</f>
        <v>500</v>
      </c>
      <c r="N9" s="2"/>
      <c r="O9" s="7" t="s">
        <v>25</v>
      </c>
    </row>
    <row r="10" spans="1:16" x14ac:dyDescent="0.25">
      <c r="A10" s="3"/>
      <c r="B10" s="10"/>
      <c r="C10" s="3"/>
      <c r="D10" s="5"/>
      <c r="E10" s="3"/>
      <c r="F10" s="6"/>
      <c r="G10" s="2">
        <f>tblDonnées[Dépenses]</f>
        <v>0</v>
      </c>
      <c r="H10" s="8">
        <f>tps(tblDonnées[[#This Row],[Province]],tblDonnées[[#This Row],[x]],tblDonnées[[#This Row],[Total]])</f>
        <v>0</v>
      </c>
      <c r="I10" s="2">
        <f>tvq(tblDonnées[[#This Row],[Province]],tblDonnées[[#This Row],[x]],tblDonnées[[#This Row],[Total]])</f>
        <v>0</v>
      </c>
      <c r="J10" s="6"/>
      <c r="K10" s="11">
        <f>tps(tblDonnées[[#This Row],[Province]],tblDonnées[[#This Row],[x]],tblDonnées[[#This Row],[Revenus]])</f>
        <v>0</v>
      </c>
      <c r="L10" s="2">
        <f>tvq(tblDonnées[[#This Row],[Province]],tblDonnées[[#This Row],[x]],tblDonnées[[#This Row],[Revenus]])</f>
        <v>0</v>
      </c>
      <c r="M10" s="2">
        <f>IF(ROW()=9,$A$7+tblDonnées[[#This Row],[Revenus]]-tblDonnées[[#This Row],[Dépenses]],M9+tblDonnées[[#This Row],[Revenus]]-tblDonnées[[#This Row],[Dépenses]])</f>
        <v>500</v>
      </c>
      <c r="N10" s="2"/>
    </row>
    <row r="11" spans="1:16" x14ac:dyDescent="0.25">
      <c r="A11" s="3"/>
      <c r="B11" s="10" t="s">
        <v>6</v>
      </c>
      <c r="C11" s="3"/>
      <c r="D11" s="5"/>
      <c r="E11" s="3"/>
      <c r="F11" s="6"/>
      <c r="G11" s="2">
        <f>tblDonnées[Dépenses]</f>
        <v>0</v>
      </c>
      <c r="H11" s="11">
        <f>tps(tblDonnées[[#This Row],[Province]],tblDonnées[[#This Row],[x]],tblDonnées[[#This Row],[Total]])</f>
        <v>0</v>
      </c>
      <c r="I11" s="2">
        <f>tvq(tblDonnées[[#This Row],[Province]],tblDonnées[[#This Row],[x]],tblDonnées[[#This Row],[Total]])</f>
        <v>0</v>
      </c>
      <c r="J11" s="6"/>
      <c r="K11" s="2">
        <f>tps(tblDonnées[[#This Row],[Province]],tblDonnées[[#This Row],[x]],tblDonnées[[#This Row],[Revenus]])</f>
        <v>0</v>
      </c>
      <c r="L11" s="2">
        <f>tvq(tblDonnées[[#This Row],[Province]],tblDonnées[[#This Row],[x]],tblDonnées[[#This Row],[Revenus]])</f>
        <v>0</v>
      </c>
      <c r="M11" s="2">
        <f>IF(ROW()=9,$A$7+tblDonnées[[#This Row],[Revenus]]-tblDonnées[[#This Row],[Dépenses]],M10+tblDonnées[[#This Row],[Revenus]]-tblDonnées[[#This Row],[Dépenses]])</f>
        <v>500</v>
      </c>
      <c r="N11" s="2"/>
      <c r="O11" s="7" t="s">
        <v>26</v>
      </c>
    </row>
    <row r="12" spans="1:16" x14ac:dyDescent="0.25">
      <c r="A12" s="3"/>
      <c r="B12" s="10"/>
      <c r="C12" s="3"/>
      <c r="D12" s="5"/>
      <c r="E12" s="3"/>
      <c r="F12" s="6"/>
      <c r="G12" s="2">
        <f>tblDonnées[Dépenses]</f>
        <v>0</v>
      </c>
      <c r="H12" s="8">
        <f>tps(tblDonnées[[#This Row],[Province]],tblDonnées[[#This Row],[x]],tblDonnées[[#This Row],[Total]])</f>
        <v>0</v>
      </c>
      <c r="I12" s="2">
        <f>tvq(tblDonnées[[#This Row],[Province]],tblDonnées[[#This Row],[x]],tblDonnées[[#This Row],[Total]])</f>
        <v>0</v>
      </c>
      <c r="J12" s="6"/>
      <c r="K12" s="2">
        <f>tps(tblDonnées[[#This Row],[Province]],tblDonnées[[#This Row],[x]],tblDonnées[[#This Row],[Revenus]])</f>
        <v>0</v>
      </c>
      <c r="L12" s="2">
        <f>tvq(tblDonnées[[#This Row],[Province]],tblDonnées[[#This Row],[x]],tblDonnées[[#This Row],[Revenus]])</f>
        <v>0</v>
      </c>
      <c r="M12" s="2">
        <f>IF(ROW()=9,$A$7+tblDonnées[[#This Row],[Revenus]]-tblDonnées[[#This Row],[Dépenses]],M11+tblDonnées[[#This Row],[Revenus]]-tblDonnées[[#This Row],[Dépenses]])</f>
        <v>500</v>
      </c>
      <c r="N12" s="2"/>
    </row>
    <row r="13" spans="1:16" x14ac:dyDescent="0.25">
      <c r="N13" s="2"/>
    </row>
  </sheetData>
  <sheetProtection password="C7AC" sheet="1" objects="1" scenarios="1"/>
  <dataValidations count="1">
    <dataValidation type="list" allowBlank="1" sqref="A9:A12">
      <formula1>d.régions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C4" sqref="C4"/>
    </sheetView>
  </sheetViews>
  <sheetFormatPr baseColWidth="10" defaultColWidth="11.42578125" defaultRowHeight="15" x14ac:dyDescent="0.25"/>
  <sheetData>
    <row r="1" spans="1:4" x14ac:dyDescent="0.25">
      <c r="A1" t="s">
        <v>14</v>
      </c>
      <c r="D1" s="9" t="s">
        <v>29</v>
      </c>
    </row>
    <row r="2" spans="1:4" x14ac:dyDescent="0.25">
      <c r="A2" t="s">
        <v>12</v>
      </c>
    </row>
    <row r="3" spans="1:4" x14ac:dyDescent="0.25">
      <c r="A3" t="s">
        <v>13</v>
      </c>
    </row>
  </sheetData>
  <hyperlinks>
    <hyperlink ref="D1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d.régions</vt:lpstr>
      <vt:lpstr>tpsON</vt:lpstr>
      <vt:lpstr>tpsQC</vt:lpstr>
      <vt:lpstr>tvqON</vt:lpstr>
      <vt:lpstr>tvqQC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2016-01-23T03:10:59Z</dcterms:created>
  <dcterms:modified xsi:type="dcterms:W3CDTF">2016-01-26T22:05:32Z</dcterms:modified>
</cp:coreProperties>
</file>