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K7" i="1" l="1"/>
  <c r="K8" i="1"/>
  <c r="K10" i="1" s="1"/>
</calcChain>
</file>

<file path=xl/sharedStrings.xml><?xml version="1.0" encoding="utf-8"?>
<sst xmlns="http://schemas.openxmlformats.org/spreadsheetml/2006/main" count="12" uniqueCount="12">
  <si>
    <t>CA</t>
  </si>
  <si>
    <t>100%-105%</t>
  </si>
  <si>
    <t>105%-110%</t>
  </si>
  <si>
    <t>110%-115%</t>
  </si>
  <si>
    <t>&gt;115%</t>
  </si>
  <si>
    <t>Objectifs CA:</t>
  </si>
  <si>
    <t>CA réalisé:</t>
  </si>
  <si>
    <t xml:space="preserve">% réalisé : </t>
  </si>
  <si>
    <t>Taux de remboursement :</t>
  </si>
  <si>
    <t>Prime:</t>
  </si>
  <si>
    <t xml:space="preserve">Taux de base(&lt;100%) </t>
  </si>
  <si>
    <t>=INDEX(B4:G28;EQUIV(K6;B4:B28;1);EQUIV(K7;B4:G4;1))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</si>
</sst>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64" fontId="1" fillId="0" borderId="1" xfId="0" applyNumberFormat="1" applyFont="1" applyBorder="1"/>
    <xf numFmtId="10" fontId="1" fillId="0" borderId="1" xfId="0" applyNumberFormat="1" applyFont="1" applyBorder="1"/>
    <xf numFmtId="0" fontId="1" fillId="0" borderId="0" xfId="0" applyFont="1" applyFill="1" applyBorder="1" applyAlignment="1">
      <alignment horizontal="center"/>
    </xf>
    <xf numFmtId="3" fontId="0" fillId="0" borderId="0" xfId="0" applyNumberFormat="1"/>
    <xf numFmtId="10" fontId="0" fillId="0" borderId="0" xfId="0" applyNumberFormat="1"/>
    <xf numFmtId="164" fontId="0" fillId="0" borderId="0" xfId="1" applyNumberFormat="1" applyFont="1"/>
    <xf numFmtId="9" fontId="0" fillId="0" borderId="0" xfId="0" applyNumberFormat="1"/>
    <xf numFmtId="0" fontId="3" fillId="0" borderId="0" xfId="2" applyAlignment="1">
      <alignment horizontal="left" indent="1"/>
    </xf>
  </cellXfs>
  <cellStyles count="3">
    <cellStyle name="Normal" xfId="0" builtinId="0"/>
    <cellStyle name="Pourcentage" xfId="1" builtinId="5"/>
    <cellStyle name="Texte explicatif" xfId="2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28"/>
  <sheetViews>
    <sheetView tabSelected="1" workbookViewId="0">
      <selection activeCell="L8" sqref="L8"/>
    </sheetView>
  </sheetViews>
  <sheetFormatPr baseColWidth="10" defaultRowHeight="12.75" x14ac:dyDescent="0.2"/>
  <cols>
    <col min="2" max="2" width="9.7109375" customWidth="1"/>
    <col min="3" max="3" width="20.5703125" customWidth="1"/>
    <col min="10" max="10" width="22.42578125" bestFit="1" customWidth="1"/>
  </cols>
  <sheetData>
    <row r="4" spans="2:12" x14ac:dyDescent="0.2">
      <c r="C4" s="9">
        <v>0</v>
      </c>
      <c r="D4" s="9">
        <v>1</v>
      </c>
      <c r="E4" s="9">
        <v>1.1000000000000001</v>
      </c>
      <c r="F4" s="9">
        <v>1.1499999999999999</v>
      </c>
      <c r="G4" s="9">
        <v>1.1599999999999999</v>
      </c>
    </row>
    <row r="5" spans="2:12" ht="15.75" x14ac:dyDescent="0.25">
      <c r="B5" s="1" t="s">
        <v>0</v>
      </c>
      <c r="C5" s="1" t="s">
        <v>10</v>
      </c>
      <c r="D5" s="1" t="s">
        <v>1</v>
      </c>
      <c r="E5" s="1" t="s">
        <v>2</v>
      </c>
      <c r="F5" s="1" t="s">
        <v>3</v>
      </c>
      <c r="G5" s="1" t="s">
        <v>4</v>
      </c>
      <c r="J5" s="5" t="s">
        <v>5</v>
      </c>
      <c r="K5" s="6">
        <v>250000</v>
      </c>
    </row>
    <row r="6" spans="2:12" ht="15.75" x14ac:dyDescent="0.25">
      <c r="B6" s="2">
        <v>5000</v>
      </c>
      <c r="C6" s="3">
        <v>0.01</v>
      </c>
      <c r="D6" s="4">
        <v>1.4999999999999999E-2</v>
      </c>
      <c r="E6" s="4">
        <v>0.02</v>
      </c>
      <c r="F6" s="4">
        <v>2.5000000000000001E-2</v>
      </c>
      <c r="G6" s="4">
        <v>0.03</v>
      </c>
      <c r="J6" t="s">
        <v>6</v>
      </c>
      <c r="K6" s="6">
        <v>60000</v>
      </c>
    </row>
    <row r="7" spans="2:12" ht="15.75" x14ac:dyDescent="0.25">
      <c r="B7" s="2">
        <v>10000</v>
      </c>
      <c r="C7" s="3">
        <v>1.4999999999999999E-2</v>
      </c>
      <c r="D7" s="4">
        <v>0.02</v>
      </c>
      <c r="E7" s="4">
        <v>2.5000000000000001E-2</v>
      </c>
      <c r="F7" s="4">
        <v>0.03</v>
      </c>
      <c r="G7" s="4">
        <v>3.5000000000000003E-2</v>
      </c>
      <c r="J7" t="s">
        <v>7</v>
      </c>
      <c r="K7" s="7">
        <f>K6/K5</f>
        <v>0.24</v>
      </c>
    </row>
    <row r="8" spans="2:12" ht="15.75" x14ac:dyDescent="0.25">
      <c r="B8" s="2">
        <v>15000</v>
      </c>
      <c r="C8" s="3">
        <v>0.02</v>
      </c>
      <c r="D8" s="4">
        <v>2.5000000000000001E-2</v>
      </c>
      <c r="E8" s="4">
        <v>0.03</v>
      </c>
      <c r="F8" s="4">
        <v>3.5000000000000003E-2</v>
      </c>
      <c r="G8" s="4">
        <v>0.04</v>
      </c>
      <c r="J8" t="s">
        <v>8</v>
      </c>
      <c r="K8" s="8">
        <f>INDEX(B4:G28,MATCH(K6,B4:B28,1),MATCH(K7,B4:G4,1))</f>
        <v>6.5000000000000002E-2</v>
      </c>
      <c r="L8" s="10" t="s">
        <v>11</v>
      </c>
    </row>
    <row r="9" spans="2:12" ht="15.75" x14ac:dyDescent="0.25">
      <c r="B9" s="2">
        <v>20000</v>
      </c>
      <c r="C9" s="3">
        <v>2.5000000000000001E-2</v>
      </c>
      <c r="D9" s="4">
        <v>0.03</v>
      </c>
      <c r="E9" s="4">
        <v>3.5000000000000003E-2</v>
      </c>
      <c r="F9" s="4">
        <v>0.04</v>
      </c>
      <c r="G9" s="4">
        <v>4.4999999999999998E-2</v>
      </c>
    </row>
    <row r="10" spans="2:12" ht="15.75" x14ac:dyDescent="0.25">
      <c r="B10" s="2">
        <v>25000</v>
      </c>
      <c r="C10" s="3">
        <v>0.03</v>
      </c>
      <c r="D10" s="4">
        <v>3.5000000000000003E-2</v>
      </c>
      <c r="E10" s="4">
        <v>0.04</v>
      </c>
      <c r="F10" s="4">
        <v>4.4999999999999998E-2</v>
      </c>
      <c r="G10" s="4">
        <v>0.05</v>
      </c>
      <c r="J10" t="s">
        <v>9</v>
      </c>
      <c r="K10" s="6">
        <f>K6*K8</f>
        <v>3900</v>
      </c>
    </row>
    <row r="11" spans="2:12" ht="15.75" x14ac:dyDescent="0.25">
      <c r="B11" s="2">
        <v>30000</v>
      </c>
      <c r="C11" s="3">
        <v>3.5000000000000003E-2</v>
      </c>
      <c r="D11" s="4">
        <v>0.04</v>
      </c>
      <c r="E11" s="4">
        <v>4.4999999999999998E-2</v>
      </c>
      <c r="F11" s="4">
        <v>0.05</v>
      </c>
      <c r="G11" s="4">
        <v>5.5E-2</v>
      </c>
    </row>
    <row r="12" spans="2:12" ht="15.75" x14ac:dyDescent="0.25">
      <c r="B12" s="2">
        <v>35000</v>
      </c>
      <c r="C12" s="3">
        <v>0.04</v>
      </c>
      <c r="D12" s="4">
        <v>4.4999999999999998E-2</v>
      </c>
      <c r="E12" s="4">
        <v>0.05</v>
      </c>
      <c r="F12" s="4">
        <v>5.5E-2</v>
      </c>
      <c r="G12" s="4">
        <v>0.06</v>
      </c>
    </row>
    <row r="13" spans="2:12" ht="15.75" x14ac:dyDescent="0.25">
      <c r="B13" s="2">
        <v>40000</v>
      </c>
      <c r="C13" s="3">
        <v>4.4999999999999998E-2</v>
      </c>
      <c r="D13" s="4">
        <v>0.05</v>
      </c>
      <c r="E13" s="4">
        <v>5.5E-2</v>
      </c>
      <c r="F13" s="4">
        <v>0.06</v>
      </c>
      <c r="G13" s="4">
        <v>6.5000000000000002E-2</v>
      </c>
    </row>
    <row r="14" spans="2:12" ht="15.75" x14ac:dyDescent="0.25">
      <c r="B14" s="2">
        <v>45000</v>
      </c>
      <c r="C14" s="3">
        <v>0.05</v>
      </c>
      <c r="D14" s="4">
        <v>5.5E-2</v>
      </c>
      <c r="E14" s="4">
        <v>0.06</v>
      </c>
      <c r="F14" s="4">
        <v>6.5000000000000002E-2</v>
      </c>
      <c r="G14" s="4">
        <v>7.0000000000000007E-2</v>
      </c>
    </row>
    <row r="15" spans="2:12" ht="15.75" x14ac:dyDescent="0.25">
      <c r="B15" s="2">
        <v>50000</v>
      </c>
      <c r="C15" s="3">
        <v>5.5E-2</v>
      </c>
      <c r="D15" s="4">
        <v>0.06</v>
      </c>
      <c r="E15" s="4">
        <v>6.5000000000000002E-2</v>
      </c>
      <c r="F15" s="4">
        <v>7.0000000000000007E-2</v>
      </c>
      <c r="G15" s="4">
        <v>7.4999999999999997E-2</v>
      </c>
    </row>
    <row r="16" spans="2:12" ht="15.75" x14ac:dyDescent="0.25">
      <c r="B16" s="2">
        <v>55000</v>
      </c>
      <c r="C16" s="3">
        <v>0.06</v>
      </c>
      <c r="D16" s="4">
        <v>6.5000000000000002E-2</v>
      </c>
      <c r="E16" s="4">
        <v>7.0000000000000007E-2</v>
      </c>
      <c r="F16" s="4">
        <v>7.4999999999999997E-2</v>
      </c>
      <c r="G16" s="4">
        <v>0.08</v>
      </c>
    </row>
    <row r="17" spans="2:7" ht="15.75" x14ac:dyDescent="0.25">
      <c r="B17" s="2">
        <v>60000</v>
      </c>
      <c r="C17" s="3">
        <v>6.5000000000000002E-2</v>
      </c>
      <c r="D17" s="4">
        <v>7.0000000000000007E-2</v>
      </c>
      <c r="E17" s="4">
        <v>7.4999999999999997E-2</v>
      </c>
      <c r="F17" s="4">
        <v>0.08</v>
      </c>
      <c r="G17" s="4">
        <v>8.5000000000000006E-2</v>
      </c>
    </row>
    <row r="18" spans="2:7" ht="15.75" x14ac:dyDescent="0.25">
      <c r="B18" s="2">
        <v>65000</v>
      </c>
      <c r="C18" s="3">
        <v>7.0000000000000007E-2</v>
      </c>
      <c r="D18" s="4">
        <v>7.4999999999999997E-2</v>
      </c>
      <c r="E18" s="4">
        <v>0.08</v>
      </c>
      <c r="F18" s="4">
        <v>8.5000000000000006E-2</v>
      </c>
      <c r="G18" s="4">
        <v>9.0000000000000094E-2</v>
      </c>
    </row>
    <row r="19" spans="2:7" ht="15.75" x14ac:dyDescent="0.25">
      <c r="B19" s="2">
        <v>70000</v>
      </c>
      <c r="C19" s="3">
        <v>7.4999999999999997E-2</v>
      </c>
      <c r="D19" s="4">
        <v>0.08</v>
      </c>
      <c r="E19" s="4">
        <v>8.5000000000000006E-2</v>
      </c>
      <c r="F19" s="4">
        <v>0.09</v>
      </c>
      <c r="G19" s="4">
        <v>9.5000000000000098E-2</v>
      </c>
    </row>
    <row r="20" spans="2:7" ht="15.75" x14ac:dyDescent="0.25">
      <c r="B20" s="2">
        <v>75000</v>
      </c>
      <c r="C20" s="3">
        <v>0.08</v>
      </c>
      <c r="D20" s="4">
        <v>8.5000000000000006E-2</v>
      </c>
      <c r="E20" s="4">
        <v>0.09</v>
      </c>
      <c r="F20" s="4">
        <v>9.5000000000000001E-2</v>
      </c>
      <c r="G20" s="4">
        <v>0.1</v>
      </c>
    </row>
    <row r="21" spans="2:7" ht="15.75" x14ac:dyDescent="0.25">
      <c r="B21" s="2">
        <v>80000</v>
      </c>
      <c r="C21" s="3">
        <v>8.5000000000000006E-2</v>
      </c>
      <c r="D21" s="4">
        <v>0.09</v>
      </c>
      <c r="E21" s="4">
        <v>9.5000000000000001E-2</v>
      </c>
      <c r="F21" s="4">
        <v>0.1</v>
      </c>
      <c r="G21" s="4">
        <v>0.105</v>
      </c>
    </row>
    <row r="22" spans="2:7" ht="15.75" x14ac:dyDescent="0.25">
      <c r="B22" s="2">
        <v>85000</v>
      </c>
      <c r="C22" s="3">
        <v>0.09</v>
      </c>
      <c r="D22" s="4">
        <v>9.5000000000000001E-2</v>
      </c>
      <c r="E22" s="4">
        <v>0.1</v>
      </c>
      <c r="F22" s="4">
        <v>0.105</v>
      </c>
      <c r="G22" s="4">
        <v>0.11</v>
      </c>
    </row>
    <row r="23" spans="2:7" ht="15.75" x14ac:dyDescent="0.25">
      <c r="B23" s="2">
        <v>90000</v>
      </c>
      <c r="C23" s="3">
        <v>9.5000000000000001E-2</v>
      </c>
      <c r="D23" s="4">
        <v>0.1</v>
      </c>
      <c r="E23" s="4">
        <v>0.105</v>
      </c>
      <c r="F23" s="4">
        <v>0.11</v>
      </c>
      <c r="G23" s="4">
        <v>0.115</v>
      </c>
    </row>
    <row r="24" spans="2:7" ht="15.75" x14ac:dyDescent="0.25">
      <c r="B24" s="2">
        <v>95000</v>
      </c>
      <c r="C24" s="3">
        <v>0.1</v>
      </c>
      <c r="D24" s="4">
        <v>0.105</v>
      </c>
      <c r="E24" s="4">
        <v>0.11</v>
      </c>
      <c r="F24" s="4">
        <v>0.115</v>
      </c>
      <c r="G24" s="4">
        <v>0.12</v>
      </c>
    </row>
    <row r="25" spans="2:7" ht="15.75" x14ac:dyDescent="0.25">
      <c r="B25" s="2">
        <v>100000</v>
      </c>
      <c r="C25" s="3">
        <v>0.105</v>
      </c>
      <c r="D25" s="4">
        <v>0.11</v>
      </c>
      <c r="E25" s="4">
        <v>0.115</v>
      </c>
      <c r="F25" s="4">
        <v>0.12</v>
      </c>
      <c r="G25" s="4">
        <v>0.125</v>
      </c>
    </row>
    <row r="26" spans="2:7" ht="15.75" x14ac:dyDescent="0.25">
      <c r="B26" s="2">
        <v>105000</v>
      </c>
      <c r="C26" s="3">
        <v>0.11</v>
      </c>
      <c r="D26" s="4">
        <v>0.115</v>
      </c>
      <c r="E26" s="4">
        <v>0.12</v>
      </c>
      <c r="F26" s="4">
        <v>0.125</v>
      </c>
      <c r="G26" s="4">
        <v>0.13</v>
      </c>
    </row>
    <row r="27" spans="2:7" ht="15.75" x14ac:dyDescent="0.25">
      <c r="B27" s="2">
        <v>110000</v>
      </c>
      <c r="C27" s="3">
        <v>0.115</v>
      </c>
      <c r="D27" s="4">
        <v>0.12</v>
      </c>
      <c r="E27" s="4">
        <v>0.125</v>
      </c>
      <c r="F27" s="4">
        <v>0.13</v>
      </c>
      <c r="G27" s="4">
        <v>0.13500000000000001</v>
      </c>
    </row>
    <row r="28" spans="2:7" ht="15.75" x14ac:dyDescent="0.25">
      <c r="B28" s="2">
        <v>115000</v>
      </c>
      <c r="C28" s="3">
        <v>0.12</v>
      </c>
      <c r="D28" s="4">
        <v>0.125</v>
      </c>
      <c r="E28" s="4">
        <v>0.13</v>
      </c>
      <c r="F28" s="4">
        <v>0.13500000000000001</v>
      </c>
      <c r="G28" s="4">
        <v>0.14000000000000001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qpaillar</dc:creator>
  <cp:lastModifiedBy>Jean-Eric Pelouas</cp:lastModifiedBy>
  <dcterms:created xsi:type="dcterms:W3CDTF">2018-04-12T14:30:26Z</dcterms:created>
  <dcterms:modified xsi:type="dcterms:W3CDTF">2018-04-12T15:14:17Z</dcterms:modified>
</cp:coreProperties>
</file>