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D25AD67-E928-46E8-9340-4C6AC5494D26}" xr6:coauthVersionLast="44" xr6:coauthVersionMax="44" xr10:uidLastSave="{00000000-0000-0000-0000-000000000000}"/>
  <bookViews>
    <workbookView xWindow="-120" yWindow="-120" windowWidth="24240" windowHeight="13740" xr2:uid="{2241AFC5-A4C2-40A4-92B6-7199299AB645}"/>
  </bookViews>
  <sheets>
    <sheet name="commandes" sheetId="1" r:id="rId1"/>
    <sheet name="ordre des caiss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2" i="1"/>
</calcChain>
</file>

<file path=xl/sharedStrings.xml><?xml version="1.0" encoding="utf-8"?>
<sst xmlns="http://schemas.openxmlformats.org/spreadsheetml/2006/main" count="650" uniqueCount="199">
  <si>
    <t>Référence mission</t>
  </si>
  <si>
    <t>Référence article</t>
  </si>
  <si>
    <t>Désignation</t>
  </si>
  <si>
    <t>Quantité</t>
  </si>
  <si>
    <t>289297</t>
  </si>
  <si>
    <t>0013000008HA00000</t>
  </si>
  <si>
    <t>ECROU FREIN M8</t>
  </si>
  <si>
    <t>4</t>
  </si>
  <si>
    <t>0013000010DA00000</t>
  </si>
  <si>
    <t>RONDELLE M10</t>
  </si>
  <si>
    <t>0013000816AB00000</t>
  </si>
  <si>
    <t>VIS CHC  8X16 ZN</t>
  </si>
  <si>
    <t>0013006322FG00000</t>
  </si>
  <si>
    <t>VIS AUTOFOREUSE 6.3X22 TETE BOMBEE</t>
  </si>
  <si>
    <t>8</t>
  </si>
  <si>
    <t>289525</t>
  </si>
  <si>
    <t>0004000000J000000</t>
  </si>
  <si>
    <t>GOUPILLE DE SECURITE</t>
  </si>
  <si>
    <t>448</t>
  </si>
  <si>
    <t>96</t>
  </si>
  <si>
    <t>1000</t>
  </si>
  <si>
    <t>720</t>
  </si>
  <si>
    <t>676</t>
  </si>
  <si>
    <t>0013000006GA00000</t>
  </si>
  <si>
    <t>ECROU M6</t>
  </si>
  <si>
    <t>189</t>
  </si>
  <si>
    <t>81</t>
  </si>
  <si>
    <t>522</t>
  </si>
  <si>
    <t>36</t>
  </si>
  <si>
    <t>378</t>
  </si>
  <si>
    <t>135</t>
  </si>
  <si>
    <t>30</t>
  </si>
  <si>
    <t>0013000008D000000</t>
  </si>
  <si>
    <t>RONDELLE M8</t>
  </si>
  <si>
    <t>60</t>
  </si>
  <si>
    <t>289879</t>
  </si>
  <si>
    <t>1392</t>
  </si>
  <si>
    <t>960</t>
  </si>
  <si>
    <t>290070</t>
  </si>
  <si>
    <t>290391</t>
  </si>
  <si>
    <t>12</t>
  </si>
  <si>
    <t>0013000008GA00000</t>
  </si>
  <si>
    <t>ECROU M8</t>
  </si>
  <si>
    <t>0013000012HA00000</t>
  </si>
  <si>
    <t>ECROU FREIN M12</t>
  </si>
  <si>
    <t>48</t>
  </si>
  <si>
    <t>0013000820AB00000</t>
  </si>
  <si>
    <t>VIS CHC  8X20</t>
  </si>
  <si>
    <t>290457</t>
  </si>
  <si>
    <t>290458</t>
  </si>
  <si>
    <t>290598</t>
  </si>
  <si>
    <t>290741</t>
  </si>
  <si>
    <t>288</t>
  </si>
  <si>
    <t>252</t>
  </si>
  <si>
    <t>290831</t>
  </si>
  <si>
    <t>232</t>
  </si>
  <si>
    <t>100</t>
  </si>
  <si>
    <t>80</t>
  </si>
  <si>
    <t>21</t>
  </si>
  <si>
    <t>6</t>
  </si>
  <si>
    <t>290936</t>
  </si>
  <si>
    <t>291197</t>
  </si>
  <si>
    <t>0013000830NA00000</t>
  </si>
  <si>
    <t>CHEVILLE LAITON M8 X 30</t>
  </si>
  <si>
    <t>16</t>
  </si>
  <si>
    <t>AY28000000L000000</t>
  </si>
  <si>
    <t>CANON DE SERRURE + 3 CLEFS</t>
  </si>
  <si>
    <t>1</t>
  </si>
  <si>
    <t>291269</t>
  </si>
  <si>
    <t>140</t>
  </si>
  <si>
    <t>20</t>
  </si>
  <si>
    <t>291318</t>
  </si>
  <si>
    <t>250</t>
  </si>
  <si>
    <t>291610</t>
  </si>
  <si>
    <t>0013004219FG00000</t>
  </si>
  <si>
    <t>VIS AUTO 4.2X19 TETE BOMBEE ZN DIN 7504</t>
  </si>
  <si>
    <t>2</t>
  </si>
  <si>
    <t>291722</t>
  </si>
  <si>
    <t>18</t>
  </si>
  <si>
    <t>291779</t>
  </si>
  <si>
    <t>22</t>
  </si>
  <si>
    <t>291785</t>
  </si>
  <si>
    <t>44</t>
  </si>
  <si>
    <t>0013000006KA00000</t>
  </si>
  <si>
    <t>ECROU EMBASE M6</t>
  </si>
  <si>
    <t>0013000616AA00000</t>
  </si>
  <si>
    <t>VIS HM  6X16</t>
  </si>
  <si>
    <t>28</t>
  </si>
  <si>
    <t>42</t>
  </si>
  <si>
    <t>291911</t>
  </si>
  <si>
    <t>292119</t>
  </si>
  <si>
    <t>292136</t>
  </si>
  <si>
    <t>292138</t>
  </si>
  <si>
    <t>292164</t>
  </si>
  <si>
    <t>292207</t>
  </si>
  <si>
    <t>24</t>
  </si>
  <si>
    <t>292214</t>
  </si>
  <si>
    <t>85</t>
  </si>
  <si>
    <t>292218</t>
  </si>
  <si>
    <t>64</t>
  </si>
  <si>
    <t>32</t>
  </si>
  <si>
    <t>292227</t>
  </si>
  <si>
    <t>14</t>
  </si>
  <si>
    <t>292286</t>
  </si>
  <si>
    <t>292321</t>
  </si>
  <si>
    <t>292327</t>
  </si>
  <si>
    <t>292414</t>
  </si>
  <si>
    <t>112</t>
  </si>
  <si>
    <t>292430</t>
  </si>
  <si>
    <t>108</t>
  </si>
  <si>
    <t>9</t>
  </si>
  <si>
    <t>72</t>
  </si>
  <si>
    <t>292439</t>
  </si>
  <si>
    <t>292440</t>
  </si>
  <si>
    <t>10</t>
  </si>
  <si>
    <t>40</t>
  </si>
  <si>
    <t>292512</t>
  </si>
  <si>
    <t>292515</t>
  </si>
  <si>
    <t>292518</t>
  </si>
  <si>
    <t>292530</t>
  </si>
  <si>
    <t>27</t>
  </si>
  <si>
    <t>0013000410AC00000</t>
  </si>
  <si>
    <t>VIS TF 4X10</t>
  </si>
  <si>
    <t>0013000516AC00000</t>
  </si>
  <si>
    <t>VIS TF 5X16</t>
  </si>
  <si>
    <t>0013000413FA00000</t>
  </si>
  <si>
    <t>VIS AUTO TH EMB PLATE 4.2X13</t>
  </si>
  <si>
    <t>VIS AUTO 4.2X19 TETE BOMBEE ZN</t>
  </si>
  <si>
    <t>0013000620AD00000</t>
  </si>
  <si>
    <t>VIS TRCC  6X20</t>
  </si>
  <si>
    <t>0013004860BG00000</t>
  </si>
  <si>
    <t>VIS AUTO TH EMB PLATE 4.8X60</t>
  </si>
  <si>
    <t>AY28000000G000099</t>
  </si>
  <si>
    <t>BRIDE GALVA</t>
  </si>
  <si>
    <t>0013000645AD00000</t>
  </si>
  <si>
    <t>VIS TRCC  6X45</t>
  </si>
  <si>
    <t>0013000006JA00000</t>
  </si>
  <si>
    <t>ECROU BORGNE M6</t>
  </si>
  <si>
    <t>0013000620AA00000</t>
  </si>
  <si>
    <t>VIS HM  6X20</t>
  </si>
  <si>
    <t>040101-0065</t>
  </si>
  <si>
    <t>BUTEE FIXATION 1098</t>
  </si>
  <si>
    <t>0013000655AA00000</t>
  </si>
  <si>
    <t>VIS HM  6X55</t>
  </si>
  <si>
    <t>0013000670AD00000</t>
  </si>
  <si>
    <t>VIS TRCC  6X70</t>
  </si>
  <si>
    <t>AY04000000F000000</t>
  </si>
  <si>
    <t>CAPUCHON POUR ECROU EMBASE M6</t>
  </si>
  <si>
    <t>VIS AUTO 6.3X22 TETE BOMBEE</t>
  </si>
  <si>
    <t>0013000820AD00000</t>
  </si>
  <si>
    <t>VIS TRCC  8X20</t>
  </si>
  <si>
    <t>0013000008LA00000</t>
  </si>
  <si>
    <t>ECROU BAS M8</t>
  </si>
  <si>
    <t>040101-0124</t>
  </si>
  <si>
    <t>CONTRE PLAQUE POUR CHARNIERE</t>
  </si>
  <si>
    <t>0013000830AB00000</t>
  </si>
  <si>
    <t>VIS CHC 8X30</t>
  </si>
  <si>
    <t>0013000650AD00000</t>
  </si>
  <si>
    <t>VIS TRCC  6X50</t>
  </si>
  <si>
    <t>0013000860AH00000</t>
  </si>
  <si>
    <t>VIS HM  8X60 FILETAGE PARTIEL</t>
  </si>
  <si>
    <t>0004000020G000000</t>
  </si>
  <si>
    <t>BUTEE CAOUTCHOUC</t>
  </si>
  <si>
    <t>040101-0098</t>
  </si>
  <si>
    <t>CALE 1 MM</t>
  </si>
  <si>
    <t>040101-0097</t>
  </si>
  <si>
    <t>CALE 2 MM</t>
  </si>
  <si>
    <t>0013000004GA00000</t>
  </si>
  <si>
    <t>ECROU M4</t>
  </si>
  <si>
    <t>0013004219FA00000</t>
  </si>
  <si>
    <t>VIS AUTO TH EMBASE PLATE 4.2X19</t>
  </si>
  <si>
    <t>0013000512AC00000</t>
  </si>
  <si>
    <t>VIS TF  5X12 EMPREINTE PLATE</t>
  </si>
  <si>
    <t>0013000640OA00000</t>
  </si>
  <si>
    <t>CHEVILLE A FRAPPER 6X40</t>
  </si>
  <si>
    <t>0013000006DA00000</t>
  </si>
  <si>
    <t>RONDELLE M6</t>
  </si>
  <si>
    <t>060101-0077</t>
  </si>
  <si>
    <t>VIS HM  6X40</t>
  </si>
  <si>
    <t>0013000006HA00000</t>
  </si>
  <si>
    <t>ECROU FREIN M6</t>
  </si>
  <si>
    <t>0013000640AB00000</t>
  </si>
  <si>
    <t>VIS CHC  6X40</t>
  </si>
  <si>
    <t>0013000008AE00000</t>
  </si>
  <si>
    <t>VIS A OEILLET M8</t>
  </si>
  <si>
    <t>AY28000000Z000099</t>
  </si>
  <si>
    <t>CLEF EASYLOCK CI120</t>
  </si>
  <si>
    <t>AY28000030V000000</t>
  </si>
  <si>
    <t>ENTRETOISE NATURELLE</t>
  </si>
  <si>
    <t>071001-0015</t>
  </si>
  <si>
    <t>ENTRETOISE EPSIVOL</t>
  </si>
  <si>
    <t>AY28000000G000500</t>
  </si>
  <si>
    <t>BRIDE PLASTIQUE CLOISON</t>
  </si>
  <si>
    <t>AY28000000X000099</t>
  </si>
  <si>
    <t>PATTE ACCROCHE PORTE COULISSANTE</t>
  </si>
  <si>
    <t>060401-0021</t>
  </si>
  <si>
    <t>GOUJON ANCRAGE 12X110</t>
  </si>
  <si>
    <t>Ordre caisse</t>
  </si>
  <si>
    <t>=INDEX('ordre des caisses'!$A$1:$A$52;EQUIV(commandes!B2;'ordre des caisses'!$B$1:$B$52;0))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</si>
</sst>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5AD70-7B23-4F5F-9BEC-A5E48EBC13B1}">
  <dimension ref="A1:F136"/>
  <sheetViews>
    <sheetView tabSelected="1" workbookViewId="0">
      <selection activeCell="F2" sqref="F2"/>
    </sheetView>
  </sheetViews>
  <sheetFormatPr baseColWidth="10" defaultRowHeight="15" x14ac:dyDescent="0.25"/>
  <cols>
    <col min="1" max="1" width="15.85546875" customWidth="1"/>
    <col min="2" max="2" width="18.85546875" bestFit="1" customWidth="1"/>
    <col min="3" max="3" width="39.7109375" bestFit="1" customWidth="1"/>
  </cols>
  <sheetData>
    <row r="1" spans="1:6" ht="37.5" x14ac:dyDescent="0.25">
      <c r="A1" s="1" t="s">
        <v>0</v>
      </c>
      <c r="B1" s="1" t="s">
        <v>1</v>
      </c>
      <c r="C1" s="2" t="s">
        <v>2</v>
      </c>
      <c r="D1" s="3" t="s">
        <v>3</v>
      </c>
      <c r="E1" s="2" t="s">
        <v>197</v>
      </c>
    </row>
    <row r="2" spans="1:6" x14ac:dyDescent="0.25">
      <c r="A2" s="4" t="s">
        <v>4</v>
      </c>
      <c r="B2" s="5" t="s">
        <v>5</v>
      </c>
      <c r="C2" s="6" t="s">
        <v>6</v>
      </c>
      <c r="D2" s="5" t="s">
        <v>7</v>
      </c>
      <c r="E2" s="4">
        <f>INDEX('ordre des caisses'!$A$1:$A$52,MATCH(commandes!B2,'ordre des caisses'!$B$1:$B$52,0))</f>
        <v>20</v>
      </c>
      <c r="F2" s="9" t="s">
        <v>198</v>
      </c>
    </row>
    <row r="3" spans="1:6" x14ac:dyDescent="0.25">
      <c r="A3" s="4" t="s">
        <v>4</v>
      </c>
      <c r="B3" s="5" t="s">
        <v>8</v>
      </c>
      <c r="C3" s="6" t="s">
        <v>9</v>
      </c>
      <c r="D3" s="5" t="s">
        <v>7</v>
      </c>
      <c r="E3" s="4">
        <f>INDEX('ordre des caisses'!$A$1:$A$52,MATCH(commandes!B3,'ordre des caisses'!$B$1:$B$52,0))</f>
        <v>7</v>
      </c>
    </row>
    <row r="4" spans="1:6" x14ac:dyDescent="0.25">
      <c r="A4" s="4" t="s">
        <v>4</v>
      </c>
      <c r="B4" s="5" t="s">
        <v>10</v>
      </c>
      <c r="C4" s="6" t="s">
        <v>11</v>
      </c>
      <c r="D4" s="5" t="s">
        <v>7</v>
      </c>
      <c r="E4" s="4">
        <f>INDEX('ordre des caisses'!$A$1:$A$52,MATCH(commandes!B4,'ordre des caisses'!$B$1:$B$52,0))</f>
        <v>31</v>
      </c>
    </row>
    <row r="5" spans="1:6" x14ac:dyDescent="0.25">
      <c r="A5" s="4" t="s">
        <v>4</v>
      </c>
      <c r="B5" s="5" t="s">
        <v>12</v>
      </c>
      <c r="C5" s="6" t="s">
        <v>13</v>
      </c>
      <c r="D5" s="5" t="s">
        <v>14</v>
      </c>
      <c r="E5" s="4">
        <f>INDEX('ordre des caisses'!$A$1:$A$52,MATCH(commandes!B5,'ordre des caisses'!$B$1:$B$52,0))</f>
        <v>19</v>
      </c>
    </row>
    <row r="6" spans="1:6" x14ac:dyDescent="0.25">
      <c r="A6" s="4" t="s">
        <v>15</v>
      </c>
      <c r="B6" s="5" t="s">
        <v>16</v>
      </c>
      <c r="C6" s="6" t="s">
        <v>17</v>
      </c>
      <c r="D6" s="5" t="s">
        <v>18</v>
      </c>
      <c r="E6" s="4">
        <f>INDEX('ordre des caisses'!$A$1:$A$52,MATCH(commandes!B6,'ordre des caisses'!$B$1:$B$52,0))</f>
        <v>30</v>
      </c>
    </row>
    <row r="7" spans="1:6" x14ac:dyDescent="0.25">
      <c r="A7" s="4" t="s">
        <v>15</v>
      </c>
      <c r="B7" s="5" t="s">
        <v>16</v>
      </c>
      <c r="C7" s="6" t="s">
        <v>17</v>
      </c>
      <c r="D7" s="5" t="s">
        <v>19</v>
      </c>
      <c r="E7" s="4">
        <f>INDEX('ordre des caisses'!$A$1:$A$52,MATCH(commandes!B7,'ordre des caisses'!$B$1:$B$52,0))</f>
        <v>30</v>
      </c>
    </row>
    <row r="8" spans="1:6" x14ac:dyDescent="0.25">
      <c r="A8" s="4" t="s">
        <v>15</v>
      </c>
      <c r="B8" s="5" t="s">
        <v>16</v>
      </c>
      <c r="C8" s="6" t="s">
        <v>17</v>
      </c>
      <c r="D8" s="5" t="s">
        <v>20</v>
      </c>
      <c r="E8" s="4">
        <f>INDEX('ordre des caisses'!$A$1:$A$52,MATCH(commandes!B8,'ordre des caisses'!$B$1:$B$52,0))</f>
        <v>30</v>
      </c>
    </row>
    <row r="9" spans="1:6" x14ac:dyDescent="0.25">
      <c r="A9" s="4" t="s">
        <v>15</v>
      </c>
      <c r="B9" s="5" t="s">
        <v>16</v>
      </c>
      <c r="C9" s="6" t="s">
        <v>17</v>
      </c>
      <c r="D9" s="5" t="s">
        <v>19</v>
      </c>
      <c r="E9" s="4">
        <f>INDEX('ordre des caisses'!$A$1:$A$52,MATCH(commandes!B9,'ordre des caisses'!$B$1:$B$52,0))</f>
        <v>30</v>
      </c>
    </row>
    <row r="10" spans="1:6" x14ac:dyDescent="0.25">
      <c r="A10" s="4" t="s">
        <v>15</v>
      </c>
      <c r="B10" s="5" t="s">
        <v>16</v>
      </c>
      <c r="C10" s="6" t="s">
        <v>17</v>
      </c>
      <c r="D10" s="5" t="s">
        <v>21</v>
      </c>
      <c r="E10" s="4">
        <f>INDEX('ordre des caisses'!$A$1:$A$52,MATCH(commandes!B10,'ordre des caisses'!$B$1:$B$52,0))</f>
        <v>30</v>
      </c>
    </row>
    <row r="11" spans="1:6" x14ac:dyDescent="0.25">
      <c r="A11" s="4" t="s">
        <v>15</v>
      </c>
      <c r="B11" s="5" t="s">
        <v>16</v>
      </c>
      <c r="C11" s="6" t="s">
        <v>17</v>
      </c>
      <c r="D11" s="5" t="s">
        <v>22</v>
      </c>
      <c r="E11" s="4">
        <f>INDEX('ordre des caisses'!$A$1:$A$52,MATCH(commandes!B11,'ordre des caisses'!$B$1:$B$52,0))</f>
        <v>30</v>
      </c>
    </row>
    <row r="12" spans="1:6" x14ac:dyDescent="0.25">
      <c r="A12" s="4" t="s">
        <v>15</v>
      </c>
      <c r="B12" s="5" t="s">
        <v>23</v>
      </c>
      <c r="C12" s="6" t="s">
        <v>24</v>
      </c>
      <c r="D12" s="5" t="s">
        <v>25</v>
      </c>
      <c r="E12" s="4">
        <f>INDEX('ordre des caisses'!$A$1:$A$52,MATCH(commandes!B12,'ordre des caisses'!$B$1:$B$52,0))</f>
        <v>10</v>
      </c>
    </row>
    <row r="13" spans="1:6" x14ac:dyDescent="0.25">
      <c r="A13" s="4" t="s">
        <v>15</v>
      </c>
      <c r="B13" s="5" t="s">
        <v>23</v>
      </c>
      <c r="C13" s="6" t="s">
        <v>24</v>
      </c>
      <c r="D13" s="5" t="s">
        <v>26</v>
      </c>
      <c r="E13" s="4">
        <f>INDEX('ordre des caisses'!$A$1:$A$52,MATCH(commandes!B13,'ordre des caisses'!$B$1:$B$52,0))</f>
        <v>10</v>
      </c>
    </row>
    <row r="14" spans="1:6" x14ac:dyDescent="0.25">
      <c r="A14" s="4" t="s">
        <v>15</v>
      </c>
      <c r="B14" s="5" t="s">
        <v>23</v>
      </c>
      <c r="C14" s="6" t="s">
        <v>24</v>
      </c>
      <c r="D14" s="5" t="s">
        <v>27</v>
      </c>
      <c r="E14" s="4">
        <f>INDEX('ordre des caisses'!$A$1:$A$52,MATCH(commandes!B14,'ordre des caisses'!$B$1:$B$52,0))</f>
        <v>10</v>
      </c>
    </row>
    <row r="15" spans="1:6" x14ac:dyDescent="0.25">
      <c r="A15" s="4" t="s">
        <v>15</v>
      </c>
      <c r="B15" s="5" t="s">
        <v>23</v>
      </c>
      <c r="C15" s="6" t="s">
        <v>24</v>
      </c>
      <c r="D15" s="5" t="s">
        <v>28</v>
      </c>
      <c r="E15" s="4">
        <f>INDEX('ordre des caisses'!$A$1:$A$52,MATCH(commandes!B15,'ordre des caisses'!$B$1:$B$52,0))</f>
        <v>10</v>
      </c>
    </row>
    <row r="16" spans="1:6" x14ac:dyDescent="0.25">
      <c r="A16" s="4" t="s">
        <v>15</v>
      </c>
      <c r="B16" s="5" t="s">
        <v>23</v>
      </c>
      <c r="C16" s="6" t="s">
        <v>24</v>
      </c>
      <c r="D16" s="5" t="s">
        <v>29</v>
      </c>
      <c r="E16" s="4">
        <f>INDEX('ordre des caisses'!$A$1:$A$52,MATCH(commandes!B16,'ordre des caisses'!$B$1:$B$52,0))</f>
        <v>10</v>
      </c>
    </row>
    <row r="17" spans="1:5" x14ac:dyDescent="0.25">
      <c r="A17" s="4" t="s">
        <v>15</v>
      </c>
      <c r="B17" s="5" t="s">
        <v>23</v>
      </c>
      <c r="C17" s="6" t="s">
        <v>24</v>
      </c>
      <c r="D17" s="5" t="s">
        <v>30</v>
      </c>
      <c r="E17" s="4">
        <f>INDEX('ordre des caisses'!$A$1:$A$52,MATCH(commandes!B17,'ordre des caisses'!$B$1:$B$52,0))</f>
        <v>10</v>
      </c>
    </row>
    <row r="18" spans="1:5" x14ac:dyDescent="0.25">
      <c r="A18" s="4" t="s">
        <v>15</v>
      </c>
      <c r="B18" s="5" t="s">
        <v>23</v>
      </c>
      <c r="C18" s="6" t="s">
        <v>24</v>
      </c>
      <c r="D18" s="5" t="s">
        <v>30</v>
      </c>
      <c r="E18" s="4">
        <f>INDEX('ordre des caisses'!$A$1:$A$52,MATCH(commandes!B18,'ordre des caisses'!$B$1:$B$52,0))</f>
        <v>10</v>
      </c>
    </row>
    <row r="19" spans="1:5" x14ac:dyDescent="0.25">
      <c r="A19" s="4" t="s">
        <v>15</v>
      </c>
      <c r="B19" s="5" t="s">
        <v>23</v>
      </c>
      <c r="C19" s="6" t="s">
        <v>24</v>
      </c>
      <c r="D19" s="5" t="s">
        <v>31</v>
      </c>
      <c r="E19" s="4">
        <f>INDEX('ordre des caisses'!$A$1:$A$52,MATCH(commandes!B19,'ordre des caisses'!$B$1:$B$52,0))</f>
        <v>10</v>
      </c>
    </row>
    <row r="20" spans="1:5" x14ac:dyDescent="0.25">
      <c r="A20" s="4" t="s">
        <v>15</v>
      </c>
      <c r="B20" s="5" t="s">
        <v>32</v>
      </c>
      <c r="C20" s="6" t="s">
        <v>33</v>
      </c>
      <c r="D20" s="5" t="s">
        <v>34</v>
      </c>
      <c r="E20" s="4">
        <f>INDEX('ordre des caisses'!$A$1:$A$52,MATCH(commandes!B20,'ordre des caisses'!$B$1:$B$52,0))</f>
        <v>29</v>
      </c>
    </row>
    <row r="21" spans="1:5" x14ac:dyDescent="0.25">
      <c r="A21" s="4" t="s">
        <v>35</v>
      </c>
      <c r="B21" s="5" t="s">
        <v>16</v>
      </c>
      <c r="C21" s="6" t="s">
        <v>17</v>
      </c>
      <c r="D21" s="5" t="s">
        <v>36</v>
      </c>
      <c r="E21" s="4">
        <f>INDEX('ordre des caisses'!$A$1:$A$52,MATCH(commandes!B21,'ordre des caisses'!$B$1:$B$52,0))</f>
        <v>30</v>
      </c>
    </row>
    <row r="22" spans="1:5" x14ac:dyDescent="0.25">
      <c r="A22" s="4" t="s">
        <v>35</v>
      </c>
      <c r="B22" s="5" t="s">
        <v>23</v>
      </c>
      <c r="C22" s="6" t="s">
        <v>24</v>
      </c>
      <c r="D22" s="5" t="s">
        <v>37</v>
      </c>
      <c r="E22" s="4">
        <f>INDEX('ordre des caisses'!$A$1:$A$52,MATCH(commandes!B22,'ordre des caisses'!$B$1:$B$52,0))</f>
        <v>10</v>
      </c>
    </row>
    <row r="23" spans="1:5" x14ac:dyDescent="0.25">
      <c r="A23" s="4" t="s">
        <v>38</v>
      </c>
      <c r="B23" s="5" t="s">
        <v>12</v>
      </c>
      <c r="C23" s="6" t="s">
        <v>13</v>
      </c>
      <c r="D23" s="5" t="s">
        <v>7</v>
      </c>
      <c r="E23" s="4">
        <f>INDEX('ordre des caisses'!$A$1:$A$52,MATCH(commandes!B23,'ordre des caisses'!$B$1:$B$52,0))</f>
        <v>19</v>
      </c>
    </row>
    <row r="24" spans="1:5" x14ac:dyDescent="0.25">
      <c r="A24" s="4" t="s">
        <v>39</v>
      </c>
      <c r="B24" s="5" t="s">
        <v>32</v>
      </c>
      <c r="C24" s="7" t="s">
        <v>33</v>
      </c>
      <c r="D24" s="8" t="s">
        <v>40</v>
      </c>
      <c r="E24" s="4">
        <f>INDEX('ordre des caisses'!$A$1:$A$52,MATCH(commandes!B24,'ordre des caisses'!$B$1:$B$52,0))</f>
        <v>29</v>
      </c>
    </row>
    <row r="25" spans="1:5" x14ac:dyDescent="0.25">
      <c r="A25" s="4" t="s">
        <v>39</v>
      </c>
      <c r="B25" s="5" t="s">
        <v>41</v>
      </c>
      <c r="C25" s="7" t="s">
        <v>42</v>
      </c>
      <c r="D25" s="8" t="s">
        <v>40</v>
      </c>
      <c r="E25" s="4">
        <f>INDEX('ordre des caisses'!$A$1:$A$52,MATCH(commandes!B25,'ordre des caisses'!$B$1:$B$52,0))</f>
        <v>23</v>
      </c>
    </row>
    <row r="26" spans="1:5" x14ac:dyDescent="0.25">
      <c r="A26" s="4" t="s">
        <v>39</v>
      </c>
      <c r="B26" s="5" t="s">
        <v>43</v>
      </c>
      <c r="C26" s="7" t="s">
        <v>44</v>
      </c>
      <c r="D26" s="8" t="s">
        <v>45</v>
      </c>
      <c r="E26" s="4">
        <f>INDEX('ordre des caisses'!$A$1:$A$52,MATCH(commandes!B26,'ordre des caisses'!$B$1:$B$52,0))</f>
        <v>52</v>
      </c>
    </row>
    <row r="27" spans="1:5" x14ac:dyDescent="0.25">
      <c r="A27" s="4" t="s">
        <v>39</v>
      </c>
      <c r="B27" s="5" t="s">
        <v>43</v>
      </c>
      <c r="C27" s="7" t="s">
        <v>44</v>
      </c>
      <c r="D27" s="8" t="s">
        <v>40</v>
      </c>
      <c r="E27" s="4">
        <f>INDEX('ordre des caisses'!$A$1:$A$52,MATCH(commandes!B27,'ordre des caisses'!$B$1:$B$52,0))</f>
        <v>52</v>
      </c>
    </row>
    <row r="28" spans="1:5" x14ac:dyDescent="0.25">
      <c r="A28" s="4" t="s">
        <v>39</v>
      </c>
      <c r="B28" s="5" t="s">
        <v>46</v>
      </c>
      <c r="C28" s="7" t="s">
        <v>47</v>
      </c>
      <c r="D28" s="8" t="s">
        <v>40</v>
      </c>
      <c r="E28" s="4">
        <f>INDEX('ordre des caisses'!$A$1:$A$52,MATCH(commandes!B28,'ordre des caisses'!$B$1:$B$52,0))</f>
        <v>44</v>
      </c>
    </row>
    <row r="29" spans="1:5" x14ac:dyDescent="0.25">
      <c r="A29" s="4" t="s">
        <v>48</v>
      </c>
      <c r="B29" s="5" t="s">
        <v>12</v>
      </c>
      <c r="C29" s="6" t="s">
        <v>13</v>
      </c>
      <c r="D29" s="5" t="s">
        <v>7</v>
      </c>
      <c r="E29" s="4">
        <f>INDEX('ordre des caisses'!$A$1:$A$52,MATCH(commandes!B29,'ordre des caisses'!$B$1:$B$52,0))</f>
        <v>19</v>
      </c>
    </row>
    <row r="30" spans="1:5" x14ac:dyDescent="0.25">
      <c r="A30" s="4" t="s">
        <v>49</v>
      </c>
      <c r="B30" s="5" t="s">
        <v>12</v>
      </c>
      <c r="C30" s="7" t="s">
        <v>13</v>
      </c>
      <c r="D30" s="8" t="s">
        <v>7</v>
      </c>
      <c r="E30" s="4">
        <f>INDEX('ordre des caisses'!$A$1:$A$52,MATCH(commandes!B30,'ordre des caisses'!$B$1:$B$52,0))</f>
        <v>19</v>
      </c>
    </row>
    <row r="31" spans="1:5" x14ac:dyDescent="0.25">
      <c r="A31" s="4" t="s">
        <v>50</v>
      </c>
      <c r="B31" s="5" t="s">
        <v>5</v>
      </c>
      <c r="C31" s="7" t="s">
        <v>6</v>
      </c>
      <c r="D31" s="8" t="s">
        <v>40</v>
      </c>
      <c r="E31" s="4">
        <f>INDEX('ordre des caisses'!$A$1:$A$52,MATCH(commandes!B31,'ordre des caisses'!$B$1:$B$52,0))</f>
        <v>20</v>
      </c>
    </row>
    <row r="32" spans="1:5" x14ac:dyDescent="0.25">
      <c r="A32" s="4" t="s">
        <v>50</v>
      </c>
      <c r="B32" s="5" t="s">
        <v>8</v>
      </c>
      <c r="C32" s="7" t="s">
        <v>9</v>
      </c>
      <c r="D32" s="8" t="s">
        <v>40</v>
      </c>
      <c r="E32" s="4">
        <f>INDEX('ordre des caisses'!$A$1:$A$52,MATCH(commandes!B32,'ordre des caisses'!$B$1:$B$52,0))</f>
        <v>7</v>
      </c>
    </row>
    <row r="33" spans="1:5" x14ac:dyDescent="0.25">
      <c r="A33" s="4" t="s">
        <v>50</v>
      </c>
      <c r="B33" s="5" t="s">
        <v>10</v>
      </c>
      <c r="C33" s="7" t="s">
        <v>11</v>
      </c>
      <c r="D33" s="8" t="s">
        <v>40</v>
      </c>
      <c r="E33" s="4">
        <f>INDEX('ordre des caisses'!$A$1:$A$52,MATCH(commandes!B33,'ordre des caisses'!$B$1:$B$52,0))</f>
        <v>31</v>
      </c>
    </row>
    <row r="34" spans="1:5" x14ac:dyDescent="0.25">
      <c r="A34" s="4" t="s">
        <v>51</v>
      </c>
      <c r="B34" s="5" t="s">
        <v>16</v>
      </c>
      <c r="C34" s="6" t="s">
        <v>17</v>
      </c>
      <c r="D34" s="5" t="s">
        <v>52</v>
      </c>
      <c r="E34" s="4">
        <f>INDEX('ordre des caisses'!$A$1:$A$52,MATCH(commandes!B34,'ordre des caisses'!$B$1:$B$52,0))</f>
        <v>30</v>
      </c>
    </row>
    <row r="35" spans="1:5" x14ac:dyDescent="0.25">
      <c r="A35" s="4" t="s">
        <v>51</v>
      </c>
      <c r="B35" s="5" t="s">
        <v>23</v>
      </c>
      <c r="C35" s="6" t="s">
        <v>24</v>
      </c>
      <c r="D35" s="5" t="s">
        <v>53</v>
      </c>
      <c r="E35" s="4">
        <f>INDEX('ordre des caisses'!$A$1:$A$52,MATCH(commandes!B35,'ordre des caisses'!$B$1:$B$52,0))</f>
        <v>10</v>
      </c>
    </row>
    <row r="36" spans="1:5" x14ac:dyDescent="0.25">
      <c r="A36" s="4" t="s">
        <v>54</v>
      </c>
      <c r="B36" s="5" t="s">
        <v>16</v>
      </c>
      <c r="C36" s="6" t="s">
        <v>17</v>
      </c>
      <c r="D36" s="5" t="s">
        <v>55</v>
      </c>
      <c r="E36" s="4">
        <f>INDEX('ordre des caisses'!$A$1:$A$52,MATCH(commandes!B36,'ordre des caisses'!$B$1:$B$52,0))</f>
        <v>30</v>
      </c>
    </row>
    <row r="37" spans="1:5" x14ac:dyDescent="0.25">
      <c r="A37" s="4" t="s">
        <v>54</v>
      </c>
      <c r="B37" s="5" t="s">
        <v>23</v>
      </c>
      <c r="C37" s="6" t="s">
        <v>24</v>
      </c>
      <c r="D37" s="5" t="s">
        <v>56</v>
      </c>
      <c r="E37" s="4">
        <f>INDEX('ordre des caisses'!$A$1:$A$52,MATCH(commandes!B37,'ordre des caisses'!$B$1:$B$52,0))</f>
        <v>10</v>
      </c>
    </row>
    <row r="38" spans="1:5" x14ac:dyDescent="0.25">
      <c r="A38" s="4" t="s">
        <v>54</v>
      </c>
      <c r="B38" s="5" t="s">
        <v>23</v>
      </c>
      <c r="C38" s="6" t="s">
        <v>24</v>
      </c>
      <c r="D38" s="5" t="s">
        <v>57</v>
      </c>
      <c r="E38" s="4">
        <f>INDEX('ordre des caisses'!$A$1:$A$52,MATCH(commandes!B38,'ordre des caisses'!$B$1:$B$52,0))</f>
        <v>10</v>
      </c>
    </row>
    <row r="39" spans="1:5" x14ac:dyDescent="0.25">
      <c r="A39" s="4" t="s">
        <v>54</v>
      </c>
      <c r="B39" s="5" t="s">
        <v>23</v>
      </c>
      <c r="C39" s="6" t="s">
        <v>24</v>
      </c>
      <c r="D39" s="5" t="s">
        <v>58</v>
      </c>
      <c r="E39" s="4">
        <f>INDEX('ordre des caisses'!$A$1:$A$52,MATCH(commandes!B39,'ordre des caisses'!$B$1:$B$52,0))</f>
        <v>10</v>
      </c>
    </row>
    <row r="40" spans="1:5" x14ac:dyDescent="0.25">
      <c r="A40" s="4" t="s">
        <v>54</v>
      </c>
      <c r="B40" s="5" t="s">
        <v>23</v>
      </c>
      <c r="C40" s="6" t="s">
        <v>24</v>
      </c>
      <c r="D40" s="5" t="s">
        <v>14</v>
      </c>
      <c r="E40" s="4">
        <f>INDEX('ordre des caisses'!$A$1:$A$52,MATCH(commandes!B40,'ordre des caisses'!$B$1:$B$52,0))</f>
        <v>10</v>
      </c>
    </row>
    <row r="41" spans="1:5" x14ac:dyDescent="0.25">
      <c r="A41" s="4" t="s">
        <v>54</v>
      </c>
      <c r="B41" s="5" t="s">
        <v>32</v>
      </c>
      <c r="C41" s="6" t="s">
        <v>33</v>
      </c>
      <c r="D41" s="5" t="s">
        <v>40</v>
      </c>
      <c r="E41" s="4">
        <f>INDEX('ordre des caisses'!$A$1:$A$52,MATCH(commandes!B41,'ordre des caisses'!$B$1:$B$52,0))</f>
        <v>29</v>
      </c>
    </row>
    <row r="42" spans="1:5" x14ac:dyDescent="0.25">
      <c r="A42" s="4" t="s">
        <v>54</v>
      </c>
      <c r="B42" s="5" t="s">
        <v>5</v>
      </c>
      <c r="C42" s="6" t="s">
        <v>6</v>
      </c>
      <c r="D42" s="5" t="s">
        <v>59</v>
      </c>
      <c r="E42" s="4">
        <f>INDEX('ordre des caisses'!$A$1:$A$52,MATCH(commandes!B42,'ordre des caisses'!$B$1:$B$52,0))</f>
        <v>20</v>
      </c>
    </row>
    <row r="43" spans="1:5" x14ac:dyDescent="0.25">
      <c r="A43" s="4" t="s">
        <v>60</v>
      </c>
      <c r="B43" s="5" t="s">
        <v>12</v>
      </c>
      <c r="C43" s="6" t="s">
        <v>13</v>
      </c>
      <c r="D43" s="5" t="s">
        <v>14</v>
      </c>
      <c r="E43" s="4">
        <f>INDEX('ordre des caisses'!$A$1:$A$52,MATCH(commandes!B43,'ordre des caisses'!$B$1:$B$52,0))</f>
        <v>19</v>
      </c>
    </row>
    <row r="44" spans="1:5" x14ac:dyDescent="0.25">
      <c r="A44" s="4" t="s">
        <v>61</v>
      </c>
      <c r="B44" s="5" t="s">
        <v>62</v>
      </c>
      <c r="C44" s="6" t="s">
        <v>63</v>
      </c>
      <c r="D44" s="5" t="s">
        <v>14</v>
      </c>
      <c r="E44" s="4">
        <f>INDEX('ordre des caisses'!$A$1:$A$52,MATCH(commandes!B44,'ordre des caisses'!$B$1:$B$52,0))</f>
        <v>25</v>
      </c>
    </row>
    <row r="45" spans="1:5" x14ac:dyDescent="0.25">
      <c r="A45" s="4" t="s">
        <v>61</v>
      </c>
      <c r="B45" s="5" t="s">
        <v>12</v>
      </c>
      <c r="C45" s="6" t="s">
        <v>13</v>
      </c>
      <c r="D45" s="5" t="s">
        <v>40</v>
      </c>
      <c r="E45" s="4">
        <f>INDEX('ordre des caisses'!$A$1:$A$52,MATCH(commandes!B45,'ordre des caisses'!$B$1:$B$52,0))</f>
        <v>19</v>
      </c>
    </row>
    <row r="46" spans="1:5" x14ac:dyDescent="0.25">
      <c r="A46" s="4" t="s">
        <v>61</v>
      </c>
      <c r="B46" s="5" t="s">
        <v>12</v>
      </c>
      <c r="C46" s="6" t="s">
        <v>13</v>
      </c>
      <c r="D46" s="5" t="s">
        <v>64</v>
      </c>
      <c r="E46" s="4">
        <f>INDEX('ordre des caisses'!$A$1:$A$52,MATCH(commandes!B46,'ordre des caisses'!$B$1:$B$52,0))</f>
        <v>19</v>
      </c>
    </row>
    <row r="47" spans="1:5" x14ac:dyDescent="0.25">
      <c r="A47" s="4" t="s">
        <v>61</v>
      </c>
      <c r="B47" s="5" t="s">
        <v>12</v>
      </c>
      <c r="C47" s="6" t="s">
        <v>13</v>
      </c>
      <c r="D47" s="5" t="s">
        <v>14</v>
      </c>
      <c r="E47" s="4">
        <f>INDEX('ordre des caisses'!$A$1:$A$52,MATCH(commandes!B47,'ordre des caisses'!$B$1:$B$52,0))</f>
        <v>19</v>
      </c>
    </row>
    <row r="48" spans="1:5" x14ac:dyDescent="0.25">
      <c r="A48" s="4" t="s">
        <v>61</v>
      </c>
      <c r="B48" s="5" t="s">
        <v>65</v>
      </c>
      <c r="C48" s="6" t="s">
        <v>66</v>
      </c>
      <c r="D48" s="5" t="s">
        <v>67</v>
      </c>
      <c r="E48" s="4">
        <f>INDEX('ordre des caisses'!$A$1:$A$52,MATCH(commandes!B48,'ordre des caisses'!$B$1:$B$52,0))</f>
        <v>33</v>
      </c>
    </row>
    <row r="49" spans="1:5" x14ac:dyDescent="0.25">
      <c r="A49" s="4" t="s">
        <v>68</v>
      </c>
      <c r="B49" s="5" t="s">
        <v>16</v>
      </c>
      <c r="C49" s="6" t="s">
        <v>17</v>
      </c>
      <c r="D49" s="5" t="s">
        <v>69</v>
      </c>
      <c r="E49" s="4">
        <f>INDEX('ordre des caisses'!$A$1:$A$52,MATCH(commandes!B49,'ordre des caisses'!$B$1:$B$52,0))</f>
        <v>30</v>
      </c>
    </row>
    <row r="50" spans="1:5" x14ac:dyDescent="0.25">
      <c r="A50" s="4" t="s">
        <v>68</v>
      </c>
      <c r="B50" s="5" t="s">
        <v>23</v>
      </c>
      <c r="C50" s="6" t="s">
        <v>24</v>
      </c>
      <c r="D50" s="5" t="s">
        <v>34</v>
      </c>
      <c r="E50" s="4">
        <f>INDEX('ordre des caisses'!$A$1:$A$52,MATCH(commandes!B50,'ordre des caisses'!$B$1:$B$52,0))</f>
        <v>10</v>
      </c>
    </row>
    <row r="51" spans="1:5" x14ac:dyDescent="0.25">
      <c r="A51" s="4" t="s">
        <v>68</v>
      </c>
      <c r="B51" s="5" t="s">
        <v>43</v>
      </c>
      <c r="C51" s="6" t="s">
        <v>44</v>
      </c>
      <c r="D51" s="5" t="s">
        <v>64</v>
      </c>
      <c r="E51" s="4">
        <f>INDEX('ordre des caisses'!$A$1:$A$52,MATCH(commandes!B51,'ordre des caisses'!$B$1:$B$52,0))</f>
        <v>52</v>
      </c>
    </row>
    <row r="52" spans="1:5" x14ac:dyDescent="0.25">
      <c r="A52" s="4" t="s">
        <v>68</v>
      </c>
      <c r="B52" s="5" t="s">
        <v>43</v>
      </c>
      <c r="C52" s="6" t="s">
        <v>44</v>
      </c>
      <c r="D52" s="5" t="s">
        <v>70</v>
      </c>
      <c r="E52" s="4">
        <f>INDEX('ordre des caisses'!$A$1:$A$52,MATCH(commandes!B52,'ordre des caisses'!$B$1:$B$52,0))</f>
        <v>52</v>
      </c>
    </row>
    <row r="53" spans="1:5" x14ac:dyDescent="0.25">
      <c r="A53" s="4" t="s">
        <v>71</v>
      </c>
      <c r="B53" s="5" t="s">
        <v>23</v>
      </c>
      <c r="C53" s="6" t="s">
        <v>24</v>
      </c>
      <c r="D53" s="5" t="s">
        <v>72</v>
      </c>
      <c r="E53" s="4">
        <f>INDEX('ordre des caisses'!$A$1:$A$52,MATCH(commandes!B53,'ordre des caisses'!$B$1:$B$52,0))</f>
        <v>10</v>
      </c>
    </row>
    <row r="54" spans="1:5" x14ac:dyDescent="0.25">
      <c r="A54" s="4" t="s">
        <v>73</v>
      </c>
      <c r="B54" s="5" t="s">
        <v>74</v>
      </c>
      <c r="C54" s="6" t="s">
        <v>75</v>
      </c>
      <c r="D54" s="5" t="s">
        <v>76</v>
      </c>
      <c r="E54" s="4">
        <f>INDEX('ordre des caisses'!$A$1:$A$52,MATCH(commandes!B54,'ordre des caisses'!$B$1:$B$52,0))</f>
        <v>4</v>
      </c>
    </row>
    <row r="55" spans="1:5" x14ac:dyDescent="0.25">
      <c r="A55" s="4" t="s">
        <v>77</v>
      </c>
      <c r="B55" s="5" t="s">
        <v>16</v>
      </c>
      <c r="C55" s="6" t="s">
        <v>17</v>
      </c>
      <c r="D55" s="5" t="s">
        <v>40</v>
      </c>
      <c r="E55" s="4">
        <f>INDEX('ordre des caisses'!$A$1:$A$52,MATCH(commandes!B55,'ordre des caisses'!$B$1:$B$52,0))</f>
        <v>30</v>
      </c>
    </row>
    <row r="56" spans="1:5" x14ac:dyDescent="0.25">
      <c r="A56" s="4" t="s">
        <v>77</v>
      </c>
      <c r="B56" s="5" t="s">
        <v>23</v>
      </c>
      <c r="C56" s="6" t="s">
        <v>24</v>
      </c>
      <c r="D56" s="5" t="s">
        <v>78</v>
      </c>
      <c r="E56" s="4">
        <f>INDEX('ordre des caisses'!$A$1:$A$52,MATCH(commandes!B56,'ordre des caisses'!$B$1:$B$52,0))</f>
        <v>10</v>
      </c>
    </row>
    <row r="57" spans="1:5" x14ac:dyDescent="0.25">
      <c r="A57" s="4" t="s">
        <v>79</v>
      </c>
      <c r="B57" s="5" t="s">
        <v>16</v>
      </c>
      <c r="C57" s="6" t="s">
        <v>17</v>
      </c>
      <c r="D57" s="5" t="s">
        <v>64</v>
      </c>
      <c r="E57" s="4">
        <f>INDEX('ordre des caisses'!$A$1:$A$52,MATCH(commandes!B57,'ordre des caisses'!$B$1:$B$52,0))</f>
        <v>30</v>
      </c>
    </row>
    <row r="58" spans="1:5" x14ac:dyDescent="0.25">
      <c r="A58" s="4" t="s">
        <v>79</v>
      </c>
      <c r="B58" s="5" t="s">
        <v>23</v>
      </c>
      <c r="C58" s="6" t="s">
        <v>24</v>
      </c>
      <c r="D58" s="5" t="s">
        <v>80</v>
      </c>
      <c r="E58" s="4">
        <f>INDEX('ordre des caisses'!$A$1:$A$52,MATCH(commandes!B58,'ordre des caisses'!$B$1:$B$52,0))</f>
        <v>10</v>
      </c>
    </row>
    <row r="59" spans="1:5" x14ac:dyDescent="0.25">
      <c r="A59" s="4" t="s">
        <v>81</v>
      </c>
      <c r="B59" s="5" t="s">
        <v>23</v>
      </c>
      <c r="C59" s="6" t="s">
        <v>24</v>
      </c>
      <c r="D59" s="5" t="s">
        <v>82</v>
      </c>
      <c r="E59" s="4">
        <f>INDEX('ordre des caisses'!$A$1:$A$52,MATCH(commandes!B59,'ordre des caisses'!$B$1:$B$52,0))</f>
        <v>10</v>
      </c>
    </row>
    <row r="60" spans="1:5" x14ac:dyDescent="0.25">
      <c r="A60" s="4" t="s">
        <v>81</v>
      </c>
      <c r="B60" s="5" t="s">
        <v>83</v>
      </c>
      <c r="C60" s="6" t="s">
        <v>84</v>
      </c>
      <c r="D60" s="5" t="s">
        <v>64</v>
      </c>
      <c r="E60" s="4">
        <f>INDEX('ordre des caisses'!$A$1:$A$52,MATCH(commandes!B60,'ordre des caisses'!$B$1:$B$52,0))</f>
        <v>18</v>
      </c>
    </row>
    <row r="61" spans="1:5" x14ac:dyDescent="0.25">
      <c r="A61" s="4" t="s">
        <v>81</v>
      </c>
      <c r="B61" s="5" t="s">
        <v>85</v>
      </c>
      <c r="C61" s="6" t="s">
        <v>86</v>
      </c>
      <c r="D61" s="5" t="s">
        <v>82</v>
      </c>
      <c r="E61" s="4">
        <f>INDEX('ordre des caisses'!$A$1:$A$52,MATCH(commandes!B61,'ordre des caisses'!$B$1:$B$52,0))</f>
        <v>9</v>
      </c>
    </row>
    <row r="62" spans="1:5" x14ac:dyDescent="0.25">
      <c r="A62" s="4" t="s">
        <v>81</v>
      </c>
      <c r="B62" s="5" t="s">
        <v>85</v>
      </c>
      <c r="C62" s="6" t="s">
        <v>86</v>
      </c>
      <c r="D62" s="5" t="s">
        <v>64</v>
      </c>
      <c r="E62" s="4">
        <f>INDEX('ordre des caisses'!$A$1:$A$52,MATCH(commandes!B62,'ordre des caisses'!$B$1:$B$52,0))</f>
        <v>9</v>
      </c>
    </row>
    <row r="63" spans="1:5" x14ac:dyDescent="0.25">
      <c r="A63" s="4" t="s">
        <v>81</v>
      </c>
      <c r="B63" s="5" t="s">
        <v>62</v>
      </c>
      <c r="C63" s="6" t="s">
        <v>63</v>
      </c>
      <c r="D63" s="5" t="s">
        <v>87</v>
      </c>
      <c r="E63" s="4">
        <f>INDEX('ordre des caisses'!$A$1:$A$52,MATCH(commandes!B63,'ordre des caisses'!$B$1:$B$52,0))</f>
        <v>25</v>
      </c>
    </row>
    <row r="64" spans="1:5" x14ac:dyDescent="0.25">
      <c r="A64" s="4" t="s">
        <v>81</v>
      </c>
      <c r="B64" s="5" t="s">
        <v>74</v>
      </c>
      <c r="C64" s="6" t="s">
        <v>75</v>
      </c>
      <c r="D64" s="5" t="s">
        <v>88</v>
      </c>
      <c r="E64" s="4">
        <f>INDEX('ordre des caisses'!$A$1:$A$52,MATCH(commandes!B64,'ordre des caisses'!$B$1:$B$52,0))</f>
        <v>4</v>
      </c>
    </row>
    <row r="65" spans="1:5" x14ac:dyDescent="0.25">
      <c r="A65" s="4" t="s">
        <v>81</v>
      </c>
      <c r="B65" s="5" t="s">
        <v>74</v>
      </c>
      <c r="C65" s="6" t="s">
        <v>75</v>
      </c>
      <c r="D65" s="5" t="s">
        <v>14</v>
      </c>
      <c r="E65" s="4">
        <f>INDEX('ordre des caisses'!$A$1:$A$52,MATCH(commandes!B65,'ordre des caisses'!$B$1:$B$52,0))</f>
        <v>4</v>
      </c>
    </row>
    <row r="66" spans="1:5" x14ac:dyDescent="0.25">
      <c r="A66" s="4" t="s">
        <v>89</v>
      </c>
      <c r="B66" s="5" t="s">
        <v>23</v>
      </c>
      <c r="C66" s="6" t="s">
        <v>24</v>
      </c>
      <c r="D66" s="5" t="s">
        <v>34</v>
      </c>
      <c r="E66" s="4">
        <f>INDEX('ordre des caisses'!$A$1:$A$52,MATCH(commandes!B66,'ordre des caisses'!$B$1:$B$52,0))</f>
        <v>10</v>
      </c>
    </row>
    <row r="67" spans="1:5" x14ac:dyDescent="0.25">
      <c r="A67" s="4" t="s">
        <v>89</v>
      </c>
      <c r="B67" s="5" t="s">
        <v>85</v>
      </c>
      <c r="C67" s="6" t="s">
        <v>86</v>
      </c>
      <c r="D67" s="5" t="s">
        <v>34</v>
      </c>
      <c r="E67" s="4">
        <f>INDEX('ordre des caisses'!$A$1:$A$52,MATCH(commandes!B67,'ordre des caisses'!$B$1:$B$52,0))</f>
        <v>9</v>
      </c>
    </row>
    <row r="68" spans="1:5" x14ac:dyDescent="0.25">
      <c r="A68" s="4" t="s">
        <v>90</v>
      </c>
      <c r="B68" s="5" t="s">
        <v>65</v>
      </c>
      <c r="C68" s="6" t="s">
        <v>66</v>
      </c>
      <c r="D68" s="5" t="s">
        <v>67</v>
      </c>
      <c r="E68" s="4">
        <f>INDEX('ordre des caisses'!$A$1:$A$52,MATCH(commandes!B68,'ordre des caisses'!$B$1:$B$52,0))</f>
        <v>33</v>
      </c>
    </row>
    <row r="69" spans="1:5" x14ac:dyDescent="0.25">
      <c r="A69" s="4" t="s">
        <v>91</v>
      </c>
      <c r="B69" s="5" t="s">
        <v>16</v>
      </c>
      <c r="C69" s="6" t="s">
        <v>17</v>
      </c>
      <c r="D69" s="5" t="s">
        <v>70</v>
      </c>
      <c r="E69" s="4">
        <f>INDEX('ordre des caisses'!$A$1:$A$52,MATCH(commandes!B69,'ordre des caisses'!$B$1:$B$52,0))</f>
        <v>30</v>
      </c>
    </row>
    <row r="70" spans="1:5" x14ac:dyDescent="0.25">
      <c r="A70" s="4" t="s">
        <v>92</v>
      </c>
      <c r="B70" s="5" t="s">
        <v>5</v>
      </c>
      <c r="C70" s="7" t="s">
        <v>6</v>
      </c>
      <c r="D70" s="8" t="s">
        <v>34</v>
      </c>
      <c r="E70" s="4">
        <f>INDEX('ordre des caisses'!$A$1:$A$52,MATCH(commandes!B70,'ordre des caisses'!$B$1:$B$52,0))</f>
        <v>20</v>
      </c>
    </row>
    <row r="71" spans="1:5" x14ac:dyDescent="0.25">
      <c r="A71" s="4" t="s">
        <v>92</v>
      </c>
      <c r="B71" s="5" t="s">
        <v>5</v>
      </c>
      <c r="C71" s="7" t="s">
        <v>6</v>
      </c>
      <c r="D71" s="8" t="s">
        <v>31</v>
      </c>
      <c r="E71" s="4">
        <f>INDEX('ordre des caisses'!$A$1:$A$52,MATCH(commandes!B71,'ordre des caisses'!$B$1:$B$52,0))</f>
        <v>20</v>
      </c>
    </row>
    <row r="72" spans="1:5" x14ac:dyDescent="0.25">
      <c r="A72" s="4" t="s">
        <v>93</v>
      </c>
      <c r="B72" s="5" t="s">
        <v>83</v>
      </c>
      <c r="C72" s="6" t="s">
        <v>84</v>
      </c>
      <c r="D72" s="5" t="s">
        <v>64</v>
      </c>
      <c r="E72" s="4">
        <f>INDEX('ordre des caisses'!$A$1:$A$52,MATCH(commandes!B72,'ordre des caisses'!$B$1:$B$52,0))</f>
        <v>18</v>
      </c>
    </row>
    <row r="73" spans="1:5" x14ac:dyDescent="0.25">
      <c r="A73" s="4" t="s">
        <v>93</v>
      </c>
      <c r="B73" s="5" t="s">
        <v>85</v>
      </c>
      <c r="C73" s="6" t="s">
        <v>86</v>
      </c>
      <c r="D73" s="5" t="s">
        <v>64</v>
      </c>
      <c r="E73" s="4">
        <f>INDEX('ordre des caisses'!$A$1:$A$52,MATCH(commandes!B73,'ordre des caisses'!$B$1:$B$52,0))</f>
        <v>9</v>
      </c>
    </row>
    <row r="74" spans="1:5" x14ac:dyDescent="0.25">
      <c r="A74" s="4" t="s">
        <v>94</v>
      </c>
      <c r="B74" s="5" t="s">
        <v>16</v>
      </c>
      <c r="C74" s="6" t="s">
        <v>17</v>
      </c>
      <c r="D74" s="5" t="s">
        <v>95</v>
      </c>
      <c r="E74" s="4">
        <f>INDEX('ordre des caisses'!$A$1:$A$52,MATCH(commandes!B74,'ordre des caisses'!$B$1:$B$52,0))</f>
        <v>30</v>
      </c>
    </row>
    <row r="75" spans="1:5" x14ac:dyDescent="0.25">
      <c r="A75" s="4" t="s">
        <v>94</v>
      </c>
      <c r="B75" s="5" t="s">
        <v>23</v>
      </c>
      <c r="C75" s="6" t="s">
        <v>24</v>
      </c>
      <c r="D75" s="5" t="s">
        <v>28</v>
      </c>
      <c r="E75" s="4">
        <f>INDEX('ordre des caisses'!$A$1:$A$52,MATCH(commandes!B75,'ordre des caisses'!$B$1:$B$52,0))</f>
        <v>10</v>
      </c>
    </row>
    <row r="76" spans="1:5" x14ac:dyDescent="0.25">
      <c r="A76" s="4" t="s">
        <v>96</v>
      </c>
      <c r="B76" s="5" t="s">
        <v>16</v>
      </c>
      <c r="C76" s="6" t="s">
        <v>17</v>
      </c>
      <c r="D76" s="5" t="s">
        <v>40</v>
      </c>
      <c r="E76" s="4">
        <f>INDEX('ordre des caisses'!$A$1:$A$52,MATCH(commandes!B76,'ordre des caisses'!$B$1:$B$52,0))</f>
        <v>30</v>
      </c>
    </row>
    <row r="77" spans="1:5" x14ac:dyDescent="0.25">
      <c r="A77" s="4" t="s">
        <v>96</v>
      </c>
      <c r="B77" s="5" t="s">
        <v>16</v>
      </c>
      <c r="C77" s="6" t="s">
        <v>17</v>
      </c>
      <c r="D77" s="5" t="s">
        <v>95</v>
      </c>
      <c r="E77" s="4">
        <f>INDEX('ordre des caisses'!$A$1:$A$52,MATCH(commandes!B77,'ordre des caisses'!$B$1:$B$52,0))</f>
        <v>30</v>
      </c>
    </row>
    <row r="78" spans="1:5" x14ac:dyDescent="0.25">
      <c r="A78" s="4" t="s">
        <v>96</v>
      </c>
      <c r="B78" s="5" t="s">
        <v>5</v>
      </c>
      <c r="C78" s="6" t="s">
        <v>6</v>
      </c>
      <c r="D78" s="5" t="s">
        <v>97</v>
      </c>
      <c r="E78" s="4">
        <f>INDEX('ordre des caisses'!$A$1:$A$52,MATCH(commandes!B78,'ordre des caisses'!$B$1:$B$52,0))</f>
        <v>20</v>
      </c>
    </row>
    <row r="79" spans="1:5" x14ac:dyDescent="0.25">
      <c r="A79" s="4" t="s">
        <v>98</v>
      </c>
      <c r="B79" s="5" t="s">
        <v>23</v>
      </c>
      <c r="C79" s="6" t="s">
        <v>24</v>
      </c>
      <c r="D79" s="5" t="s">
        <v>87</v>
      </c>
      <c r="E79" s="4">
        <f>INDEX('ordre des caisses'!$A$1:$A$52,MATCH(commandes!B79,'ordre des caisses'!$B$1:$B$52,0))</f>
        <v>10</v>
      </c>
    </row>
    <row r="80" spans="1:5" x14ac:dyDescent="0.25">
      <c r="A80" s="4" t="s">
        <v>98</v>
      </c>
      <c r="B80" s="5" t="s">
        <v>23</v>
      </c>
      <c r="C80" s="6" t="s">
        <v>24</v>
      </c>
      <c r="D80" s="5" t="s">
        <v>40</v>
      </c>
      <c r="E80" s="4">
        <f>INDEX('ordre des caisses'!$A$1:$A$52,MATCH(commandes!B80,'ordre des caisses'!$B$1:$B$52,0))</f>
        <v>10</v>
      </c>
    </row>
    <row r="81" spans="1:5" x14ac:dyDescent="0.25">
      <c r="A81" s="4" t="s">
        <v>98</v>
      </c>
      <c r="B81" s="5" t="s">
        <v>83</v>
      </c>
      <c r="C81" s="6" t="s">
        <v>84</v>
      </c>
      <c r="D81" s="5" t="s">
        <v>14</v>
      </c>
      <c r="E81" s="4">
        <f>INDEX('ordre des caisses'!$A$1:$A$52,MATCH(commandes!B81,'ordre des caisses'!$B$1:$B$52,0))</f>
        <v>18</v>
      </c>
    </row>
    <row r="82" spans="1:5" x14ac:dyDescent="0.25">
      <c r="A82" s="4" t="s">
        <v>98</v>
      </c>
      <c r="B82" s="5" t="s">
        <v>32</v>
      </c>
      <c r="C82" s="6" t="s">
        <v>33</v>
      </c>
      <c r="D82" s="5" t="s">
        <v>99</v>
      </c>
      <c r="E82" s="4">
        <f>INDEX('ordre des caisses'!$A$1:$A$52,MATCH(commandes!B82,'ordre des caisses'!$B$1:$B$52,0))</f>
        <v>29</v>
      </c>
    </row>
    <row r="83" spans="1:5" x14ac:dyDescent="0.25">
      <c r="A83" s="4" t="s">
        <v>98</v>
      </c>
      <c r="B83" s="5" t="s">
        <v>41</v>
      </c>
      <c r="C83" s="6" t="s">
        <v>42</v>
      </c>
      <c r="D83" s="5" t="s">
        <v>100</v>
      </c>
      <c r="E83" s="4">
        <f>INDEX('ordre des caisses'!$A$1:$A$52,MATCH(commandes!B83,'ordre des caisses'!$B$1:$B$52,0))</f>
        <v>23</v>
      </c>
    </row>
    <row r="84" spans="1:5" x14ac:dyDescent="0.25">
      <c r="A84" s="4" t="s">
        <v>98</v>
      </c>
      <c r="B84" s="5" t="s">
        <v>85</v>
      </c>
      <c r="C84" s="6" t="s">
        <v>86</v>
      </c>
      <c r="D84" s="5" t="s">
        <v>87</v>
      </c>
      <c r="E84" s="4">
        <f>INDEX('ordre des caisses'!$A$1:$A$52,MATCH(commandes!B84,'ordre des caisses'!$B$1:$B$52,0))</f>
        <v>9</v>
      </c>
    </row>
    <row r="85" spans="1:5" x14ac:dyDescent="0.25">
      <c r="A85" s="4" t="s">
        <v>98</v>
      </c>
      <c r="B85" s="5" t="s">
        <v>85</v>
      </c>
      <c r="C85" s="6" t="s">
        <v>86</v>
      </c>
      <c r="D85" s="5" t="s">
        <v>40</v>
      </c>
      <c r="E85" s="4">
        <f>INDEX('ordre des caisses'!$A$1:$A$52,MATCH(commandes!B85,'ordre des caisses'!$B$1:$B$52,0))</f>
        <v>9</v>
      </c>
    </row>
    <row r="86" spans="1:5" x14ac:dyDescent="0.25">
      <c r="A86" s="4" t="s">
        <v>98</v>
      </c>
      <c r="B86" s="5" t="s">
        <v>85</v>
      </c>
      <c r="C86" s="6" t="s">
        <v>86</v>
      </c>
      <c r="D86" s="5" t="s">
        <v>14</v>
      </c>
      <c r="E86" s="4">
        <f>INDEX('ordre des caisses'!$A$1:$A$52,MATCH(commandes!B86,'ordre des caisses'!$B$1:$B$52,0))</f>
        <v>9</v>
      </c>
    </row>
    <row r="87" spans="1:5" x14ac:dyDescent="0.25">
      <c r="A87" s="4" t="s">
        <v>101</v>
      </c>
      <c r="B87" s="5" t="s">
        <v>16</v>
      </c>
      <c r="C87" s="6" t="s">
        <v>17</v>
      </c>
      <c r="D87" s="5" t="s">
        <v>59</v>
      </c>
      <c r="E87" s="4">
        <f>INDEX('ordre des caisses'!$A$1:$A$52,MATCH(commandes!B87,'ordre des caisses'!$B$1:$B$52,0))</f>
        <v>30</v>
      </c>
    </row>
    <row r="88" spans="1:5" x14ac:dyDescent="0.25">
      <c r="A88" s="4" t="s">
        <v>101</v>
      </c>
      <c r="B88" s="5" t="s">
        <v>23</v>
      </c>
      <c r="C88" s="6" t="s">
        <v>24</v>
      </c>
      <c r="D88" s="5" t="s">
        <v>102</v>
      </c>
      <c r="E88" s="4">
        <f>INDEX('ordre des caisses'!$A$1:$A$52,MATCH(commandes!B88,'ordre des caisses'!$B$1:$B$52,0))</f>
        <v>10</v>
      </c>
    </row>
    <row r="89" spans="1:5" x14ac:dyDescent="0.25">
      <c r="A89" s="4" t="s">
        <v>101</v>
      </c>
      <c r="B89" s="5" t="s">
        <v>32</v>
      </c>
      <c r="C89" s="6" t="s">
        <v>33</v>
      </c>
      <c r="D89" s="5" t="s">
        <v>64</v>
      </c>
      <c r="E89" s="4">
        <f>INDEX('ordre des caisses'!$A$1:$A$52,MATCH(commandes!B89,'ordre des caisses'!$B$1:$B$52,0))</f>
        <v>29</v>
      </c>
    </row>
    <row r="90" spans="1:5" x14ac:dyDescent="0.25">
      <c r="A90" s="4" t="s">
        <v>101</v>
      </c>
      <c r="B90" s="5" t="s">
        <v>32</v>
      </c>
      <c r="C90" s="6" t="s">
        <v>33</v>
      </c>
      <c r="D90" s="5" t="s">
        <v>7</v>
      </c>
      <c r="E90" s="4">
        <f>INDEX('ordre des caisses'!$A$1:$A$52,MATCH(commandes!B90,'ordre des caisses'!$B$1:$B$52,0))</f>
        <v>29</v>
      </c>
    </row>
    <row r="91" spans="1:5" x14ac:dyDescent="0.25">
      <c r="A91" s="4" t="s">
        <v>101</v>
      </c>
      <c r="B91" s="5" t="s">
        <v>41</v>
      </c>
      <c r="C91" s="6" t="s">
        <v>42</v>
      </c>
      <c r="D91" s="5" t="s">
        <v>14</v>
      </c>
      <c r="E91" s="4">
        <f>INDEX('ordre des caisses'!$A$1:$A$52,MATCH(commandes!B91,'ordre des caisses'!$B$1:$B$52,0))</f>
        <v>23</v>
      </c>
    </row>
    <row r="92" spans="1:5" x14ac:dyDescent="0.25">
      <c r="A92" s="4" t="s">
        <v>101</v>
      </c>
      <c r="B92" s="5" t="s">
        <v>41</v>
      </c>
      <c r="C92" s="6" t="s">
        <v>42</v>
      </c>
      <c r="D92" s="5" t="s">
        <v>7</v>
      </c>
      <c r="E92" s="4">
        <f>INDEX('ordre des caisses'!$A$1:$A$52,MATCH(commandes!B92,'ordre des caisses'!$B$1:$B$52,0))</f>
        <v>23</v>
      </c>
    </row>
    <row r="93" spans="1:5" x14ac:dyDescent="0.25">
      <c r="A93" s="4" t="s">
        <v>101</v>
      </c>
      <c r="B93" s="5" t="s">
        <v>5</v>
      </c>
      <c r="C93" s="6" t="s">
        <v>6</v>
      </c>
      <c r="D93" s="5" t="s">
        <v>7</v>
      </c>
      <c r="E93" s="4">
        <f>INDEX('ordre des caisses'!$A$1:$A$52,MATCH(commandes!B93,'ordre des caisses'!$B$1:$B$52,0))</f>
        <v>20</v>
      </c>
    </row>
    <row r="94" spans="1:5" x14ac:dyDescent="0.25">
      <c r="A94" s="4" t="s">
        <v>103</v>
      </c>
      <c r="B94" s="5" t="s">
        <v>16</v>
      </c>
      <c r="C94" s="6" t="s">
        <v>17</v>
      </c>
      <c r="D94" s="5" t="s">
        <v>59</v>
      </c>
      <c r="E94" s="4">
        <f>INDEX('ordre des caisses'!$A$1:$A$52,MATCH(commandes!B94,'ordre des caisses'!$B$1:$B$52,0))</f>
        <v>30</v>
      </c>
    </row>
    <row r="95" spans="1:5" x14ac:dyDescent="0.25">
      <c r="A95" s="4" t="s">
        <v>103</v>
      </c>
      <c r="B95" s="5" t="s">
        <v>23</v>
      </c>
      <c r="C95" s="6" t="s">
        <v>24</v>
      </c>
      <c r="D95" s="5" t="s">
        <v>102</v>
      </c>
      <c r="E95" s="4">
        <f>INDEX('ordre des caisses'!$A$1:$A$52,MATCH(commandes!B95,'ordre des caisses'!$B$1:$B$52,0))</f>
        <v>10</v>
      </c>
    </row>
    <row r="96" spans="1:5" x14ac:dyDescent="0.25">
      <c r="A96" s="4" t="s">
        <v>103</v>
      </c>
      <c r="B96" s="5" t="s">
        <v>32</v>
      </c>
      <c r="C96" s="6" t="s">
        <v>33</v>
      </c>
      <c r="D96" s="5" t="s">
        <v>64</v>
      </c>
      <c r="E96" s="4">
        <f>INDEX('ordre des caisses'!$A$1:$A$52,MATCH(commandes!B96,'ordre des caisses'!$B$1:$B$52,0))</f>
        <v>29</v>
      </c>
    </row>
    <row r="97" spans="1:5" x14ac:dyDescent="0.25">
      <c r="A97" s="4" t="s">
        <v>103</v>
      </c>
      <c r="B97" s="5" t="s">
        <v>32</v>
      </c>
      <c r="C97" s="6" t="s">
        <v>33</v>
      </c>
      <c r="D97" s="5" t="s">
        <v>7</v>
      </c>
      <c r="E97" s="4">
        <f>INDEX('ordre des caisses'!$A$1:$A$52,MATCH(commandes!B97,'ordre des caisses'!$B$1:$B$52,0))</f>
        <v>29</v>
      </c>
    </row>
    <row r="98" spans="1:5" x14ac:dyDescent="0.25">
      <c r="A98" s="4" t="s">
        <v>103</v>
      </c>
      <c r="B98" s="5" t="s">
        <v>41</v>
      </c>
      <c r="C98" s="6" t="s">
        <v>42</v>
      </c>
      <c r="D98" s="5" t="s">
        <v>14</v>
      </c>
      <c r="E98" s="4">
        <f>INDEX('ordre des caisses'!$A$1:$A$52,MATCH(commandes!B98,'ordre des caisses'!$B$1:$B$52,0))</f>
        <v>23</v>
      </c>
    </row>
    <row r="99" spans="1:5" x14ac:dyDescent="0.25">
      <c r="A99" s="4" t="s">
        <v>103</v>
      </c>
      <c r="B99" s="5" t="s">
        <v>41</v>
      </c>
      <c r="C99" s="6" t="s">
        <v>42</v>
      </c>
      <c r="D99" s="5" t="s">
        <v>7</v>
      </c>
      <c r="E99" s="4">
        <f>INDEX('ordre des caisses'!$A$1:$A$52,MATCH(commandes!B99,'ordre des caisses'!$B$1:$B$52,0))</f>
        <v>23</v>
      </c>
    </row>
    <row r="100" spans="1:5" x14ac:dyDescent="0.25">
      <c r="A100" s="4" t="s">
        <v>103</v>
      </c>
      <c r="B100" s="5" t="s">
        <v>5</v>
      </c>
      <c r="C100" s="6" t="s">
        <v>6</v>
      </c>
      <c r="D100" s="5" t="s">
        <v>7</v>
      </c>
      <c r="E100" s="4">
        <f>INDEX('ordre des caisses'!$A$1:$A$52,MATCH(commandes!B100,'ordre des caisses'!$B$1:$B$52,0))</f>
        <v>20</v>
      </c>
    </row>
    <row r="101" spans="1:5" x14ac:dyDescent="0.25">
      <c r="A101" s="4" t="s">
        <v>104</v>
      </c>
      <c r="B101" s="5" t="s">
        <v>16</v>
      </c>
      <c r="C101" s="6" t="s">
        <v>17</v>
      </c>
      <c r="D101" s="5" t="s">
        <v>28</v>
      </c>
      <c r="E101" s="4">
        <f>INDEX('ordre des caisses'!$A$1:$A$52,MATCH(commandes!B101,'ordre des caisses'!$B$1:$B$52,0))</f>
        <v>30</v>
      </c>
    </row>
    <row r="102" spans="1:5" x14ac:dyDescent="0.25">
      <c r="A102" s="4" t="s">
        <v>105</v>
      </c>
      <c r="B102" s="5" t="s">
        <v>16</v>
      </c>
      <c r="C102" s="6" t="s">
        <v>17</v>
      </c>
      <c r="D102" s="5" t="s">
        <v>20</v>
      </c>
      <c r="E102" s="4">
        <f>INDEX('ordre des caisses'!$A$1:$A$52,MATCH(commandes!B102,'ordre des caisses'!$B$1:$B$52,0))</f>
        <v>30</v>
      </c>
    </row>
    <row r="103" spans="1:5" x14ac:dyDescent="0.25">
      <c r="A103" s="4" t="s">
        <v>106</v>
      </c>
      <c r="B103" s="5" t="s">
        <v>32</v>
      </c>
      <c r="C103" s="6" t="s">
        <v>33</v>
      </c>
      <c r="D103" s="5" t="s">
        <v>7</v>
      </c>
      <c r="E103" s="4">
        <f>INDEX('ordre des caisses'!$A$1:$A$52,MATCH(commandes!B103,'ordre des caisses'!$B$1:$B$52,0))</f>
        <v>29</v>
      </c>
    </row>
    <row r="104" spans="1:5" x14ac:dyDescent="0.25">
      <c r="A104" s="4" t="s">
        <v>106</v>
      </c>
      <c r="B104" s="5" t="s">
        <v>32</v>
      </c>
      <c r="C104" s="6" t="s">
        <v>33</v>
      </c>
      <c r="D104" s="5" t="s">
        <v>87</v>
      </c>
      <c r="E104" s="4">
        <f>INDEX('ordre des caisses'!$A$1:$A$52,MATCH(commandes!B104,'ordre des caisses'!$B$1:$B$52,0))</f>
        <v>29</v>
      </c>
    </row>
    <row r="105" spans="1:5" x14ac:dyDescent="0.25">
      <c r="A105" s="4" t="s">
        <v>106</v>
      </c>
      <c r="B105" s="5" t="s">
        <v>41</v>
      </c>
      <c r="C105" s="6" t="s">
        <v>42</v>
      </c>
      <c r="D105" s="5" t="s">
        <v>7</v>
      </c>
      <c r="E105" s="4">
        <f>INDEX('ordre des caisses'!$A$1:$A$52,MATCH(commandes!B105,'ordre des caisses'!$B$1:$B$52,0))</f>
        <v>23</v>
      </c>
    </row>
    <row r="106" spans="1:5" x14ac:dyDescent="0.25">
      <c r="A106" s="4" t="s">
        <v>106</v>
      </c>
      <c r="B106" s="5" t="s">
        <v>41</v>
      </c>
      <c r="C106" s="6" t="s">
        <v>42</v>
      </c>
      <c r="D106" s="5" t="s">
        <v>87</v>
      </c>
      <c r="E106" s="4">
        <f>INDEX('ordre des caisses'!$A$1:$A$52,MATCH(commandes!B106,'ordre des caisses'!$B$1:$B$52,0))</f>
        <v>23</v>
      </c>
    </row>
    <row r="107" spans="1:5" x14ac:dyDescent="0.25">
      <c r="A107" s="4" t="s">
        <v>106</v>
      </c>
      <c r="B107" s="5" t="s">
        <v>43</v>
      </c>
      <c r="C107" s="6" t="s">
        <v>44</v>
      </c>
      <c r="D107" s="5" t="s">
        <v>100</v>
      </c>
      <c r="E107" s="4">
        <f>INDEX('ordre des caisses'!$A$1:$A$52,MATCH(commandes!B107,'ordre des caisses'!$B$1:$B$52,0))</f>
        <v>52</v>
      </c>
    </row>
    <row r="108" spans="1:5" x14ac:dyDescent="0.25">
      <c r="A108" s="4" t="s">
        <v>106</v>
      </c>
      <c r="B108" s="5" t="s">
        <v>43</v>
      </c>
      <c r="C108" s="6" t="s">
        <v>44</v>
      </c>
      <c r="D108" s="5" t="s">
        <v>14</v>
      </c>
      <c r="E108" s="4">
        <f>INDEX('ordre des caisses'!$A$1:$A$52,MATCH(commandes!B108,'ordre des caisses'!$B$1:$B$52,0))</f>
        <v>52</v>
      </c>
    </row>
    <row r="109" spans="1:5" x14ac:dyDescent="0.25">
      <c r="A109" s="4" t="s">
        <v>106</v>
      </c>
      <c r="B109" s="5" t="s">
        <v>43</v>
      </c>
      <c r="C109" s="6" t="s">
        <v>44</v>
      </c>
      <c r="D109" s="5" t="s">
        <v>107</v>
      </c>
      <c r="E109" s="4">
        <f>INDEX('ordre des caisses'!$A$1:$A$52,MATCH(commandes!B109,'ordre des caisses'!$B$1:$B$52,0))</f>
        <v>52</v>
      </c>
    </row>
    <row r="110" spans="1:5" x14ac:dyDescent="0.25">
      <c r="A110" s="4" t="s">
        <v>106</v>
      </c>
      <c r="B110" s="5" t="s">
        <v>43</v>
      </c>
      <c r="C110" s="6" t="s">
        <v>44</v>
      </c>
      <c r="D110" s="5" t="s">
        <v>87</v>
      </c>
      <c r="E110" s="4">
        <f>INDEX('ordre des caisses'!$A$1:$A$52,MATCH(commandes!B110,'ordre des caisses'!$B$1:$B$52,0))</f>
        <v>52</v>
      </c>
    </row>
    <row r="111" spans="1:5" x14ac:dyDescent="0.25">
      <c r="A111" s="4" t="s">
        <v>106</v>
      </c>
      <c r="B111" s="5" t="s">
        <v>46</v>
      </c>
      <c r="C111" s="6" t="s">
        <v>47</v>
      </c>
      <c r="D111" s="5" t="s">
        <v>7</v>
      </c>
      <c r="E111" s="4">
        <f>INDEX('ordre des caisses'!$A$1:$A$52,MATCH(commandes!B111,'ordre des caisses'!$B$1:$B$52,0))</f>
        <v>44</v>
      </c>
    </row>
    <row r="112" spans="1:5" x14ac:dyDescent="0.25">
      <c r="A112" s="4" t="s">
        <v>106</v>
      </c>
      <c r="B112" s="5" t="s">
        <v>46</v>
      </c>
      <c r="C112" s="6" t="s">
        <v>47</v>
      </c>
      <c r="D112" s="5" t="s">
        <v>87</v>
      </c>
      <c r="E112" s="4">
        <f>INDEX('ordre des caisses'!$A$1:$A$52,MATCH(commandes!B112,'ordre des caisses'!$B$1:$B$52,0))</f>
        <v>44</v>
      </c>
    </row>
    <row r="113" spans="1:5" x14ac:dyDescent="0.25">
      <c r="A113" s="4" t="s">
        <v>108</v>
      </c>
      <c r="B113" s="5" t="s">
        <v>16</v>
      </c>
      <c r="C113" s="6" t="s">
        <v>17</v>
      </c>
      <c r="D113" s="5" t="s">
        <v>40</v>
      </c>
      <c r="E113" s="4">
        <f>INDEX('ordre des caisses'!$A$1:$A$52,MATCH(commandes!B113,'ordre des caisses'!$B$1:$B$52,0))</f>
        <v>30</v>
      </c>
    </row>
    <row r="114" spans="1:5" x14ac:dyDescent="0.25">
      <c r="A114" s="4" t="s">
        <v>108</v>
      </c>
      <c r="B114" s="5" t="s">
        <v>16</v>
      </c>
      <c r="C114" s="6" t="s">
        <v>17</v>
      </c>
      <c r="D114" s="5" t="s">
        <v>40</v>
      </c>
      <c r="E114" s="4">
        <f>INDEX('ordre des caisses'!$A$1:$A$52,MATCH(commandes!B114,'ordre des caisses'!$B$1:$B$52,0))</f>
        <v>30</v>
      </c>
    </row>
    <row r="115" spans="1:5" x14ac:dyDescent="0.25">
      <c r="A115" s="4" t="s">
        <v>108</v>
      </c>
      <c r="B115" s="5" t="s">
        <v>16</v>
      </c>
      <c r="C115" s="6" t="s">
        <v>17</v>
      </c>
      <c r="D115" s="5" t="s">
        <v>109</v>
      </c>
      <c r="E115" s="4">
        <f>INDEX('ordre des caisses'!$A$1:$A$52,MATCH(commandes!B115,'ordre des caisses'!$B$1:$B$52,0))</f>
        <v>30</v>
      </c>
    </row>
    <row r="116" spans="1:5" x14ac:dyDescent="0.25">
      <c r="A116" s="4" t="s">
        <v>108</v>
      </c>
      <c r="B116" s="5" t="s">
        <v>16</v>
      </c>
      <c r="C116" s="6" t="s">
        <v>17</v>
      </c>
      <c r="D116" s="5" t="s">
        <v>45</v>
      </c>
      <c r="E116" s="4">
        <f>INDEX('ordre des caisses'!$A$1:$A$52,MATCH(commandes!B116,'ordre des caisses'!$B$1:$B$52,0))</f>
        <v>30</v>
      </c>
    </row>
    <row r="117" spans="1:5" x14ac:dyDescent="0.25">
      <c r="A117" s="4" t="s">
        <v>108</v>
      </c>
      <c r="B117" s="5" t="s">
        <v>16</v>
      </c>
      <c r="C117" s="6" t="s">
        <v>17</v>
      </c>
      <c r="D117" s="5" t="s">
        <v>40</v>
      </c>
      <c r="E117" s="4">
        <f>INDEX('ordre des caisses'!$A$1:$A$52,MATCH(commandes!B117,'ordre des caisses'!$B$1:$B$52,0))</f>
        <v>30</v>
      </c>
    </row>
    <row r="118" spans="1:5" x14ac:dyDescent="0.25">
      <c r="A118" s="4" t="s">
        <v>108</v>
      </c>
      <c r="B118" s="5" t="s">
        <v>23</v>
      </c>
      <c r="C118" s="6" t="s">
        <v>24</v>
      </c>
      <c r="D118" s="5" t="s">
        <v>110</v>
      </c>
      <c r="E118" s="4">
        <f>INDEX('ordre des caisses'!$A$1:$A$52,MATCH(commandes!B118,'ordre des caisses'!$B$1:$B$52,0))</f>
        <v>10</v>
      </c>
    </row>
    <row r="119" spans="1:5" x14ac:dyDescent="0.25">
      <c r="A119" s="4" t="s">
        <v>108</v>
      </c>
      <c r="B119" s="5" t="s">
        <v>23</v>
      </c>
      <c r="C119" s="6" t="s">
        <v>24</v>
      </c>
      <c r="D119" s="5" t="s">
        <v>78</v>
      </c>
      <c r="E119" s="4">
        <f>INDEX('ordre des caisses'!$A$1:$A$52,MATCH(commandes!B119,'ordre des caisses'!$B$1:$B$52,0))</f>
        <v>10</v>
      </c>
    </row>
    <row r="120" spans="1:5" x14ac:dyDescent="0.25">
      <c r="A120" s="4" t="s">
        <v>108</v>
      </c>
      <c r="B120" s="5" t="s">
        <v>23</v>
      </c>
      <c r="C120" s="6" t="s">
        <v>24</v>
      </c>
      <c r="D120" s="5" t="s">
        <v>26</v>
      </c>
      <c r="E120" s="4">
        <f>INDEX('ordre des caisses'!$A$1:$A$52,MATCH(commandes!B120,'ordre des caisses'!$B$1:$B$52,0))</f>
        <v>10</v>
      </c>
    </row>
    <row r="121" spans="1:5" x14ac:dyDescent="0.25">
      <c r="A121" s="4" t="s">
        <v>108</v>
      </c>
      <c r="B121" s="5" t="s">
        <v>23</v>
      </c>
      <c r="C121" s="6" t="s">
        <v>24</v>
      </c>
      <c r="D121" s="5" t="s">
        <v>111</v>
      </c>
      <c r="E121" s="4">
        <f>INDEX('ordre des caisses'!$A$1:$A$52,MATCH(commandes!B121,'ordre des caisses'!$B$1:$B$52,0))</f>
        <v>10</v>
      </c>
    </row>
    <row r="122" spans="1:5" x14ac:dyDescent="0.25">
      <c r="A122" s="4" t="s">
        <v>108</v>
      </c>
      <c r="B122" s="5" t="s">
        <v>23</v>
      </c>
      <c r="C122" s="6" t="s">
        <v>24</v>
      </c>
      <c r="D122" s="5" t="s">
        <v>78</v>
      </c>
      <c r="E122" s="4">
        <f>INDEX('ordre des caisses'!$A$1:$A$52,MATCH(commandes!B122,'ordre des caisses'!$B$1:$B$52,0))</f>
        <v>10</v>
      </c>
    </row>
    <row r="123" spans="1:5" x14ac:dyDescent="0.25">
      <c r="A123" s="4" t="s">
        <v>112</v>
      </c>
      <c r="B123" s="5" t="s">
        <v>16</v>
      </c>
      <c r="C123" s="6" t="s">
        <v>17</v>
      </c>
      <c r="D123" s="5" t="s">
        <v>100</v>
      </c>
      <c r="E123" s="4">
        <f>INDEX('ordre des caisses'!$A$1:$A$52,MATCH(commandes!B123,'ordre des caisses'!$B$1:$B$52,0))</f>
        <v>30</v>
      </c>
    </row>
    <row r="124" spans="1:5" x14ac:dyDescent="0.25">
      <c r="A124" s="4" t="s">
        <v>112</v>
      </c>
      <c r="B124" s="5" t="s">
        <v>23</v>
      </c>
      <c r="C124" s="6" t="s">
        <v>24</v>
      </c>
      <c r="D124" s="5" t="s">
        <v>111</v>
      </c>
      <c r="E124" s="4">
        <f>INDEX('ordre des caisses'!$A$1:$A$52,MATCH(commandes!B124,'ordre des caisses'!$B$1:$B$52,0))</f>
        <v>10</v>
      </c>
    </row>
    <row r="125" spans="1:5" x14ac:dyDescent="0.25">
      <c r="A125" s="4" t="s">
        <v>113</v>
      </c>
      <c r="B125" s="5" t="s">
        <v>16</v>
      </c>
      <c r="C125" s="6" t="s">
        <v>17</v>
      </c>
      <c r="D125" s="5" t="s">
        <v>40</v>
      </c>
      <c r="E125" s="4">
        <f>INDEX('ordre des caisses'!$A$1:$A$52,MATCH(commandes!B125,'ordre des caisses'!$B$1:$B$52,0))</f>
        <v>30</v>
      </c>
    </row>
    <row r="126" spans="1:5" x14ac:dyDescent="0.25">
      <c r="A126" s="4" t="s">
        <v>113</v>
      </c>
      <c r="B126" s="5" t="s">
        <v>16</v>
      </c>
      <c r="C126" s="6" t="s">
        <v>17</v>
      </c>
      <c r="D126" s="5" t="s">
        <v>95</v>
      </c>
      <c r="E126" s="4">
        <f>INDEX('ordre des caisses'!$A$1:$A$52,MATCH(commandes!B126,'ordre des caisses'!$B$1:$B$52,0))</f>
        <v>30</v>
      </c>
    </row>
    <row r="127" spans="1:5" x14ac:dyDescent="0.25">
      <c r="A127" s="4" t="s">
        <v>113</v>
      </c>
      <c r="B127" s="5" t="s">
        <v>23</v>
      </c>
      <c r="C127" s="6" t="s">
        <v>24</v>
      </c>
      <c r="D127" s="5" t="s">
        <v>114</v>
      </c>
      <c r="E127" s="4">
        <f>INDEX('ordre des caisses'!$A$1:$A$52,MATCH(commandes!B127,'ordre des caisses'!$B$1:$B$52,0))</f>
        <v>10</v>
      </c>
    </row>
    <row r="128" spans="1:5" x14ac:dyDescent="0.25">
      <c r="A128" s="4" t="s">
        <v>113</v>
      </c>
      <c r="B128" s="5" t="s">
        <v>23</v>
      </c>
      <c r="C128" s="6" t="s">
        <v>24</v>
      </c>
      <c r="D128" s="5" t="s">
        <v>115</v>
      </c>
      <c r="E128" s="4">
        <f>INDEX('ordre des caisses'!$A$1:$A$52,MATCH(commandes!B128,'ordre des caisses'!$B$1:$B$52,0))</f>
        <v>10</v>
      </c>
    </row>
    <row r="129" spans="1:5" x14ac:dyDescent="0.25">
      <c r="A129" s="4" t="s">
        <v>116</v>
      </c>
      <c r="B129" s="5" t="s">
        <v>16</v>
      </c>
      <c r="C129" s="6" t="s">
        <v>17</v>
      </c>
      <c r="D129" s="5" t="s">
        <v>14</v>
      </c>
      <c r="E129" s="4">
        <f>INDEX('ordre des caisses'!$A$1:$A$52,MATCH(commandes!B129,'ordre des caisses'!$B$1:$B$52,0))</f>
        <v>30</v>
      </c>
    </row>
    <row r="130" spans="1:5" x14ac:dyDescent="0.25">
      <c r="A130" s="4" t="s">
        <v>116</v>
      </c>
      <c r="B130" s="5" t="s">
        <v>5</v>
      </c>
      <c r="C130" s="6" t="s">
        <v>6</v>
      </c>
      <c r="D130" s="5" t="s">
        <v>70</v>
      </c>
      <c r="E130" s="4">
        <f>INDEX('ordre des caisses'!$A$1:$A$52,MATCH(commandes!B130,'ordre des caisses'!$B$1:$B$52,0))</f>
        <v>20</v>
      </c>
    </row>
    <row r="131" spans="1:5" x14ac:dyDescent="0.25">
      <c r="A131" s="4" t="s">
        <v>117</v>
      </c>
      <c r="B131" s="5" t="s">
        <v>16</v>
      </c>
      <c r="C131" s="6" t="s">
        <v>17</v>
      </c>
      <c r="D131" s="5" t="s">
        <v>40</v>
      </c>
      <c r="E131" s="4">
        <f>INDEX('ordre des caisses'!$A$1:$A$52,MATCH(commandes!B131,'ordre des caisses'!$B$1:$B$52,0))</f>
        <v>30</v>
      </c>
    </row>
    <row r="132" spans="1:5" x14ac:dyDescent="0.25">
      <c r="A132" s="4" t="s">
        <v>117</v>
      </c>
      <c r="B132" s="5" t="s">
        <v>16</v>
      </c>
      <c r="C132" s="6" t="s">
        <v>17</v>
      </c>
      <c r="D132" s="5" t="s">
        <v>64</v>
      </c>
      <c r="E132" s="4">
        <f>INDEX('ordre des caisses'!$A$1:$A$52,MATCH(commandes!B132,'ordre des caisses'!$B$1:$B$52,0))</f>
        <v>30</v>
      </c>
    </row>
    <row r="133" spans="1:5" x14ac:dyDescent="0.25">
      <c r="A133" s="4" t="s">
        <v>117</v>
      </c>
      <c r="B133" s="5" t="s">
        <v>23</v>
      </c>
      <c r="C133" s="6" t="s">
        <v>24</v>
      </c>
      <c r="D133" s="5" t="s">
        <v>70</v>
      </c>
      <c r="E133" s="4">
        <f>INDEX('ordre des caisses'!$A$1:$A$52,MATCH(commandes!B133,'ordre des caisses'!$B$1:$B$52,0))</f>
        <v>10</v>
      </c>
    </row>
    <row r="134" spans="1:5" x14ac:dyDescent="0.25">
      <c r="A134" s="4" t="s">
        <v>118</v>
      </c>
      <c r="B134" s="5" t="s">
        <v>16</v>
      </c>
      <c r="C134" s="6" t="s">
        <v>17</v>
      </c>
      <c r="D134" s="5" t="s">
        <v>64</v>
      </c>
      <c r="E134" s="4">
        <f>INDEX('ordre des caisses'!$A$1:$A$52,MATCH(commandes!B134,'ordre des caisses'!$B$1:$B$52,0))</f>
        <v>30</v>
      </c>
    </row>
    <row r="135" spans="1:5" x14ac:dyDescent="0.25">
      <c r="A135" s="4" t="s">
        <v>118</v>
      </c>
      <c r="B135" s="5" t="s">
        <v>23</v>
      </c>
      <c r="C135" s="6" t="s">
        <v>24</v>
      </c>
      <c r="D135" s="5" t="s">
        <v>28</v>
      </c>
      <c r="E135" s="4">
        <f>INDEX('ordre des caisses'!$A$1:$A$52,MATCH(commandes!B135,'ordre des caisses'!$B$1:$B$52,0))</f>
        <v>10</v>
      </c>
    </row>
    <row r="136" spans="1:5" x14ac:dyDescent="0.25">
      <c r="A136" s="4" t="s">
        <v>119</v>
      </c>
      <c r="B136" s="5" t="s">
        <v>23</v>
      </c>
      <c r="C136" s="7" t="s">
        <v>24</v>
      </c>
      <c r="D136" s="8" t="s">
        <v>120</v>
      </c>
      <c r="E136" s="4">
        <f>INDEX('ordre des caisses'!$A$1:$A$52,MATCH(commandes!B136,'ordre des caisses'!$B$1:$B$52,0))</f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0620D-02B1-485F-A0C0-C83294D1C2E8}">
  <dimension ref="A1:C52"/>
  <sheetViews>
    <sheetView topLeftCell="A26" workbookViewId="0"/>
  </sheetViews>
  <sheetFormatPr baseColWidth="10" defaultRowHeight="15" x14ac:dyDescent="0.25"/>
  <cols>
    <col min="1" max="1" width="5.28515625" customWidth="1"/>
    <col min="2" max="2" width="18.85546875" bestFit="1" customWidth="1"/>
    <col min="3" max="3" width="35.5703125" bestFit="1" customWidth="1"/>
  </cols>
  <sheetData>
    <row r="1" spans="1:3" x14ac:dyDescent="0.25">
      <c r="A1">
        <v>1</v>
      </c>
      <c r="B1" t="s">
        <v>121</v>
      </c>
      <c r="C1" t="s">
        <v>122</v>
      </c>
    </row>
    <row r="2" spans="1:3" x14ac:dyDescent="0.25">
      <c r="A2">
        <v>2</v>
      </c>
      <c r="B2" t="s">
        <v>123</v>
      </c>
      <c r="C2" t="s">
        <v>124</v>
      </c>
    </row>
    <row r="3" spans="1:3" x14ac:dyDescent="0.25">
      <c r="A3">
        <v>3</v>
      </c>
      <c r="B3" t="s">
        <v>125</v>
      </c>
      <c r="C3" t="s">
        <v>126</v>
      </c>
    </row>
    <row r="4" spans="1:3" x14ac:dyDescent="0.25">
      <c r="A4">
        <v>4</v>
      </c>
      <c r="B4" t="s">
        <v>74</v>
      </c>
      <c r="C4" t="s">
        <v>127</v>
      </c>
    </row>
    <row r="5" spans="1:3" x14ac:dyDescent="0.25">
      <c r="A5">
        <v>5</v>
      </c>
      <c r="B5" t="s">
        <v>128</v>
      </c>
      <c r="C5" t="s">
        <v>129</v>
      </c>
    </row>
    <row r="6" spans="1:3" x14ac:dyDescent="0.25">
      <c r="A6">
        <v>6</v>
      </c>
      <c r="B6" t="s">
        <v>130</v>
      </c>
      <c r="C6" t="s">
        <v>131</v>
      </c>
    </row>
    <row r="7" spans="1:3" x14ac:dyDescent="0.25">
      <c r="A7">
        <v>7</v>
      </c>
      <c r="B7" t="s">
        <v>8</v>
      </c>
      <c r="C7" t="s">
        <v>9</v>
      </c>
    </row>
    <row r="8" spans="1:3" x14ac:dyDescent="0.25">
      <c r="A8">
        <v>8</v>
      </c>
      <c r="B8" t="s">
        <v>132</v>
      </c>
      <c r="C8" t="s">
        <v>133</v>
      </c>
    </row>
    <row r="9" spans="1:3" x14ac:dyDescent="0.25">
      <c r="A9">
        <v>9</v>
      </c>
      <c r="B9" t="s">
        <v>85</v>
      </c>
      <c r="C9" t="s">
        <v>86</v>
      </c>
    </row>
    <row r="10" spans="1:3" x14ac:dyDescent="0.25">
      <c r="A10">
        <v>10</v>
      </c>
      <c r="B10" t="s">
        <v>23</v>
      </c>
      <c r="C10" t="s">
        <v>24</v>
      </c>
    </row>
    <row r="11" spans="1:3" x14ac:dyDescent="0.25">
      <c r="A11">
        <v>11</v>
      </c>
      <c r="B11" t="s">
        <v>134</v>
      </c>
      <c r="C11" t="s">
        <v>135</v>
      </c>
    </row>
    <row r="12" spans="1:3" x14ac:dyDescent="0.25">
      <c r="A12">
        <v>12</v>
      </c>
      <c r="B12" t="s">
        <v>136</v>
      </c>
      <c r="C12" t="s">
        <v>137</v>
      </c>
    </row>
    <row r="13" spans="1:3" x14ac:dyDescent="0.25">
      <c r="A13">
        <v>13</v>
      </c>
      <c r="B13" t="s">
        <v>138</v>
      </c>
      <c r="C13" t="s">
        <v>139</v>
      </c>
    </row>
    <row r="14" spans="1:3" x14ac:dyDescent="0.25">
      <c r="A14">
        <v>14</v>
      </c>
      <c r="B14" t="s">
        <v>140</v>
      </c>
      <c r="C14" t="s">
        <v>141</v>
      </c>
    </row>
    <row r="15" spans="1:3" x14ac:dyDescent="0.25">
      <c r="A15">
        <v>15</v>
      </c>
      <c r="B15" t="s">
        <v>142</v>
      </c>
      <c r="C15" t="s">
        <v>143</v>
      </c>
    </row>
    <row r="16" spans="1:3" x14ac:dyDescent="0.25">
      <c r="A16">
        <v>16</v>
      </c>
      <c r="B16" t="s">
        <v>144</v>
      </c>
      <c r="C16" t="s">
        <v>145</v>
      </c>
    </row>
    <row r="17" spans="1:3" x14ac:dyDescent="0.25">
      <c r="A17">
        <v>17</v>
      </c>
      <c r="B17" t="s">
        <v>146</v>
      </c>
      <c r="C17" t="s">
        <v>147</v>
      </c>
    </row>
    <row r="18" spans="1:3" x14ac:dyDescent="0.25">
      <c r="A18">
        <v>18</v>
      </c>
      <c r="B18" t="s">
        <v>83</v>
      </c>
      <c r="C18" t="s">
        <v>84</v>
      </c>
    </row>
    <row r="19" spans="1:3" x14ac:dyDescent="0.25">
      <c r="A19">
        <v>19</v>
      </c>
      <c r="B19" t="s">
        <v>12</v>
      </c>
      <c r="C19" t="s">
        <v>148</v>
      </c>
    </row>
    <row r="20" spans="1:3" x14ac:dyDescent="0.25">
      <c r="A20">
        <v>20</v>
      </c>
      <c r="B20" t="s">
        <v>5</v>
      </c>
      <c r="C20" t="s">
        <v>6</v>
      </c>
    </row>
    <row r="21" spans="1:3" x14ac:dyDescent="0.25">
      <c r="A21">
        <v>21</v>
      </c>
      <c r="B21" t="s">
        <v>149</v>
      </c>
      <c r="C21" t="s">
        <v>150</v>
      </c>
    </row>
    <row r="22" spans="1:3" x14ac:dyDescent="0.25">
      <c r="A22">
        <v>22</v>
      </c>
      <c r="B22" t="s">
        <v>151</v>
      </c>
      <c r="C22" t="s">
        <v>152</v>
      </c>
    </row>
    <row r="23" spans="1:3" x14ac:dyDescent="0.25">
      <c r="A23">
        <v>23</v>
      </c>
      <c r="B23" t="s">
        <v>41</v>
      </c>
      <c r="C23" t="s">
        <v>42</v>
      </c>
    </row>
    <row r="24" spans="1:3" x14ac:dyDescent="0.25">
      <c r="A24">
        <v>24</v>
      </c>
      <c r="B24" t="s">
        <v>153</v>
      </c>
      <c r="C24" t="s">
        <v>154</v>
      </c>
    </row>
    <row r="25" spans="1:3" x14ac:dyDescent="0.25">
      <c r="A25">
        <v>25</v>
      </c>
      <c r="B25" t="s">
        <v>62</v>
      </c>
      <c r="C25" t="s">
        <v>63</v>
      </c>
    </row>
    <row r="26" spans="1:3" x14ac:dyDescent="0.25">
      <c r="A26">
        <v>26</v>
      </c>
      <c r="B26" t="s">
        <v>155</v>
      </c>
      <c r="C26" t="s">
        <v>156</v>
      </c>
    </row>
    <row r="27" spans="1:3" x14ac:dyDescent="0.25">
      <c r="A27">
        <v>27</v>
      </c>
      <c r="B27" t="s">
        <v>157</v>
      </c>
      <c r="C27" t="s">
        <v>158</v>
      </c>
    </row>
    <row r="28" spans="1:3" x14ac:dyDescent="0.25">
      <c r="A28">
        <v>28</v>
      </c>
      <c r="B28" t="s">
        <v>159</v>
      </c>
      <c r="C28" t="s">
        <v>160</v>
      </c>
    </row>
    <row r="29" spans="1:3" x14ac:dyDescent="0.25">
      <c r="A29">
        <v>29</v>
      </c>
      <c r="B29" t="s">
        <v>32</v>
      </c>
      <c r="C29" t="s">
        <v>33</v>
      </c>
    </row>
    <row r="30" spans="1:3" x14ac:dyDescent="0.25">
      <c r="A30">
        <v>30</v>
      </c>
      <c r="B30" t="s">
        <v>16</v>
      </c>
      <c r="C30" t="s">
        <v>17</v>
      </c>
    </row>
    <row r="31" spans="1:3" x14ac:dyDescent="0.25">
      <c r="A31">
        <v>31</v>
      </c>
      <c r="B31" t="s">
        <v>10</v>
      </c>
      <c r="C31" t="s">
        <v>11</v>
      </c>
    </row>
    <row r="32" spans="1:3" x14ac:dyDescent="0.25">
      <c r="A32">
        <v>32</v>
      </c>
      <c r="B32" t="s">
        <v>161</v>
      </c>
      <c r="C32" t="s">
        <v>162</v>
      </c>
    </row>
    <row r="33" spans="1:3" x14ac:dyDescent="0.25">
      <c r="A33">
        <v>33</v>
      </c>
      <c r="B33" t="s">
        <v>65</v>
      </c>
      <c r="C33" t="s">
        <v>66</v>
      </c>
    </row>
    <row r="34" spans="1:3" x14ac:dyDescent="0.25">
      <c r="A34">
        <v>34</v>
      </c>
      <c r="B34" t="s">
        <v>163</v>
      </c>
      <c r="C34" t="s">
        <v>164</v>
      </c>
    </row>
    <row r="35" spans="1:3" x14ac:dyDescent="0.25">
      <c r="A35">
        <v>35</v>
      </c>
      <c r="B35" t="s">
        <v>165</v>
      </c>
      <c r="C35" t="s">
        <v>166</v>
      </c>
    </row>
    <row r="36" spans="1:3" x14ac:dyDescent="0.25">
      <c r="A36">
        <v>36</v>
      </c>
      <c r="B36" t="s">
        <v>167</v>
      </c>
      <c r="C36" t="s">
        <v>168</v>
      </c>
    </row>
    <row r="37" spans="1:3" x14ac:dyDescent="0.25">
      <c r="A37">
        <v>37</v>
      </c>
      <c r="B37" t="s">
        <v>169</v>
      </c>
      <c r="C37" t="s">
        <v>170</v>
      </c>
    </row>
    <row r="38" spans="1:3" x14ac:dyDescent="0.25">
      <c r="A38">
        <v>38</v>
      </c>
      <c r="B38" t="s">
        <v>171</v>
      </c>
      <c r="C38" t="s">
        <v>172</v>
      </c>
    </row>
    <row r="39" spans="1:3" x14ac:dyDescent="0.25">
      <c r="A39">
        <v>39</v>
      </c>
      <c r="B39" t="s">
        <v>173</v>
      </c>
      <c r="C39" t="s">
        <v>174</v>
      </c>
    </row>
    <row r="40" spans="1:3" x14ac:dyDescent="0.25">
      <c r="A40">
        <v>40</v>
      </c>
      <c r="B40" t="s">
        <v>175</v>
      </c>
      <c r="C40" t="s">
        <v>176</v>
      </c>
    </row>
    <row r="41" spans="1:3" x14ac:dyDescent="0.25">
      <c r="A41">
        <v>41</v>
      </c>
      <c r="B41" t="s">
        <v>177</v>
      </c>
      <c r="C41" t="s">
        <v>178</v>
      </c>
    </row>
    <row r="42" spans="1:3" x14ac:dyDescent="0.25">
      <c r="A42">
        <v>42</v>
      </c>
      <c r="B42" t="s">
        <v>179</v>
      </c>
      <c r="C42" t="s">
        <v>180</v>
      </c>
    </row>
    <row r="43" spans="1:3" x14ac:dyDescent="0.25">
      <c r="A43">
        <v>43</v>
      </c>
      <c r="B43" t="s">
        <v>181</v>
      </c>
      <c r="C43" t="s">
        <v>182</v>
      </c>
    </row>
    <row r="44" spans="1:3" x14ac:dyDescent="0.25">
      <c r="A44">
        <v>44</v>
      </c>
      <c r="B44" t="s">
        <v>46</v>
      </c>
      <c r="C44" t="s">
        <v>47</v>
      </c>
    </row>
    <row r="45" spans="1:3" x14ac:dyDescent="0.25">
      <c r="A45">
        <v>45</v>
      </c>
      <c r="B45" t="s">
        <v>183</v>
      </c>
      <c r="C45" t="s">
        <v>184</v>
      </c>
    </row>
    <row r="46" spans="1:3" x14ac:dyDescent="0.25">
      <c r="A46">
        <v>46</v>
      </c>
      <c r="B46" t="s">
        <v>185</v>
      </c>
      <c r="C46" t="s">
        <v>186</v>
      </c>
    </row>
    <row r="47" spans="1:3" x14ac:dyDescent="0.25">
      <c r="A47">
        <v>47</v>
      </c>
      <c r="B47" t="s">
        <v>187</v>
      </c>
      <c r="C47" t="s">
        <v>188</v>
      </c>
    </row>
    <row r="48" spans="1:3" x14ac:dyDescent="0.25">
      <c r="A48">
        <v>48</v>
      </c>
      <c r="B48" t="s">
        <v>189</v>
      </c>
      <c r="C48" t="s">
        <v>190</v>
      </c>
    </row>
    <row r="49" spans="1:3" x14ac:dyDescent="0.25">
      <c r="A49">
        <v>49</v>
      </c>
      <c r="B49" t="s">
        <v>191</v>
      </c>
      <c r="C49" t="s">
        <v>192</v>
      </c>
    </row>
    <row r="50" spans="1:3" x14ac:dyDescent="0.25">
      <c r="A50">
        <v>50</v>
      </c>
      <c r="B50" t="s">
        <v>193</v>
      </c>
      <c r="C50" t="s">
        <v>194</v>
      </c>
    </row>
    <row r="51" spans="1:3" x14ac:dyDescent="0.25">
      <c r="A51">
        <v>51</v>
      </c>
      <c r="B51" t="s">
        <v>195</v>
      </c>
      <c r="C51" t="s">
        <v>196</v>
      </c>
    </row>
    <row r="52" spans="1:3" x14ac:dyDescent="0.25">
      <c r="A52">
        <v>52</v>
      </c>
      <c r="B52" t="s">
        <v>43</v>
      </c>
      <c r="C5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</vt:lpstr>
      <vt:lpstr>ordre des caisses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MARTIN</dc:creator>
  <cp:lastModifiedBy>Jean-Eric Pelouas</cp:lastModifiedBy>
  <dcterms:created xsi:type="dcterms:W3CDTF">2019-07-31T08:43:15Z</dcterms:created>
  <dcterms:modified xsi:type="dcterms:W3CDTF">2019-07-31T09:55:47Z</dcterms:modified>
</cp:coreProperties>
</file>