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Accidents" sheetId="1" r:id="rId1"/>
    <sheet name="tableau de bord" sheetId="2" r:id="rId2"/>
  </sheets>
  <definedNames>
    <definedName name="_xlnm._FilterDatabase" localSheetId="0" hidden="1">Accidents!$A$1:$D$152</definedName>
  </definedNames>
  <calcPr calcId="162913"/>
  <pivotCaches>
    <pivotCache cacheId="40" r:id="rId3"/>
  </pivotCaches>
</workbook>
</file>

<file path=xl/calcChain.xml><?xml version="1.0" encoding="utf-8"?>
<calcChain xmlns="http://schemas.openxmlformats.org/spreadsheetml/2006/main">
  <c r="G4" i="2" l="1"/>
  <c r="G3" i="1" l="1"/>
  <c r="G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2" i="1" l="1"/>
</calcChain>
</file>

<file path=xl/sharedStrings.xml><?xml version="1.0" encoding="utf-8"?>
<sst xmlns="http://schemas.openxmlformats.org/spreadsheetml/2006/main" count="182" uniqueCount="26">
  <si>
    <t>Type d'accident</t>
  </si>
  <si>
    <t>Date</t>
  </si>
  <si>
    <t>J.Arrêts</t>
  </si>
  <si>
    <t>Avec arrêt</t>
  </si>
  <si>
    <t>Sans arrêt</t>
  </si>
  <si>
    <t>xx</t>
  </si>
  <si>
    <t>Accident bénin</t>
  </si>
  <si>
    <t>mortel</t>
  </si>
  <si>
    <t>?</t>
  </si>
  <si>
    <t>Jour</t>
  </si>
  <si>
    <t>(Tous)</t>
  </si>
  <si>
    <t>Total</t>
  </si>
  <si>
    <t>Début</t>
  </si>
  <si>
    <t>Fin</t>
  </si>
  <si>
    <t>min</t>
  </si>
  <si>
    <t>max</t>
  </si>
  <si>
    <t>lun</t>
  </si>
  <si>
    <t>mar</t>
  </si>
  <si>
    <t>mer</t>
  </si>
  <si>
    <t>jeu</t>
  </si>
  <si>
    <t>ven</t>
  </si>
  <si>
    <t>sam</t>
  </si>
  <si>
    <t>dim</t>
  </si>
  <si>
    <t>Total général</t>
  </si>
  <si>
    <t>http://forum.excel-pratique.com</t>
  </si>
  <si>
    <t>NB J.Arrêts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</si>
</sst>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-0.249977111117893"/>
      </top>
      <bottom style="thin">
        <color theme="4" tint="0.79998168889431442"/>
      </bottom>
      <diagonal/>
    </border>
  </borders>
  <cellStyleXfs count="26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0" xfId="0" pivotButton="1"/>
    <xf numFmtId="0" fontId="4" fillId="2" borderId="1" xfId="0" applyFont="1" applyFill="1" applyBorder="1"/>
    <xf numFmtId="0" fontId="3" fillId="0" borderId="0" xfId="24"/>
    <xf numFmtId="14" fontId="0" fillId="3" borderId="0" xfId="0" applyNumberFormat="1" applyFill="1"/>
    <xf numFmtId="14" fontId="0" fillId="0" borderId="0" xfId="0" applyNumberFormat="1"/>
    <xf numFmtId="14" fontId="3" fillId="0" borderId="0" xfId="24" applyNumberFormat="1"/>
    <xf numFmtId="3" fontId="0" fillId="0" borderId="0" xfId="0" applyNumberFormat="1"/>
    <xf numFmtId="0" fontId="5" fillId="0" borderId="0" xfId="25"/>
  </cellXfs>
  <cellStyles count="26">
    <cellStyle name="Lien hypertexte" xfId="25" builtinId="8"/>
    <cellStyle name="Milliers 2" xfId="1"/>
    <cellStyle name="Milliers 3" xfId="2"/>
    <cellStyle name="Normal" xfId="0" builtinId="0"/>
    <cellStyle name="Normal 2" xfId="3"/>
    <cellStyle name="Normal 2 2" xfId="4"/>
    <cellStyle name="Normal 2 2 2" xfId="5"/>
    <cellStyle name="Normal 2 3" xfId="6"/>
    <cellStyle name="Normal 3" xfId="7"/>
    <cellStyle name="Normal 3 2" xfId="8"/>
    <cellStyle name="Normal 4" xfId="9"/>
    <cellStyle name="Normal 4 2" xfId="10"/>
    <cellStyle name="Normal 5" xfId="11"/>
    <cellStyle name="Normal 5 2" xfId="12"/>
    <cellStyle name="Normal 6" xfId="13"/>
    <cellStyle name="Pourcentage 2" xfId="14"/>
    <cellStyle name="Pourcentage 2 2" xfId="15"/>
    <cellStyle name="Pourcentage 2 2 2" xfId="16"/>
    <cellStyle name="Pourcentage 2 3" xfId="17"/>
    <cellStyle name="Pourcentage 3" xfId="18"/>
    <cellStyle name="Pourcentage 3 2" xfId="19"/>
    <cellStyle name="Pourcentage 4" xfId="20"/>
    <cellStyle name="Pourcentage 4 2" xfId="21"/>
    <cellStyle name="Pourcentage 5" xfId="22"/>
    <cellStyle name="Pourcentage 6" xfId="23"/>
    <cellStyle name="Texte explicatif" xfId="24" builtinId="53"/>
  </cellStyles>
  <dxfs count="2">
    <dxf>
      <numFmt numFmtId="164" formatCode="ddd\ 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Filtrer Dates PageField TCD.xlsm]tableau de bord!Tableau croisé dynamique1</c:name>
    <c:fmtId val="0"/>
  </c:pivotSource>
  <c:chart>
    <c:title>
      <c:tx>
        <c:strRef>
          <c:f>'tableau de bord'!$G$4</c:f>
          <c:strCache>
            <c:ptCount val="1"/>
            <c:pt idx="0">
              <c:v>Type d'accident : Sans arrêt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'tableau de bord'!$B$10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'tableau de bord'!$B$10</c:f>
              <c:strCache>
                <c:ptCount val="7"/>
                <c:pt idx="0">
                  <c:v>lun</c:v>
                </c:pt>
                <c:pt idx="1">
                  <c:v>mar</c:v>
                </c:pt>
                <c:pt idx="2">
                  <c:v>mer</c:v>
                </c:pt>
                <c:pt idx="3">
                  <c:v>jeu</c:v>
                </c:pt>
                <c:pt idx="4">
                  <c:v>ven</c:v>
                </c:pt>
                <c:pt idx="5">
                  <c:v>sam</c:v>
                </c:pt>
                <c:pt idx="6">
                  <c:v>dim</c:v>
                </c:pt>
              </c:strCache>
            </c:strRef>
          </c:cat>
          <c:val>
            <c:numRef>
              <c:f>'tableau de bord'!$B$10</c:f>
              <c:numCache>
                <c:formatCode>#,##0</c:formatCode>
                <c:ptCount val="7"/>
                <c:pt idx="0">
                  <c:v>10</c:v>
                </c:pt>
                <c:pt idx="1">
                  <c:v>13</c:v>
                </c:pt>
                <c:pt idx="2">
                  <c:v>9</c:v>
                </c:pt>
                <c:pt idx="3">
                  <c:v>16</c:v>
                </c:pt>
                <c:pt idx="4">
                  <c:v>7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6-254F-4F10-81E6-CC91BB8869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6603600"/>
        <c:axId val="466602288"/>
      </c:lineChart>
      <c:catAx>
        <c:axId val="46660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602288"/>
        <c:crosses val="autoZero"/>
        <c:auto val="1"/>
        <c:lblAlgn val="ctr"/>
        <c:lblOffset val="100"/>
        <c:noMultiLvlLbl val="0"/>
      </c:catAx>
      <c:valAx>
        <c:axId val="46660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6036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14286</xdr:colOff>
      <xdr:row>3</xdr:row>
      <xdr:rowOff>9525</xdr:rowOff>
    </xdr:from>
    <xdr:to>
      <xdr:col>12</xdr:col>
      <xdr:colOff>476249</xdr:colOff>
      <xdr:row>19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2050" name="cmdFiltrer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390525</xdr:colOff>
          <xdr:row>6</xdr:row>
          <xdr:rowOff>133350</xdr:rowOff>
        </xdr:to>
        <xdr:sp macro="" textlink="">
          <xdr:nvSpPr>
            <xdr:cNvPr id="2051" name="cmdReset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64.388814120372" missingItemsLimit="0" createdVersion="6" refreshedVersion="6" recordCount="151">
  <cacheSource type="worksheet">
    <worksheetSource name="Tableau1"/>
  </cacheSource>
  <cacheFields count="4">
    <cacheField name="Type d'accident" numFmtId="0">
      <sharedItems count="3">
        <s v="Avec arrêt"/>
        <s v="Sans arrêt"/>
        <s v="Accident bénin"/>
      </sharedItems>
    </cacheField>
    <cacheField name="Date" numFmtId="14">
      <sharedItems containsSemiMixedTypes="0" containsNonDate="0" containsDate="1" containsString="0" minDate="2010-01-11T00:00:00" maxDate="2013-02-01T00:00:00" count="128">
        <d v="2010-01-11T00:00:00"/>
        <d v="2010-02-09T00:00:00"/>
        <d v="2010-02-23T00:00:00"/>
        <d v="2010-03-04T00:00:00"/>
        <d v="2010-03-09T00:00:00"/>
        <d v="2010-05-03T00:00:00"/>
        <d v="2010-05-25T00:00:00"/>
        <d v="2010-06-09T00:00:00"/>
        <d v="2010-06-23T00:00:00"/>
        <d v="2010-06-30T00:00:00"/>
        <d v="2010-07-12T00:00:00"/>
        <d v="2010-07-19T00:00:00"/>
        <d v="2010-07-26T00:00:00"/>
        <d v="2010-08-09T00:00:00"/>
        <d v="2010-09-06T00:00:00"/>
        <d v="2010-09-16T00:00:00"/>
        <d v="2010-09-24T00:00:00"/>
        <d v="2010-10-05T00:00:00"/>
        <d v="2010-10-07T00:00:00"/>
        <d v="2010-10-11T00:00:00"/>
        <d v="2010-12-08T00:00:00"/>
        <d v="2010-12-14T00:00:00"/>
        <d v="2010-12-16T00:00:00"/>
        <d v="2010-12-17T00:00:00"/>
        <d v="2010-12-21T00:00:00"/>
        <d v="2011-01-11T00:00:00"/>
        <d v="2011-02-04T00:00:00"/>
        <d v="2011-02-15T00:00:00"/>
        <d v="2011-04-13T00:00:00"/>
        <d v="2011-04-28T00:00:00"/>
        <d v="2011-05-05T00:00:00"/>
        <d v="2011-05-17T00:00:00"/>
        <d v="2011-06-06T00:00:00"/>
        <d v="2011-06-15T00:00:00"/>
        <d v="2011-06-23T00:00:00"/>
        <d v="2011-06-27T00:00:00"/>
        <d v="2011-07-11T00:00:00"/>
        <d v="2011-07-18T00:00:00"/>
        <d v="2011-08-25T00:00:00"/>
        <d v="2011-08-30T00:00:00"/>
        <d v="2011-08-31T00:00:00"/>
        <d v="2011-09-03T00:00:00"/>
        <d v="2011-09-07T00:00:00"/>
        <d v="2011-09-10T00:00:00"/>
        <d v="2011-09-14T00:00:00"/>
        <d v="2011-09-23T00:00:00"/>
        <d v="2011-10-04T00:00:00"/>
        <d v="2011-10-05T00:00:00"/>
        <d v="2011-10-06T00:00:00"/>
        <d v="2011-11-07T00:00:00"/>
        <d v="2011-11-08T00:00:00"/>
        <d v="2011-11-17T00:00:00"/>
        <d v="2011-11-29T00:00:00"/>
        <d v="2011-12-18T00:00:00"/>
        <d v="2011-12-19T00:00:00"/>
        <d v="2012-01-03T00:00:00"/>
        <d v="2012-01-04T00:00:00"/>
        <d v="2012-01-20T00:00:00"/>
        <d v="2012-01-26T00:00:00"/>
        <d v="2012-02-07T00:00:00"/>
        <d v="2012-02-08T00:00:00"/>
        <d v="2012-02-14T00:00:00"/>
        <d v="2012-02-21T00:00:00"/>
        <d v="2012-02-29T00:00:00"/>
        <d v="2012-03-15T00:00:00"/>
        <d v="2012-03-21T00:00:00"/>
        <d v="2012-03-27T00:00:00"/>
        <d v="2012-04-05T00:00:00"/>
        <d v="2012-04-23T00:00:00"/>
        <d v="2012-05-14T00:00:00"/>
        <d v="2012-05-18T00:00:00"/>
        <d v="2012-05-21T00:00:00"/>
        <d v="2012-05-24T00:00:00"/>
        <d v="2012-05-25T00:00:00"/>
        <d v="2012-05-29T00:00:00"/>
        <d v="2012-05-30T00:00:00"/>
        <d v="2012-06-05T00:00:00"/>
        <d v="2012-06-06T00:00:00"/>
        <d v="2012-06-08T00:00:00"/>
        <d v="2012-06-12T00:00:00"/>
        <d v="2012-06-14T00:00:00"/>
        <d v="2012-06-15T00:00:00"/>
        <d v="2012-06-19T00:00:00"/>
        <d v="2012-06-21T00:00:00"/>
        <d v="2012-06-22T00:00:00"/>
        <d v="2012-06-26T00:00:00"/>
        <d v="2012-07-02T00:00:00"/>
        <d v="2012-07-17T00:00:00"/>
        <d v="2012-07-24T00:00:00"/>
        <d v="2012-08-24T00:00:00"/>
        <d v="2012-09-04T00:00:00"/>
        <d v="2012-09-06T00:00:00"/>
        <d v="2012-09-07T00:00:00"/>
        <d v="2012-09-13T00:00:00"/>
        <d v="2012-09-20T00:00:00"/>
        <d v="2012-09-24T00:00:00"/>
        <d v="2012-09-25T00:00:00"/>
        <d v="2012-10-02T00:00:00"/>
        <d v="2012-10-03T00:00:00"/>
        <d v="2012-10-10T00:00:00"/>
        <d v="2012-10-16T00:00:00"/>
        <d v="2012-10-17T00:00:00"/>
        <d v="2012-10-18T00:00:00"/>
        <d v="2012-10-24T00:00:00"/>
        <d v="2012-10-31T00:00:00"/>
        <d v="2012-11-06T00:00:00"/>
        <d v="2012-11-09T00:00:00"/>
        <d v="2012-11-15T00:00:00"/>
        <d v="2012-11-16T00:00:00"/>
        <d v="2012-11-19T00:00:00"/>
        <d v="2012-11-20T00:00:00"/>
        <d v="2012-11-22T00:00:00"/>
        <d v="2012-11-28T00:00:00"/>
        <d v="2012-11-30T00:00:00"/>
        <d v="2012-12-05T00:00:00"/>
        <d v="2012-12-06T00:00:00"/>
        <d v="2012-12-10T00:00:00"/>
        <d v="2012-12-12T00:00:00"/>
        <d v="2012-12-13T00:00:00"/>
        <d v="2012-12-17T00:00:00"/>
        <d v="2012-12-18T00:00:00"/>
        <d v="2013-01-04T00:00:00"/>
        <d v="2013-01-07T00:00:00"/>
        <d v="2013-01-15T00:00:00"/>
        <d v="2013-01-17T00:00:00"/>
        <d v="2013-01-24T00:00:00"/>
        <d v="2013-01-30T00:00:00"/>
        <d v="2013-01-31T00:00:00"/>
      </sharedItems>
    </cacheField>
    <cacheField name="Jour" numFmtId="164">
      <sharedItems count="7">
        <s v="lun"/>
        <s v="mar"/>
        <s v="jeu"/>
        <s v="mer"/>
        <s v="ven"/>
        <s v="sam"/>
        <s v="dim"/>
      </sharedItems>
    </cacheField>
    <cacheField name="J.Arrêts" numFmtId="0">
      <sharedItems containsMixedTypes="1" containsNumber="1" containsInteger="1" minValue="0" maxValue="9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1">
  <r>
    <x v="0"/>
    <x v="0"/>
    <x v="0"/>
    <n v="6"/>
  </r>
  <r>
    <x v="1"/>
    <x v="1"/>
    <x v="1"/>
    <n v="0"/>
  </r>
  <r>
    <x v="1"/>
    <x v="2"/>
    <x v="1"/>
    <n v="0"/>
  </r>
  <r>
    <x v="1"/>
    <x v="3"/>
    <x v="2"/>
    <n v="0"/>
  </r>
  <r>
    <x v="0"/>
    <x v="4"/>
    <x v="1"/>
    <n v="44"/>
  </r>
  <r>
    <x v="0"/>
    <x v="5"/>
    <x v="0"/>
    <n v="40"/>
  </r>
  <r>
    <x v="1"/>
    <x v="5"/>
    <x v="0"/>
    <n v="0"/>
  </r>
  <r>
    <x v="0"/>
    <x v="6"/>
    <x v="1"/>
    <n v="6"/>
  </r>
  <r>
    <x v="0"/>
    <x v="7"/>
    <x v="3"/>
    <n v="53"/>
  </r>
  <r>
    <x v="0"/>
    <x v="8"/>
    <x v="3"/>
    <n v="5"/>
  </r>
  <r>
    <x v="0"/>
    <x v="9"/>
    <x v="3"/>
    <n v="36"/>
  </r>
  <r>
    <x v="1"/>
    <x v="9"/>
    <x v="3"/>
    <n v="0"/>
  </r>
  <r>
    <x v="0"/>
    <x v="10"/>
    <x v="0"/>
    <n v="10"/>
  </r>
  <r>
    <x v="1"/>
    <x v="11"/>
    <x v="0"/>
    <n v="0"/>
  </r>
  <r>
    <x v="0"/>
    <x v="12"/>
    <x v="0"/>
    <n v="8"/>
  </r>
  <r>
    <x v="0"/>
    <x v="13"/>
    <x v="0"/>
    <n v="19"/>
  </r>
  <r>
    <x v="1"/>
    <x v="13"/>
    <x v="0"/>
    <n v="0"/>
  </r>
  <r>
    <x v="0"/>
    <x v="14"/>
    <x v="0"/>
    <n v="8"/>
  </r>
  <r>
    <x v="1"/>
    <x v="15"/>
    <x v="2"/>
    <n v="0"/>
  </r>
  <r>
    <x v="0"/>
    <x v="16"/>
    <x v="4"/>
    <n v="21"/>
  </r>
  <r>
    <x v="1"/>
    <x v="17"/>
    <x v="1"/>
    <n v="0"/>
  </r>
  <r>
    <x v="1"/>
    <x v="18"/>
    <x v="2"/>
    <n v="0"/>
  </r>
  <r>
    <x v="1"/>
    <x v="19"/>
    <x v="0"/>
    <n v="0"/>
  </r>
  <r>
    <x v="1"/>
    <x v="19"/>
    <x v="0"/>
    <n v="0"/>
  </r>
  <r>
    <x v="0"/>
    <x v="20"/>
    <x v="3"/>
    <n v="1"/>
  </r>
  <r>
    <x v="1"/>
    <x v="21"/>
    <x v="1"/>
    <n v="0"/>
  </r>
  <r>
    <x v="1"/>
    <x v="22"/>
    <x v="2"/>
    <n v="0"/>
  </r>
  <r>
    <x v="1"/>
    <x v="23"/>
    <x v="4"/>
    <n v="0"/>
  </r>
  <r>
    <x v="1"/>
    <x v="24"/>
    <x v="1"/>
    <n v="0"/>
  </r>
  <r>
    <x v="0"/>
    <x v="25"/>
    <x v="1"/>
    <n v="5"/>
  </r>
  <r>
    <x v="1"/>
    <x v="26"/>
    <x v="4"/>
    <n v="0"/>
  </r>
  <r>
    <x v="1"/>
    <x v="27"/>
    <x v="1"/>
    <n v="0"/>
  </r>
  <r>
    <x v="0"/>
    <x v="28"/>
    <x v="3"/>
    <n v="15"/>
  </r>
  <r>
    <x v="0"/>
    <x v="29"/>
    <x v="2"/>
    <n v="6"/>
  </r>
  <r>
    <x v="0"/>
    <x v="30"/>
    <x v="2"/>
    <n v="60"/>
  </r>
  <r>
    <x v="1"/>
    <x v="30"/>
    <x v="2"/>
    <n v="0"/>
  </r>
  <r>
    <x v="0"/>
    <x v="31"/>
    <x v="1"/>
    <n v="2"/>
  </r>
  <r>
    <x v="0"/>
    <x v="32"/>
    <x v="0"/>
    <n v="4"/>
  </r>
  <r>
    <x v="1"/>
    <x v="33"/>
    <x v="3"/>
    <n v="0"/>
  </r>
  <r>
    <x v="1"/>
    <x v="34"/>
    <x v="2"/>
    <n v="0"/>
  </r>
  <r>
    <x v="0"/>
    <x v="35"/>
    <x v="0"/>
    <n v="3"/>
  </r>
  <r>
    <x v="0"/>
    <x v="36"/>
    <x v="0"/>
    <n v="14"/>
  </r>
  <r>
    <x v="1"/>
    <x v="36"/>
    <x v="0"/>
    <n v="0"/>
  </r>
  <r>
    <x v="1"/>
    <x v="37"/>
    <x v="0"/>
    <n v="0"/>
  </r>
  <r>
    <x v="1"/>
    <x v="38"/>
    <x v="2"/>
    <n v="0"/>
  </r>
  <r>
    <x v="1"/>
    <x v="39"/>
    <x v="1"/>
    <n v="0"/>
  </r>
  <r>
    <x v="0"/>
    <x v="40"/>
    <x v="3"/>
    <n v="4"/>
  </r>
  <r>
    <x v="1"/>
    <x v="41"/>
    <x v="5"/>
    <n v="0"/>
  </r>
  <r>
    <x v="0"/>
    <x v="42"/>
    <x v="3"/>
    <n v="8"/>
  </r>
  <r>
    <x v="1"/>
    <x v="42"/>
    <x v="3"/>
    <n v="0"/>
  </r>
  <r>
    <x v="1"/>
    <x v="43"/>
    <x v="5"/>
    <n v="0"/>
  </r>
  <r>
    <x v="1"/>
    <x v="44"/>
    <x v="3"/>
    <n v="0"/>
  </r>
  <r>
    <x v="0"/>
    <x v="45"/>
    <x v="4"/>
    <n v="98"/>
  </r>
  <r>
    <x v="0"/>
    <x v="46"/>
    <x v="1"/>
    <n v="4"/>
  </r>
  <r>
    <x v="0"/>
    <x v="47"/>
    <x v="3"/>
    <n v="3"/>
  </r>
  <r>
    <x v="0"/>
    <x v="48"/>
    <x v="2"/>
    <n v="3"/>
  </r>
  <r>
    <x v="0"/>
    <x v="49"/>
    <x v="0"/>
    <n v="5"/>
  </r>
  <r>
    <x v="0"/>
    <x v="50"/>
    <x v="1"/>
    <n v="15"/>
  </r>
  <r>
    <x v="1"/>
    <x v="51"/>
    <x v="2"/>
    <n v="0"/>
  </r>
  <r>
    <x v="1"/>
    <x v="52"/>
    <x v="1"/>
    <n v="0"/>
  </r>
  <r>
    <x v="1"/>
    <x v="53"/>
    <x v="6"/>
    <n v="0"/>
  </r>
  <r>
    <x v="0"/>
    <x v="54"/>
    <x v="0"/>
    <n v="4"/>
  </r>
  <r>
    <x v="0"/>
    <x v="54"/>
    <x v="0"/>
    <n v="7"/>
  </r>
  <r>
    <x v="0"/>
    <x v="55"/>
    <x v="1"/>
    <n v="2"/>
  </r>
  <r>
    <x v="0"/>
    <x v="56"/>
    <x v="3"/>
    <n v="1"/>
  </r>
  <r>
    <x v="0"/>
    <x v="57"/>
    <x v="4"/>
    <n v="10"/>
  </r>
  <r>
    <x v="0"/>
    <x v="58"/>
    <x v="2"/>
    <n v="948"/>
  </r>
  <r>
    <x v="0"/>
    <x v="59"/>
    <x v="1"/>
    <n v="16"/>
  </r>
  <r>
    <x v="0"/>
    <x v="60"/>
    <x v="3"/>
    <s v="xx"/>
  </r>
  <r>
    <x v="0"/>
    <x v="61"/>
    <x v="1"/>
    <n v="67"/>
  </r>
  <r>
    <x v="0"/>
    <x v="62"/>
    <x v="1"/>
    <n v="2"/>
  </r>
  <r>
    <x v="0"/>
    <x v="63"/>
    <x v="3"/>
    <n v="30"/>
  </r>
  <r>
    <x v="0"/>
    <x v="64"/>
    <x v="2"/>
    <s v="xx"/>
  </r>
  <r>
    <x v="2"/>
    <x v="65"/>
    <x v="3"/>
    <n v="0"/>
  </r>
  <r>
    <x v="0"/>
    <x v="66"/>
    <x v="1"/>
    <n v="18"/>
  </r>
  <r>
    <x v="1"/>
    <x v="67"/>
    <x v="2"/>
    <n v="0"/>
  </r>
  <r>
    <x v="1"/>
    <x v="67"/>
    <x v="2"/>
    <n v="0"/>
  </r>
  <r>
    <x v="0"/>
    <x v="68"/>
    <x v="0"/>
    <s v="xx"/>
  </r>
  <r>
    <x v="1"/>
    <x v="69"/>
    <x v="0"/>
    <n v="0"/>
  </r>
  <r>
    <x v="1"/>
    <x v="70"/>
    <x v="4"/>
    <n v="0"/>
  </r>
  <r>
    <x v="2"/>
    <x v="70"/>
    <x v="4"/>
    <n v="0"/>
  </r>
  <r>
    <x v="1"/>
    <x v="71"/>
    <x v="0"/>
    <n v="0"/>
  </r>
  <r>
    <x v="1"/>
    <x v="72"/>
    <x v="2"/>
    <n v="0"/>
  </r>
  <r>
    <x v="2"/>
    <x v="72"/>
    <x v="2"/>
    <n v="0"/>
  </r>
  <r>
    <x v="2"/>
    <x v="73"/>
    <x v="4"/>
    <n v="0"/>
  </r>
  <r>
    <x v="0"/>
    <x v="74"/>
    <x v="1"/>
    <n v="30"/>
  </r>
  <r>
    <x v="2"/>
    <x v="75"/>
    <x v="3"/>
    <n v="0"/>
  </r>
  <r>
    <x v="2"/>
    <x v="75"/>
    <x v="3"/>
    <n v="0"/>
  </r>
  <r>
    <x v="2"/>
    <x v="75"/>
    <x v="3"/>
    <n v="0"/>
  </r>
  <r>
    <x v="2"/>
    <x v="76"/>
    <x v="1"/>
    <n v="0"/>
  </r>
  <r>
    <x v="2"/>
    <x v="77"/>
    <x v="3"/>
    <n v="0"/>
  </r>
  <r>
    <x v="1"/>
    <x v="78"/>
    <x v="4"/>
    <n v="0"/>
  </r>
  <r>
    <x v="1"/>
    <x v="79"/>
    <x v="1"/>
    <n v="0"/>
  </r>
  <r>
    <x v="2"/>
    <x v="79"/>
    <x v="1"/>
    <n v="0"/>
  </r>
  <r>
    <x v="2"/>
    <x v="80"/>
    <x v="2"/>
    <n v="0"/>
  </r>
  <r>
    <x v="2"/>
    <x v="81"/>
    <x v="4"/>
    <n v="0"/>
  </r>
  <r>
    <x v="0"/>
    <x v="82"/>
    <x v="1"/>
    <n v="33"/>
  </r>
  <r>
    <x v="2"/>
    <x v="83"/>
    <x v="2"/>
    <n v="0"/>
  </r>
  <r>
    <x v="0"/>
    <x v="84"/>
    <x v="4"/>
    <n v="10"/>
  </r>
  <r>
    <x v="2"/>
    <x v="84"/>
    <x v="4"/>
    <n v="0"/>
  </r>
  <r>
    <x v="2"/>
    <x v="85"/>
    <x v="1"/>
    <n v="0"/>
  </r>
  <r>
    <x v="0"/>
    <x v="86"/>
    <x v="0"/>
    <n v="4"/>
  </r>
  <r>
    <x v="0"/>
    <x v="86"/>
    <x v="0"/>
    <n v="1"/>
  </r>
  <r>
    <x v="0"/>
    <x v="87"/>
    <x v="1"/>
    <n v="5"/>
  </r>
  <r>
    <x v="1"/>
    <x v="88"/>
    <x v="1"/>
    <n v="0"/>
  </r>
  <r>
    <x v="0"/>
    <x v="89"/>
    <x v="4"/>
    <n v="14"/>
  </r>
  <r>
    <x v="1"/>
    <x v="90"/>
    <x v="1"/>
    <n v="0"/>
  </r>
  <r>
    <x v="1"/>
    <x v="91"/>
    <x v="2"/>
    <n v="0"/>
  </r>
  <r>
    <x v="1"/>
    <x v="92"/>
    <x v="4"/>
    <n v="0"/>
  </r>
  <r>
    <x v="1"/>
    <x v="93"/>
    <x v="2"/>
    <n v="0"/>
  </r>
  <r>
    <x v="1"/>
    <x v="94"/>
    <x v="2"/>
    <n v="0"/>
  </r>
  <r>
    <x v="1"/>
    <x v="95"/>
    <x v="0"/>
    <n v="0"/>
  </r>
  <r>
    <x v="1"/>
    <x v="96"/>
    <x v="1"/>
    <n v="0"/>
  </r>
  <r>
    <x v="1"/>
    <x v="96"/>
    <x v="1"/>
    <n v="0"/>
  </r>
  <r>
    <x v="0"/>
    <x v="97"/>
    <x v="1"/>
    <n v="3"/>
  </r>
  <r>
    <x v="0"/>
    <x v="97"/>
    <x v="1"/>
    <n v="3"/>
  </r>
  <r>
    <x v="1"/>
    <x v="98"/>
    <x v="3"/>
    <n v="0"/>
  </r>
  <r>
    <x v="1"/>
    <x v="99"/>
    <x v="3"/>
    <n v="0"/>
  </r>
  <r>
    <x v="0"/>
    <x v="100"/>
    <x v="1"/>
    <n v="2"/>
  </r>
  <r>
    <x v="0"/>
    <x v="101"/>
    <x v="3"/>
    <n v="24"/>
  </r>
  <r>
    <x v="2"/>
    <x v="102"/>
    <x v="2"/>
    <n v="0"/>
  </r>
  <r>
    <x v="0"/>
    <x v="103"/>
    <x v="3"/>
    <n v="9"/>
  </r>
  <r>
    <x v="0"/>
    <x v="104"/>
    <x v="3"/>
    <s v="mortel"/>
  </r>
  <r>
    <x v="2"/>
    <x v="105"/>
    <x v="1"/>
    <n v="0"/>
  </r>
  <r>
    <x v="1"/>
    <x v="106"/>
    <x v="4"/>
    <n v="0"/>
  </r>
  <r>
    <x v="0"/>
    <x v="107"/>
    <x v="2"/>
    <n v="8"/>
  </r>
  <r>
    <x v="0"/>
    <x v="108"/>
    <x v="4"/>
    <n v="7"/>
  </r>
  <r>
    <x v="0"/>
    <x v="109"/>
    <x v="0"/>
    <n v="6"/>
  </r>
  <r>
    <x v="0"/>
    <x v="110"/>
    <x v="1"/>
    <n v="9"/>
  </r>
  <r>
    <x v="2"/>
    <x v="111"/>
    <x v="2"/>
    <n v="0"/>
  </r>
  <r>
    <x v="1"/>
    <x v="112"/>
    <x v="3"/>
    <n v="0"/>
  </r>
  <r>
    <x v="1"/>
    <x v="112"/>
    <x v="3"/>
    <n v="0"/>
  </r>
  <r>
    <x v="1"/>
    <x v="113"/>
    <x v="4"/>
    <n v="0"/>
  </r>
  <r>
    <x v="1"/>
    <x v="114"/>
    <x v="3"/>
    <n v="0"/>
  </r>
  <r>
    <x v="2"/>
    <x v="115"/>
    <x v="2"/>
    <n v="0"/>
  </r>
  <r>
    <x v="0"/>
    <x v="116"/>
    <x v="0"/>
    <n v="368"/>
  </r>
  <r>
    <x v="0"/>
    <x v="116"/>
    <x v="0"/>
    <n v="6"/>
  </r>
  <r>
    <x v="0"/>
    <x v="116"/>
    <x v="0"/>
    <s v="?"/>
  </r>
  <r>
    <x v="0"/>
    <x v="117"/>
    <x v="3"/>
    <n v="3"/>
  </r>
  <r>
    <x v="2"/>
    <x v="118"/>
    <x v="2"/>
    <n v="0"/>
  </r>
  <r>
    <x v="0"/>
    <x v="119"/>
    <x v="0"/>
    <n v="20"/>
  </r>
  <r>
    <x v="2"/>
    <x v="120"/>
    <x v="1"/>
    <n v="0"/>
  </r>
  <r>
    <x v="2"/>
    <x v="121"/>
    <x v="4"/>
    <n v="0"/>
  </r>
  <r>
    <x v="2"/>
    <x v="122"/>
    <x v="0"/>
    <n v="0"/>
  </r>
  <r>
    <x v="2"/>
    <x v="122"/>
    <x v="0"/>
    <n v="0"/>
  </r>
  <r>
    <x v="0"/>
    <x v="123"/>
    <x v="1"/>
    <n v="24"/>
  </r>
  <r>
    <x v="2"/>
    <x v="123"/>
    <x v="1"/>
    <n v="0"/>
  </r>
  <r>
    <x v="2"/>
    <x v="124"/>
    <x v="2"/>
    <n v="0"/>
  </r>
  <r>
    <x v="1"/>
    <x v="125"/>
    <x v="2"/>
    <n v="0"/>
  </r>
  <r>
    <x v="2"/>
    <x v="126"/>
    <x v="3"/>
    <n v="0"/>
  </r>
  <r>
    <x v="1"/>
    <x v="127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0" dataOnRows="1" applyNumberFormats="0" applyBorderFormats="0" applyFontFormats="0" applyPatternFormats="0" applyAlignmentFormats="0" applyWidthHeightFormats="1" dataCaption="Données" updatedVersion="6" minRefreshableVersion="3" showMemberPropertyTips="0" colGrandTotals="0" itemPrintTitles="1" createdVersion="6" indent="0" compact="0" compactData="0" gridDropZones="1" chartFormat="1">
  <location ref="B10:C19" firstHeaderRow="2" firstDataRow="2" firstDataCol="1" rowPageCount="2" colPageCount="1"/>
  <pivotFields count="4">
    <pivotField axis="axisPage" compact="0" outline="0" subtotalTop="0" showAll="0" includeNewItemsInFilter="1">
      <items count="4">
        <item x="2"/>
        <item x="0"/>
        <item x="1"/>
        <item t="default"/>
      </items>
    </pivotField>
    <pivotField axis="axisPage" compact="0" numFmtId="14" outline="0" multipleItemSelectionAllowed="1" showAll="0" defaultSubtotal="0">
      <items count="1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</items>
    </pivotField>
    <pivotField axis="axisRow" compact="0" outline="0" subtotalTop="0" includeNewItemsInFilter="1" defaultSubtotal="0">
      <items count="7">
        <item x="0"/>
        <item x="1"/>
        <item x="3"/>
        <item x="2"/>
        <item x="4"/>
        <item x="5"/>
        <item x="6"/>
      </items>
    </pivotField>
    <pivotField dataField="1" compact="0" outline="0" subtotalTop="0" showAll="0" includeNewItemsInFilter="1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item="2" hier="-1"/>
    <pageField fld="1" hier="-1"/>
  </pageFields>
  <dataFields count="1">
    <dataField name="NB J.Arrêts" fld="3" subtotal="count" baseField="2" baseItem="3" numFmtId="3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D152" totalsRowShown="0">
  <autoFilter ref="A1:D152"/>
  <sortState ref="A2:D152">
    <sortCondition ref="B2:B152"/>
  </sortState>
  <tableColumns count="4">
    <tableColumn id="1" name="Type d'accident"/>
    <tableColumn id="2" name="Date" dataDxfId="1"/>
    <tableColumn id="7" name="Jour" dataDxfId="0">
      <calculatedColumnFormula>TEXT(B2,"jjj")</calculatedColumnFormula>
    </tableColumn>
    <tableColumn id="6" name="J.Arrêt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hyperlink" Target="http://forum.excel-pratique.com/excel/prise-en-compte-uniqt-des-cellules-visibles-sur-intervalle-t83828.html" TargetMode="Externa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2"/>
  <sheetViews>
    <sheetView showGridLines="0" workbookViewId="0">
      <selection activeCell="D2" sqref="D2:D152"/>
    </sheetView>
  </sheetViews>
  <sheetFormatPr baseColWidth="10" defaultRowHeight="15" x14ac:dyDescent="0.25"/>
  <cols>
    <col min="1" max="1" width="14.875" customWidth="1"/>
    <col min="2" max="2" width="17" style="6" customWidth="1"/>
    <col min="3" max="3" width="6.125" bestFit="1" customWidth="1"/>
  </cols>
  <sheetData>
    <row r="1" spans="1:8" x14ac:dyDescent="0.25">
      <c r="A1" t="s">
        <v>0</v>
      </c>
      <c r="B1" s="6" t="s">
        <v>1</v>
      </c>
      <c r="C1" t="s">
        <v>9</v>
      </c>
      <c r="D1" t="s">
        <v>2</v>
      </c>
      <c r="F1" s="4" t="s">
        <v>1</v>
      </c>
      <c r="G1" s="4"/>
    </row>
    <row r="2" spans="1:8" x14ac:dyDescent="0.25">
      <c r="A2" t="s">
        <v>3</v>
      </c>
      <c r="B2" s="6">
        <v>40189</v>
      </c>
      <c r="C2" s="1" t="str">
        <f t="shared" ref="C2:C33" si="0">TEXT(B2,"jjj")</f>
        <v>lun</v>
      </c>
      <c r="D2">
        <v>6</v>
      </c>
      <c r="F2" s="4" t="s">
        <v>14</v>
      </c>
      <c r="G2" s="7">
        <f>MIN(B2:B152)</f>
        <v>40189</v>
      </c>
      <c r="H2" s="6"/>
    </row>
    <row r="3" spans="1:8" x14ac:dyDescent="0.25">
      <c r="A3" t="s">
        <v>4</v>
      </c>
      <c r="B3" s="6">
        <v>40218</v>
      </c>
      <c r="C3" s="1" t="str">
        <f t="shared" si="0"/>
        <v>mar</v>
      </c>
      <c r="D3">
        <v>0</v>
      </c>
      <c r="F3" s="4" t="s">
        <v>15</v>
      </c>
      <c r="G3" s="7">
        <f>MAX(B2:B152)</f>
        <v>41305</v>
      </c>
      <c r="H3" s="6"/>
    </row>
    <row r="4" spans="1:8" x14ac:dyDescent="0.25">
      <c r="A4" t="s">
        <v>4</v>
      </c>
      <c r="B4" s="6">
        <v>40232</v>
      </c>
      <c r="C4" s="1" t="str">
        <f t="shared" si="0"/>
        <v>mar</v>
      </c>
      <c r="D4">
        <v>0</v>
      </c>
    </row>
    <row r="5" spans="1:8" x14ac:dyDescent="0.25">
      <c r="A5" t="s">
        <v>4</v>
      </c>
      <c r="B5" s="6">
        <v>40241</v>
      </c>
      <c r="C5" s="1" t="str">
        <f t="shared" si="0"/>
        <v>jeu</v>
      </c>
      <c r="D5">
        <v>0</v>
      </c>
    </row>
    <row r="6" spans="1:8" x14ac:dyDescent="0.25">
      <c r="A6" t="s">
        <v>3</v>
      </c>
      <c r="B6" s="6">
        <v>40246</v>
      </c>
      <c r="C6" s="1" t="str">
        <f t="shared" si="0"/>
        <v>mar</v>
      </c>
      <c r="D6">
        <v>44</v>
      </c>
    </row>
    <row r="7" spans="1:8" x14ac:dyDescent="0.25">
      <c r="A7" t="s">
        <v>3</v>
      </c>
      <c r="B7" s="6">
        <v>40301</v>
      </c>
      <c r="C7" s="1" t="str">
        <f t="shared" si="0"/>
        <v>lun</v>
      </c>
      <c r="D7">
        <v>40</v>
      </c>
    </row>
    <row r="8" spans="1:8" x14ac:dyDescent="0.25">
      <c r="A8" t="s">
        <v>4</v>
      </c>
      <c r="B8" s="6">
        <v>40301</v>
      </c>
      <c r="C8" s="1" t="str">
        <f t="shared" si="0"/>
        <v>lun</v>
      </c>
      <c r="D8">
        <v>0</v>
      </c>
    </row>
    <row r="9" spans="1:8" x14ac:dyDescent="0.25">
      <c r="A9" t="s">
        <v>3</v>
      </c>
      <c r="B9" s="6">
        <v>40323</v>
      </c>
      <c r="C9" s="1" t="str">
        <f t="shared" si="0"/>
        <v>mar</v>
      </c>
      <c r="D9">
        <v>6</v>
      </c>
    </row>
    <row r="10" spans="1:8" x14ac:dyDescent="0.25">
      <c r="A10" t="s">
        <v>3</v>
      </c>
      <c r="B10" s="6">
        <v>40338</v>
      </c>
      <c r="C10" s="1" t="str">
        <f t="shared" si="0"/>
        <v>mer</v>
      </c>
      <c r="D10">
        <v>53</v>
      </c>
    </row>
    <row r="11" spans="1:8" x14ac:dyDescent="0.25">
      <c r="A11" t="s">
        <v>3</v>
      </c>
      <c r="B11" s="6">
        <v>40352</v>
      </c>
      <c r="C11" s="1" t="str">
        <f t="shared" si="0"/>
        <v>mer</v>
      </c>
      <c r="D11">
        <v>5</v>
      </c>
    </row>
    <row r="12" spans="1:8" x14ac:dyDescent="0.25">
      <c r="A12" t="s">
        <v>3</v>
      </c>
      <c r="B12" s="6">
        <v>40359</v>
      </c>
      <c r="C12" s="1" t="str">
        <f t="shared" si="0"/>
        <v>mer</v>
      </c>
      <c r="D12">
        <v>36</v>
      </c>
    </row>
    <row r="13" spans="1:8" x14ac:dyDescent="0.25">
      <c r="A13" t="s">
        <v>4</v>
      </c>
      <c r="B13" s="6">
        <v>40359</v>
      </c>
      <c r="C13" s="1" t="str">
        <f t="shared" si="0"/>
        <v>mer</v>
      </c>
      <c r="D13">
        <v>0</v>
      </c>
    </row>
    <row r="14" spans="1:8" x14ac:dyDescent="0.25">
      <c r="A14" t="s">
        <v>3</v>
      </c>
      <c r="B14" s="6">
        <v>40371</v>
      </c>
      <c r="C14" s="1" t="str">
        <f t="shared" si="0"/>
        <v>lun</v>
      </c>
      <c r="D14">
        <v>10</v>
      </c>
    </row>
    <row r="15" spans="1:8" x14ac:dyDescent="0.25">
      <c r="A15" t="s">
        <v>4</v>
      </c>
      <c r="B15" s="6">
        <v>40378</v>
      </c>
      <c r="C15" s="1" t="str">
        <f t="shared" si="0"/>
        <v>lun</v>
      </c>
      <c r="D15">
        <v>0</v>
      </c>
    </row>
    <row r="16" spans="1:8" x14ac:dyDescent="0.25">
      <c r="A16" t="s">
        <v>3</v>
      </c>
      <c r="B16" s="6">
        <v>40385</v>
      </c>
      <c r="C16" s="1" t="str">
        <f t="shared" si="0"/>
        <v>lun</v>
      </c>
      <c r="D16">
        <v>8</v>
      </c>
    </row>
    <row r="17" spans="1:4" x14ac:dyDescent="0.25">
      <c r="A17" t="s">
        <v>3</v>
      </c>
      <c r="B17" s="6">
        <v>40399</v>
      </c>
      <c r="C17" s="1" t="str">
        <f t="shared" si="0"/>
        <v>lun</v>
      </c>
      <c r="D17">
        <v>19</v>
      </c>
    </row>
    <row r="18" spans="1:4" x14ac:dyDescent="0.25">
      <c r="A18" t="s">
        <v>4</v>
      </c>
      <c r="B18" s="6">
        <v>40399</v>
      </c>
      <c r="C18" s="1" t="str">
        <f t="shared" si="0"/>
        <v>lun</v>
      </c>
      <c r="D18">
        <v>0</v>
      </c>
    </row>
    <row r="19" spans="1:4" x14ac:dyDescent="0.25">
      <c r="A19" t="s">
        <v>3</v>
      </c>
      <c r="B19" s="6">
        <v>40427</v>
      </c>
      <c r="C19" s="1" t="str">
        <f t="shared" si="0"/>
        <v>lun</v>
      </c>
      <c r="D19">
        <v>8</v>
      </c>
    </row>
    <row r="20" spans="1:4" x14ac:dyDescent="0.25">
      <c r="A20" t="s">
        <v>4</v>
      </c>
      <c r="B20" s="6">
        <v>40437</v>
      </c>
      <c r="C20" s="1" t="str">
        <f t="shared" si="0"/>
        <v>jeu</v>
      </c>
      <c r="D20">
        <v>0</v>
      </c>
    </row>
    <row r="21" spans="1:4" x14ac:dyDescent="0.25">
      <c r="A21" t="s">
        <v>3</v>
      </c>
      <c r="B21" s="6">
        <v>40445</v>
      </c>
      <c r="C21" s="1" t="str">
        <f t="shared" si="0"/>
        <v>ven</v>
      </c>
      <c r="D21">
        <v>21</v>
      </c>
    </row>
    <row r="22" spans="1:4" x14ac:dyDescent="0.25">
      <c r="A22" t="s">
        <v>4</v>
      </c>
      <c r="B22" s="6">
        <v>40456</v>
      </c>
      <c r="C22" s="1" t="str">
        <f t="shared" si="0"/>
        <v>mar</v>
      </c>
      <c r="D22">
        <v>0</v>
      </c>
    </row>
    <row r="23" spans="1:4" x14ac:dyDescent="0.25">
      <c r="A23" t="s">
        <v>4</v>
      </c>
      <c r="B23" s="6">
        <v>40458</v>
      </c>
      <c r="C23" s="1" t="str">
        <f t="shared" si="0"/>
        <v>jeu</v>
      </c>
      <c r="D23">
        <v>0</v>
      </c>
    </row>
    <row r="24" spans="1:4" x14ac:dyDescent="0.25">
      <c r="A24" t="s">
        <v>4</v>
      </c>
      <c r="B24" s="6">
        <v>40462</v>
      </c>
      <c r="C24" s="1" t="str">
        <f t="shared" si="0"/>
        <v>lun</v>
      </c>
      <c r="D24">
        <v>0</v>
      </c>
    </row>
    <row r="25" spans="1:4" x14ac:dyDescent="0.25">
      <c r="A25" t="s">
        <v>4</v>
      </c>
      <c r="B25" s="6">
        <v>40462</v>
      </c>
      <c r="C25" s="1" t="str">
        <f t="shared" si="0"/>
        <v>lun</v>
      </c>
      <c r="D25">
        <v>0</v>
      </c>
    </row>
    <row r="26" spans="1:4" x14ac:dyDescent="0.25">
      <c r="A26" t="s">
        <v>3</v>
      </c>
      <c r="B26" s="6">
        <v>40520</v>
      </c>
      <c r="C26" s="1" t="str">
        <f t="shared" si="0"/>
        <v>mer</v>
      </c>
      <c r="D26">
        <v>1</v>
      </c>
    </row>
    <row r="27" spans="1:4" x14ac:dyDescent="0.25">
      <c r="A27" t="s">
        <v>4</v>
      </c>
      <c r="B27" s="6">
        <v>40526</v>
      </c>
      <c r="C27" s="1" t="str">
        <f t="shared" si="0"/>
        <v>mar</v>
      </c>
      <c r="D27">
        <v>0</v>
      </c>
    </row>
    <row r="28" spans="1:4" x14ac:dyDescent="0.25">
      <c r="A28" t="s">
        <v>4</v>
      </c>
      <c r="B28" s="6">
        <v>40528</v>
      </c>
      <c r="C28" s="1" t="str">
        <f t="shared" si="0"/>
        <v>jeu</v>
      </c>
      <c r="D28">
        <v>0</v>
      </c>
    </row>
    <row r="29" spans="1:4" x14ac:dyDescent="0.25">
      <c r="A29" t="s">
        <v>4</v>
      </c>
      <c r="B29" s="6">
        <v>40529</v>
      </c>
      <c r="C29" s="1" t="str">
        <f t="shared" si="0"/>
        <v>ven</v>
      </c>
      <c r="D29">
        <v>0</v>
      </c>
    </row>
    <row r="30" spans="1:4" x14ac:dyDescent="0.25">
      <c r="A30" t="s">
        <v>4</v>
      </c>
      <c r="B30" s="6">
        <v>40533</v>
      </c>
      <c r="C30" s="1" t="str">
        <f t="shared" si="0"/>
        <v>mar</v>
      </c>
      <c r="D30">
        <v>0</v>
      </c>
    </row>
    <row r="31" spans="1:4" x14ac:dyDescent="0.25">
      <c r="A31" t="s">
        <v>3</v>
      </c>
      <c r="B31" s="6">
        <v>40554</v>
      </c>
      <c r="C31" s="1" t="str">
        <f t="shared" si="0"/>
        <v>mar</v>
      </c>
      <c r="D31">
        <v>5</v>
      </c>
    </row>
    <row r="32" spans="1:4" x14ac:dyDescent="0.25">
      <c r="A32" t="s">
        <v>4</v>
      </c>
      <c r="B32" s="6">
        <v>40578</v>
      </c>
      <c r="C32" s="1" t="str">
        <f t="shared" si="0"/>
        <v>ven</v>
      </c>
      <c r="D32">
        <v>0</v>
      </c>
    </row>
    <row r="33" spans="1:4" x14ac:dyDescent="0.25">
      <c r="A33" t="s">
        <v>4</v>
      </c>
      <c r="B33" s="6">
        <v>40589</v>
      </c>
      <c r="C33" s="1" t="str">
        <f t="shared" si="0"/>
        <v>mar</v>
      </c>
      <c r="D33">
        <v>0</v>
      </c>
    </row>
    <row r="34" spans="1:4" x14ac:dyDescent="0.25">
      <c r="A34" t="s">
        <v>3</v>
      </c>
      <c r="B34" s="6">
        <v>40646</v>
      </c>
      <c r="C34" s="1" t="str">
        <f t="shared" ref="C34:C65" si="1">TEXT(B34,"jjj")</f>
        <v>mer</v>
      </c>
      <c r="D34">
        <v>15</v>
      </c>
    </row>
    <row r="35" spans="1:4" x14ac:dyDescent="0.25">
      <c r="A35" t="s">
        <v>3</v>
      </c>
      <c r="B35" s="6">
        <v>40661</v>
      </c>
      <c r="C35" s="1" t="str">
        <f t="shared" si="1"/>
        <v>jeu</v>
      </c>
      <c r="D35">
        <v>6</v>
      </c>
    </row>
    <row r="36" spans="1:4" x14ac:dyDescent="0.25">
      <c r="A36" t="s">
        <v>3</v>
      </c>
      <c r="B36" s="6">
        <v>40668</v>
      </c>
      <c r="C36" s="1" t="str">
        <f t="shared" si="1"/>
        <v>jeu</v>
      </c>
      <c r="D36">
        <v>60</v>
      </c>
    </row>
    <row r="37" spans="1:4" x14ac:dyDescent="0.25">
      <c r="A37" t="s">
        <v>4</v>
      </c>
      <c r="B37" s="6">
        <v>40668</v>
      </c>
      <c r="C37" s="1" t="str">
        <f t="shared" si="1"/>
        <v>jeu</v>
      </c>
      <c r="D37">
        <v>0</v>
      </c>
    </row>
    <row r="38" spans="1:4" x14ac:dyDescent="0.25">
      <c r="A38" t="s">
        <v>3</v>
      </c>
      <c r="B38" s="6">
        <v>40680</v>
      </c>
      <c r="C38" s="1" t="str">
        <f t="shared" si="1"/>
        <v>mar</v>
      </c>
      <c r="D38">
        <v>2</v>
      </c>
    </row>
    <row r="39" spans="1:4" x14ac:dyDescent="0.25">
      <c r="A39" t="s">
        <v>3</v>
      </c>
      <c r="B39" s="6">
        <v>40700</v>
      </c>
      <c r="C39" s="1" t="str">
        <f t="shared" si="1"/>
        <v>lun</v>
      </c>
      <c r="D39">
        <v>4</v>
      </c>
    </row>
    <row r="40" spans="1:4" x14ac:dyDescent="0.25">
      <c r="A40" t="s">
        <v>4</v>
      </c>
      <c r="B40" s="6">
        <v>40709</v>
      </c>
      <c r="C40" s="1" t="str">
        <f t="shared" si="1"/>
        <v>mer</v>
      </c>
      <c r="D40">
        <v>0</v>
      </c>
    </row>
    <row r="41" spans="1:4" x14ac:dyDescent="0.25">
      <c r="A41" t="s">
        <v>4</v>
      </c>
      <c r="B41" s="6">
        <v>40717</v>
      </c>
      <c r="C41" s="1" t="str">
        <f t="shared" si="1"/>
        <v>jeu</v>
      </c>
      <c r="D41">
        <v>0</v>
      </c>
    </row>
    <row r="42" spans="1:4" x14ac:dyDescent="0.25">
      <c r="A42" t="s">
        <v>3</v>
      </c>
      <c r="B42" s="6">
        <v>40721</v>
      </c>
      <c r="C42" s="1" t="str">
        <f t="shared" si="1"/>
        <v>lun</v>
      </c>
      <c r="D42">
        <v>3</v>
      </c>
    </row>
    <row r="43" spans="1:4" x14ac:dyDescent="0.25">
      <c r="A43" t="s">
        <v>3</v>
      </c>
      <c r="B43" s="6">
        <v>40735</v>
      </c>
      <c r="C43" s="1" t="str">
        <f t="shared" si="1"/>
        <v>lun</v>
      </c>
      <c r="D43">
        <v>14</v>
      </c>
    </row>
    <row r="44" spans="1:4" x14ac:dyDescent="0.25">
      <c r="A44" t="s">
        <v>4</v>
      </c>
      <c r="B44" s="6">
        <v>40735</v>
      </c>
      <c r="C44" s="1" t="str">
        <f t="shared" si="1"/>
        <v>lun</v>
      </c>
      <c r="D44">
        <v>0</v>
      </c>
    </row>
    <row r="45" spans="1:4" x14ac:dyDescent="0.25">
      <c r="A45" t="s">
        <v>4</v>
      </c>
      <c r="B45" s="6">
        <v>40742</v>
      </c>
      <c r="C45" s="1" t="str">
        <f t="shared" si="1"/>
        <v>lun</v>
      </c>
      <c r="D45">
        <v>0</v>
      </c>
    </row>
    <row r="46" spans="1:4" x14ac:dyDescent="0.25">
      <c r="A46" t="s">
        <v>4</v>
      </c>
      <c r="B46" s="6">
        <v>40780</v>
      </c>
      <c r="C46" s="1" t="str">
        <f t="shared" si="1"/>
        <v>jeu</v>
      </c>
      <c r="D46">
        <v>0</v>
      </c>
    </row>
    <row r="47" spans="1:4" x14ac:dyDescent="0.25">
      <c r="A47" t="s">
        <v>4</v>
      </c>
      <c r="B47" s="6">
        <v>40785</v>
      </c>
      <c r="C47" s="1" t="str">
        <f t="shared" si="1"/>
        <v>mar</v>
      </c>
      <c r="D47">
        <v>0</v>
      </c>
    </row>
    <row r="48" spans="1:4" x14ac:dyDescent="0.25">
      <c r="A48" t="s">
        <v>3</v>
      </c>
      <c r="B48" s="6">
        <v>40786</v>
      </c>
      <c r="C48" s="1" t="str">
        <f t="shared" si="1"/>
        <v>mer</v>
      </c>
      <c r="D48">
        <v>4</v>
      </c>
    </row>
    <row r="49" spans="1:4" x14ac:dyDescent="0.25">
      <c r="A49" t="s">
        <v>4</v>
      </c>
      <c r="B49" s="6">
        <v>40789</v>
      </c>
      <c r="C49" s="1" t="str">
        <f t="shared" si="1"/>
        <v>sam</v>
      </c>
      <c r="D49">
        <v>0</v>
      </c>
    </row>
    <row r="50" spans="1:4" x14ac:dyDescent="0.25">
      <c r="A50" t="s">
        <v>3</v>
      </c>
      <c r="B50" s="6">
        <v>40793</v>
      </c>
      <c r="C50" s="1" t="str">
        <f t="shared" si="1"/>
        <v>mer</v>
      </c>
      <c r="D50">
        <v>8</v>
      </c>
    </row>
    <row r="51" spans="1:4" x14ac:dyDescent="0.25">
      <c r="A51" t="s">
        <v>4</v>
      </c>
      <c r="B51" s="6">
        <v>40793</v>
      </c>
      <c r="C51" s="1" t="str">
        <f t="shared" si="1"/>
        <v>mer</v>
      </c>
      <c r="D51">
        <v>0</v>
      </c>
    </row>
    <row r="52" spans="1:4" x14ac:dyDescent="0.25">
      <c r="A52" t="s">
        <v>4</v>
      </c>
      <c r="B52" s="6">
        <v>40796</v>
      </c>
      <c r="C52" s="1" t="str">
        <f t="shared" si="1"/>
        <v>sam</v>
      </c>
      <c r="D52">
        <v>0</v>
      </c>
    </row>
    <row r="53" spans="1:4" x14ac:dyDescent="0.25">
      <c r="A53" t="s">
        <v>4</v>
      </c>
      <c r="B53" s="6">
        <v>40800</v>
      </c>
      <c r="C53" s="1" t="str">
        <f t="shared" si="1"/>
        <v>mer</v>
      </c>
      <c r="D53">
        <v>0</v>
      </c>
    </row>
    <row r="54" spans="1:4" x14ac:dyDescent="0.25">
      <c r="A54" t="s">
        <v>3</v>
      </c>
      <c r="B54" s="6">
        <v>40809</v>
      </c>
      <c r="C54" s="1" t="str">
        <f t="shared" si="1"/>
        <v>ven</v>
      </c>
      <c r="D54">
        <v>98</v>
      </c>
    </row>
    <row r="55" spans="1:4" x14ac:dyDescent="0.25">
      <c r="A55" t="s">
        <v>3</v>
      </c>
      <c r="B55" s="6">
        <v>40820</v>
      </c>
      <c r="C55" s="1" t="str">
        <f t="shared" si="1"/>
        <v>mar</v>
      </c>
      <c r="D55">
        <v>4</v>
      </c>
    </row>
    <row r="56" spans="1:4" x14ac:dyDescent="0.25">
      <c r="A56" t="s">
        <v>3</v>
      </c>
      <c r="B56" s="6">
        <v>40821</v>
      </c>
      <c r="C56" s="1" t="str">
        <f t="shared" si="1"/>
        <v>mer</v>
      </c>
      <c r="D56">
        <v>3</v>
      </c>
    </row>
    <row r="57" spans="1:4" x14ac:dyDescent="0.25">
      <c r="A57" t="s">
        <v>3</v>
      </c>
      <c r="B57" s="6">
        <v>40822</v>
      </c>
      <c r="C57" s="1" t="str">
        <f t="shared" si="1"/>
        <v>jeu</v>
      </c>
      <c r="D57">
        <v>3</v>
      </c>
    </row>
    <row r="58" spans="1:4" x14ac:dyDescent="0.25">
      <c r="A58" t="s">
        <v>3</v>
      </c>
      <c r="B58" s="6">
        <v>40854</v>
      </c>
      <c r="C58" s="1" t="str">
        <f t="shared" si="1"/>
        <v>lun</v>
      </c>
      <c r="D58">
        <v>5</v>
      </c>
    </row>
    <row r="59" spans="1:4" x14ac:dyDescent="0.25">
      <c r="A59" t="s">
        <v>3</v>
      </c>
      <c r="B59" s="6">
        <v>40855</v>
      </c>
      <c r="C59" s="1" t="str">
        <f t="shared" si="1"/>
        <v>mar</v>
      </c>
      <c r="D59">
        <v>15</v>
      </c>
    </row>
    <row r="60" spans="1:4" x14ac:dyDescent="0.25">
      <c r="A60" t="s">
        <v>4</v>
      </c>
      <c r="B60" s="6">
        <v>40864</v>
      </c>
      <c r="C60" s="1" t="str">
        <f t="shared" si="1"/>
        <v>jeu</v>
      </c>
      <c r="D60">
        <v>0</v>
      </c>
    </row>
    <row r="61" spans="1:4" x14ac:dyDescent="0.25">
      <c r="A61" t="s">
        <v>4</v>
      </c>
      <c r="B61" s="6">
        <v>40876</v>
      </c>
      <c r="C61" s="1" t="str">
        <f t="shared" si="1"/>
        <v>mar</v>
      </c>
      <c r="D61">
        <v>0</v>
      </c>
    </row>
    <row r="62" spans="1:4" x14ac:dyDescent="0.25">
      <c r="A62" t="s">
        <v>4</v>
      </c>
      <c r="B62" s="6">
        <v>40895</v>
      </c>
      <c r="C62" s="1" t="str">
        <f t="shared" si="1"/>
        <v>dim</v>
      </c>
      <c r="D62">
        <v>0</v>
      </c>
    </row>
    <row r="63" spans="1:4" x14ac:dyDescent="0.25">
      <c r="A63" t="s">
        <v>3</v>
      </c>
      <c r="B63" s="6">
        <v>40896</v>
      </c>
      <c r="C63" s="1" t="str">
        <f t="shared" si="1"/>
        <v>lun</v>
      </c>
      <c r="D63">
        <v>4</v>
      </c>
    </row>
    <row r="64" spans="1:4" x14ac:dyDescent="0.25">
      <c r="A64" t="s">
        <v>3</v>
      </c>
      <c r="B64" s="6">
        <v>40896</v>
      </c>
      <c r="C64" s="1" t="str">
        <f t="shared" si="1"/>
        <v>lun</v>
      </c>
      <c r="D64">
        <v>7</v>
      </c>
    </row>
    <row r="65" spans="1:4" x14ac:dyDescent="0.25">
      <c r="A65" t="s">
        <v>3</v>
      </c>
      <c r="B65" s="6">
        <v>40911</v>
      </c>
      <c r="C65" s="1" t="str">
        <f t="shared" si="1"/>
        <v>mar</v>
      </c>
      <c r="D65">
        <v>2</v>
      </c>
    </row>
    <row r="66" spans="1:4" x14ac:dyDescent="0.25">
      <c r="A66" t="s">
        <v>3</v>
      </c>
      <c r="B66" s="6">
        <v>40912</v>
      </c>
      <c r="C66" s="1" t="str">
        <f t="shared" ref="C66:C97" si="2">TEXT(B66,"jjj")</f>
        <v>mer</v>
      </c>
      <c r="D66">
        <v>1</v>
      </c>
    </row>
    <row r="67" spans="1:4" x14ac:dyDescent="0.25">
      <c r="A67" t="s">
        <v>3</v>
      </c>
      <c r="B67" s="6">
        <v>40928</v>
      </c>
      <c r="C67" s="1" t="str">
        <f t="shared" si="2"/>
        <v>ven</v>
      </c>
      <c r="D67">
        <v>10</v>
      </c>
    </row>
    <row r="68" spans="1:4" x14ac:dyDescent="0.25">
      <c r="A68" t="s">
        <v>3</v>
      </c>
      <c r="B68" s="6">
        <v>40934</v>
      </c>
      <c r="C68" s="1" t="str">
        <f t="shared" si="2"/>
        <v>jeu</v>
      </c>
      <c r="D68">
        <v>948</v>
      </c>
    </row>
    <row r="69" spans="1:4" x14ac:dyDescent="0.25">
      <c r="A69" t="s">
        <v>3</v>
      </c>
      <c r="B69" s="6">
        <v>40946</v>
      </c>
      <c r="C69" s="1" t="str">
        <f t="shared" si="2"/>
        <v>mar</v>
      </c>
      <c r="D69">
        <v>16</v>
      </c>
    </row>
    <row r="70" spans="1:4" x14ac:dyDescent="0.25">
      <c r="A70" t="s">
        <v>3</v>
      </c>
      <c r="B70" s="6">
        <v>40947</v>
      </c>
      <c r="C70" s="1" t="str">
        <f t="shared" si="2"/>
        <v>mer</v>
      </c>
      <c r="D70" t="s">
        <v>5</v>
      </c>
    </row>
    <row r="71" spans="1:4" x14ac:dyDescent="0.25">
      <c r="A71" t="s">
        <v>3</v>
      </c>
      <c r="B71" s="6">
        <v>40953</v>
      </c>
      <c r="C71" s="1" t="str">
        <f t="shared" si="2"/>
        <v>mar</v>
      </c>
      <c r="D71">
        <v>67</v>
      </c>
    </row>
    <row r="72" spans="1:4" x14ac:dyDescent="0.25">
      <c r="A72" t="s">
        <v>3</v>
      </c>
      <c r="B72" s="6">
        <v>40960</v>
      </c>
      <c r="C72" s="1" t="str">
        <f t="shared" si="2"/>
        <v>mar</v>
      </c>
      <c r="D72">
        <v>2</v>
      </c>
    </row>
    <row r="73" spans="1:4" x14ac:dyDescent="0.25">
      <c r="A73" t="s">
        <v>3</v>
      </c>
      <c r="B73" s="6">
        <v>40968</v>
      </c>
      <c r="C73" s="1" t="str">
        <f t="shared" si="2"/>
        <v>mer</v>
      </c>
      <c r="D73">
        <v>30</v>
      </c>
    </row>
    <row r="74" spans="1:4" x14ac:dyDescent="0.25">
      <c r="A74" t="s">
        <v>3</v>
      </c>
      <c r="B74" s="6">
        <v>40983</v>
      </c>
      <c r="C74" s="1" t="str">
        <f t="shared" si="2"/>
        <v>jeu</v>
      </c>
      <c r="D74" t="s">
        <v>5</v>
      </c>
    </row>
    <row r="75" spans="1:4" x14ac:dyDescent="0.25">
      <c r="A75" t="s">
        <v>6</v>
      </c>
      <c r="B75" s="6">
        <v>40989</v>
      </c>
      <c r="C75" s="1" t="str">
        <f t="shared" si="2"/>
        <v>mer</v>
      </c>
      <c r="D75">
        <v>0</v>
      </c>
    </row>
    <row r="76" spans="1:4" x14ac:dyDescent="0.25">
      <c r="A76" t="s">
        <v>3</v>
      </c>
      <c r="B76" s="6">
        <v>40995</v>
      </c>
      <c r="C76" s="1" t="str">
        <f t="shared" si="2"/>
        <v>mar</v>
      </c>
      <c r="D76">
        <v>18</v>
      </c>
    </row>
    <row r="77" spans="1:4" x14ac:dyDescent="0.25">
      <c r="A77" t="s">
        <v>4</v>
      </c>
      <c r="B77" s="6">
        <v>41004</v>
      </c>
      <c r="C77" s="1" t="str">
        <f t="shared" si="2"/>
        <v>jeu</v>
      </c>
      <c r="D77">
        <v>0</v>
      </c>
    </row>
    <row r="78" spans="1:4" x14ac:dyDescent="0.25">
      <c r="A78" t="s">
        <v>4</v>
      </c>
      <c r="B78" s="6">
        <v>41004</v>
      </c>
      <c r="C78" s="1" t="str">
        <f t="shared" si="2"/>
        <v>jeu</v>
      </c>
      <c r="D78">
        <v>0</v>
      </c>
    </row>
    <row r="79" spans="1:4" x14ac:dyDescent="0.25">
      <c r="A79" t="s">
        <v>3</v>
      </c>
      <c r="B79" s="6">
        <v>41022</v>
      </c>
      <c r="C79" s="1" t="str">
        <f t="shared" si="2"/>
        <v>lun</v>
      </c>
      <c r="D79" t="s">
        <v>5</v>
      </c>
    </row>
    <row r="80" spans="1:4" x14ac:dyDescent="0.25">
      <c r="A80" t="s">
        <v>4</v>
      </c>
      <c r="B80" s="6">
        <v>41043</v>
      </c>
      <c r="C80" s="1" t="str">
        <f t="shared" si="2"/>
        <v>lun</v>
      </c>
      <c r="D80">
        <v>0</v>
      </c>
    </row>
    <row r="81" spans="1:4" x14ac:dyDescent="0.25">
      <c r="A81" t="s">
        <v>4</v>
      </c>
      <c r="B81" s="6">
        <v>41047</v>
      </c>
      <c r="C81" s="1" t="str">
        <f t="shared" si="2"/>
        <v>ven</v>
      </c>
      <c r="D81">
        <v>0</v>
      </c>
    </row>
    <row r="82" spans="1:4" x14ac:dyDescent="0.25">
      <c r="A82" t="s">
        <v>6</v>
      </c>
      <c r="B82" s="6">
        <v>41047</v>
      </c>
      <c r="C82" s="1" t="str">
        <f t="shared" si="2"/>
        <v>ven</v>
      </c>
      <c r="D82">
        <v>0</v>
      </c>
    </row>
    <row r="83" spans="1:4" x14ac:dyDescent="0.25">
      <c r="A83" t="s">
        <v>4</v>
      </c>
      <c r="B83" s="6">
        <v>41050</v>
      </c>
      <c r="C83" s="1" t="str">
        <f t="shared" si="2"/>
        <v>lun</v>
      </c>
      <c r="D83">
        <v>0</v>
      </c>
    </row>
    <row r="84" spans="1:4" x14ac:dyDescent="0.25">
      <c r="A84" t="s">
        <v>4</v>
      </c>
      <c r="B84" s="6">
        <v>41053</v>
      </c>
      <c r="C84" s="1" t="str">
        <f t="shared" si="2"/>
        <v>jeu</v>
      </c>
      <c r="D84">
        <v>0</v>
      </c>
    </row>
    <row r="85" spans="1:4" x14ac:dyDescent="0.25">
      <c r="A85" t="s">
        <v>6</v>
      </c>
      <c r="B85" s="6">
        <v>41053</v>
      </c>
      <c r="C85" s="1" t="str">
        <f t="shared" si="2"/>
        <v>jeu</v>
      </c>
      <c r="D85">
        <v>0</v>
      </c>
    </row>
    <row r="86" spans="1:4" x14ac:dyDescent="0.25">
      <c r="A86" t="s">
        <v>6</v>
      </c>
      <c r="B86" s="6">
        <v>41054</v>
      </c>
      <c r="C86" s="1" t="str">
        <f t="shared" si="2"/>
        <v>ven</v>
      </c>
      <c r="D86">
        <v>0</v>
      </c>
    </row>
    <row r="87" spans="1:4" x14ac:dyDescent="0.25">
      <c r="A87" t="s">
        <v>3</v>
      </c>
      <c r="B87" s="6">
        <v>41058</v>
      </c>
      <c r="C87" s="1" t="str">
        <f t="shared" si="2"/>
        <v>mar</v>
      </c>
      <c r="D87">
        <v>30</v>
      </c>
    </row>
    <row r="88" spans="1:4" x14ac:dyDescent="0.25">
      <c r="A88" t="s">
        <v>6</v>
      </c>
      <c r="B88" s="6">
        <v>41059</v>
      </c>
      <c r="C88" s="1" t="str">
        <f t="shared" si="2"/>
        <v>mer</v>
      </c>
      <c r="D88">
        <v>0</v>
      </c>
    </row>
    <row r="89" spans="1:4" x14ac:dyDescent="0.25">
      <c r="A89" t="s">
        <v>6</v>
      </c>
      <c r="B89" s="6">
        <v>41059</v>
      </c>
      <c r="C89" s="1" t="str">
        <f t="shared" si="2"/>
        <v>mer</v>
      </c>
      <c r="D89">
        <v>0</v>
      </c>
    </row>
    <row r="90" spans="1:4" x14ac:dyDescent="0.25">
      <c r="A90" t="s">
        <v>6</v>
      </c>
      <c r="B90" s="6">
        <v>41059</v>
      </c>
      <c r="C90" s="1" t="str">
        <f t="shared" si="2"/>
        <v>mer</v>
      </c>
      <c r="D90">
        <v>0</v>
      </c>
    </row>
    <row r="91" spans="1:4" x14ac:dyDescent="0.25">
      <c r="A91" t="s">
        <v>6</v>
      </c>
      <c r="B91" s="6">
        <v>41065</v>
      </c>
      <c r="C91" s="1" t="str">
        <f t="shared" si="2"/>
        <v>mar</v>
      </c>
      <c r="D91">
        <v>0</v>
      </c>
    </row>
    <row r="92" spans="1:4" x14ac:dyDescent="0.25">
      <c r="A92" t="s">
        <v>6</v>
      </c>
      <c r="B92" s="6">
        <v>41066</v>
      </c>
      <c r="C92" s="1" t="str">
        <f t="shared" si="2"/>
        <v>mer</v>
      </c>
      <c r="D92">
        <v>0</v>
      </c>
    </row>
    <row r="93" spans="1:4" x14ac:dyDescent="0.25">
      <c r="A93" t="s">
        <v>4</v>
      </c>
      <c r="B93" s="6">
        <v>41068</v>
      </c>
      <c r="C93" s="1" t="str">
        <f t="shared" si="2"/>
        <v>ven</v>
      </c>
      <c r="D93">
        <v>0</v>
      </c>
    </row>
    <row r="94" spans="1:4" x14ac:dyDescent="0.25">
      <c r="A94" t="s">
        <v>4</v>
      </c>
      <c r="B94" s="6">
        <v>41072</v>
      </c>
      <c r="C94" s="1" t="str">
        <f t="shared" si="2"/>
        <v>mar</v>
      </c>
      <c r="D94">
        <v>0</v>
      </c>
    </row>
    <row r="95" spans="1:4" x14ac:dyDescent="0.25">
      <c r="A95" t="s">
        <v>6</v>
      </c>
      <c r="B95" s="6">
        <v>41072</v>
      </c>
      <c r="C95" s="1" t="str">
        <f t="shared" si="2"/>
        <v>mar</v>
      </c>
      <c r="D95">
        <v>0</v>
      </c>
    </row>
    <row r="96" spans="1:4" x14ac:dyDescent="0.25">
      <c r="A96" t="s">
        <v>6</v>
      </c>
      <c r="B96" s="6">
        <v>41074</v>
      </c>
      <c r="C96" s="1" t="str">
        <f t="shared" si="2"/>
        <v>jeu</v>
      </c>
      <c r="D96">
        <v>0</v>
      </c>
    </row>
    <row r="97" spans="1:4" x14ac:dyDescent="0.25">
      <c r="A97" t="s">
        <v>6</v>
      </c>
      <c r="B97" s="6">
        <v>41075</v>
      </c>
      <c r="C97" s="1" t="str">
        <f t="shared" si="2"/>
        <v>ven</v>
      </c>
      <c r="D97">
        <v>0</v>
      </c>
    </row>
    <row r="98" spans="1:4" x14ac:dyDescent="0.25">
      <c r="A98" t="s">
        <v>3</v>
      </c>
      <c r="B98" s="6">
        <v>41079</v>
      </c>
      <c r="C98" s="1" t="str">
        <f t="shared" ref="C98:C129" si="3">TEXT(B98,"jjj")</f>
        <v>mar</v>
      </c>
      <c r="D98">
        <v>33</v>
      </c>
    </row>
    <row r="99" spans="1:4" x14ac:dyDescent="0.25">
      <c r="A99" t="s">
        <v>6</v>
      </c>
      <c r="B99" s="6">
        <v>41081</v>
      </c>
      <c r="C99" s="1" t="str">
        <f t="shared" si="3"/>
        <v>jeu</v>
      </c>
      <c r="D99">
        <v>0</v>
      </c>
    </row>
    <row r="100" spans="1:4" x14ac:dyDescent="0.25">
      <c r="A100" t="s">
        <v>3</v>
      </c>
      <c r="B100" s="6">
        <v>41082</v>
      </c>
      <c r="C100" s="1" t="str">
        <f t="shared" si="3"/>
        <v>ven</v>
      </c>
      <c r="D100">
        <v>10</v>
      </c>
    </row>
    <row r="101" spans="1:4" x14ac:dyDescent="0.25">
      <c r="A101" t="s">
        <v>6</v>
      </c>
      <c r="B101" s="6">
        <v>41082</v>
      </c>
      <c r="C101" s="1" t="str">
        <f t="shared" si="3"/>
        <v>ven</v>
      </c>
      <c r="D101">
        <v>0</v>
      </c>
    </row>
    <row r="102" spans="1:4" x14ac:dyDescent="0.25">
      <c r="A102" t="s">
        <v>6</v>
      </c>
      <c r="B102" s="6">
        <v>41086</v>
      </c>
      <c r="C102" s="1" t="str">
        <f t="shared" si="3"/>
        <v>mar</v>
      </c>
      <c r="D102">
        <v>0</v>
      </c>
    </row>
    <row r="103" spans="1:4" x14ac:dyDescent="0.25">
      <c r="A103" t="s">
        <v>3</v>
      </c>
      <c r="B103" s="6">
        <v>41092</v>
      </c>
      <c r="C103" s="1" t="str">
        <f t="shared" si="3"/>
        <v>lun</v>
      </c>
      <c r="D103">
        <v>4</v>
      </c>
    </row>
    <row r="104" spans="1:4" x14ac:dyDescent="0.25">
      <c r="A104" t="s">
        <v>3</v>
      </c>
      <c r="B104" s="6">
        <v>41092</v>
      </c>
      <c r="C104" s="1" t="str">
        <f t="shared" si="3"/>
        <v>lun</v>
      </c>
      <c r="D104">
        <v>1</v>
      </c>
    </row>
    <row r="105" spans="1:4" x14ac:dyDescent="0.25">
      <c r="A105" t="s">
        <v>3</v>
      </c>
      <c r="B105" s="6">
        <v>41107</v>
      </c>
      <c r="C105" s="1" t="str">
        <f t="shared" si="3"/>
        <v>mar</v>
      </c>
      <c r="D105">
        <v>5</v>
      </c>
    </row>
    <row r="106" spans="1:4" x14ac:dyDescent="0.25">
      <c r="A106" t="s">
        <v>4</v>
      </c>
      <c r="B106" s="6">
        <v>41114</v>
      </c>
      <c r="C106" s="1" t="str">
        <f t="shared" si="3"/>
        <v>mar</v>
      </c>
      <c r="D106">
        <v>0</v>
      </c>
    </row>
    <row r="107" spans="1:4" x14ac:dyDescent="0.25">
      <c r="A107" t="s">
        <v>3</v>
      </c>
      <c r="B107" s="6">
        <v>41145</v>
      </c>
      <c r="C107" s="1" t="str">
        <f t="shared" si="3"/>
        <v>ven</v>
      </c>
      <c r="D107">
        <v>14</v>
      </c>
    </row>
    <row r="108" spans="1:4" x14ac:dyDescent="0.25">
      <c r="A108" t="s">
        <v>4</v>
      </c>
      <c r="B108" s="6">
        <v>41156</v>
      </c>
      <c r="C108" s="1" t="str">
        <f t="shared" si="3"/>
        <v>mar</v>
      </c>
      <c r="D108">
        <v>0</v>
      </c>
    </row>
    <row r="109" spans="1:4" x14ac:dyDescent="0.25">
      <c r="A109" t="s">
        <v>4</v>
      </c>
      <c r="B109" s="6">
        <v>41158</v>
      </c>
      <c r="C109" s="1" t="str">
        <f t="shared" si="3"/>
        <v>jeu</v>
      </c>
      <c r="D109">
        <v>0</v>
      </c>
    </row>
    <row r="110" spans="1:4" x14ac:dyDescent="0.25">
      <c r="A110" t="s">
        <v>4</v>
      </c>
      <c r="B110" s="6">
        <v>41159</v>
      </c>
      <c r="C110" s="1" t="str">
        <f t="shared" si="3"/>
        <v>ven</v>
      </c>
      <c r="D110">
        <v>0</v>
      </c>
    </row>
    <row r="111" spans="1:4" x14ac:dyDescent="0.25">
      <c r="A111" t="s">
        <v>4</v>
      </c>
      <c r="B111" s="6">
        <v>41165</v>
      </c>
      <c r="C111" s="1" t="str">
        <f t="shared" si="3"/>
        <v>jeu</v>
      </c>
      <c r="D111">
        <v>0</v>
      </c>
    </row>
    <row r="112" spans="1:4" x14ac:dyDescent="0.25">
      <c r="A112" t="s">
        <v>4</v>
      </c>
      <c r="B112" s="6">
        <v>41172</v>
      </c>
      <c r="C112" s="1" t="str">
        <f t="shared" si="3"/>
        <v>jeu</v>
      </c>
      <c r="D112">
        <v>0</v>
      </c>
    </row>
    <row r="113" spans="1:4" x14ac:dyDescent="0.25">
      <c r="A113" t="s">
        <v>4</v>
      </c>
      <c r="B113" s="6">
        <v>41176</v>
      </c>
      <c r="C113" s="1" t="str">
        <f t="shared" si="3"/>
        <v>lun</v>
      </c>
      <c r="D113">
        <v>0</v>
      </c>
    </row>
    <row r="114" spans="1:4" x14ac:dyDescent="0.25">
      <c r="A114" t="s">
        <v>4</v>
      </c>
      <c r="B114" s="6">
        <v>41177</v>
      </c>
      <c r="C114" s="1" t="str">
        <f t="shared" si="3"/>
        <v>mar</v>
      </c>
      <c r="D114">
        <v>0</v>
      </c>
    </row>
    <row r="115" spans="1:4" x14ac:dyDescent="0.25">
      <c r="A115" t="s">
        <v>4</v>
      </c>
      <c r="B115" s="6">
        <v>41177</v>
      </c>
      <c r="C115" s="1" t="str">
        <f t="shared" si="3"/>
        <v>mar</v>
      </c>
      <c r="D115">
        <v>0</v>
      </c>
    </row>
    <row r="116" spans="1:4" x14ac:dyDescent="0.25">
      <c r="A116" t="s">
        <v>3</v>
      </c>
      <c r="B116" s="6">
        <v>41184</v>
      </c>
      <c r="C116" s="1" t="str">
        <f t="shared" si="3"/>
        <v>mar</v>
      </c>
      <c r="D116">
        <v>3</v>
      </c>
    </row>
    <row r="117" spans="1:4" x14ac:dyDescent="0.25">
      <c r="A117" t="s">
        <v>3</v>
      </c>
      <c r="B117" s="6">
        <v>41184</v>
      </c>
      <c r="C117" s="1" t="str">
        <f t="shared" si="3"/>
        <v>mar</v>
      </c>
      <c r="D117">
        <v>3</v>
      </c>
    </row>
    <row r="118" spans="1:4" x14ac:dyDescent="0.25">
      <c r="A118" t="s">
        <v>4</v>
      </c>
      <c r="B118" s="6">
        <v>41185</v>
      </c>
      <c r="C118" s="1" t="str">
        <f t="shared" si="3"/>
        <v>mer</v>
      </c>
      <c r="D118">
        <v>0</v>
      </c>
    </row>
    <row r="119" spans="1:4" x14ac:dyDescent="0.25">
      <c r="A119" t="s">
        <v>4</v>
      </c>
      <c r="B119" s="6">
        <v>41192</v>
      </c>
      <c r="C119" s="1" t="str">
        <f t="shared" si="3"/>
        <v>mer</v>
      </c>
      <c r="D119">
        <v>0</v>
      </c>
    </row>
    <row r="120" spans="1:4" x14ac:dyDescent="0.25">
      <c r="A120" t="s">
        <v>3</v>
      </c>
      <c r="B120" s="6">
        <v>41198</v>
      </c>
      <c r="C120" s="1" t="str">
        <f t="shared" si="3"/>
        <v>mar</v>
      </c>
      <c r="D120">
        <v>2</v>
      </c>
    </row>
    <row r="121" spans="1:4" x14ac:dyDescent="0.25">
      <c r="A121" t="s">
        <v>3</v>
      </c>
      <c r="B121" s="6">
        <v>41199</v>
      </c>
      <c r="C121" s="1" t="str">
        <f t="shared" si="3"/>
        <v>mer</v>
      </c>
      <c r="D121">
        <v>24</v>
      </c>
    </row>
    <row r="122" spans="1:4" x14ac:dyDescent="0.25">
      <c r="A122" t="s">
        <v>6</v>
      </c>
      <c r="B122" s="6">
        <v>41200</v>
      </c>
      <c r="C122" s="1" t="str">
        <f t="shared" si="3"/>
        <v>jeu</v>
      </c>
      <c r="D122">
        <v>0</v>
      </c>
    </row>
    <row r="123" spans="1:4" x14ac:dyDescent="0.25">
      <c r="A123" t="s">
        <v>3</v>
      </c>
      <c r="B123" s="6">
        <v>41206</v>
      </c>
      <c r="C123" s="1" t="str">
        <f t="shared" si="3"/>
        <v>mer</v>
      </c>
      <c r="D123">
        <v>9</v>
      </c>
    </row>
    <row r="124" spans="1:4" x14ac:dyDescent="0.25">
      <c r="A124" t="s">
        <v>3</v>
      </c>
      <c r="B124" s="6">
        <v>41213</v>
      </c>
      <c r="C124" s="1" t="str">
        <f t="shared" si="3"/>
        <v>mer</v>
      </c>
      <c r="D124" t="s">
        <v>7</v>
      </c>
    </row>
    <row r="125" spans="1:4" x14ac:dyDescent="0.25">
      <c r="A125" t="s">
        <v>6</v>
      </c>
      <c r="B125" s="6">
        <v>41219</v>
      </c>
      <c r="C125" s="1" t="str">
        <f t="shared" si="3"/>
        <v>mar</v>
      </c>
      <c r="D125">
        <v>0</v>
      </c>
    </row>
    <row r="126" spans="1:4" x14ac:dyDescent="0.25">
      <c r="A126" t="s">
        <v>4</v>
      </c>
      <c r="B126" s="6">
        <v>41222</v>
      </c>
      <c r="C126" s="1" t="str">
        <f t="shared" si="3"/>
        <v>ven</v>
      </c>
      <c r="D126">
        <v>0</v>
      </c>
    </row>
    <row r="127" spans="1:4" x14ac:dyDescent="0.25">
      <c r="A127" t="s">
        <v>3</v>
      </c>
      <c r="B127" s="6">
        <v>41228</v>
      </c>
      <c r="C127" s="1" t="str">
        <f t="shared" si="3"/>
        <v>jeu</v>
      </c>
      <c r="D127">
        <v>8</v>
      </c>
    </row>
    <row r="128" spans="1:4" x14ac:dyDescent="0.25">
      <c r="A128" t="s">
        <v>3</v>
      </c>
      <c r="B128" s="6">
        <v>41229</v>
      </c>
      <c r="C128" s="1" t="str">
        <f t="shared" si="3"/>
        <v>ven</v>
      </c>
      <c r="D128">
        <v>7</v>
      </c>
    </row>
    <row r="129" spans="1:4" x14ac:dyDescent="0.25">
      <c r="A129" t="s">
        <v>3</v>
      </c>
      <c r="B129" s="6">
        <v>41232</v>
      </c>
      <c r="C129" s="1" t="str">
        <f t="shared" si="3"/>
        <v>lun</v>
      </c>
      <c r="D129">
        <v>6</v>
      </c>
    </row>
    <row r="130" spans="1:4" x14ac:dyDescent="0.25">
      <c r="A130" t="s">
        <v>3</v>
      </c>
      <c r="B130" s="6">
        <v>41233</v>
      </c>
      <c r="C130" s="1" t="str">
        <f t="shared" ref="C130:C152" si="4">TEXT(B130,"jjj")</f>
        <v>mar</v>
      </c>
      <c r="D130">
        <v>9</v>
      </c>
    </row>
    <row r="131" spans="1:4" x14ac:dyDescent="0.25">
      <c r="A131" t="s">
        <v>6</v>
      </c>
      <c r="B131" s="6">
        <v>41235</v>
      </c>
      <c r="C131" s="1" t="str">
        <f t="shared" si="4"/>
        <v>jeu</v>
      </c>
      <c r="D131">
        <v>0</v>
      </c>
    </row>
    <row r="132" spans="1:4" x14ac:dyDescent="0.25">
      <c r="A132" t="s">
        <v>4</v>
      </c>
      <c r="B132" s="6">
        <v>41241</v>
      </c>
      <c r="C132" s="1" t="str">
        <f t="shared" si="4"/>
        <v>mer</v>
      </c>
      <c r="D132">
        <v>0</v>
      </c>
    </row>
    <row r="133" spans="1:4" x14ac:dyDescent="0.25">
      <c r="A133" t="s">
        <v>4</v>
      </c>
      <c r="B133" s="6">
        <v>41241</v>
      </c>
      <c r="C133" s="1" t="str">
        <f t="shared" si="4"/>
        <v>mer</v>
      </c>
      <c r="D133">
        <v>0</v>
      </c>
    </row>
    <row r="134" spans="1:4" x14ac:dyDescent="0.25">
      <c r="A134" t="s">
        <v>4</v>
      </c>
      <c r="B134" s="6">
        <v>41243</v>
      </c>
      <c r="C134" s="1" t="str">
        <f t="shared" si="4"/>
        <v>ven</v>
      </c>
      <c r="D134">
        <v>0</v>
      </c>
    </row>
    <row r="135" spans="1:4" x14ac:dyDescent="0.25">
      <c r="A135" t="s">
        <v>4</v>
      </c>
      <c r="B135" s="6">
        <v>41248</v>
      </c>
      <c r="C135" s="1" t="str">
        <f t="shared" si="4"/>
        <v>mer</v>
      </c>
      <c r="D135">
        <v>0</v>
      </c>
    </row>
    <row r="136" spans="1:4" x14ac:dyDescent="0.25">
      <c r="A136" t="s">
        <v>6</v>
      </c>
      <c r="B136" s="6">
        <v>41249</v>
      </c>
      <c r="C136" s="1" t="str">
        <f t="shared" si="4"/>
        <v>jeu</v>
      </c>
      <c r="D136">
        <v>0</v>
      </c>
    </row>
    <row r="137" spans="1:4" x14ac:dyDescent="0.25">
      <c r="A137" t="s">
        <v>3</v>
      </c>
      <c r="B137" s="6">
        <v>41253</v>
      </c>
      <c r="C137" s="1" t="str">
        <f t="shared" si="4"/>
        <v>lun</v>
      </c>
      <c r="D137">
        <v>368</v>
      </c>
    </row>
    <row r="138" spans="1:4" x14ac:dyDescent="0.25">
      <c r="A138" t="s">
        <v>3</v>
      </c>
      <c r="B138" s="6">
        <v>41253</v>
      </c>
      <c r="C138" s="1" t="str">
        <f t="shared" si="4"/>
        <v>lun</v>
      </c>
      <c r="D138">
        <v>6</v>
      </c>
    </row>
    <row r="139" spans="1:4" x14ac:dyDescent="0.25">
      <c r="A139" t="s">
        <v>3</v>
      </c>
      <c r="B139" s="6">
        <v>41253</v>
      </c>
      <c r="C139" s="1" t="str">
        <f t="shared" si="4"/>
        <v>lun</v>
      </c>
      <c r="D139" t="s">
        <v>8</v>
      </c>
    </row>
    <row r="140" spans="1:4" x14ac:dyDescent="0.25">
      <c r="A140" t="s">
        <v>3</v>
      </c>
      <c r="B140" s="6">
        <v>41255</v>
      </c>
      <c r="C140" s="1" t="str">
        <f t="shared" si="4"/>
        <v>mer</v>
      </c>
      <c r="D140">
        <v>3</v>
      </c>
    </row>
    <row r="141" spans="1:4" x14ac:dyDescent="0.25">
      <c r="A141" t="s">
        <v>6</v>
      </c>
      <c r="B141" s="6">
        <v>41256</v>
      </c>
      <c r="C141" s="1" t="str">
        <f t="shared" si="4"/>
        <v>jeu</v>
      </c>
      <c r="D141">
        <v>0</v>
      </c>
    </row>
    <row r="142" spans="1:4" x14ac:dyDescent="0.25">
      <c r="A142" t="s">
        <v>3</v>
      </c>
      <c r="B142" s="6">
        <v>41260</v>
      </c>
      <c r="C142" s="1" t="str">
        <f t="shared" si="4"/>
        <v>lun</v>
      </c>
      <c r="D142">
        <v>20</v>
      </c>
    </row>
    <row r="143" spans="1:4" x14ac:dyDescent="0.25">
      <c r="A143" t="s">
        <v>6</v>
      </c>
      <c r="B143" s="6">
        <v>41261</v>
      </c>
      <c r="C143" s="1" t="str">
        <f t="shared" si="4"/>
        <v>mar</v>
      </c>
      <c r="D143">
        <v>0</v>
      </c>
    </row>
    <row r="144" spans="1:4" x14ac:dyDescent="0.25">
      <c r="A144" t="s">
        <v>6</v>
      </c>
      <c r="B144" s="6">
        <v>41278</v>
      </c>
      <c r="C144" s="1" t="str">
        <f t="shared" si="4"/>
        <v>ven</v>
      </c>
      <c r="D144">
        <v>0</v>
      </c>
    </row>
    <row r="145" spans="1:4" x14ac:dyDescent="0.25">
      <c r="A145" t="s">
        <v>6</v>
      </c>
      <c r="B145" s="6">
        <v>41281</v>
      </c>
      <c r="C145" s="1" t="str">
        <f t="shared" si="4"/>
        <v>lun</v>
      </c>
      <c r="D145">
        <v>0</v>
      </c>
    </row>
    <row r="146" spans="1:4" x14ac:dyDescent="0.25">
      <c r="A146" t="s">
        <v>6</v>
      </c>
      <c r="B146" s="6">
        <v>41281</v>
      </c>
      <c r="C146" s="1" t="str">
        <f t="shared" si="4"/>
        <v>lun</v>
      </c>
      <c r="D146">
        <v>0</v>
      </c>
    </row>
    <row r="147" spans="1:4" x14ac:dyDescent="0.25">
      <c r="A147" t="s">
        <v>3</v>
      </c>
      <c r="B147" s="6">
        <v>41289</v>
      </c>
      <c r="C147" s="1" t="str">
        <f t="shared" si="4"/>
        <v>mar</v>
      </c>
      <c r="D147">
        <v>24</v>
      </c>
    </row>
    <row r="148" spans="1:4" x14ac:dyDescent="0.25">
      <c r="A148" t="s">
        <v>6</v>
      </c>
      <c r="B148" s="6">
        <v>41289</v>
      </c>
      <c r="C148" s="1" t="str">
        <f t="shared" si="4"/>
        <v>mar</v>
      </c>
      <c r="D148">
        <v>0</v>
      </c>
    </row>
    <row r="149" spans="1:4" x14ac:dyDescent="0.25">
      <c r="A149" t="s">
        <v>6</v>
      </c>
      <c r="B149" s="6">
        <v>41291</v>
      </c>
      <c r="C149" s="1" t="str">
        <f t="shared" si="4"/>
        <v>jeu</v>
      </c>
      <c r="D149">
        <v>0</v>
      </c>
    </row>
    <row r="150" spans="1:4" x14ac:dyDescent="0.25">
      <c r="A150" t="s">
        <v>4</v>
      </c>
      <c r="B150" s="6">
        <v>41298</v>
      </c>
      <c r="C150" s="1" t="str">
        <f t="shared" si="4"/>
        <v>jeu</v>
      </c>
      <c r="D150">
        <v>0</v>
      </c>
    </row>
    <row r="151" spans="1:4" x14ac:dyDescent="0.25">
      <c r="A151" t="s">
        <v>6</v>
      </c>
      <c r="B151" s="6">
        <v>41304</v>
      </c>
      <c r="C151" s="1" t="str">
        <f t="shared" si="4"/>
        <v>mer</v>
      </c>
      <c r="D151">
        <v>0</v>
      </c>
    </row>
    <row r="152" spans="1:4" x14ac:dyDescent="0.25">
      <c r="A152" t="s">
        <v>4</v>
      </c>
      <c r="B152" s="6">
        <v>41305</v>
      </c>
      <c r="C152" s="1" t="str">
        <f t="shared" si="4"/>
        <v>jeu</v>
      </c>
      <c r="D152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G19"/>
  <sheetViews>
    <sheetView showGridLines="0" tabSelected="1" workbookViewId="0">
      <selection activeCell="D26" sqref="D26"/>
    </sheetView>
  </sheetViews>
  <sheetFormatPr baseColWidth="10" defaultRowHeight="15" x14ac:dyDescent="0.25"/>
  <cols>
    <col min="1" max="1" width="1.625" customWidth="1"/>
    <col min="2" max="2" width="12.5" customWidth="1"/>
    <col min="3" max="3" width="18.25" bestFit="1" customWidth="1"/>
    <col min="4" max="4" width="7.25" customWidth="1"/>
    <col min="5" max="5" width="6.25" bestFit="1" customWidth="1"/>
  </cols>
  <sheetData>
    <row r="1" spans="2:7" x14ac:dyDescent="0.25">
      <c r="B1" s="9" t="s">
        <v>24</v>
      </c>
    </row>
    <row r="3" spans="2:7" x14ac:dyDescent="0.25">
      <c r="B3" t="s">
        <v>1</v>
      </c>
    </row>
    <row r="4" spans="2:7" x14ac:dyDescent="0.25">
      <c r="B4" s="3" t="s">
        <v>12</v>
      </c>
      <c r="C4" s="5">
        <v>36197</v>
      </c>
      <c r="G4" t="str">
        <f>B7&amp;" : "&amp;C7</f>
        <v>Type d'accident : Sans arrêt</v>
      </c>
    </row>
    <row r="5" spans="2:7" x14ac:dyDescent="0.25">
      <c r="B5" s="3" t="s">
        <v>13</v>
      </c>
      <c r="C5" s="5">
        <v>41901</v>
      </c>
    </row>
    <row r="7" spans="2:7" x14ac:dyDescent="0.25">
      <c r="B7" s="2" t="s">
        <v>0</v>
      </c>
      <c r="C7" t="s">
        <v>4</v>
      </c>
    </row>
    <row r="8" spans="2:7" hidden="1" x14ac:dyDescent="0.25">
      <c r="B8" s="2" t="s">
        <v>1</v>
      </c>
      <c r="C8" t="s">
        <v>10</v>
      </c>
    </row>
    <row r="10" spans="2:7" x14ac:dyDescent="0.25">
      <c r="B10" s="2" t="s">
        <v>25</v>
      </c>
    </row>
    <row r="11" spans="2:7" x14ac:dyDescent="0.25">
      <c r="B11" s="2" t="s">
        <v>9</v>
      </c>
      <c r="C11" t="s">
        <v>11</v>
      </c>
    </row>
    <row r="12" spans="2:7" x14ac:dyDescent="0.25">
      <c r="B12" t="s">
        <v>16</v>
      </c>
      <c r="C12" s="8">
        <v>10</v>
      </c>
    </row>
    <row r="13" spans="2:7" x14ac:dyDescent="0.25">
      <c r="B13" t="s">
        <v>17</v>
      </c>
      <c r="C13" s="8">
        <v>13</v>
      </c>
    </row>
    <row r="14" spans="2:7" x14ac:dyDescent="0.25">
      <c r="B14" t="s">
        <v>18</v>
      </c>
      <c r="C14" s="8">
        <v>9</v>
      </c>
    </row>
    <row r="15" spans="2:7" x14ac:dyDescent="0.25">
      <c r="B15" t="s">
        <v>19</v>
      </c>
      <c r="C15" s="8">
        <v>16</v>
      </c>
    </row>
    <row r="16" spans="2:7" x14ac:dyDescent="0.25">
      <c r="B16" t="s">
        <v>20</v>
      </c>
      <c r="C16" s="8">
        <v>7</v>
      </c>
    </row>
    <row r="17" spans="2:3" x14ac:dyDescent="0.25">
      <c r="B17" t="s">
        <v>21</v>
      </c>
      <c r="C17" s="8">
        <v>2</v>
      </c>
    </row>
    <row r="18" spans="2:3" x14ac:dyDescent="0.25">
      <c r="B18" t="s">
        <v>22</v>
      </c>
      <c r="C18" s="8">
        <v>1</v>
      </c>
    </row>
    <row r="19" spans="2:3" x14ac:dyDescent="0.25">
      <c r="B19" t="s">
        <v>23</v>
      </c>
      <c r="C19" s="8">
        <v>58</v>
      </c>
    </row>
  </sheetData>
  <dataValidations count="1">
    <dataValidation type="date" allowBlank="1" showInputMessage="1" showErrorMessage="1" sqref="C4:C5">
      <formula1>32874</formula1>
      <formula2>109939</formula2>
    </dataValidation>
  </dataValidations>
  <hyperlinks>
    <hyperlink ref="B1" r:id="rId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2051" r:id="rId5" name="cmdReset">
          <controlPr defaultSize="0" print="0" autoLine="0" r:id="rId6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4</xdr:col>
                <xdr:colOff>390525</xdr:colOff>
                <xdr:row>6</xdr:row>
                <xdr:rowOff>133350</xdr:rowOff>
              </to>
            </anchor>
          </controlPr>
        </control>
      </mc:Choice>
      <mc:Fallback>
        <control shapeId="2051" r:id="rId5" name="cmdReset"/>
      </mc:Fallback>
    </mc:AlternateContent>
    <mc:AlternateContent xmlns:mc="http://schemas.openxmlformats.org/markup-compatibility/2006">
      <mc:Choice Requires="x14">
        <control shapeId="2050" r:id="rId7" name="cmdFiltrer">
          <controlPr defaultSize="0" print="0" autoLine="0" r:id="rId8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2050" r:id="rId7" name="cmdFiltr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Accidents</vt:lpstr>
      <vt:lpstr>tableau de bord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Jean-Eric Pelouas</cp:lastModifiedBy>
  <dcterms:created xsi:type="dcterms:W3CDTF">2016-10-12T14:44:56Z</dcterms:created>
  <dcterms:modified xsi:type="dcterms:W3CDTF">2016-10-21T07:24:11Z</dcterms:modified>
</cp:coreProperties>
</file>