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8795" windowHeight="11760" activeTab="1"/>
  </bookViews>
  <sheets>
    <sheet name="Feuil1" sheetId="1" r:id="rId1"/>
    <sheet name="Feuil2" sheetId="2" r:id="rId2"/>
    <sheet name="Feuil3" sheetId="3" r:id="rId3"/>
  </sheets>
  <calcPr calcId="145621"/>
  <pivotCaches>
    <pivotCache cacheId="3" r:id="rId4"/>
  </pivotCaches>
</workbook>
</file>

<file path=xl/calcChain.xml><?xml version="1.0" encoding="utf-8"?>
<calcChain xmlns="http://schemas.openxmlformats.org/spreadsheetml/2006/main">
  <c r="K19" i="1" l="1"/>
  <c r="D19" i="2"/>
</calcChain>
</file>

<file path=xl/sharedStrings.xml><?xml version="1.0" encoding="utf-8"?>
<sst xmlns="http://schemas.openxmlformats.org/spreadsheetml/2006/main" count="144" uniqueCount="62">
  <si>
    <t>SIREN</t>
  </si>
  <si>
    <t>NO_ORD_ADHS</t>
  </si>
  <si>
    <t>NO_ORD_UEC</t>
  </si>
  <si>
    <t>TYINS</t>
  </si>
  <si>
    <t>NOINS</t>
  </si>
  <si>
    <t>ORIGINE_DETTE</t>
  </si>
  <si>
    <t>SOLDE</t>
  </si>
  <si>
    <t>A</t>
  </si>
  <si>
    <t>00R</t>
  </si>
  <si>
    <t xml:space="preserve">Réel                </t>
  </si>
  <si>
    <t xml:space="preserve"> 0.0000</t>
  </si>
  <si>
    <t xml:space="preserve"> 775.7300</t>
  </si>
  <si>
    <t xml:space="preserve"> 1379.1700</t>
  </si>
  <si>
    <t xml:space="preserve"> 820.5400</t>
  </si>
  <si>
    <t xml:space="preserve"> 5938.1800</t>
  </si>
  <si>
    <t>04T</t>
  </si>
  <si>
    <t xml:space="preserve">Forfaitaire         </t>
  </si>
  <si>
    <t xml:space="preserve"> 85.0000</t>
  </si>
  <si>
    <t xml:space="preserve"> 1887.2700</t>
  </si>
  <si>
    <t>C</t>
  </si>
  <si>
    <t>03T</t>
  </si>
  <si>
    <t xml:space="preserve"> 146.3000</t>
  </si>
  <si>
    <t xml:space="preserve"> 1199.1000</t>
  </si>
  <si>
    <t xml:space="preserve"> 10.8800</t>
  </si>
  <si>
    <t xml:space="preserve"> 1920.8500</t>
  </si>
  <si>
    <t xml:space="preserve"> 2955.8500</t>
  </si>
  <si>
    <t xml:space="preserve"> 1039.2200</t>
  </si>
  <si>
    <t xml:space="preserve"> 325.2000</t>
  </si>
  <si>
    <t xml:space="preserve"> 4560.0000</t>
  </si>
  <si>
    <t xml:space="preserve"> 89292.0000</t>
  </si>
  <si>
    <t xml:space="preserve"> 369.4200</t>
  </si>
  <si>
    <t xml:space="preserve"> 853.0100</t>
  </si>
  <si>
    <t xml:space="preserve"> 21.7600</t>
  </si>
  <si>
    <t xml:space="preserve"> 77.0000</t>
  </si>
  <si>
    <t>01T</t>
  </si>
  <si>
    <t xml:space="preserve"> 88.5900</t>
  </si>
  <si>
    <t xml:space="preserve"> 2843.0000</t>
  </si>
  <si>
    <t>NUM ADH</t>
  </si>
  <si>
    <t>NOM</t>
  </si>
  <si>
    <t>ANNEE</t>
  </si>
  <si>
    <t>PERIODE</t>
  </si>
  <si>
    <t>MONTANT</t>
  </si>
  <si>
    <t>MAJ</t>
  </si>
  <si>
    <t>FRA</t>
  </si>
  <si>
    <t>BBA</t>
  </si>
  <si>
    <t>BBB</t>
  </si>
  <si>
    <t>BBC</t>
  </si>
  <si>
    <t>BBD</t>
  </si>
  <si>
    <t>BBE</t>
  </si>
  <si>
    <t>BBF</t>
  </si>
  <si>
    <t>BBG</t>
  </si>
  <si>
    <t>BBH</t>
  </si>
  <si>
    <t>BBI</t>
  </si>
  <si>
    <t>BBJ</t>
  </si>
  <si>
    <t>BBK</t>
  </si>
  <si>
    <t>BBL</t>
  </si>
  <si>
    <t>BBM</t>
  </si>
  <si>
    <t>Somme de SOLDE</t>
  </si>
  <si>
    <t>Étiquettes de lignes</t>
  </si>
  <si>
    <t>Total général</t>
  </si>
  <si>
    <t>(Plusieurs éléments)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</si>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</sst>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alignment horizontal="right" vertical="bottom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927.513621412036" createdVersion="4" refreshedVersion="4" minRefreshableVersion="3" recordCount="17">
  <cacheSource type="worksheet">
    <worksheetSource name="Tableau1"/>
  </cacheSource>
  <cacheFields count="14">
    <cacheField name="NUM ADH" numFmtId="0">
      <sharedItems containsSemiMixedTypes="0" containsString="0" containsNumber="1" containsInteger="1" minValue="500" maxValue="512"/>
    </cacheField>
    <cacheField name="NOM" numFmtId="0">
      <sharedItems/>
    </cacheField>
    <cacheField name="SIREN" numFmtId="0">
      <sharedItems containsSemiMixedTypes="0" containsString="0" containsNumber="1" containsInteger="1" minValue="400" maxValue="412" count="13"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</sharedItems>
    </cacheField>
    <cacheField name="NO_ORD_ADHS" numFmtId="0">
      <sharedItems containsSemiMixedTypes="0" containsString="0" containsNumber="1" containsInteger="1" minValue="2" maxValue="4"/>
    </cacheField>
    <cacheField name="NO_ORD_UEC" numFmtId="0">
      <sharedItems containsSemiMixedTypes="0" containsString="0" containsNumber="1" containsInteger="1" minValue="1" maxValue="1"/>
    </cacheField>
    <cacheField name="TYINS" numFmtId="0">
      <sharedItems/>
    </cacheField>
    <cacheField name="NOINS" numFmtId="0">
      <sharedItems containsSemiMixedTypes="0" containsString="0" containsNumber="1" containsInteger="1" minValue="11" maxValue="40"/>
    </cacheField>
    <cacheField name="ANNEE" numFmtId="0">
      <sharedItems containsSemiMixedTypes="0" containsString="0" containsNumber="1" containsInteger="1" minValue="2008" maxValue="2011"/>
    </cacheField>
    <cacheField name="PERIODE" numFmtId="0">
      <sharedItems count="4">
        <s v="00R"/>
        <s v="04T"/>
        <s v="03T"/>
        <s v="01T"/>
      </sharedItems>
    </cacheField>
    <cacheField name="ORIGINE_DETTE" numFmtId="0">
      <sharedItems/>
    </cacheField>
    <cacheField name="SOLDE" numFmtId="0">
      <sharedItems containsSemiMixedTypes="0" containsString="0" containsNumber="1" minValue="77" maxValue="89292"/>
    </cacheField>
    <cacheField name="MONTANT" numFmtId="0">
      <sharedItems/>
    </cacheField>
    <cacheField name="MAJ" numFmtId="0">
      <sharedItems/>
    </cacheField>
    <cacheField name="FR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n v="500"/>
    <s v="BBA"/>
    <x v="0"/>
    <n v="2"/>
    <n v="1"/>
    <s v="A"/>
    <n v="40"/>
    <n v="2010"/>
    <x v="0"/>
    <s v="Réel                "/>
    <n v="775.73"/>
    <s v=" 775.7300"/>
    <s v=" 0.0000"/>
    <s v=" 0.0000"/>
  </r>
  <r>
    <n v="501"/>
    <s v="BBB"/>
    <x v="1"/>
    <n v="3"/>
    <n v="1"/>
    <s v="A"/>
    <n v="40"/>
    <n v="2009"/>
    <x v="0"/>
    <s v="Réel                "/>
    <n v="1379.17"/>
    <s v=" 1379.1700"/>
    <s v=" 0.0000"/>
    <s v=" 0.0000"/>
  </r>
  <r>
    <n v="502"/>
    <s v="BBC"/>
    <x v="2"/>
    <n v="2"/>
    <n v="1"/>
    <s v="A"/>
    <n v="40"/>
    <n v="2011"/>
    <x v="0"/>
    <s v="Réel                "/>
    <n v="820.54"/>
    <s v=" 820.5400"/>
    <s v=" 0.0000"/>
    <s v=" 0.0000"/>
  </r>
  <r>
    <n v="503"/>
    <s v="BBD"/>
    <x v="3"/>
    <n v="2"/>
    <n v="1"/>
    <s v="A"/>
    <n v="40"/>
    <n v="2008"/>
    <x v="0"/>
    <s v="Réel                "/>
    <n v="5938.18"/>
    <s v=" 5938.1800"/>
    <s v=" 0.0000"/>
    <s v=" 0.0000"/>
  </r>
  <r>
    <n v="504"/>
    <s v="BBE"/>
    <x v="4"/>
    <n v="2"/>
    <n v="1"/>
    <s v="A"/>
    <n v="40"/>
    <n v="2011"/>
    <x v="1"/>
    <s v="Forfaitaire         "/>
    <n v="85"/>
    <s v=" 0.0000"/>
    <s v=" 85.0000"/>
    <s v=" 0.0000"/>
  </r>
  <r>
    <n v="505"/>
    <s v="BBF"/>
    <x v="5"/>
    <n v="2"/>
    <n v="1"/>
    <s v="A"/>
    <n v="40"/>
    <n v="2011"/>
    <x v="0"/>
    <s v="Réel                "/>
    <n v="1887.27"/>
    <s v=" 1887.2700"/>
    <s v=" 0.0000"/>
    <s v=" 0.0000"/>
  </r>
  <r>
    <n v="506"/>
    <s v="BBG"/>
    <x v="6"/>
    <n v="4"/>
    <n v="1"/>
    <s v="C"/>
    <n v="11"/>
    <n v="2009"/>
    <x v="2"/>
    <s v="Réel                "/>
    <n v="1356.28"/>
    <s v=" 146.3000"/>
    <s v=" 1199.1000"/>
    <s v=" 10.8800"/>
  </r>
  <r>
    <n v="506"/>
    <s v="BBG"/>
    <x v="6"/>
    <n v="4"/>
    <n v="1"/>
    <s v="C"/>
    <n v="11"/>
    <n v="2009"/>
    <x v="0"/>
    <s v="Réel                "/>
    <n v="1920.85"/>
    <s v=" 1920.8500"/>
    <s v=" 0.0000"/>
    <s v=" 0.0000"/>
  </r>
  <r>
    <n v="506"/>
    <s v="BBG"/>
    <x v="6"/>
    <n v="4"/>
    <n v="1"/>
    <s v="C"/>
    <n v="11"/>
    <n v="2009"/>
    <x v="1"/>
    <s v="Réel                "/>
    <n v="3995.07"/>
    <s v=" 2955.8500"/>
    <s v=" 1039.2200"/>
    <s v=" 0.0000"/>
  </r>
  <r>
    <n v="507"/>
    <s v="BBH"/>
    <x v="7"/>
    <n v="3"/>
    <n v="1"/>
    <s v="A"/>
    <n v="15"/>
    <n v="2009"/>
    <x v="0"/>
    <s v="Réel                "/>
    <n v="325.2"/>
    <s v=" 325.2000"/>
    <s v=" 0.0000"/>
    <s v=" 0.0000"/>
  </r>
  <r>
    <n v="508"/>
    <s v="BBI"/>
    <x v="8"/>
    <n v="2"/>
    <n v="1"/>
    <s v="C"/>
    <n v="11"/>
    <n v="2011"/>
    <x v="2"/>
    <s v="Réel                "/>
    <n v="4560"/>
    <s v=" 4560.0000"/>
    <s v=" 0.0000"/>
    <s v=" 0.0000"/>
  </r>
  <r>
    <n v="508"/>
    <s v="BBI"/>
    <x v="8"/>
    <n v="2"/>
    <n v="1"/>
    <s v="C"/>
    <n v="11"/>
    <n v="2011"/>
    <x v="1"/>
    <s v="Réel                "/>
    <n v="89292"/>
    <s v=" 89292.0000"/>
    <s v=" 0.0000"/>
    <s v=" 0.0000"/>
  </r>
  <r>
    <n v="509"/>
    <s v="BBJ"/>
    <x v="9"/>
    <n v="2"/>
    <n v="1"/>
    <s v="C"/>
    <n v="11"/>
    <n v="2010"/>
    <x v="0"/>
    <s v="Réel                "/>
    <n v="369.42"/>
    <s v=" 369.4200"/>
    <s v=" 0.0000"/>
    <s v=" 0.0000"/>
  </r>
  <r>
    <n v="509"/>
    <s v="BBJ"/>
    <x v="9"/>
    <n v="2"/>
    <n v="1"/>
    <s v="C"/>
    <n v="11"/>
    <n v="2011"/>
    <x v="1"/>
    <s v="Réel                "/>
    <n v="874.77"/>
    <s v=" 853.0100"/>
    <s v=" 0.0000"/>
    <s v=" 21.7600"/>
  </r>
  <r>
    <n v="510"/>
    <s v="BBK"/>
    <x v="10"/>
    <n v="2"/>
    <n v="1"/>
    <s v="C"/>
    <n v="19"/>
    <n v="2011"/>
    <x v="2"/>
    <s v="Réel                "/>
    <n v="77"/>
    <s v=" 77.0000"/>
    <s v=" 0.0000"/>
    <s v=" 0.0000"/>
  </r>
  <r>
    <n v="511"/>
    <s v="BBL"/>
    <x v="11"/>
    <n v="2"/>
    <n v="1"/>
    <s v="A"/>
    <n v="40"/>
    <n v="2010"/>
    <x v="3"/>
    <s v="Forfaitaire         "/>
    <n v="88.59"/>
    <s v=" 0.0000"/>
    <s v=" 88.5900"/>
    <s v=" 0.0000"/>
  </r>
  <r>
    <n v="512"/>
    <s v="BBM"/>
    <x v="12"/>
    <n v="2"/>
    <n v="1"/>
    <s v="C"/>
    <n v="19"/>
    <n v="2011"/>
    <x v="3"/>
    <s v="Réel                "/>
    <n v="2843"/>
    <s v=" 2843.0000"/>
    <s v=" 0.0000"/>
    <s v=" 0.0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:E12" firstHeaderRow="1" firstDataRow="1" firstDataCol="1" rowPageCount="1" colPageCount="1"/>
  <pivotFields count="14">
    <pivotField showAll="0"/>
    <pivotField showAll="0"/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showAll="0"/>
    <pivotField showAll="0"/>
    <pivotField showAll="0"/>
    <pivotField showAll="0"/>
    <pivotField axis="axisPage" multipleItemSelectionAllowed="1" showAll="0">
      <items count="5">
        <item h="1" x="0"/>
        <item x="3"/>
        <item x="2"/>
        <item x="1"/>
        <item t="default"/>
      </items>
    </pivotField>
    <pivotField showAll="0"/>
    <pivotField dataField="1" showAll="0"/>
    <pivotField showAll="0"/>
    <pivotField showAll="0"/>
    <pivotField showAll="0"/>
  </pivotFields>
  <rowFields count="1">
    <field x="2"/>
  </rowFields>
  <rowItems count="8">
    <i>
      <x v="4"/>
    </i>
    <i>
      <x v="6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pageFields count="1">
    <pageField fld="8" hier="-1"/>
  </pageFields>
  <dataFields count="1">
    <dataField name="Somme de SOLD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13" firstHeaderRow="1" firstDataRow="1" firstDataCol="1" rowPageCount="1" colPageCount="1"/>
  <pivotFields count="14">
    <pivotField showAll="0"/>
    <pivotField showAll="0"/>
    <pivotField axis="axisRow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showAll="0"/>
    <pivotField showAll="0"/>
    <pivotField showAll="0"/>
    <pivotField showAll="0"/>
    <pivotField axis="axisPage" showAll="0">
      <items count="5">
        <item x="0"/>
        <item x="3"/>
        <item x="2"/>
        <item x="1"/>
        <item t="default"/>
      </items>
    </pivotField>
    <pivotField showAll="0"/>
    <pivotField dataField="1" showAll="0"/>
    <pivotField showAll="0"/>
    <pivotField showAll="0"/>
    <pivotField showAll="0"/>
  </pivotFields>
  <rowFields count="1">
    <field x="2"/>
  </rowFields>
  <rowItems count="9">
    <i>
      <x/>
    </i>
    <i>
      <x v="1"/>
    </i>
    <i>
      <x v="2"/>
    </i>
    <i>
      <x v="3"/>
    </i>
    <i>
      <x v="5"/>
    </i>
    <i>
      <x v="6"/>
    </i>
    <i>
      <x v="7"/>
    </i>
    <i>
      <x v="9"/>
    </i>
    <i t="grand">
      <x/>
    </i>
  </rowItems>
  <colItems count="1">
    <i/>
  </colItems>
  <pageFields count="1">
    <pageField fld="8" item="0" hier="-1"/>
  </pageFields>
  <dataFields count="1">
    <dataField name="Somme de SOLDE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N19" totalsRowCount="1">
  <autoFilter ref="A1:N18"/>
  <tableColumns count="14">
    <tableColumn id="1" name="NUM ADH" totalsRowLabel="Total" dataDxfId="1" totalsRowDxfId="0"/>
    <tableColumn id="2" name="NOM"/>
    <tableColumn id="3" name="SIREN"/>
    <tableColumn id="4" name="NO_ORD_ADHS"/>
    <tableColumn id="5" name="NO_ORD_UEC"/>
    <tableColumn id="6" name="TYINS"/>
    <tableColumn id="7" name="NOINS"/>
    <tableColumn id="8" name="ANNEE"/>
    <tableColumn id="9" name="PERIODE"/>
    <tableColumn id="10" name="ORIGINE_DETTE"/>
    <tableColumn id="11" name="SOLDE" totalsRowFunction="sum"/>
    <tableColumn id="12" name="MONTANT"/>
    <tableColumn id="13" name="MAJ"/>
    <tableColumn id="14" name="FRA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workbookViewId="0">
      <selection activeCell="K23" sqref="K23"/>
    </sheetView>
  </sheetViews>
  <sheetFormatPr baseColWidth="10" defaultRowHeight="15" x14ac:dyDescent="0.25"/>
  <cols>
    <col min="1" max="1" width="22.140625" customWidth="1"/>
    <col min="2" max="2" width="19.28515625" customWidth="1"/>
    <col min="3" max="3" width="17.140625" customWidth="1"/>
    <col min="4" max="4" width="16.7109375" customWidth="1"/>
    <col min="5" max="5" width="15.42578125" customWidth="1"/>
    <col min="10" max="10" width="17" customWidth="1"/>
    <col min="12" max="12" width="12.5703125" customWidth="1"/>
  </cols>
  <sheetData>
    <row r="1" spans="1:14" x14ac:dyDescent="0.25">
      <c r="A1" s="2" t="s">
        <v>37</v>
      </c>
      <c r="B1" s="1" t="s">
        <v>38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39</v>
      </c>
      <c r="I1" s="1" t="s">
        <v>40</v>
      </c>
      <c r="J1" s="1" t="s">
        <v>5</v>
      </c>
      <c r="K1" s="1" t="s">
        <v>6</v>
      </c>
      <c r="L1" s="1" t="s">
        <v>41</v>
      </c>
      <c r="M1" s="1" t="s">
        <v>42</v>
      </c>
      <c r="N1" s="1" t="s">
        <v>43</v>
      </c>
    </row>
    <row r="2" spans="1:14" x14ac:dyDescent="0.25">
      <c r="A2" s="2">
        <v>500</v>
      </c>
      <c r="B2" s="1" t="s">
        <v>44</v>
      </c>
      <c r="C2" s="1">
        <v>400</v>
      </c>
      <c r="D2" s="1">
        <v>2</v>
      </c>
      <c r="E2" s="1">
        <v>1</v>
      </c>
      <c r="F2" s="1" t="s">
        <v>7</v>
      </c>
      <c r="G2" s="1">
        <v>40</v>
      </c>
      <c r="H2" s="1">
        <v>2010</v>
      </c>
      <c r="I2" s="1" t="s">
        <v>8</v>
      </c>
      <c r="J2" s="1" t="s">
        <v>9</v>
      </c>
      <c r="K2" s="1">
        <v>775.73</v>
      </c>
      <c r="L2" s="1" t="s">
        <v>11</v>
      </c>
      <c r="M2" s="1" t="s">
        <v>10</v>
      </c>
      <c r="N2" s="1" t="s">
        <v>10</v>
      </c>
    </row>
    <row r="3" spans="1:14" x14ac:dyDescent="0.25">
      <c r="A3" s="2">
        <v>501</v>
      </c>
      <c r="B3" s="1" t="s">
        <v>45</v>
      </c>
      <c r="C3" s="1">
        <v>401</v>
      </c>
      <c r="D3" s="1">
        <v>3</v>
      </c>
      <c r="E3" s="1">
        <v>1</v>
      </c>
      <c r="F3" s="1" t="s">
        <v>7</v>
      </c>
      <c r="G3" s="1">
        <v>40</v>
      </c>
      <c r="H3" s="1">
        <v>2009</v>
      </c>
      <c r="I3" s="1" t="s">
        <v>8</v>
      </c>
      <c r="J3" s="1" t="s">
        <v>9</v>
      </c>
      <c r="K3" s="1">
        <v>1379.17</v>
      </c>
      <c r="L3" s="1" t="s">
        <v>12</v>
      </c>
      <c r="M3" s="1" t="s">
        <v>10</v>
      </c>
      <c r="N3" s="1" t="s">
        <v>10</v>
      </c>
    </row>
    <row r="4" spans="1:14" x14ac:dyDescent="0.25">
      <c r="A4" s="2">
        <v>502</v>
      </c>
      <c r="B4" s="1" t="s">
        <v>46</v>
      </c>
      <c r="C4" s="1">
        <v>402</v>
      </c>
      <c r="D4" s="1">
        <v>2</v>
      </c>
      <c r="E4" s="1">
        <v>1</v>
      </c>
      <c r="F4" s="1" t="s">
        <v>7</v>
      </c>
      <c r="G4" s="1">
        <v>40</v>
      </c>
      <c r="H4" s="1">
        <v>2011</v>
      </c>
      <c r="I4" s="1" t="s">
        <v>8</v>
      </c>
      <c r="J4" s="1" t="s">
        <v>9</v>
      </c>
      <c r="K4" s="1">
        <v>820.54</v>
      </c>
      <c r="L4" s="1" t="s">
        <v>13</v>
      </c>
      <c r="M4" s="1" t="s">
        <v>10</v>
      </c>
      <c r="N4" s="1" t="s">
        <v>10</v>
      </c>
    </row>
    <row r="5" spans="1:14" x14ac:dyDescent="0.25">
      <c r="A5" s="2">
        <v>503</v>
      </c>
      <c r="B5" s="1" t="s">
        <v>47</v>
      </c>
      <c r="C5" s="1">
        <v>403</v>
      </c>
      <c r="D5" s="1">
        <v>2</v>
      </c>
      <c r="E5" s="1">
        <v>1</v>
      </c>
      <c r="F5" s="1" t="s">
        <v>7</v>
      </c>
      <c r="G5" s="1">
        <v>40</v>
      </c>
      <c r="H5" s="1">
        <v>2008</v>
      </c>
      <c r="I5" s="1" t="s">
        <v>8</v>
      </c>
      <c r="J5" s="1" t="s">
        <v>9</v>
      </c>
      <c r="K5" s="1">
        <v>5938.18</v>
      </c>
      <c r="L5" s="1" t="s">
        <v>14</v>
      </c>
      <c r="M5" s="1" t="s">
        <v>10</v>
      </c>
      <c r="N5" s="1" t="s">
        <v>10</v>
      </c>
    </row>
    <row r="6" spans="1:14" x14ac:dyDescent="0.25">
      <c r="A6" s="2">
        <v>504</v>
      </c>
      <c r="B6" s="1" t="s">
        <v>48</v>
      </c>
      <c r="C6" s="1">
        <v>404</v>
      </c>
      <c r="D6" s="1">
        <v>2</v>
      </c>
      <c r="E6" s="1">
        <v>1</v>
      </c>
      <c r="F6" s="1" t="s">
        <v>7</v>
      </c>
      <c r="G6" s="1">
        <v>40</v>
      </c>
      <c r="H6" s="1">
        <v>2011</v>
      </c>
      <c r="I6" s="1" t="s">
        <v>15</v>
      </c>
      <c r="J6" s="1" t="s">
        <v>16</v>
      </c>
      <c r="K6" s="1">
        <v>85</v>
      </c>
      <c r="L6" s="1" t="s">
        <v>10</v>
      </c>
      <c r="M6" s="1" t="s">
        <v>17</v>
      </c>
      <c r="N6" s="1" t="s">
        <v>10</v>
      </c>
    </row>
    <row r="7" spans="1:14" x14ac:dyDescent="0.25">
      <c r="A7" s="2">
        <v>505</v>
      </c>
      <c r="B7" s="1" t="s">
        <v>49</v>
      </c>
      <c r="C7" s="1">
        <v>405</v>
      </c>
      <c r="D7" s="1">
        <v>2</v>
      </c>
      <c r="E7" s="1">
        <v>1</v>
      </c>
      <c r="F7" s="1" t="s">
        <v>7</v>
      </c>
      <c r="G7" s="1">
        <v>40</v>
      </c>
      <c r="H7" s="1">
        <v>2011</v>
      </c>
      <c r="I7" s="1" t="s">
        <v>8</v>
      </c>
      <c r="J7" s="1" t="s">
        <v>9</v>
      </c>
      <c r="K7" s="1">
        <v>1887.27</v>
      </c>
      <c r="L7" s="1" t="s">
        <v>18</v>
      </c>
      <c r="M7" s="1" t="s">
        <v>10</v>
      </c>
      <c r="N7" s="1" t="s">
        <v>10</v>
      </c>
    </row>
    <row r="8" spans="1:14" x14ac:dyDescent="0.25">
      <c r="A8" s="2">
        <v>506</v>
      </c>
      <c r="B8" s="1" t="s">
        <v>50</v>
      </c>
      <c r="C8" s="1">
        <v>406</v>
      </c>
      <c r="D8" s="1">
        <v>4</v>
      </c>
      <c r="E8" s="1">
        <v>1</v>
      </c>
      <c r="F8" s="1" t="s">
        <v>19</v>
      </c>
      <c r="G8" s="1">
        <v>11</v>
      </c>
      <c r="H8" s="1">
        <v>2009</v>
      </c>
      <c r="I8" s="1" t="s">
        <v>20</v>
      </c>
      <c r="J8" s="1" t="s">
        <v>9</v>
      </c>
      <c r="K8" s="1">
        <v>1356.28</v>
      </c>
      <c r="L8" s="1" t="s">
        <v>21</v>
      </c>
      <c r="M8" s="1" t="s">
        <v>22</v>
      </c>
      <c r="N8" s="1" t="s">
        <v>23</v>
      </c>
    </row>
    <row r="9" spans="1:14" x14ac:dyDescent="0.25">
      <c r="A9" s="2">
        <v>506</v>
      </c>
      <c r="B9" s="1" t="s">
        <v>50</v>
      </c>
      <c r="C9" s="1">
        <v>406</v>
      </c>
      <c r="D9" s="1">
        <v>4</v>
      </c>
      <c r="E9" s="1">
        <v>1</v>
      </c>
      <c r="F9" s="1" t="s">
        <v>19</v>
      </c>
      <c r="G9" s="1">
        <v>11</v>
      </c>
      <c r="H9" s="1">
        <v>2009</v>
      </c>
      <c r="I9" s="1" t="s">
        <v>8</v>
      </c>
      <c r="J9" s="1" t="s">
        <v>9</v>
      </c>
      <c r="K9" s="1">
        <v>1920.85</v>
      </c>
      <c r="L9" s="1" t="s">
        <v>24</v>
      </c>
      <c r="M9" s="1" t="s">
        <v>10</v>
      </c>
      <c r="N9" s="1" t="s">
        <v>10</v>
      </c>
    </row>
    <row r="10" spans="1:14" x14ac:dyDescent="0.25">
      <c r="A10" s="2">
        <v>506</v>
      </c>
      <c r="B10" s="1" t="s">
        <v>50</v>
      </c>
      <c r="C10" s="1">
        <v>406</v>
      </c>
      <c r="D10" s="1">
        <v>4</v>
      </c>
      <c r="E10" s="1">
        <v>1</v>
      </c>
      <c r="F10" s="1" t="s">
        <v>19</v>
      </c>
      <c r="G10" s="1">
        <v>11</v>
      </c>
      <c r="H10" s="1">
        <v>2009</v>
      </c>
      <c r="I10" s="1" t="s">
        <v>15</v>
      </c>
      <c r="J10" s="1" t="s">
        <v>9</v>
      </c>
      <c r="K10" s="1">
        <v>3995.07</v>
      </c>
      <c r="L10" s="1" t="s">
        <v>25</v>
      </c>
      <c r="M10" s="1" t="s">
        <v>26</v>
      </c>
      <c r="N10" s="1" t="s">
        <v>10</v>
      </c>
    </row>
    <row r="11" spans="1:14" x14ac:dyDescent="0.25">
      <c r="A11" s="2">
        <v>507</v>
      </c>
      <c r="B11" s="1" t="s">
        <v>51</v>
      </c>
      <c r="C11" s="1">
        <v>407</v>
      </c>
      <c r="D11" s="1">
        <v>3</v>
      </c>
      <c r="E11" s="1">
        <v>1</v>
      </c>
      <c r="F11" s="1" t="s">
        <v>7</v>
      </c>
      <c r="G11" s="1">
        <v>15</v>
      </c>
      <c r="H11" s="1">
        <v>2009</v>
      </c>
      <c r="I11" s="1" t="s">
        <v>8</v>
      </c>
      <c r="J11" s="1" t="s">
        <v>9</v>
      </c>
      <c r="K11" s="1">
        <v>325.2</v>
      </c>
      <c r="L11" s="1" t="s">
        <v>27</v>
      </c>
      <c r="M11" s="1" t="s">
        <v>10</v>
      </c>
      <c r="N11" s="1" t="s">
        <v>10</v>
      </c>
    </row>
    <row r="12" spans="1:14" x14ac:dyDescent="0.25">
      <c r="A12" s="2">
        <v>508</v>
      </c>
      <c r="B12" s="1" t="s">
        <v>52</v>
      </c>
      <c r="C12" s="1">
        <v>408</v>
      </c>
      <c r="D12" s="1">
        <v>2</v>
      </c>
      <c r="E12" s="1">
        <v>1</v>
      </c>
      <c r="F12" s="1" t="s">
        <v>19</v>
      </c>
      <c r="G12" s="1">
        <v>11</v>
      </c>
      <c r="H12" s="1">
        <v>2011</v>
      </c>
      <c r="I12" s="1" t="s">
        <v>20</v>
      </c>
      <c r="J12" s="1" t="s">
        <v>9</v>
      </c>
      <c r="K12" s="1">
        <v>4560</v>
      </c>
      <c r="L12" s="1" t="s">
        <v>28</v>
      </c>
      <c r="M12" s="1" t="s">
        <v>10</v>
      </c>
      <c r="N12" s="1" t="s">
        <v>10</v>
      </c>
    </row>
    <row r="13" spans="1:14" x14ac:dyDescent="0.25">
      <c r="A13" s="2">
        <v>508</v>
      </c>
      <c r="B13" s="1" t="s">
        <v>52</v>
      </c>
      <c r="C13" s="1">
        <v>408</v>
      </c>
      <c r="D13" s="1">
        <v>2</v>
      </c>
      <c r="E13" s="1">
        <v>1</v>
      </c>
      <c r="F13" s="1" t="s">
        <v>19</v>
      </c>
      <c r="G13" s="1">
        <v>11</v>
      </c>
      <c r="H13" s="1">
        <v>2011</v>
      </c>
      <c r="I13" s="1" t="s">
        <v>15</v>
      </c>
      <c r="J13" s="1" t="s">
        <v>9</v>
      </c>
      <c r="K13" s="1">
        <v>89292</v>
      </c>
      <c r="L13" s="1" t="s">
        <v>29</v>
      </c>
      <c r="M13" s="1" t="s">
        <v>10</v>
      </c>
      <c r="N13" s="1" t="s">
        <v>10</v>
      </c>
    </row>
    <row r="14" spans="1:14" x14ac:dyDescent="0.25">
      <c r="A14" s="2">
        <v>509</v>
      </c>
      <c r="B14" s="1" t="s">
        <v>53</v>
      </c>
      <c r="C14" s="1">
        <v>409</v>
      </c>
      <c r="D14" s="1">
        <v>2</v>
      </c>
      <c r="E14" s="1">
        <v>1</v>
      </c>
      <c r="F14" s="1" t="s">
        <v>19</v>
      </c>
      <c r="G14" s="1">
        <v>11</v>
      </c>
      <c r="H14" s="1">
        <v>2010</v>
      </c>
      <c r="I14" s="1" t="s">
        <v>8</v>
      </c>
      <c r="J14" s="1" t="s">
        <v>9</v>
      </c>
      <c r="K14" s="1">
        <v>369.42</v>
      </c>
      <c r="L14" s="1" t="s">
        <v>30</v>
      </c>
      <c r="M14" s="1" t="s">
        <v>10</v>
      </c>
      <c r="N14" s="1" t="s">
        <v>10</v>
      </c>
    </row>
    <row r="15" spans="1:14" x14ac:dyDescent="0.25">
      <c r="A15" s="2">
        <v>509</v>
      </c>
      <c r="B15" s="1" t="s">
        <v>53</v>
      </c>
      <c r="C15" s="1">
        <v>409</v>
      </c>
      <c r="D15" s="1">
        <v>2</v>
      </c>
      <c r="E15" s="1">
        <v>1</v>
      </c>
      <c r="F15" s="1" t="s">
        <v>19</v>
      </c>
      <c r="G15" s="1">
        <v>11</v>
      </c>
      <c r="H15" s="1">
        <v>2011</v>
      </c>
      <c r="I15" s="1" t="s">
        <v>15</v>
      </c>
      <c r="J15" s="1" t="s">
        <v>9</v>
      </c>
      <c r="K15" s="1">
        <v>874.77</v>
      </c>
      <c r="L15" s="1" t="s">
        <v>31</v>
      </c>
      <c r="M15" s="1" t="s">
        <v>10</v>
      </c>
      <c r="N15" s="1" t="s">
        <v>32</v>
      </c>
    </row>
    <row r="16" spans="1:14" x14ac:dyDescent="0.25">
      <c r="A16" s="2">
        <v>510</v>
      </c>
      <c r="B16" s="1" t="s">
        <v>54</v>
      </c>
      <c r="C16" s="1">
        <v>410</v>
      </c>
      <c r="D16" s="1">
        <v>2</v>
      </c>
      <c r="E16" s="1">
        <v>1</v>
      </c>
      <c r="F16" s="1" t="s">
        <v>19</v>
      </c>
      <c r="G16" s="1">
        <v>19</v>
      </c>
      <c r="H16" s="1">
        <v>2011</v>
      </c>
      <c r="I16" s="1" t="s">
        <v>20</v>
      </c>
      <c r="J16" s="1" t="s">
        <v>9</v>
      </c>
      <c r="K16" s="1">
        <v>77</v>
      </c>
      <c r="L16" s="1" t="s">
        <v>33</v>
      </c>
      <c r="M16" s="1" t="s">
        <v>10</v>
      </c>
      <c r="N16" s="1" t="s">
        <v>10</v>
      </c>
    </row>
    <row r="17" spans="1:14" x14ac:dyDescent="0.25">
      <c r="A17" s="2">
        <v>511</v>
      </c>
      <c r="B17" s="1" t="s">
        <v>55</v>
      </c>
      <c r="C17" s="1">
        <v>411</v>
      </c>
      <c r="D17" s="1">
        <v>2</v>
      </c>
      <c r="E17" s="1">
        <v>1</v>
      </c>
      <c r="F17" s="1" t="s">
        <v>7</v>
      </c>
      <c r="G17" s="1">
        <v>40</v>
      </c>
      <c r="H17" s="1">
        <v>2010</v>
      </c>
      <c r="I17" s="1" t="s">
        <v>34</v>
      </c>
      <c r="J17" s="1" t="s">
        <v>16</v>
      </c>
      <c r="K17" s="1">
        <v>88.59</v>
      </c>
      <c r="L17" s="1" t="s">
        <v>10</v>
      </c>
      <c r="M17" s="1" t="s">
        <v>35</v>
      </c>
      <c r="N17" s="1" t="s">
        <v>10</v>
      </c>
    </row>
    <row r="18" spans="1:14" x14ac:dyDescent="0.25">
      <c r="A18" s="2">
        <v>512</v>
      </c>
      <c r="B18" s="1" t="s">
        <v>56</v>
      </c>
      <c r="C18" s="1">
        <v>412</v>
      </c>
      <c r="D18" s="1">
        <v>2</v>
      </c>
      <c r="E18" s="1">
        <v>1</v>
      </c>
      <c r="F18" s="1" t="s">
        <v>19</v>
      </c>
      <c r="G18" s="1">
        <v>19</v>
      </c>
      <c r="H18" s="1">
        <v>2011</v>
      </c>
      <c r="I18" s="1" t="s">
        <v>34</v>
      </c>
      <c r="J18" s="1" t="s">
        <v>9</v>
      </c>
      <c r="K18" s="1">
        <v>2843</v>
      </c>
      <c r="L18" s="1" t="s">
        <v>36</v>
      </c>
      <c r="M18" s="1" t="s">
        <v>10</v>
      </c>
      <c r="N18" s="1" t="s">
        <v>10</v>
      </c>
    </row>
    <row r="19" spans="1:14" x14ac:dyDescent="0.25">
      <c r="A19" s="2" t="s">
        <v>61</v>
      </c>
      <c r="B19" s="1"/>
      <c r="C19" s="1"/>
      <c r="D19" s="1"/>
      <c r="E19" s="1"/>
      <c r="F19" s="1"/>
      <c r="G19" s="1"/>
      <c r="H19" s="1"/>
      <c r="I19" s="1"/>
      <c r="J19" s="1"/>
      <c r="K19" s="1">
        <f>SUBTOTAL(109,Tableau1[SOLDE])</f>
        <v>116588.07</v>
      </c>
      <c r="L19" s="1"/>
      <c r="M19" s="1"/>
      <c r="N19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D20" sqref="D20"/>
    </sheetView>
  </sheetViews>
  <sheetFormatPr baseColWidth="10" defaultRowHeight="15" x14ac:dyDescent="0.25"/>
  <cols>
    <col min="1" max="1" width="21" customWidth="1"/>
    <col min="2" max="2" width="16.5703125" customWidth="1"/>
    <col min="4" max="4" width="21" bestFit="1" customWidth="1"/>
    <col min="5" max="5" width="21.85546875" bestFit="1" customWidth="1"/>
  </cols>
  <sheetData>
    <row r="2" spans="1:5" x14ac:dyDescent="0.25">
      <c r="A2" s="3" t="s">
        <v>40</v>
      </c>
      <c r="B2" s="1" t="s">
        <v>8</v>
      </c>
      <c r="D2" s="3" t="s">
        <v>40</v>
      </c>
      <c r="E2" s="1" t="s">
        <v>60</v>
      </c>
    </row>
    <row r="3" spans="1:5" x14ac:dyDescent="0.25">
      <c r="D3" s="1"/>
      <c r="E3" s="1"/>
    </row>
    <row r="4" spans="1:5" x14ac:dyDescent="0.25">
      <c r="A4" s="3" t="s">
        <v>58</v>
      </c>
      <c r="B4" t="s">
        <v>57</v>
      </c>
      <c r="D4" s="3" t="s">
        <v>58</v>
      </c>
      <c r="E4" t="s">
        <v>57</v>
      </c>
    </row>
    <row r="5" spans="1:5" x14ac:dyDescent="0.25">
      <c r="A5" s="5">
        <v>400</v>
      </c>
      <c r="B5" s="4">
        <v>775.73</v>
      </c>
      <c r="D5" s="5">
        <v>404</v>
      </c>
      <c r="E5" s="4">
        <v>85</v>
      </c>
    </row>
    <row r="6" spans="1:5" x14ac:dyDescent="0.25">
      <c r="A6" s="5">
        <v>401</v>
      </c>
      <c r="B6" s="4">
        <v>1379.17</v>
      </c>
      <c r="D6" s="5">
        <v>406</v>
      </c>
      <c r="E6" s="4">
        <v>5351.35</v>
      </c>
    </row>
    <row r="7" spans="1:5" x14ac:dyDescent="0.25">
      <c r="A7" s="5">
        <v>402</v>
      </c>
      <c r="B7" s="4">
        <v>820.54</v>
      </c>
      <c r="D7" s="5">
        <v>408</v>
      </c>
      <c r="E7" s="4">
        <v>93852</v>
      </c>
    </row>
    <row r="8" spans="1:5" x14ac:dyDescent="0.25">
      <c r="A8" s="5">
        <v>403</v>
      </c>
      <c r="B8" s="4">
        <v>5938.18</v>
      </c>
      <c r="D8" s="5">
        <v>409</v>
      </c>
      <c r="E8" s="4">
        <v>874.77</v>
      </c>
    </row>
    <row r="9" spans="1:5" x14ac:dyDescent="0.25">
      <c r="A9" s="5">
        <v>405</v>
      </c>
      <c r="B9" s="4">
        <v>1887.27</v>
      </c>
      <c r="D9" s="5">
        <v>410</v>
      </c>
      <c r="E9" s="4">
        <v>77</v>
      </c>
    </row>
    <row r="10" spans="1:5" x14ac:dyDescent="0.25">
      <c r="A10" s="5">
        <v>406</v>
      </c>
      <c r="B10" s="4">
        <v>1920.85</v>
      </c>
      <c r="D10" s="5">
        <v>411</v>
      </c>
      <c r="E10" s="4">
        <v>88.59</v>
      </c>
    </row>
    <row r="11" spans="1:5" x14ac:dyDescent="0.25">
      <c r="A11" s="5">
        <v>407</v>
      </c>
      <c r="B11" s="4">
        <v>325.2</v>
      </c>
      <c r="D11" s="5">
        <v>412</v>
      </c>
      <c r="E11" s="4">
        <v>2843</v>
      </c>
    </row>
    <row r="12" spans="1:5" x14ac:dyDescent="0.25">
      <c r="A12" s="5">
        <v>409</v>
      </c>
      <c r="B12" s="4">
        <v>369.42</v>
      </c>
      <c r="D12" s="5" t="s">
        <v>59</v>
      </c>
      <c r="E12" s="4">
        <v>103171.71</v>
      </c>
    </row>
    <row r="13" spans="1:5" x14ac:dyDescent="0.25">
      <c r="A13" s="5" t="s">
        <v>59</v>
      </c>
      <c r="B13" s="4">
        <v>13416.360000000002</v>
      </c>
    </row>
    <row r="19" spans="4:4" x14ac:dyDescent="0.25">
      <c r="D19" t="b">
        <f>GETPIVOTDATA("SOLDE",$A$4)+GETPIVOTDATA("SOLDE",$D$4)=Tableau1[[#Totals],[SOLDE]]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VAUBANHUMANIS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2014-10-15T09:35:26Z</dcterms:created>
  <dcterms:modified xsi:type="dcterms:W3CDTF">2014-10-15T10:22:45Z</dcterms:modified>
</cp:coreProperties>
</file>