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630" activeTab="1"/>
  </bookViews>
  <sheets>
    <sheet name="Données" sheetId="1" r:id="rId1"/>
    <sheet name="Synthèse" sheetId="6" r:id="rId2"/>
  </sheets>
  <calcPr calcId="152511"/>
  <pivotCaches>
    <pivotCache cacheId="99" r:id="rId3"/>
  </pivotCaches>
</workbook>
</file>

<file path=xl/calcChain.xml><?xml version="1.0" encoding="utf-8"?>
<calcChain xmlns="http://schemas.openxmlformats.org/spreadsheetml/2006/main">
  <c r="F31" i="1" l="1"/>
  <c r="F30" i="1"/>
  <c r="F29" i="1"/>
  <c r="F28" i="1"/>
  <c r="F27" i="1"/>
  <c r="F26" i="1"/>
  <c r="F25" i="1"/>
  <c r="F24" i="1"/>
  <c r="F23" i="1"/>
  <c r="F22" i="1"/>
  <c r="B21" i="1"/>
  <c r="F21" i="1" s="1"/>
  <c r="F20" i="1"/>
  <c r="F19" i="1"/>
  <c r="F18" i="1"/>
  <c r="F17" i="1"/>
  <c r="F16" i="1"/>
  <c r="F15" i="1"/>
  <c r="B14" i="1"/>
  <c r="F14" i="1" s="1"/>
  <c r="F13" i="1"/>
  <c r="F12" i="1"/>
  <c r="F11" i="1"/>
  <c r="F10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<sst xmlns="http://schemas.openxmlformats.org/spreadsheetml/2006/main" count="68" uniqueCount="21">
  <si>
    <t>Qui</t>
  </si>
  <si>
    <t>Groupe</t>
  </si>
  <si>
    <t>travail total</t>
  </si>
  <si>
    <t>travail fait</t>
  </si>
  <si>
    <t>travail restant</t>
  </si>
  <si>
    <t>A</t>
  </si>
  <si>
    <t>B</t>
  </si>
  <si>
    <t>C</t>
  </si>
  <si>
    <t>ABC</t>
  </si>
  <si>
    <t>EFG</t>
  </si>
  <si>
    <t>AZE</t>
  </si>
  <si>
    <t>RTY</t>
  </si>
  <si>
    <t>E</t>
  </si>
  <si>
    <t>Total général</t>
  </si>
  <si>
    <r>
      <rPr>
        <b/>
        <sz val="11"/>
        <color rgb="FFFF0000"/>
        <rFont val="Calibri"/>
        <family val="2"/>
        <scheme val="minor"/>
      </rPr>
      <t>Tableau1</t>
    </r>
    <r>
      <rPr>
        <sz val="11"/>
        <color rgb="FFFF0000"/>
        <rFont val="Calibri"/>
        <family val="2"/>
        <scheme val="minor"/>
      </rPr>
      <t xml:space="preserve"> (voir gestionnaire de noms)</t>
    </r>
  </si>
  <si>
    <t xml:space="preserve">travail fait </t>
  </si>
  <si>
    <t xml:space="preserve">travail restant </t>
  </si>
  <si>
    <t xml:space="preserve">travail total </t>
  </si>
  <si>
    <t>http://forum.excel-pratique.com/excel/tableau-synthese-de-valeurs-t64966.html</t>
  </si>
  <si>
    <t>(vide)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</si>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</sst>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\(#,##0.00\);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Fill="1"/>
    <xf numFmtId="0" fontId="0" fillId="0" borderId="0" xfId="0" applyFill="1" applyAlignment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0" applyFont="1"/>
    <xf numFmtId="3" fontId="0" fillId="0" borderId="0" xfId="0" applyNumberFormat="1"/>
    <xf numFmtId="0" fontId="4" fillId="0" borderId="0" xfId="1"/>
    <xf numFmtId="164" fontId="0" fillId="0" borderId="0" xfId="0" applyNumberFormat="1" applyFill="1"/>
  </cellXfs>
  <cellStyles count="2">
    <cellStyle name="Lien hypertexte" xfId="1" builtinId="8"/>
    <cellStyle name="Normal" xfId="0" builtinId="0"/>
  </cellStyles>
  <dxfs count="7">
    <dxf>
      <numFmt numFmtId="164" formatCode="#,##0.00;[Red]\(#,##0.00\)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152400</xdr:rowOff>
    </xdr:from>
    <xdr:to>
      <xdr:col>5</xdr:col>
      <xdr:colOff>9525</xdr:colOff>
      <xdr:row>2</xdr:row>
      <xdr:rowOff>25400</xdr:rowOff>
    </xdr:to>
    <xdr:sp macro="[0]!Feuil6.Creer_feuilles_groupe" textlink="">
      <xdr:nvSpPr>
        <xdr:cNvPr id="2" name="Bouton01"/>
        <xdr:cNvSpPr/>
      </xdr:nvSpPr>
      <xdr:spPr>
        <a:xfrm>
          <a:off x="2428875" y="152400"/>
          <a:ext cx="1562100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Créer feuilles groupe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56.675403356479" createdVersion="5" refreshedVersion="5" minRefreshableVersion="3" recordCount="29">
  <cacheSource type="worksheet">
    <worksheetSource name="Tableau1"/>
  </cacheSource>
  <cacheFields count="5">
    <cacheField name="travail total" numFmtId="0">
      <sharedItems containsString="0" containsBlank="1" containsNumber="1" minValue="0" maxValue="322"/>
    </cacheField>
    <cacheField name="Qui" numFmtId="0">
      <sharedItems containsBlank="1"/>
    </cacheField>
    <cacheField name="Groupe" numFmtId="0">
      <sharedItems containsBlank="1" count="5">
        <m/>
        <s v="ABC"/>
        <s v="EFG"/>
        <s v="RTY"/>
        <s v="AZE"/>
      </sharedItems>
    </cacheField>
    <cacheField name="travail fait" numFmtId="0">
      <sharedItems containsString="0" containsBlank="1" containsNumber="1" minValue="0" maxValue="321"/>
    </cacheField>
    <cacheField name="travail restant" numFmtId="164">
      <sharedItems containsSemiMixedTypes="0" containsString="0" containsNumber="1" minValue="-32.5" maxValue="106.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n v="52"/>
    <s v="E"/>
    <x v="0"/>
    <n v="52"/>
    <n v="0"/>
  </r>
  <r>
    <n v="74"/>
    <s v="A"/>
    <x v="1"/>
    <n v="71.5"/>
    <n v="2.5"/>
  </r>
  <r>
    <n v="108"/>
    <s v="A"/>
    <x v="1"/>
    <n v="50"/>
    <n v="58"/>
  </r>
  <r>
    <n v="37"/>
    <s v="A"/>
    <x v="1"/>
    <n v="12"/>
    <n v="25"/>
  </r>
  <r>
    <n v="16"/>
    <s v="A"/>
    <x v="1"/>
    <n v="1"/>
    <n v="15"/>
  </r>
  <r>
    <n v="37"/>
    <s v="A"/>
    <x v="1"/>
    <n v="0"/>
    <n v="37"/>
  </r>
  <r>
    <n v="74"/>
    <s v="A"/>
    <x v="1"/>
    <n v="0"/>
    <n v="74"/>
  </r>
  <r>
    <n v="37"/>
    <s v="A"/>
    <x v="1"/>
    <n v="0"/>
    <n v="37"/>
  </r>
  <r>
    <n v="0"/>
    <m/>
    <x v="1"/>
    <n v="0"/>
    <n v="0"/>
  </r>
  <r>
    <n v="0"/>
    <m/>
    <x v="0"/>
    <n v="0"/>
    <n v="0"/>
  </r>
  <r>
    <n v="74"/>
    <s v="B"/>
    <x v="2"/>
    <n v="70"/>
    <n v="4"/>
  </r>
  <r>
    <n v="106.25"/>
    <s v="B"/>
    <x v="2"/>
    <m/>
    <n v="106.25"/>
  </r>
  <r>
    <n v="0"/>
    <s v="B"/>
    <x v="2"/>
    <m/>
    <n v="0"/>
  </r>
  <r>
    <n v="26.25"/>
    <s v="B"/>
    <x v="2"/>
    <n v="30"/>
    <n v="-3.75"/>
  </r>
  <r>
    <n v="17.5"/>
    <s v="B"/>
    <x v="2"/>
    <n v="50"/>
    <n v="-32.5"/>
  </r>
  <r>
    <n v="40"/>
    <s v="B"/>
    <x v="2"/>
    <n v="40"/>
    <n v="0"/>
  </r>
  <r>
    <n v="17.5"/>
    <s v="B"/>
    <x v="2"/>
    <n v="39"/>
    <n v="-21.5"/>
  </r>
  <r>
    <m/>
    <s v="B"/>
    <x v="2"/>
    <n v="0"/>
    <n v="0"/>
  </r>
  <r>
    <n v="57.5"/>
    <s v="B"/>
    <x v="2"/>
    <n v="80"/>
    <n v="-22.5"/>
  </r>
  <r>
    <n v="5"/>
    <s v="B"/>
    <x v="2"/>
    <n v="5"/>
    <n v="0"/>
  </r>
  <r>
    <m/>
    <s v="B"/>
    <x v="2"/>
    <n v="0"/>
    <n v="0"/>
  </r>
  <r>
    <n v="3"/>
    <s v="E"/>
    <x v="3"/>
    <n v="2"/>
    <n v="1"/>
  </r>
  <r>
    <n v="4"/>
    <s v="A"/>
    <x v="1"/>
    <n v="3"/>
    <n v="1"/>
  </r>
  <r>
    <m/>
    <m/>
    <x v="0"/>
    <m/>
    <n v="0"/>
  </r>
  <r>
    <m/>
    <m/>
    <x v="0"/>
    <m/>
    <n v="0"/>
  </r>
  <r>
    <m/>
    <m/>
    <x v="0"/>
    <m/>
    <n v="0"/>
  </r>
  <r>
    <m/>
    <m/>
    <x v="0"/>
    <m/>
    <n v="0"/>
  </r>
  <r>
    <n v="24"/>
    <s v="C"/>
    <x v="4"/>
    <n v="23"/>
    <n v="1"/>
  </r>
  <r>
    <n v="322"/>
    <s v="C"/>
    <x v="4"/>
    <n v="32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99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Autre">
  <location ref="B4:D5" firstHeaderRow="0" firstDataRow="1" firstDataCol="0" rowPageCount="1" colPageCount="1"/>
  <pivotFields count="5">
    <pivotField dataField="1" showAll="0"/>
    <pivotField showAll="0"/>
    <pivotField axis="axisPage" showAll="0">
      <items count="6">
        <item x="1"/>
        <item x="4"/>
        <item x="2"/>
        <item x="3"/>
        <item x="0"/>
        <item t="default"/>
      </items>
    </pivotField>
    <pivotField dataField="1" showAll="0"/>
    <pivotField dataField="1"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2" hier="-1"/>
  </pageFields>
  <dataFields count="3">
    <dataField name="travail fait " fld="3" baseField="3" baseItem="0" numFmtId="3"/>
    <dataField name="travail restant " fld="4" baseField="3" baseItem="0" numFmtId="3"/>
    <dataField name="travail total " fld="0" baseField="3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2" cacheId="99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Groupe">
  <location ref="G4:J10" firstHeaderRow="0" firstDataRow="1" firstDataCol="1"/>
  <pivotFields count="5">
    <pivotField dataField="1" showAll="0"/>
    <pivotField showAll="0"/>
    <pivotField axis="axisRow" showAll="0">
      <items count="6">
        <item x="1"/>
        <item x="4"/>
        <item x="2"/>
        <item x="3"/>
        <item x="0"/>
        <item t="default"/>
      </items>
    </pivotField>
    <pivotField dataField="1" showAll="0"/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ravail fait " fld="3" baseField="3" baseItem="0" numFmtId="3"/>
    <dataField name="travail restant " fld="4" baseField="3" baseItem="0" numFmtId="3"/>
    <dataField name="travail total " fld="0" baseField="3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F31" totalsRowShown="0" headerRowDxfId="6" dataDxfId="5">
  <autoFilter ref="B2:F31"/>
  <tableColumns count="5">
    <tableColumn id="2" name="travail total" dataDxfId="4"/>
    <tableColumn id="3" name="Qui" dataDxfId="3"/>
    <tableColumn id="4" name="Groupe" dataDxfId="2"/>
    <tableColumn id="5" name="travail fait" dataDxfId="1"/>
    <tableColumn id="6" name="travail restant" dataDxfId="0">
      <calculatedColumnFormula>B3-E3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synthese-de-valeurs-t64966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31"/>
  <sheetViews>
    <sheetView showGridLines="0" workbookViewId="0">
      <selection activeCell="H24" sqref="H24"/>
    </sheetView>
  </sheetViews>
  <sheetFormatPr baseColWidth="10" defaultRowHeight="15" x14ac:dyDescent="0.25"/>
  <cols>
    <col min="1" max="1" width="3.42578125" customWidth="1"/>
    <col min="3" max="3" width="13.28515625" customWidth="1"/>
    <col min="4" max="4" width="6.28515625" customWidth="1"/>
    <col min="5" max="5" width="9.7109375" customWidth="1"/>
    <col min="6" max="6" width="12.140625" customWidth="1"/>
    <col min="7" max="7" width="15.42578125" customWidth="1"/>
  </cols>
  <sheetData>
    <row r="1" spans="1:70" x14ac:dyDescent="0.25">
      <c r="B1" s="7" t="s">
        <v>14</v>
      </c>
      <c r="J1" s="9" t="s">
        <v>18</v>
      </c>
    </row>
    <row r="2" spans="1:70" x14ac:dyDescent="0.25">
      <c r="A2" s="2"/>
      <c r="B2" s="2" t="s">
        <v>2</v>
      </c>
      <c r="C2" s="2" t="s">
        <v>0</v>
      </c>
      <c r="D2" s="2" t="s">
        <v>1</v>
      </c>
      <c r="E2" s="2" t="s">
        <v>3</v>
      </c>
      <c r="F2" s="2" t="s">
        <v>4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</row>
    <row r="3" spans="1:70" x14ac:dyDescent="0.25">
      <c r="A3" s="2"/>
      <c r="B3" s="2">
        <v>52</v>
      </c>
      <c r="C3" s="2" t="s">
        <v>12</v>
      </c>
      <c r="D3" s="2"/>
      <c r="E3" s="2">
        <v>52</v>
      </c>
      <c r="F3" s="10">
        <f t="shared" ref="F3:F31" si="0">B3-E3</f>
        <v>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</row>
    <row r="4" spans="1:70" x14ac:dyDescent="0.25">
      <c r="A4" s="2"/>
      <c r="B4" s="2">
        <v>74</v>
      </c>
      <c r="C4" s="2" t="s">
        <v>5</v>
      </c>
      <c r="D4" s="2" t="s">
        <v>8</v>
      </c>
      <c r="E4" s="2">
        <v>71.5</v>
      </c>
      <c r="F4" s="10">
        <f t="shared" si="0"/>
        <v>2.5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</row>
    <row r="5" spans="1:70" x14ac:dyDescent="0.25">
      <c r="A5" s="2"/>
      <c r="B5" s="2">
        <v>108</v>
      </c>
      <c r="C5" s="2" t="s">
        <v>5</v>
      </c>
      <c r="D5" s="2" t="s">
        <v>8</v>
      </c>
      <c r="E5" s="2">
        <v>50</v>
      </c>
      <c r="F5" s="10">
        <f t="shared" si="0"/>
        <v>58</v>
      </c>
      <c r="G5" s="2"/>
      <c r="H5" s="3"/>
      <c r="I5" s="3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</row>
    <row r="6" spans="1:70" x14ac:dyDescent="0.25">
      <c r="B6" s="2">
        <v>37</v>
      </c>
      <c r="C6" s="2" t="s">
        <v>5</v>
      </c>
      <c r="D6" s="2" t="s">
        <v>8</v>
      </c>
      <c r="E6" s="2">
        <v>12</v>
      </c>
      <c r="F6" s="10">
        <f t="shared" si="0"/>
        <v>25</v>
      </c>
    </row>
    <row r="7" spans="1:70" x14ac:dyDescent="0.25">
      <c r="A7" s="1"/>
      <c r="B7" s="4">
        <v>16</v>
      </c>
      <c r="C7" s="4" t="s">
        <v>5</v>
      </c>
      <c r="D7" s="2" t="s">
        <v>8</v>
      </c>
      <c r="E7" s="4">
        <v>1</v>
      </c>
      <c r="F7" s="10">
        <f t="shared" si="0"/>
        <v>15</v>
      </c>
    </row>
    <row r="8" spans="1:70" x14ac:dyDescent="0.25">
      <c r="B8" s="2">
        <v>37</v>
      </c>
      <c r="C8" s="2" t="s">
        <v>5</v>
      </c>
      <c r="D8" s="2" t="s">
        <v>8</v>
      </c>
      <c r="E8" s="2">
        <v>0</v>
      </c>
      <c r="F8" s="10">
        <f t="shared" si="0"/>
        <v>37</v>
      </c>
    </row>
    <row r="9" spans="1:70" x14ac:dyDescent="0.25">
      <c r="B9" s="2">
        <v>74</v>
      </c>
      <c r="C9" s="2" t="s">
        <v>5</v>
      </c>
      <c r="D9" s="2" t="s">
        <v>8</v>
      </c>
      <c r="E9" s="2">
        <v>0</v>
      </c>
      <c r="F9" s="10">
        <f t="shared" si="0"/>
        <v>74</v>
      </c>
    </row>
    <row r="10" spans="1:70" x14ac:dyDescent="0.25">
      <c r="B10" s="2">
        <v>37</v>
      </c>
      <c r="C10" s="2" t="s">
        <v>5</v>
      </c>
      <c r="D10" s="2" t="s">
        <v>8</v>
      </c>
      <c r="E10" s="2">
        <v>0</v>
      </c>
      <c r="F10" s="10">
        <f t="shared" si="0"/>
        <v>37</v>
      </c>
    </row>
    <row r="11" spans="1:70" x14ac:dyDescent="0.25">
      <c r="B11" s="2">
        <v>0</v>
      </c>
      <c r="C11" s="2"/>
      <c r="D11" s="2" t="s">
        <v>8</v>
      </c>
      <c r="E11" s="2">
        <v>0</v>
      </c>
      <c r="F11" s="10">
        <f t="shared" si="0"/>
        <v>0</v>
      </c>
    </row>
    <row r="12" spans="1:70" x14ac:dyDescent="0.25">
      <c r="B12" s="2">
        <v>0</v>
      </c>
      <c r="C12" s="2"/>
      <c r="D12" s="2"/>
      <c r="E12" s="2">
        <v>0</v>
      </c>
      <c r="F12" s="10">
        <f t="shared" si="0"/>
        <v>0</v>
      </c>
    </row>
    <row r="13" spans="1:70" x14ac:dyDescent="0.25">
      <c r="B13" s="2">
        <v>74</v>
      </c>
      <c r="C13" s="2" t="s">
        <v>6</v>
      </c>
      <c r="D13" s="2" t="s">
        <v>9</v>
      </c>
      <c r="E13" s="2">
        <v>70</v>
      </c>
      <c r="F13" s="10">
        <f t="shared" si="0"/>
        <v>4</v>
      </c>
    </row>
    <row r="14" spans="1:70" x14ac:dyDescent="0.25">
      <c r="B14" s="2">
        <f>90+8.75+7.5</f>
        <v>106.25</v>
      </c>
      <c r="C14" s="2" t="s">
        <v>6</v>
      </c>
      <c r="D14" s="2" t="s">
        <v>9</v>
      </c>
      <c r="E14" s="2"/>
      <c r="F14" s="10">
        <f t="shared" si="0"/>
        <v>106.25</v>
      </c>
    </row>
    <row r="15" spans="1:70" x14ac:dyDescent="0.25">
      <c r="B15" s="2">
        <v>0</v>
      </c>
      <c r="C15" s="2" t="s">
        <v>6</v>
      </c>
      <c r="D15" s="2" t="s">
        <v>9</v>
      </c>
      <c r="E15" s="2"/>
      <c r="F15" s="10">
        <f t="shared" si="0"/>
        <v>0</v>
      </c>
    </row>
    <row r="16" spans="1:70" x14ac:dyDescent="0.25">
      <c r="B16" s="2">
        <v>26.25</v>
      </c>
      <c r="C16" s="2" t="s">
        <v>6</v>
      </c>
      <c r="D16" s="2" t="s">
        <v>9</v>
      </c>
      <c r="E16" s="2">
        <v>30</v>
      </c>
      <c r="F16" s="10">
        <f t="shared" si="0"/>
        <v>-3.75</v>
      </c>
    </row>
    <row r="17" spans="2:6" x14ac:dyDescent="0.25">
      <c r="B17" s="2">
        <v>17.5</v>
      </c>
      <c r="C17" s="2" t="s">
        <v>6</v>
      </c>
      <c r="D17" s="2" t="s">
        <v>9</v>
      </c>
      <c r="E17" s="2">
        <v>50</v>
      </c>
      <c r="F17" s="10">
        <f t="shared" si="0"/>
        <v>-32.5</v>
      </c>
    </row>
    <row r="18" spans="2:6" x14ac:dyDescent="0.25">
      <c r="B18" s="2">
        <v>40</v>
      </c>
      <c r="C18" s="2" t="s">
        <v>6</v>
      </c>
      <c r="D18" s="2" t="s">
        <v>9</v>
      </c>
      <c r="E18" s="2">
        <v>40</v>
      </c>
      <c r="F18" s="10">
        <f t="shared" si="0"/>
        <v>0</v>
      </c>
    </row>
    <row r="19" spans="2:6" x14ac:dyDescent="0.25">
      <c r="B19" s="2">
        <v>17.5</v>
      </c>
      <c r="C19" s="2" t="s">
        <v>6</v>
      </c>
      <c r="D19" s="2" t="s">
        <v>9</v>
      </c>
      <c r="E19" s="2">
        <v>39</v>
      </c>
      <c r="F19" s="10">
        <f t="shared" si="0"/>
        <v>-21.5</v>
      </c>
    </row>
    <row r="20" spans="2:6" x14ac:dyDescent="0.25">
      <c r="B20" s="2"/>
      <c r="C20" s="2" t="s">
        <v>6</v>
      </c>
      <c r="D20" s="2" t="s">
        <v>9</v>
      </c>
      <c r="E20" s="2">
        <v>0</v>
      </c>
      <c r="F20" s="10">
        <f t="shared" si="0"/>
        <v>0</v>
      </c>
    </row>
    <row r="21" spans="2:6" x14ac:dyDescent="0.25">
      <c r="B21" s="2">
        <f>48+9.5</f>
        <v>57.5</v>
      </c>
      <c r="C21" s="2" t="s">
        <v>6</v>
      </c>
      <c r="D21" s="2" t="s">
        <v>9</v>
      </c>
      <c r="E21" s="2">
        <v>80</v>
      </c>
      <c r="F21" s="10">
        <f t="shared" si="0"/>
        <v>-22.5</v>
      </c>
    </row>
    <row r="22" spans="2:6" x14ac:dyDescent="0.25">
      <c r="B22" s="2">
        <v>5</v>
      </c>
      <c r="C22" s="2" t="s">
        <v>6</v>
      </c>
      <c r="D22" s="2" t="s">
        <v>9</v>
      </c>
      <c r="E22" s="2">
        <v>5</v>
      </c>
      <c r="F22" s="10">
        <f t="shared" si="0"/>
        <v>0</v>
      </c>
    </row>
    <row r="23" spans="2:6" x14ac:dyDescent="0.25">
      <c r="B23" s="2"/>
      <c r="C23" s="2" t="s">
        <v>6</v>
      </c>
      <c r="D23" s="2" t="s">
        <v>9</v>
      </c>
      <c r="E23" s="2">
        <v>0</v>
      </c>
      <c r="F23" s="10">
        <f t="shared" si="0"/>
        <v>0</v>
      </c>
    </row>
    <row r="24" spans="2:6" x14ac:dyDescent="0.25">
      <c r="B24" s="2">
        <v>3</v>
      </c>
      <c r="C24" s="2" t="s">
        <v>12</v>
      </c>
      <c r="D24" s="2" t="s">
        <v>11</v>
      </c>
      <c r="E24" s="2">
        <v>2</v>
      </c>
      <c r="F24" s="10">
        <f t="shared" si="0"/>
        <v>1</v>
      </c>
    </row>
    <row r="25" spans="2:6" x14ac:dyDescent="0.25">
      <c r="B25" s="2">
        <v>4</v>
      </c>
      <c r="C25" s="2" t="s">
        <v>5</v>
      </c>
      <c r="D25" s="2" t="s">
        <v>8</v>
      </c>
      <c r="E25" s="2">
        <v>3</v>
      </c>
      <c r="F25" s="10">
        <f t="shared" si="0"/>
        <v>1</v>
      </c>
    </row>
    <row r="26" spans="2:6" x14ac:dyDescent="0.25">
      <c r="B26" s="2"/>
      <c r="C26" s="2"/>
      <c r="D26" s="2"/>
      <c r="E26" s="2"/>
      <c r="F26" s="10">
        <f t="shared" si="0"/>
        <v>0</v>
      </c>
    </row>
    <row r="27" spans="2:6" x14ac:dyDescent="0.25">
      <c r="B27" s="2"/>
      <c r="C27" s="2"/>
      <c r="D27" s="2"/>
      <c r="E27" s="2"/>
      <c r="F27" s="10">
        <f t="shared" si="0"/>
        <v>0</v>
      </c>
    </row>
    <row r="28" spans="2:6" x14ac:dyDescent="0.25">
      <c r="B28" s="2"/>
      <c r="C28" s="2"/>
      <c r="D28" s="2"/>
      <c r="E28" s="2"/>
      <c r="F28" s="10">
        <f t="shared" si="0"/>
        <v>0</v>
      </c>
    </row>
    <row r="29" spans="2:6" x14ac:dyDescent="0.25">
      <c r="B29" s="2"/>
      <c r="C29" s="2"/>
      <c r="D29" s="2"/>
      <c r="E29" s="2"/>
      <c r="F29" s="10">
        <f t="shared" si="0"/>
        <v>0</v>
      </c>
    </row>
    <row r="30" spans="2:6" x14ac:dyDescent="0.25">
      <c r="B30" s="2">
        <v>24</v>
      </c>
      <c r="C30" s="2" t="s">
        <v>7</v>
      </c>
      <c r="D30" s="2" t="s">
        <v>10</v>
      </c>
      <c r="E30" s="2">
        <v>23</v>
      </c>
      <c r="F30" s="10">
        <f t="shared" si="0"/>
        <v>1</v>
      </c>
    </row>
    <row r="31" spans="2:6" x14ac:dyDescent="0.25">
      <c r="B31" s="2">
        <v>322</v>
      </c>
      <c r="C31" s="2" t="s">
        <v>7</v>
      </c>
      <c r="D31" s="2" t="s">
        <v>10</v>
      </c>
      <c r="E31" s="2">
        <v>321</v>
      </c>
      <c r="F31" s="10">
        <f t="shared" si="0"/>
        <v>1</v>
      </c>
    </row>
  </sheetData>
  <dataValidations disablePrompts="1" count="1">
    <dataValidation type="list" allowBlank="1" showInputMessage="1" showErrorMessage="1" sqref="D3:D31">
      <formula1>groupe</formula1>
    </dataValidation>
  </dataValidations>
  <hyperlinks>
    <hyperlink ref="J1" r:id="rId1"/>
  </hyperlinks>
  <pageMargins left="0.7" right="0.7" top="0.75" bottom="0.75" header="0.3" footer="0.3"/>
  <pageSetup paperSize="9" orientation="portrait" horizontalDpi="4294967292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J10"/>
  <sheetViews>
    <sheetView showGridLines="0" tabSelected="1" workbookViewId="0">
      <selection activeCell="D24" sqref="D24"/>
    </sheetView>
  </sheetViews>
  <sheetFormatPr baseColWidth="10" defaultRowHeight="15" x14ac:dyDescent="0.25"/>
  <cols>
    <col min="2" max="2" width="12.5703125" bestFit="1" customWidth="1"/>
    <col min="3" max="3" width="10.42578125" customWidth="1"/>
    <col min="4" max="4" width="13.7109375" bestFit="1" customWidth="1"/>
    <col min="5" max="5" width="11.5703125" bestFit="1" customWidth="1"/>
    <col min="7" max="7" width="12.5703125" bestFit="1" customWidth="1"/>
  </cols>
  <sheetData>
    <row r="2" spans="2:10" x14ac:dyDescent="0.25">
      <c r="B2" s="5" t="s">
        <v>1</v>
      </c>
      <c r="C2" t="s">
        <v>20</v>
      </c>
    </row>
    <row r="4" spans="2:10" x14ac:dyDescent="0.25">
      <c r="B4" t="s">
        <v>15</v>
      </c>
      <c r="C4" t="s">
        <v>16</v>
      </c>
      <c r="D4" t="s">
        <v>17</v>
      </c>
      <c r="G4" s="5" t="s">
        <v>1</v>
      </c>
      <c r="H4" t="s">
        <v>15</v>
      </c>
      <c r="I4" t="s">
        <v>16</v>
      </c>
      <c r="J4" t="s">
        <v>17</v>
      </c>
    </row>
    <row r="5" spans="2:10" x14ac:dyDescent="0.25">
      <c r="B5" s="8">
        <v>849.5</v>
      </c>
      <c r="C5" s="8">
        <v>282.5</v>
      </c>
      <c r="D5" s="8">
        <v>1132</v>
      </c>
      <c r="G5" s="6" t="s">
        <v>8</v>
      </c>
      <c r="H5" s="8">
        <v>137.5</v>
      </c>
      <c r="I5" s="8">
        <v>249.5</v>
      </c>
      <c r="J5" s="8">
        <v>387</v>
      </c>
    </row>
    <row r="6" spans="2:10" x14ac:dyDescent="0.25">
      <c r="G6" s="6" t="s">
        <v>10</v>
      </c>
      <c r="H6" s="8">
        <v>344</v>
      </c>
      <c r="I6" s="8">
        <v>2</v>
      </c>
      <c r="J6" s="8">
        <v>346</v>
      </c>
    </row>
    <row r="7" spans="2:10" x14ac:dyDescent="0.25">
      <c r="G7" s="6" t="s">
        <v>9</v>
      </c>
      <c r="H7" s="8">
        <v>314</v>
      </c>
      <c r="I7" s="8">
        <v>30</v>
      </c>
      <c r="J7" s="8">
        <v>344</v>
      </c>
    </row>
    <row r="8" spans="2:10" x14ac:dyDescent="0.25">
      <c r="G8" s="6" t="s">
        <v>11</v>
      </c>
      <c r="H8" s="8">
        <v>2</v>
      </c>
      <c r="I8" s="8">
        <v>1</v>
      </c>
      <c r="J8" s="8">
        <v>3</v>
      </c>
    </row>
    <row r="9" spans="2:10" x14ac:dyDescent="0.25">
      <c r="G9" s="6" t="s">
        <v>19</v>
      </c>
      <c r="H9" s="8">
        <v>52</v>
      </c>
      <c r="I9" s="8">
        <v>0</v>
      </c>
      <c r="J9" s="8">
        <v>52</v>
      </c>
    </row>
    <row r="10" spans="2:10" x14ac:dyDescent="0.25">
      <c r="G10" s="6" t="s">
        <v>13</v>
      </c>
      <c r="H10" s="8">
        <v>849.5</v>
      </c>
      <c r="I10" s="8">
        <v>282.5</v>
      </c>
      <c r="J10" s="8">
        <v>1132</v>
      </c>
    </row>
  </sheetData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Synthèse</vt:lpstr>
    </vt:vector>
  </TitlesOfParts>
  <Company>CLEMESSY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VASSEUR</dc:creator>
  <cp:lastModifiedBy>Jean-Eric</cp:lastModifiedBy>
  <dcterms:created xsi:type="dcterms:W3CDTF">2015-05-27T07:36:20Z</dcterms:created>
  <dcterms:modified xsi:type="dcterms:W3CDTF">2015-06-01T14:12:44Z</dcterms:modified>
</cp:coreProperties>
</file>