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00" windowHeight="9705" tabRatio="467"/>
  </bookViews>
  <sheets>
    <sheet name="Feuil1" sheetId="1" r:id="rId1"/>
    <sheet name="Feuil2" sheetId="2" r:id="rId2"/>
    <sheet name="Feuil3" sheetId="3" r:id="rId3"/>
  </sheets>
  <definedNames>
    <definedName name="listeville">OFFSET(Feuil1!$M$2,,,COUNTIF(Feuil1!$M:$M,"&gt;&lt;")-1)</definedName>
    <definedName name="tablo1">OFFSET(Feuil1!$A$4:$C$4,,,SUMPRODUCT(COUNTIF(Feuil1!$A$4:$A$15,listeville)))</definedName>
  </definedNames>
  <calcPr calcId="162913"/>
</workbook>
</file>

<file path=xl/calcChain.xml><?xml version="1.0" encoding="utf-8"?>
<calcChain xmlns="http://schemas.openxmlformats.org/spreadsheetml/2006/main">
  <c r="H34" i="1" l="1"/>
  <c r="H31" i="1"/>
  <c r="H32" i="1" s="1"/>
  <c r="M2" i="1" a="1"/>
  <c r="M2" i="1" s="1"/>
  <c r="L34" i="1"/>
  <c r="M3" i="1" l="1" a="1"/>
  <c r="M3" i="1" s="1"/>
  <c r="M4" i="1" l="1" a="1"/>
  <c r="M4" i="1" s="1"/>
  <c r="M5" i="1" l="1" a="1"/>
  <c r="M5" i="1" s="1"/>
  <c r="M6" i="1" l="1" a="1"/>
  <c r="M6" i="1" s="1"/>
  <c r="M7" i="1" l="1" a="1"/>
  <c r="M7" i="1" s="1"/>
  <c r="M8" i="1" s="1" a="1"/>
  <c r="M8" i="1" s="1"/>
  <c r="M9" i="1" s="1" a="1"/>
  <c r="M9" i="1" s="1"/>
  <c r="M10" i="1" s="1" a="1"/>
  <c r="M10" i="1" s="1"/>
</calcChain>
</file>

<file path=xl/sharedStrings.xml><?xml version="1.0" encoding="utf-8"?>
<sst xmlns="http://schemas.openxmlformats.org/spreadsheetml/2006/main" count="64" uniqueCount="48">
  <si>
    <t>Ville</t>
  </si>
  <si>
    <t>Kilométrage</t>
  </si>
  <si>
    <t>Immat</t>
  </si>
  <si>
    <t>PARIS</t>
  </si>
  <si>
    <t>AA-002-AA</t>
  </si>
  <si>
    <t>AA-003-AA</t>
  </si>
  <si>
    <t>LYON</t>
  </si>
  <si>
    <t>AA-004-AA</t>
  </si>
  <si>
    <t>AA-005-AA</t>
  </si>
  <si>
    <t>AA-006-AA</t>
  </si>
  <si>
    <t>MARSEILLE</t>
  </si>
  <si>
    <t>AA-007-AA</t>
  </si>
  <si>
    <t>AA-008-AA</t>
  </si>
  <si>
    <t>AA-009-AA</t>
  </si>
  <si>
    <t>AA-010-AA</t>
  </si>
  <si>
    <t>Liorris</t>
  </si>
  <si>
    <t>Pavard</t>
  </si>
  <si>
    <t>Mendy</t>
  </si>
  <si>
    <t>Varane</t>
  </si>
  <si>
    <t>Mbappé</t>
  </si>
  <si>
    <t>Umtiti</t>
  </si>
  <si>
    <t>Kanté</t>
  </si>
  <si>
    <t>Pogba</t>
  </si>
  <si>
    <t>Joueur</t>
  </si>
  <si>
    <t>Poste</t>
  </si>
  <si>
    <t>Titre : Tableau 1</t>
  </si>
  <si>
    <t>Titre : Tableau 2</t>
  </si>
  <si>
    <t>A3:C12</t>
  </si>
  <si>
    <t>A17:B25</t>
  </si>
  <si>
    <t xml:space="preserve">Une formule qui retournerait </t>
  </si>
  <si>
    <t>Résultat recherché</t>
  </si>
  <si>
    <t>Déjà Merci de vous être penché sur la question</t>
  </si>
  <si>
    <t xml:space="preserve">Possible ? </t>
  </si>
  <si>
    <t>pour le tablo 1</t>
  </si>
  <si>
    <t xml:space="preserve">la plage des villes sera en la nommant </t>
  </si>
  <si>
    <t>tablo1</t>
  </si>
  <si>
    <t xml:space="preserve">avec la formule </t>
  </si>
  <si>
    <t xml:space="preserve">listeville </t>
  </si>
  <si>
    <t>toulon</t>
  </si>
  <si>
    <t xml:space="preserve"> =DECALER(Feuil1!$A$4:$C$4;;;SOMMEPROD(NB.SI(Feuil1!$A$4:$A$15;listeville)))</t>
  </si>
  <si>
    <t xml:space="preserve">listeville est la plage nommée  des 3 villes avec la formule </t>
  </si>
  <si>
    <t>DECALER(Feuil1!$M$2;;;NB.SI(Feuil1!$M:$M;"&gt;&lt;")-1)</t>
  </si>
  <si>
    <t>en admettant que le nb de ville soit les 3 ou plus</t>
  </si>
  <si>
    <r>
      <t xml:space="preserve">ensuite tu utilises </t>
    </r>
    <r>
      <rPr>
        <b/>
        <sz val="11"/>
        <color rgb="FFFF0000"/>
        <rFont val="Calibri"/>
        <family val="2"/>
        <scheme val="minor"/>
      </rPr>
      <t>tablo1</t>
    </r>
    <r>
      <rPr>
        <sz val="11"/>
        <color theme="1"/>
        <rFont val="Calibri"/>
        <family val="2"/>
        <scheme val="minor"/>
      </rPr>
      <t xml:space="preserve">  dans tes formules </t>
    </r>
  </si>
  <si>
    <t>regarde dans gestionnaire de nom (touches Ctrl et F3)</t>
  </si>
  <si>
    <t>=LIGNE(Tableau1[[#En-têtes];[Joueur]])+1</t>
  </si>
  <si>
    <t>=K20+LIGNES(Tableau1[Joueur])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</si>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</sst>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1" fontId="1" fillId="0" borderId="1" xfId="1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/>
    <xf numFmtId="0" fontId="0" fillId="0" borderId="0" xfId="0" applyFont="1"/>
    <xf numFmtId="0" fontId="3" fillId="0" borderId="0" xfId="0" applyFont="1"/>
    <xf numFmtId="0" fontId="0" fillId="0" borderId="2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4" fillId="0" borderId="0" xfId="0" applyFont="1"/>
    <xf numFmtId="0" fontId="0" fillId="0" borderId="0" xfId="0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H20:I28" totalsRowShown="0">
  <autoFilter ref="H20:I28"/>
  <tableColumns count="2">
    <tableColumn id="1" name="Joueur"/>
    <tableColumn id="2" name="Colonne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topLeftCell="A16" workbookViewId="0">
      <selection activeCell="H36" sqref="H36"/>
    </sheetView>
  </sheetViews>
  <sheetFormatPr baseColWidth="10" defaultColWidth="9.140625" defaultRowHeight="15" x14ac:dyDescent="0.25"/>
  <cols>
    <col min="1" max="1" width="14.140625" customWidth="1"/>
    <col min="2" max="3" width="12" customWidth="1"/>
    <col min="11" max="11" width="12.140625" bestFit="1" customWidth="1"/>
    <col min="12" max="12" width="96" customWidth="1"/>
  </cols>
  <sheetData>
    <row r="1" spans="1:13" x14ac:dyDescent="0.25">
      <c r="M1" s="1" t="s">
        <v>37</v>
      </c>
    </row>
    <row r="2" spans="1:13" x14ac:dyDescent="0.25">
      <c r="A2" s="1" t="s">
        <v>25</v>
      </c>
      <c r="B2" s="1"/>
      <c r="C2" s="1"/>
      <c r="L2" s="1" t="s">
        <v>33</v>
      </c>
      <c r="M2" s="12" t="str">
        <f t="array" aca="1" ref="M2" ca="1">OFFSET($A$3,IF(A$4:A$15&lt;&gt;"",MATCH(0,COUNTIF(M$1:M1,A$4:A$15),0),""),)</f>
        <v>PARIS</v>
      </c>
    </row>
    <row r="3" spans="1:13" x14ac:dyDescent="0.25">
      <c r="A3" s="6" t="s">
        <v>0</v>
      </c>
      <c r="B3" s="6" t="s">
        <v>1</v>
      </c>
      <c r="C3" s="6" t="s">
        <v>2</v>
      </c>
      <c r="L3" s="1" t="s">
        <v>42</v>
      </c>
      <c r="M3" s="12" t="str">
        <f t="array" aca="1" ref="M3" ca="1">OFFSET($A$3,IF(A$4:A$15&lt;&gt;"",MATCH(0,COUNTIF(M$1:M2,A$4:A$15),0),""),)</f>
        <v>LYON</v>
      </c>
    </row>
    <row r="4" spans="1:13" x14ac:dyDescent="0.25">
      <c r="A4" s="2" t="s">
        <v>3</v>
      </c>
      <c r="B4" s="2">
        <v>116455</v>
      </c>
      <c r="C4" s="3" t="s">
        <v>4</v>
      </c>
      <c r="M4" s="12" t="str">
        <f t="array" aca="1" ref="M4" ca="1">OFFSET($A$3,IF(A$4:A$15&lt;&gt;"",MATCH(0,COUNTIF(M$1:M3,A$4:A$15),0),""),)</f>
        <v>MARSEILLE</v>
      </c>
    </row>
    <row r="5" spans="1:13" x14ac:dyDescent="0.25">
      <c r="A5" s="2" t="s">
        <v>3</v>
      </c>
      <c r="B5" s="2">
        <v>6546</v>
      </c>
      <c r="C5" s="3" t="s">
        <v>5</v>
      </c>
      <c r="M5" s="12" t="str">
        <f t="array" aca="1" ref="M5" ca="1">OFFSET($A$3,IF(A$4:A$15&lt;&gt;"",MATCH(0,COUNTIF(M$1:M4,A$4:A$15),0),""),)</f>
        <v>toulon</v>
      </c>
    </row>
    <row r="6" spans="1:13" x14ac:dyDescent="0.25">
      <c r="A6" s="2" t="s">
        <v>6</v>
      </c>
      <c r="B6" s="2">
        <v>546</v>
      </c>
      <c r="C6" s="3" t="s">
        <v>7</v>
      </c>
      <c r="H6" s="1" t="s">
        <v>34</v>
      </c>
      <c r="M6" s="13">
        <f t="array" aca="1" ref="M6" ca="1">OFFSET($A$3,IF(A$4:A$15&lt;&gt;"",MATCH(0,COUNTIF(M$1:M5,A$4:A$15),0),""),)</f>
        <v>0</v>
      </c>
    </row>
    <row r="7" spans="1:13" x14ac:dyDescent="0.25">
      <c r="A7" s="2" t="s">
        <v>6</v>
      </c>
      <c r="B7" s="2">
        <v>5461</v>
      </c>
      <c r="C7" s="3" t="s">
        <v>8</v>
      </c>
      <c r="H7" s="1" t="s">
        <v>35</v>
      </c>
      <c r="L7" s="1" t="s">
        <v>36</v>
      </c>
      <c r="M7" s="13" t="e">
        <f t="array" aca="1" ref="M7" ca="1">OFFSET($A$3,IF(A$4:A$15&lt;&gt;"",MATCH(0,COUNTIF(M$1:M6,A$4:A$15),0),""),)</f>
        <v>#N/A</v>
      </c>
    </row>
    <row r="8" spans="1:13" x14ac:dyDescent="0.25">
      <c r="A8" s="2" t="s">
        <v>6</v>
      </c>
      <c r="B8" s="2">
        <v>8843</v>
      </c>
      <c r="C8" s="3" t="s">
        <v>9</v>
      </c>
      <c r="H8" s="1" t="s">
        <v>39</v>
      </c>
      <c r="M8" s="13" t="e">
        <f t="array" aca="1" ref="M8" ca="1">OFFSET($A$3,IF(A$4:A$15&lt;&gt;"",MATCH(0,COUNTIF(M$1:M7,A$4:A$15),0),""),)</f>
        <v>#N/A</v>
      </c>
    </row>
    <row r="9" spans="1:13" x14ac:dyDescent="0.25">
      <c r="A9" s="2" t="s">
        <v>10</v>
      </c>
      <c r="B9" s="2">
        <v>99945</v>
      </c>
      <c r="C9" s="3" t="s">
        <v>11</v>
      </c>
      <c r="H9" s="1" t="s">
        <v>40</v>
      </c>
      <c r="M9" s="13" t="e">
        <f t="array" aca="1" ref="M9" ca="1">OFFSET($A$3,IF(A$4:A$15&lt;&gt;"",MATCH(0,COUNTIF(M$1:M8,A$4:A$15),0),""),)</f>
        <v>#N/A</v>
      </c>
    </row>
    <row r="10" spans="1:13" x14ac:dyDescent="0.25">
      <c r="A10" s="2" t="s">
        <v>10</v>
      </c>
      <c r="B10" s="2">
        <v>4458</v>
      </c>
      <c r="C10" s="3" t="s">
        <v>12</v>
      </c>
      <c r="H10" t="s">
        <v>41</v>
      </c>
      <c r="M10" s="13" t="e">
        <f t="array" aca="1" ref="M10" ca="1">OFFSET($A$3,IF(A$4:A$15&lt;&gt;"",MATCH(0,COUNTIF(M$1:M9,A$4:A$15),0),""),)</f>
        <v>#N/A</v>
      </c>
    </row>
    <row r="11" spans="1:13" x14ac:dyDescent="0.25">
      <c r="A11" s="2" t="s">
        <v>10</v>
      </c>
      <c r="B11" s="2">
        <v>125</v>
      </c>
      <c r="C11" s="3" t="s">
        <v>13</v>
      </c>
      <c r="M11" s="13"/>
    </row>
    <row r="12" spans="1:13" x14ac:dyDescent="0.25">
      <c r="A12" s="2" t="s">
        <v>10</v>
      </c>
      <c r="B12" s="2">
        <v>88995</v>
      </c>
      <c r="C12" s="3" t="s">
        <v>14</v>
      </c>
      <c r="H12" s="1" t="s">
        <v>43</v>
      </c>
      <c r="M12" s="13"/>
    </row>
    <row r="13" spans="1:13" x14ac:dyDescent="0.25">
      <c r="A13" s="11" t="s">
        <v>38</v>
      </c>
      <c r="M13" s="13"/>
    </row>
    <row r="14" spans="1:13" s="1" customFormat="1" x14ac:dyDescent="0.25">
      <c r="H14" s="1" t="s">
        <v>44</v>
      </c>
      <c r="M14" s="13"/>
    </row>
    <row r="15" spans="1:13" s="1" customFormat="1" x14ac:dyDescent="0.25">
      <c r="M15" s="13"/>
    </row>
    <row r="16" spans="1:13" s="1" customFormat="1" x14ac:dyDescent="0.25">
      <c r="A16" s="1" t="s">
        <v>26</v>
      </c>
      <c r="M16" s="13"/>
    </row>
    <row r="17" spans="1:13" x14ac:dyDescent="0.25">
      <c r="A17" s="5" t="s">
        <v>23</v>
      </c>
      <c r="B17" s="5" t="s">
        <v>24</v>
      </c>
      <c r="M17" s="13"/>
    </row>
    <row r="18" spans="1:13" x14ac:dyDescent="0.25">
      <c r="A18" s="4" t="s">
        <v>15</v>
      </c>
      <c r="B18" s="4">
        <v>1</v>
      </c>
    </row>
    <row r="19" spans="1:13" x14ac:dyDescent="0.25">
      <c r="A19" s="4" t="s">
        <v>16</v>
      </c>
      <c r="B19" s="4">
        <v>2</v>
      </c>
    </row>
    <row r="20" spans="1:13" x14ac:dyDescent="0.25">
      <c r="A20" s="4" t="s">
        <v>17</v>
      </c>
      <c r="B20" s="4">
        <v>22</v>
      </c>
      <c r="H20" t="s">
        <v>23</v>
      </c>
      <c r="I20" t="s">
        <v>47</v>
      </c>
      <c r="L20" t="s">
        <v>24</v>
      </c>
    </row>
    <row r="21" spans="1:13" x14ac:dyDescent="0.25">
      <c r="A21" s="4" t="s">
        <v>18</v>
      </c>
      <c r="B21" s="4">
        <v>4</v>
      </c>
      <c r="H21" t="s">
        <v>15</v>
      </c>
      <c r="L21">
        <v>1</v>
      </c>
    </row>
    <row r="22" spans="1:13" x14ac:dyDescent="0.25">
      <c r="A22" s="4" t="s">
        <v>19</v>
      </c>
      <c r="B22" s="4">
        <v>10</v>
      </c>
      <c r="H22" t="s">
        <v>16</v>
      </c>
      <c r="L22">
        <v>2</v>
      </c>
    </row>
    <row r="23" spans="1:13" x14ac:dyDescent="0.25">
      <c r="A23" s="4" t="s">
        <v>20</v>
      </c>
      <c r="B23" s="4">
        <v>5</v>
      </c>
      <c r="H23" t="s">
        <v>17</v>
      </c>
      <c r="L23">
        <v>22</v>
      </c>
    </row>
    <row r="24" spans="1:13" x14ac:dyDescent="0.25">
      <c r="A24" s="4" t="s">
        <v>21</v>
      </c>
      <c r="B24" s="4">
        <v>13</v>
      </c>
      <c r="H24" t="s">
        <v>18</v>
      </c>
      <c r="L24">
        <v>4</v>
      </c>
    </row>
    <row r="25" spans="1:13" x14ac:dyDescent="0.25">
      <c r="A25" s="4" t="s">
        <v>22</v>
      </c>
      <c r="B25" s="4">
        <v>6</v>
      </c>
      <c r="H25" t="s">
        <v>19</v>
      </c>
      <c r="L25">
        <v>10</v>
      </c>
    </row>
    <row r="26" spans="1:13" x14ac:dyDescent="0.25">
      <c r="H26" t="s">
        <v>20</v>
      </c>
      <c r="L26">
        <v>5</v>
      </c>
    </row>
    <row r="27" spans="1:13" x14ac:dyDescent="0.25">
      <c r="H27" t="s">
        <v>21</v>
      </c>
      <c r="L27">
        <v>13</v>
      </c>
    </row>
    <row r="28" spans="1:13" x14ac:dyDescent="0.25">
      <c r="A28" s="8" t="s">
        <v>30</v>
      </c>
      <c r="H28" t="s">
        <v>22</v>
      </c>
      <c r="L28">
        <v>6</v>
      </c>
    </row>
    <row r="29" spans="1:13" s="1" customFormat="1" x14ac:dyDescent="0.25">
      <c r="A29" s="9" t="s">
        <v>29</v>
      </c>
    </row>
    <row r="30" spans="1:13" x14ac:dyDescent="0.25">
      <c r="A30" s="7" t="s">
        <v>27</v>
      </c>
    </row>
    <row r="31" spans="1:13" x14ac:dyDescent="0.25">
      <c r="A31" s="7" t="s">
        <v>28</v>
      </c>
      <c r="H31" s="14">
        <f>ROW(Tableau1[[#Headers],[Joueur]])+1</f>
        <v>21</v>
      </c>
      <c r="L31" t="s">
        <v>45</v>
      </c>
    </row>
    <row r="32" spans="1:13" x14ac:dyDescent="0.25">
      <c r="A32" s="9"/>
      <c r="H32" s="14">
        <f>H31+ROWS(Tableau1[Joueur])</f>
        <v>29</v>
      </c>
      <c r="L32" s="1" t="s">
        <v>46</v>
      </c>
    </row>
    <row r="33" spans="1:12" x14ac:dyDescent="0.25">
      <c r="A33" s="10" t="s">
        <v>32</v>
      </c>
      <c r="B33" s="10" t="s">
        <v>31</v>
      </c>
      <c r="C33" s="10"/>
      <c r="D33" s="10"/>
      <c r="E33" s="10"/>
    </row>
    <row r="34" spans="1:12" ht="60" x14ac:dyDescent="0.25">
      <c r="H34" s="14" t="str">
        <f>ADDRESS(ROW(Tableau1[[#Headers],[Joueur]])+1,COLUMN(Tableau1[[#Headers],[Joueur]]))&amp;":"&amp;
ADDRESS(ROW(Tableau1[[#Headers],[Joueur]])+ROWS(Tableau1[Joueur])-1,COLUMN(Tableau1[[#Headers],[Joueur]])+COLUMNS(Tableau1[#Headers])-1)</f>
        <v>$H$21:$I$27</v>
      </c>
      <c r="L34" s="15" t="str">
        <f ca="1">_xlfn.FORMULATEXT(H34)</f>
        <v>=ADRESSE(LIGNE(Tableau1[[#En-têtes];[Joueur]])+1;COLONNE(Tableau1[[#En-têtes];[Joueur]]))&amp;":"&amp;
ADRESSE(LIGNE(Tableau1[[#En-têtes];[Joueur]])+LIGNES(Tableau1[Joueur])-1;COLONNE(Tableau1[[#En-têtes];[Joueur]])+COLONNES(Tableau1[#En-têtes])-1)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2018-08-23T15:28:54Z</dcterms:modified>
</cp:coreProperties>
</file>