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4"/>
  </bookViews>
  <sheets>
    <sheet name="RDC" sheetId="1" r:id="rId1"/>
    <sheet name="EXTERIEUR" sheetId="2" r:id="rId2"/>
    <sheet name="R+1" sheetId="3" r:id="rId3"/>
    <sheet name="R+2" sheetId="4" r:id="rId4"/>
    <sheet name="Rapport Ouvert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3" l="1"/>
  <c r="J5" i="3"/>
  <c r="B6" i="4" l="1"/>
  <c r="J6" i="4"/>
  <c r="J5" i="4"/>
  <c r="B5" i="4"/>
  <c r="B6" i="3"/>
  <c r="B5" i="3"/>
  <c r="B6" i="2"/>
  <c r="B6" i="1"/>
  <c r="J6" i="1"/>
  <c r="J6" i="2"/>
  <c r="J5" i="2" l="1"/>
  <c r="B5" i="2"/>
  <c r="J5" i="1"/>
  <c r="B5" i="1"/>
</calcChain>
</file>

<file path=xl/sharedStrings.xml><?xml version="1.0" encoding="utf-8"?>
<sst xmlns="http://schemas.openxmlformats.org/spreadsheetml/2006/main" count="45" uniqueCount="17">
  <si>
    <t>Lieux</t>
  </si>
  <si>
    <t>Numéro</t>
  </si>
  <si>
    <t>Titre</t>
  </si>
  <si>
    <t>Date</t>
  </si>
  <si>
    <t>Date de reconduction</t>
  </si>
  <si>
    <t>Detail</t>
  </si>
  <si>
    <t xml:space="preserve">Date de clôture </t>
  </si>
  <si>
    <t xml:space="preserve">Action mené pour la clôture </t>
  </si>
  <si>
    <t>Ouvert/Clos</t>
  </si>
  <si>
    <t>Détail</t>
  </si>
  <si>
    <t>Date de clôture</t>
  </si>
  <si>
    <t>Action mené pour la clôture</t>
  </si>
  <si>
    <t xml:space="preserve">Date de reconduction </t>
  </si>
  <si>
    <t xml:space="preserve">Détail </t>
  </si>
  <si>
    <t xml:space="preserve"> Ouvert /Clos</t>
  </si>
  <si>
    <t>Action mené pour le clôture</t>
  </si>
  <si>
    <t>Ouvert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</si>
</sst>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55">
    <dxf>
      <alignment horizontal="general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5</xdr:row>
          <xdr:rowOff>0</xdr:rowOff>
        </xdr:from>
        <xdr:to>
          <xdr:col>11</xdr:col>
          <xdr:colOff>742950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</xdr:row>
          <xdr:rowOff>0</xdr:rowOff>
        </xdr:from>
        <xdr:to>
          <xdr:col>11</xdr:col>
          <xdr:colOff>742950</xdr:colOff>
          <xdr:row>4</xdr:row>
          <xdr:rowOff>9525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RDC" displayName="TableauRDC" ref="B4:J6" totalsRowShown="0" headerRowDxfId="13" dataDxfId="12">
  <autoFilter ref="B4:J6"/>
  <tableColumns count="9">
    <tableColumn id="1" name="Lieux" dataDxfId="22">
      <calculatedColumnFormula>IF(ISBLANK(E5),"","RDC")</calculatedColumnFormula>
    </tableColumn>
    <tableColumn id="2" name="Numéro" dataDxfId="21"/>
    <tableColumn id="3" name="Titre" dataDxfId="20"/>
    <tableColumn id="4" name="Date" dataDxfId="19"/>
    <tableColumn id="5" name="Date de reconduction" dataDxfId="18"/>
    <tableColumn id="6" name="Detail" dataDxfId="17"/>
    <tableColumn id="7" name="Date de clôture " dataDxfId="16"/>
    <tableColumn id="8" name="Action mené pour la clôture " dataDxfId="15"/>
    <tableColumn id="9" name="Ouvert/Clos" dataDxfId="14">
      <calculatedColumnFormula>IF(ISBLANK(E5),"",IF(H5="","Ouvert","Clos"))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EXT" displayName="TableauEXT" ref="B4:J6" totalsRowShown="0" headerRowDxfId="2" dataDxfId="1">
  <autoFilter ref="B4:J6"/>
  <tableColumns count="9">
    <tableColumn id="1" name="Lieux" dataDxfId="11">
      <calculatedColumnFormula>IF(ISBLANK(E5),"","Extérieur")</calculatedColumnFormula>
    </tableColumn>
    <tableColumn id="2" name="Numéro" dataDxfId="10"/>
    <tableColumn id="3" name="Titre" dataDxfId="9"/>
    <tableColumn id="4" name="Date" dataDxfId="8"/>
    <tableColumn id="5" name="Date de reconduction" dataDxfId="7"/>
    <tableColumn id="6" name="Détail" dataDxfId="6"/>
    <tableColumn id="7" name="Date de clôture" dataDxfId="5"/>
    <tableColumn id="8" name="Action mené pour la clôture" dataDxfId="4"/>
    <tableColumn id="9" name="Ouvert/Clos" dataDxfId="3">
      <calculatedColumnFormula>IF(ISBLANK(E5),"",IF(H5="","Ouvert","Clos"))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_R1" displayName="T_R1" ref="B4:J6" totalsRowShown="0" headerRowDxfId="24" dataDxfId="23">
  <autoFilter ref="B4:J6"/>
  <tableColumns count="9">
    <tableColumn id="1" name="Lieux" dataDxfId="32">
      <calculatedColumnFormula>IF(ISBLANK(E5),"","R+1")</calculatedColumnFormula>
    </tableColumn>
    <tableColumn id="2" name="Numéro" dataDxfId="31"/>
    <tableColumn id="3" name="Titre" dataDxfId="30"/>
    <tableColumn id="4" name="Date" dataDxfId="29"/>
    <tableColumn id="5" name="Date de reconduction " dataDxfId="28"/>
    <tableColumn id="6" name="Détail " dataDxfId="27"/>
    <tableColumn id="7" name="Date de clôture" dataDxfId="26"/>
    <tableColumn id="8" name="Action mené pour la clôture" dataDxfId="25"/>
    <tableColumn id="9" name=" Ouvert /Clos" dataDxfId="0">
      <calculatedColumnFormula>IF(ISBLANK(E5),"",IF(H5="","Ouvert","Clos"))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4" name="T_R2" displayName="T_R2" ref="B4:J6" totalsRowShown="0" headerRowDxfId="54" dataDxfId="53">
  <autoFilter ref="B4:J6"/>
  <tableColumns count="9">
    <tableColumn id="1" name="Lieux" dataDxfId="52">
      <calculatedColumnFormula>IF(ISBLANK(E5),"","R+2")</calculatedColumnFormula>
    </tableColumn>
    <tableColumn id="2" name="Numéro" dataDxfId="51"/>
    <tableColumn id="3" name="Titre" dataDxfId="50"/>
    <tableColumn id="4" name="Date" dataDxfId="49"/>
    <tableColumn id="5" name="Date de reconduction" dataDxfId="48"/>
    <tableColumn id="6" name="Détail" dataDxfId="47"/>
    <tableColumn id="7" name="Date de clôture" dataDxfId="46"/>
    <tableColumn id="8" name="Action mené pour le clôture" dataDxfId="45"/>
    <tableColumn id="9" name="Ouvert/Clos" dataDxfId="44">
      <calculatedColumnFormula>IF(ISBLANK(E5),"",IF(H5="","Ouvert","Clos"))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_Ouvert" displayName="T_Ouvert" ref="B4:J5" insertRow="1" totalsRowShown="0" headerRowDxfId="34" dataDxfId="33">
  <autoFilter ref="B4:J5"/>
  <tableColumns count="9">
    <tableColumn id="1" name="Lieux" dataDxfId="43"/>
    <tableColumn id="2" name="Numéro" dataDxfId="42"/>
    <tableColumn id="3" name="Titre" dataDxfId="41"/>
    <tableColumn id="4" name="Date" dataDxfId="40"/>
    <tableColumn id="5" name="Date de reconduction" dataDxfId="39"/>
    <tableColumn id="6" name="Détail" dataDxfId="38"/>
    <tableColumn id="7" name="Date de clôture" dataDxfId="37"/>
    <tableColumn id="8" name="Action mené pour la clôture" dataDxfId="36"/>
    <tableColumn id="9" name="Ouvert" dataDxfId="3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B4:J6"/>
  <sheetViews>
    <sheetView workbookViewId="0">
      <selection activeCell="F20" sqref="F20"/>
    </sheetView>
  </sheetViews>
  <sheetFormatPr baseColWidth="10" defaultRowHeight="15" x14ac:dyDescent="0.25"/>
  <cols>
    <col min="1" max="5" width="11.42578125" style="5"/>
    <col min="6" max="6" width="22.140625" style="5" customWidth="1"/>
    <col min="7" max="7" width="11.42578125" style="5"/>
    <col min="8" max="8" width="17.140625" style="5" customWidth="1"/>
    <col min="9" max="9" width="28.140625" style="5" customWidth="1"/>
    <col min="10" max="10" width="13.85546875" style="5" customWidth="1"/>
    <col min="11" max="16384" width="11.42578125" style="5"/>
  </cols>
  <sheetData>
    <row r="4" spans="2:10" s="4" customFormat="1" x14ac:dyDescent="0.25"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</row>
    <row r="5" spans="2:10" s="5" customFormat="1" x14ac:dyDescent="0.25">
      <c r="B5" s="5" t="str">
        <f>IF(ISBLANK(E5),"","RDC")</f>
        <v>RDC</v>
      </c>
      <c r="E5" s="6">
        <v>43256</v>
      </c>
      <c r="H5" s="6"/>
      <c r="J5" s="5" t="str">
        <f>IF(ISBLANK(E5),"",IF(H5="","Ouvert","Clos"))</f>
        <v>Ouvert</v>
      </c>
    </row>
    <row r="6" spans="2:10" s="5" customFormat="1" x14ac:dyDescent="0.25">
      <c r="B6" s="5" t="str">
        <f>IF(ISBLANK(E6),"","RDC")</f>
        <v>RDC</v>
      </c>
      <c r="E6" s="6">
        <v>43257</v>
      </c>
      <c r="H6" s="6">
        <v>43257</v>
      </c>
      <c r="J6" s="5" t="str">
        <f>IF(ISBLANK(E6),"",IF(H6="","Ouvert","Clos"))</f>
        <v>Clos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B4:J6"/>
  <sheetViews>
    <sheetView workbookViewId="0">
      <selection activeCell="J5" sqref="J5:J6"/>
    </sheetView>
  </sheetViews>
  <sheetFormatPr baseColWidth="10" defaultRowHeight="15" x14ac:dyDescent="0.25"/>
  <cols>
    <col min="1" max="5" width="11.42578125" style="5"/>
    <col min="6" max="6" width="22.140625" style="5" customWidth="1"/>
    <col min="7" max="7" width="11.42578125" style="5"/>
    <col min="8" max="8" width="16.7109375" style="5" customWidth="1"/>
    <col min="9" max="9" width="27.7109375" style="5" customWidth="1"/>
    <col min="10" max="10" width="13.85546875" style="5" customWidth="1"/>
    <col min="11" max="16384" width="11.42578125" style="5"/>
  </cols>
  <sheetData>
    <row r="4" spans="2:10" s="4" customFormat="1" x14ac:dyDescent="0.25"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9</v>
      </c>
      <c r="H4" s="4" t="s">
        <v>10</v>
      </c>
      <c r="I4" s="4" t="s">
        <v>11</v>
      </c>
      <c r="J4" s="4" t="s">
        <v>8</v>
      </c>
    </row>
    <row r="5" spans="2:10" s="5" customFormat="1" x14ac:dyDescent="0.25">
      <c r="B5" s="5" t="str">
        <f>IF(ISBLANK(E5),"","Extérieur")</f>
        <v>Extérieur</v>
      </c>
      <c r="E5" s="6">
        <v>43256</v>
      </c>
      <c r="H5" s="6">
        <v>43256</v>
      </c>
      <c r="J5" s="5" t="str">
        <f>IF(ISBLANK(E5),"",IF(H5="","Ouvert","Clos"))</f>
        <v>Clos</v>
      </c>
    </row>
    <row r="6" spans="2:10" s="5" customFormat="1" x14ac:dyDescent="0.25">
      <c r="B6" s="5" t="str">
        <f>IF(ISBLANK(E6),"","Extérieur")</f>
        <v>Extérieur</v>
      </c>
      <c r="E6" s="6">
        <v>43257</v>
      </c>
      <c r="J6" s="5" t="str">
        <f>IF(ISBLANK(E6),"",IF(H6="","Ouvert","Clos"))</f>
        <v>Ouvert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/>
  </sheetPr>
  <dimension ref="B4:J6"/>
  <sheetViews>
    <sheetView workbookViewId="0">
      <selection activeCell="J9" sqref="J9"/>
    </sheetView>
  </sheetViews>
  <sheetFormatPr baseColWidth="10" defaultRowHeight="15" x14ac:dyDescent="0.25"/>
  <cols>
    <col min="1" max="5" width="11.42578125" style="5"/>
    <col min="6" max="6" width="22.5703125" style="5" customWidth="1"/>
    <col min="7" max="7" width="11.42578125" style="5"/>
    <col min="8" max="8" width="16.7109375" style="5" customWidth="1"/>
    <col min="9" max="9" width="27.7109375" style="5" customWidth="1"/>
    <col min="10" max="10" width="14.7109375" style="5" customWidth="1"/>
    <col min="11" max="16384" width="11.42578125" style="5"/>
  </cols>
  <sheetData>
    <row r="4" spans="2:10" s="4" customFormat="1" x14ac:dyDescent="0.25">
      <c r="B4" s="4" t="s">
        <v>0</v>
      </c>
      <c r="C4" s="4" t="s">
        <v>1</v>
      </c>
      <c r="D4" s="4" t="s">
        <v>2</v>
      </c>
      <c r="E4" s="4" t="s">
        <v>3</v>
      </c>
      <c r="F4" s="4" t="s">
        <v>12</v>
      </c>
      <c r="G4" s="4" t="s">
        <v>13</v>
      </c>
      <c r="H4" s="4" t="s">
        <v>10</v>
      </c>
      <c r="I4" s="4" t="s">
        <v>11</v>
      </c>
      <c r="J4" s="4" t="s">
        <v>14</v>
      </c>
    </row>
    <row r="5" spans="2:10" x14ac:dyDescent="0.25">
      <c r="B5" s="5" t="str">
        <f>IF(ISBLANK(E5),"","R+1")</f>
        <v>R+1</v>
      </c>
      <c r="E5" s="6">
        <v>43258</v>
      </c>
      <c r="J5" s="5" t="str">
        <f>IF(ISBLANK(E5),"",IF(H5="","Ouvert","Clos"))</f>
        <v>Ouvert</v>
      </c>
    </row>
    <row r="6" spans="2:10" x14ac:dyDescent="0.25">
      <c r="B6" s="7" t="str">
        <f>IF(ISBLANK(E6),"","R+1")</f>
        <v>R+1</v>
      </c>
      <c r="E6" s="6">
        <v>43257</v>
      </c>
      <c r="H6" s="6">
        <v>43257</v>
      </c>
      <c r="J6" s="5" t="str">
        <f>IF(ISBLANK(E6),"",IF(H6="","Ouvert","Clos"))</f>
        <v>Clos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B4:J6"/>
  <sheetViews>
    <sheetView workbookViewId="0">
      <selection activeCell="F16" sqref="F16"/>
    </sheetView>
  </sheetViews>
  <sheetFormatPr baseColWidth="10" defaultRowHeight="15" x14ac:dyDescent="0.25"/>
  <cols>
    <col min="1" max="5" width="11.42578125" style="1"/>
    <col min="6" max="6" width="22.140625" style="1" customWidth="1"/>
    <col min="7" max="7" width="11.42578125" style="1"/>
    <col min="8" max="8" width="16.7109375" style="1" customWidth="1"/>
    <col min="9" max="9" width="27.85546875" style="1" customWidth="1"/>
    <col min="10" max="10" width="13.85546875" style="1" customWidth="1"/>
    <col min="11" max="16384" width="11.42578125" style="1"/>
  </cols>
  <sheetData>
    <row r="4" spans="2:10" s="2" customForma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9</v>
      </c>
      <c r="H4" s="2" t="s">
        <v>10</v>
      </c>
      <c r="I4" s="2" t="s">
        <v>15</v>
      </c>
      <c r="J4" s="2" t="s">
        <v>8</v>
      </c>
    </row>
    <row r="5" spans="2:10" x14ac:dyDescent="0.25">
      <c r="B5" s="1" t="str">
        <f>IF(ISBLANK(E5),"","R+2")</f>
        <v>R+2</v>
      </c>
      <c r="E5" s="3">
        <v>43259</v>
      </c>
      <c r="J5" s="1" t="str">
        <f>IF(ISBLANK(E5),"",IF(H5="","Ouvert","Clos"))</f>
        <v>Ouvert</v>
      </c>
    </row>
    <row r="6" spans="2:10" x14ac:dyDescent="0.25">
      <c r="B6" s="1" t="str">
        <f>IF(ISBLANK(E6),"","R+2")</f>
        <v>R+2</v>
      </c>
      <c r="E6" s="3">
        <v>43257</v>
      </c>
      <c r="H6" s="3">
        <v>43257</v>
      </c>
      <c r="J6" s="1" t="str">
        <f>IF(ISBLANK(E6),"",IF(H6="","Ouvert","Clos"))</f>
        <v>Clos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4:J5"/>
  <sheetViews>
    <sheetView showGridLines="0" tabSelected="1" workbookViewId="0">
      <selection activeCell="F17" sqref="F17"/>
    </sheetView>
  </sheetViews>
  <sheetFormatPr baseColWidth="10" defaultRowHeight="15" x14ac:dyDescent="0.25"/>
  <cols>
    <col min="1" max="5" width="11.42578125" style="5"/>
    <col min="6" max="6" width="24.7109375" style="5" bestFit="1" customWidth="1"/>
    <col min="7" max="7" width="11.42578125" style="5"/>
    <col min="8" max="8" width="16.7109375" style="5" customWidth="1"/>
    <col min="9" max="9" width="27.7109375" style="5" customWidth="1"/>
    <col min="10" max="10" width="13.85546875" style="5" customWidth="1"/>
    <col min="11" max="16384" width="11.42578125" style="5"/>
  </cols>
  <sheetData>
    <row r="4" spans="2:10" s="4" customFormat="1" x14ac:dyDescent="0.25"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9</v>
      </c>
      <c r="H4" s="4" t="s">
        <v>10</v>
      </c>
      <c r="I4" s="4" t="s">
        <v>11</v>
      </c>
      <c r="J4" s="4" t="s">
        <v>16</v>
      </c>
    </row>
    <row r="5" spans="2:10" x14ac:dyDescent="0.25">
      <c r="E5" s="6"/>
      <c r="H5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set_data">
                <anchor moveWithCells="1" sizeWithCells="1">
                  <from>
                    <xdr:col>11</xdr:col>
                    <xdr:colOff>0</xdr:colOff>
                    <xdr:row>5</xdr:row>
                    <xdr:rowOff>0</xdr:rowOff>
                  </from>
                  <to>
                    <xdr:col>11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onsolidate_data">
                <anchor moveWithCells="1" sizeWithCells="1">
                  <from>
                    <xdr:col>11</xdr:col>
                    <xdr:colOff>0</xdr:colOff>
                    <xdr:row>3</xdr:row>
                    <xdr:rowOff>0</xdr:rowOff>
                  </from>
                  <to>
                    <xdr:col>11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RDC</vt:lpstr>
      <vt:lpstr>EXTERIEUR</vt:lpstr>
      <vt:lpstr>R+1</vt:lpstr>
      <vt:lpstr>R+2</vt:lpstr>
      <vt:lpstr>Rapport Ouvert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Jean-Eric Pelouas</cp:lastModifiedBy>
  <dcterms:created xsi:type="dcterms:W3CDTF">2018-06-05T11:45:18Z</dcterms:created>
  <dcterms:modified xsi:type="dcterms:W3CDTF">2018-06-06T08:05:16Z</dcterms:modified>
</cp:coreProperties>
</file>