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30" windowWidth="19440" windowHeight="927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6" i="1" l="1"/>
  <c r="D6" i="1" s="1"/>
  <c r="A5" i="1"/>
  <c r="D5" i="1" s="1"/>
  <c r="E5" i="1" s="1"/>
  <c r="D4" i="1" l="1"/>
  <c r="E4" i="1" s="1"/>
  <c r="A7" i="1"/>
  <c r="D7" i="1" s="1"/>
  <c r="E6" i="1"/>
  <c r="E7" i="1" l="1"/>
  <c r="E9" i="1" l="1"/>
  <c r="E10" i="1" s="1"/>
</calcChain>
</file>

<file path=xl/sharedStrings.xml><?xml version="1.0" encoding="utf-8"?>
<sst xmlns="http://schemas.openxmlformats.org/spreadsheetml/2006/main" count="8" uniqueCount="8">
  <si>
    <t>de</t>
  </si>
  <si>
    <t>à</t>
  </si>
  <si>
    <t>…</t>
  </si>
  <si>
    <t>Taux</t>
  </si>
  <si>
    <t>Montant</t>
  </si>
  <si>
    <t>Monant du droit</t>
  </si>
  <si>
    <t>Total des droits proportionnels</t>
  </si>
  <si>
    <t>Valeur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</si>
</sst>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0" fontId="0" fillId="0" borderId="0" xfId="0" applyNumberFormat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0" fontId="2" fillId="0" borderId="1" xfId="0" applyNumberFormat="1" applyFont="1" applyBorder="1" applyAlignment="1">
      <alignment horizontal="right"/>
    </xf>
    <xf numFmtId="4" fontId="0" fillId="0" borderId="0" xfId="0" applyNumberFormat="1" applyBorder="1" applyAlignment="1">
      <alignment horizontal="right"/>
    </xf>
    <xf numFmtId="164" fontId="1" fillId="2" borderId="0" xfId="0" applyNumberFormat="1" applyFont="1" applyFill="1" applyBorder="1" applyAlignment="1">
      <alignment horizontal="center" wrapText="1"/>
    </xf>
    <xf numFmtId="164" fontId="1" fillId="2" borderId="0" xfId="0" applyNumberFormat="1" applyFont="1" applyFill="1" applyAlignment="1">
      <alignment horizontal="center" wrapText="1"/>
    </xf>
    <xf numFmtId="10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4" fontId="0" fillId="0" borderId="3" xfId="0" applyNumberFormat="1" applyBorder="1" applyAlignment="1">
      <alignment horizontal="right"/>
    </xf>
    <xf numFmtId="10" fontId="0" fillId="0" borderId="4" xfId="0" applyNumberFormat="1" applyBorder="1" applyAlignment="1">
      <alignment horizontal="right"/>
    </xf>
    <xf numFmtId="4" fontId="0" fillId="0" borderId="5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10" fontId="0" fillId="0" borderId="7" xfId="0" applyNumberFormat="1" applyBorder="1" applyAlignment="1">
      <alignment horizontal="right"/>
    </xf>
    <xf numFmtId="4" fontId="0" fillId="0" borderId="10" xfId="0" applyNumberFormat="1" applyBorder="1" applyAlignment="1">
      <alignment horizontal="right"/>
    </xf>
    <xf numFmtId="4" fontId="0" fillId="0" borderId="11" xfId="0" applyNumberFormat="1" applyBorder="1" applyAlignment="1">
      <alignment horizontal="right"/>
    </xf>
    <xf numFmtId="10" fontId="0" fillId="0" borderId="12" xfId="0" applyNumberFormat="1" applyBorder="1" applyAlignment="1">
      <alignment horizontal="right"/>
    </xf>
    <xf numFmtId="4" fontId="2" fillId="0" borderId="1" xfId="0" applyNumberFormat="1" applyFont="1" applyBorder="1" applyAlignment="1">
      <alignment horizontal="center"/>
    </xf>
    <xf numFmtId="4" fontId="0" fillId="0" borderId="8" xfId="0" applyNumberFormat="1" applyFont="1" applyBorder="1" applyAlignment="1">
      <alignment horizontal="center"/>
    </xf>
    <xf numFmtId="4" fontId="0" fillId="0" borderId="9" xfId="0" applyNumberFormat="1" applyFont="1" applyBorder="1" applyAlignment="1">
      <alignment horizontal="center"/>
    </xf>
    <xf numFmtId="4" fontId="0" fillId="0" borderId="13" xfId="0" applyNumberFormat="1" applyFont="1" applyBorder="1" applyAlignment="1">
      <alignment horizontal="center"/>
    </xf>
    <xf numFmtId="165" fontId="3" fillId="0" borderId="0" xfId="1" applyNumberFormat="1" applyFont="1" applyAlignment="1">
      <alignment horizontal="center"/>
    </xf>
    <xf numFmtId="0" fontId="2" fillId="0" borderId="14" xfId="0" applyFont="1" applyBorder="1" applyAlignment="1">
      <alignment horizontal="center" vertical="center"/>
    </xf>
    <xf numFmtId="4" fontId="4" fillId="0" borderId="15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showGridLines="0" tabSelected="1" workbookViewId="0">
      <selection activeCell="D17" sqref="D17"/>
    </sheetView>
  </sheetViews>
  <sheetFormatPr baseColWidth="10" defaultColWidth="11.5703125" defaultRowHeight="15" x14ac:dyDescent="0.25"/>
  <cols>
    <col min="1" max="1" width="9.85546875" style="3" bestFit="1" customWidth="1"/>
    <col min="2" max="2" width="11.28515625" style="3" bestFit="1" customWidth="1"/>
    <col min="3" max="3" width="13.7109375" style="4" customWidth="1"/>
    <col min="4" max="4" width="13.7109375" style="3" customWidth="1"/>
    <col min="5" max="5" width="17.42578125" style="3" bestFit="1" customWidth="1"/>
    <col min="6" max="6" width="11.5703125" style="2"/>
    <col min="7" max="7" width="13.7109375" style="2" bestFit="1" customWidth="1"/>
    <col min="8" max="8" width="12.42578125" style="2" bestFit="1" customWidth="1"/>
    <col min="9" max="16384" width="11.5703125" style="2"/>
  </cols>
  <sheetData>
    <row r="1" spans="1:5" x14ac:dyDescent="0.25">
      <c r="A1" s="27" t="s">
        <v>7</v>
      </c>
      <c r="B1" s="28">
        <v>50000</v>
      </c>
    </row>
    <row r="3" spans="1:5" s="1" customFormat="1" ht="26.45" customHeight="1" thickBot="1" x14ac:dyDescent="0.3">
      <c r="A3" s="9" t="s">
        <v>0</v>
      </c>
      <c r="B3" s="10" t="s">
        <v>1</v>
      </c>
      <c r="C3" s="11" t="s">
        <v>3</v>
      </c>
      <c r="D3" s="12" t="s">
        <v>4</v>
      </c>
      <c r="E3" s="13" t="s">
        <v>5</v>
      </c>
    </row>
    <row r="4" spans="1:5" x14ac:dyDescent="0.25">
      <c r="A4" s="16">
        <v>0</v>
      </c>
      <c r="B4" s="17">
        <v>1725</v>
      </c>
      <c r="C4" s="18">
        <v>1.4999999999999999E-2</v>
      </c>
      <c r="D4" s="16">
        <f>+IF(B1&gt;B4,B4,B1)</f>
        <v>1725</v>
      </c>
      <c r="E4" s="23">
        <f>D4*C4</f>
        <v>25.875</v>
      </c>
    </row>
    <row r="5" spans="1:5" x14ac:dyDescent="0.25">
      <c r="A5" s="8">
        <f>+B4+1</f>
        <v>1726</v>
      </c>
      <c r="B5" s="14">
        <v>4600</v>
      </c>
      <c r="C5" s="15">
        <v>5.0000000000000001E-3</v>
      </c>
      <c r="D5" s="8">
        <f>IF($B$1&lt;A5,0,IF($B$1&lt;=B5,$B$1-B4,B5-B4))</f>
        <v>2875</v>
      </c>
      <c r="E5" s="24">
        <f t="shared" ref="E5:E7" si="0">D5*C5</f>
        <v>14.375</v>
      </c>
    </row>
    <row r="6" spans="1:5" x14ac:dyDescent="0.25">
      <c r="A6" s="8">
        <f>B5+1</f>
        <v>4601</v>
      </c>
      <c r="B6" s="14">
        <v>34500</v>
      </c>
      <c r="C6" s="15">
        <v>2.5000000000000001E-3</v>
      </c>
      <c r="D6" s="8">
        <f>IF($B$1&lt;A6,0,IF($B$1&lt;=B6,$B$1-B5,B6-B5))</f>
        <v>29900</v>
      </c>
      <c r="E6" s="24">
        <f t="shared" si="0"/>
        <v>74.75</v>
      </c>
    </row>
    <row r="7" spans="1:5" ht="15.75" thickBot="1" x14ac:dyDescent="0.3">
      <c r="A7" s="19">
        <f t="shared" ref="A7" si="1">+B6+1</f>
        <v>34501</v>
      </c>
      <c r="B7" s="20" t="s">
        <v>2</v>
      </c>
      <c r="C7" s="21">
        <v>1E-3</v>
      </c>
      <c r="D7" s="19">
        <f>IF($B$1&lt;A7,0,$B$1-B6)</f>
        <v>15500</v>
      </c>
      <c r="E7" s="25">
        <f t="shared" si="0"/>
        <v>15.5</v>
      </c>
    </row>
    <row r="8" spans="1:5" x14ac:dyDescent="0.25">
      <c r="E8" s="2"/>
    </row>
    <row r="9" spans="1:5" s="1" customFormat="1" x14ac:dyDescent="0.25">
      <c r="A9" s="5" t="s">
        <v>6</v>
      </c>
      <c r="B9" s="6"/>
      <c r="C9" s="7"/>
      <c r="D9" s="6"/>
      <c r="E9" s="22">
        <f>SUM(E4:E8)</f>
        <v>130.5</v>
      </c>
    </row>
    <row r="10" spans="1:5" x14ac:dyDescent="0.25">
      <c r="E10" s="26">
        <f>IF(B1="","",E9/B1)</f>
        <v>2.6099999999999999E-3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Administrateur</cp:lastModifiedBy>
  <dcterms:created xsi:type="dcterms:W3CDTF">2013-04-07T19:31:27Z</dcterms:created>
  <dcterms:modified xsi:type="dcterms:W3CDTF">2013-06-26T06:26:02Z</dcterms:modified>
</cp:coreProperties>
</file>