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3"/>
  </bookViews>
  <sheets>
    <sheet name="Opérations" sheetId="1" r:id="rId1"/>
    <sheet name="Calendrier" sheetId="2" r:id="rId2"/>
    <sheet name="Opérations (2)" sheetId="3" r:id="rId3"/>
    <sheet name="Calendrier (2)" sheetId="4" r:id="rId4"/>
  </sheets>
  <calcPr calcId="162913"/>
  <pivotCaches>
    <pivotCache cacheId="0" r:id="rId5"/>
    <pivotCache cacheId="5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</calcChain>
</file>

<file path=xl/sharedStrings.xml><?xml version="1.0" encoding="utf-8"?>
<sst xmlns="http://schemas.openxmlformats.org/spreadsheetml/2006/main" count="180" uniqueCount="47">
  <si>
    <t>Opérations</t>
  </si>
  <si>
    <t>Décadenasser</t>
  </si>
  <si>
    <t>Thermographie</t>
  </si>
  <si>
    <t>Inpsection visuelle</t>
  </si>
  <si>
    <t>Entretien</t>
  </si>
  <si>
    <t>Soudure</t>
  </si>
  <si>
    <t>Déverminage</t>
  </si>
  <si>
    <t>Remplacement</t>
  </si>
  <si>
    <t>Fabrication</t>
  </si>
  <si>
    <t>Déverouiller</t>
  </si>
  <si>
    <t>Suspension</t>
  </si>
  <si>
    <t>Changement d'éclairage</t>
  </si>
  <si>
    <t>Changement d'huile</t>
  </si>
  <si>
    <t>Calibration</t>
  </si>
  <si>
    <t>Charge de travail en h</t>
  </si>
  <si>
    <t>Date</t>
  </si>
  <si>
    <t>Plomberie</t>
  </si>
  <si>
    <t>Sectionneur</t>
  </si>
  <si>
    <t>Essai</t>
  </si>
  <si>
    <t>Test d'huile</t>
  </si>
  <si>
    <t>Gaz dissous</t>
  </si>
  <si>
    <t>Total général</t>
  </si>
  <si>
    <t>Date2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</si>
  <si>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</si>
  <si>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</si>
  <si>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</si>
  <si>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</si>
  <si>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</si>
  <si>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</si>
  <si>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</si>
  <si>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</si>
  <si>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2018-10</t>
  </si>
  <si>
    <t>2018-11</t>
  </si>
  <si>
    <t>2018-12</t>
  </si>
  <si>
    <t>Total Charge de travail en h</t>
  </si>
  <si>
    <t>janv</t>
  </si>
  <si>
    <t>févr</t>
  </si>
  <si>
    <t>mars</t>
  </si>
  <si>
    <t>avr</t>
  </si>
  <si>
    <t>mai</t>
  </si>
  <si>
    <t>juin</t>
  </si>
  <si>
    <t>juil</t>
  </si>
  <si>
    <t>août</t>
  </si>
  <si>
    <t>oct</t>
  </si>
  <si>
    <t>nov</t>
  </si>
  <si>
    <t>déc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</si>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</sst>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0" borderId="0" xfId="0" applyNumberFormat="1" applyFont="1"/>
    <xf numFmtId="0" fontId="0" fillId="0" borderId="0" xfId="0" applyNumberFormat="1"/>
    <xf numFmtId="0" fontId="0" fillId="0" borderId="0" xfId="0" applyFont="1"/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164" formatCode="yyyy/mm/dd"/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  <numFmt numFmtId="0" formatCode="General"/>
    </dxf>
    <dxf>
      <font>
        <strike val="0"/>
        <outline val="0"/>
        <shadow val="0"/>
        <u val="none"/>
        <vertAlign val="baseline"/>
        <sz val="1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164" formatCode="yyyy/mm/dd"/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74.524223726854" createdVersion="6" refreshedVersion="6" minRefreshableVersion="3" recordCount="54">
  <cacheSource type="worksheet">
    <worksheetSource name="tab_operations"/>
  </cacheSource>
  <cacheFields count="5">
    <cacheField name="Opérations" numFmtId="0">
      <sharedItems count="18">
        <s v="Calibration"/>
        <s v="Changement d'éclairage"/>
        <s v="Changement d'huile"/>
        <s v="Décadenasser"/>
        <s v="Déverminage"/>
        <s v="Déverouiller"/>
        <s v="Entretien"/>
        <s v="Essai"/>
        <s v="Fabrication"/>
        <s v="Gaz dissous"/>
        <s v="Inpsection visuelle"/>
        <s v="Plomberie"/>
        <s v="Remplacement"/>
        <s v="Sectionneur"/>
        <s v="Soudure"/>
        <s v="Suspension"/>
        <s v="Test d'huile"/>
        <s v="Thermographie"/>
      </sharedItems>
    </cacheField>
    <cacheField name="Date" numFmtId="14">
      <sharedItems containsSemiMixedTypes="0" containsNonDate="0" containsDate="1" containsString="0" minDate="2018-01-01T00:00:00" maxDate="2018-12-19T00:00:00" count="50">
        <d v="2018-08-02T00:00:00"/>
        <d v="2018-08-16T00:00:00"/>
        <d v="2018-02-01T00:00:00"/>
        <d v="2018-10-30T00:00:00"/>
        <d v="2018-08-14T00:00:00"/>
        <d v="2018-05-11T00:00:00"/>
        <d v="2018-11-27T00:00:00"/>
        <d v="2018-11-21T00:00:00"/>
        <d v="2018-12-04T00:00:00"/>
        <d v="2018-07-05T00:00:00"/>
        <d v="2018-01-01T00:00:00"/>
        <d v="2018-02-26T00:00:00"/>
        <d v="2018-02-13T00:00:00"/>
        <d v="2018-04-13T00:00:00"/>
        <d v="2018-02-07T00:00:00"/>
        <d v="2018-10-06T00:00:00"/>
        <d v="2018-08-05T00:00:00"/>
        <d v="2018-01-23T00:00:00"/>
        <d v="2018-08-21T00:00:00"/>
        <d v="2018-02-27T00:00:00"/>
        <d v="2018-07-24T00:00:00"/>
        <d v="2018-07-04T00:00:00"/>
        <d v="2018-08-28T00:00:00"/>
        <d v="2018-08-15T00:00:00"/>
        <d v="2018-10-24T00:00:00"/>
        <d v="2018-03-25T00:00:00"/>
        <d v="2018-10-20T00:00:00"/>
        <d v="2018-05-22T00:00:00"/>
        <d v="2018-07-12T00:00:00"/>
        <d v="2018-12-18T00:00:00"/>
        <d v="2018-10-22T00:00:00"/>
        <d v="2018-06-27T00:00:00"/>
        <d v="2018-07-01T00:00:00"/>
        <d v="2018-12-01T00:00:00"/>
        <d v="2018-04-06T00:00:00"/>
        <d v="2018-11-12T00:00:00"/>
        <d v="2018-10-17T00:00:00"/>
        <d v="2018-11-01T00:00:00"/>
        <d v="2018-04-07T00:00:00"/>
        <d v="2018-03-03T00:00:00"/>
        <d v="2018-10-03T00:00:00"/>
        <d v="2018-03-07T00:00:00"/>
        <d v="2018-11-15T00:00:00"/>
        <d v="2018-06-22T00:00:00"/>
        <d v="2018-05-02T00:00:00"/>
        <d v="2018-05-03T00:00:00"/>
        <d v="2018-07-19T00:00:00"/>
        <d v="2018-07-27T00:00:00"/>
        <d v="2018-05-18T00:00:00"/>
        <d v="2018-06-15T00:00:00"/>
      </sharedItems>
      <fieldGroup par="4" base="1">
        <rangePr groupBy="days" startDate="2018-01-01T00:00:00" endDate="2018-12-19T00:00:00"/>
        <groupItems count="368">
          <s v="&lt;01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9/12/2018"/>
        </groupItems>
      </fieldGroup>
    </cacheField>
    <cacheField name="Charge de travail en h" numFmtId="0">
      <sharedItems containsSemiMixedTypes="0" containsString="0" containsNumber="1" containsInteger="1" minValue="1" maxValue="20"/>
    </cacheField>
    <cacheField name="Date2" numFmtId="0">
      <sharedItems count="11">
        <s v="2018-08"/>
        <s v="2018-02"/>
        <s v="2018-10"/>
        <s v="2018-05"/>
        <s v="2018-11"/>
        <s v="2018-12"/>
        <s v="2018-07"/>
        <s v="2018-01"/>
        <s v="2018-04"/>
        <s v="2018-03"/>
        <s v="2018-06"/>
      </sharedItems>
    </cacheField>
    <cacheField name="Mois" numFmtId="0" databaseField="0">
      <fieldGroup base="1">
        <rangePr groupBy="months" startDate="2018-01-01T00:00:00" endDate="2018-12-19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3174.532871759257" createdVersion="6" refreshedVersion="6" minRefreshableVersion="3" recordCount="54">
  <cacheSource type="worksheet">
    <worksheetSource name="tab_operations3"/>
  </cacheSource>
  <cacheFields count="4">
    <cacheField name="Opérations" numFmtId="0">
      <sharedItems count="18">
        <s v="Calibration"/>
        <s v="Changement d'éclairage"/>
        <s v="Changement d'huile"/>
        <s v="Décadenasser"/>
        <s v="Déverminage"/>
        <s v="Déverouiller"/>
        <s v="Entretien"/>
        <s v="Essai"/>
        <s v="Fabrication"/>
        <s v="Gaz dissous"/>
        <s v="Inpsection visuelle"/>
        <s v="Plomberie"/>
        <s v="Remplacement"/>
        <s v="Sectionneur"/>
        <s v="Soudure"/>
        <s v="Suspension"/>
        <s v="Test d'huile"/>
        <s v="Thermographie"/>
      </sharedItems>
    </cacheField>
    <cacheField name="Date" numFmtId="14">
      <sharedItems containsSemiMixedTypes="0" containsNonDate="0" containsDate="1" containsString="0" minDate="2018-01-01T00:00:00" maxDate="2018-12-19T00:00:00" count="50">
        <d v="2018-08-02T00:00:00"/>
        <d v="2018-08-16T00:00:00"/>
        <d v="2018-02-01T00:00:00"/>
        <d v="2018-10-30T00:00:00"/>
        <d v="2018-08-14T00:00:00"/>
        <d v="2018-05-11T00:00:00"/>
        <d v="2018-11-27T00:00:00"/>
        <d v="2018-11-21T00:00:00"/>
        <d v="2018-12-04T00:00:00"/>
        <d v="2018-07-05T00:00:00"/>
        <d v="2018-01-01T00:00:00"/>
        <d v="2018-02-26T00:00:00"/>
        <d v="2018-02-13T00:00:00"/>
        <d v="2018-04-13T00:00:00"/>
        <d v="2018-02-07T00:00:00"/>
        <d v="2018-10-06T00:00:00"/>
        <d v="2018-08-05T00:00:00"/>
        <d v="2018-01-23T00:00:00"/>
        <d v="2018-08-21T00:00:00"/>
        <d v="2018-02-27T00:00:00"/>
        <d v="2018-07-24T00:00:00"/>
        <d v="2018-07-04T00:00:00"/>
        <d v="2018-08-28T00:00:00"/>
        <d v="2018-08-15T00:00:00"/>
        <d v="2018-10-24T00:00:00"/>
        <d v="2018-03-25T00:00:00"/>
        <d v="2018-10-20T00:00:00"/>
        <d v="2018-05-22T00:00:00"/>
        <d v="2018-07-12T00:00:00"/>
        <d v="2018-12-18T00:00:00"/>
        <d v="2018-10-22T00:00:00"/>
        <d v="2018-06-27T00:00:00"/>
        <d v="2018-07-01T00:00:00"/>
        <d v="2018-12-01T00:00:00"/>
        <d v="2018-04-06T00:00:00"/>
        <d v="2018-11-12T00:00:00"/>
        <d v="2018-10-17T00:00:00"/>
        <d v="2018-11-01T00:00:00"/>
        <d v="2018-04-07T00:00:00"/>
        <d v="2018-03-03T00:00:00"/>
        <d v="2018-10-03T00:00:00"/>
        <d v="2018-03-07T00:00:00"/>
        <d v="2018-11-15T00:00:00"/>
        <d v="2018-06-22T00:00:00"/>
        <d v="2018-05-02T00:00:00"/>
        <d v="2018-05-03T00:00:00"/>
        <d v="2018-07-19T00:00:00"/>
        <d v="2018-07-27T00:00:00"/>
        <d v="2018-05-18T00:00:00"/>
        <d v="2018-06-15T00:00:00"/>
      </sharedItems>
      <fieldGroup par="3" base="1">
        <rangePr groupBy="months" startDate="2018-01-01T00:00:00" endDate="2018-12-19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12/2018"/>
        </groupItems>
      </fieldGroup>
    </cacheField>
    <cacheField name="Charge de travail en h" numFmtId="0">
      <sharedItems containsSemiMixedTypes="0" containsString="0" containsNumber="1" containsInteger="1" minValue="1" maxValue="20"/>
    </cacheField>
    <cacheField name="Années" numFmtId="0" databaseField="0">
      <fieldGroup base="1">
        <rangePr groupBy="years" startDate="2018-01-01T00:00:00" endDate="2018-12-19T00:00:00"/>
        <groupItems count="3">
          <s v="&lt;01/01/2018"/>
          <s v="2018"/>
          <s v="&gt;19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x v="0"/>
    <x v="0"/>
    <n v="20"/>
    <x v="0"/>
  </r>
  <r>
    <x v="0"/>
    <x v="1"/>
    <n v="4"/>
    <x v="0"/>
  </r>
  <r>
    <x v="0"/>
    <x v="2"/>
    <n v="14"/>
    <x v="1"/>
  </r>
  <r>
    <x v="1"/>
    <x v="3"/>
    <n v="12"/>
    <x v="2"/>
  </r>
  <r>
    <x v="1"/>
    <x v="4"/>
    <n v="6"/>
    <x v="0"/>
  </r>
  <r>
    <x v="1"/>
    <x v="5"/>
    <n v="6"/>
    <x v="3"/>
  </r>
  <r>
    <x v="2"/>
    <x v="6"/>
    <n v="1"/>
    <x v="4"/>
  </r>
  <r>
    <x v="2"/>
    <x v="4"/>
    <n v="6"/>
    <x v="0"/>
  </r>
  <r>
    <x v="2"/>
    <x v="7"/>
    <n v="7"/>
    <x v="4"/>
  </r>
  <r>
    <x v="3"/>
    <x v="8"/>
    <n v="10"/>
    <x v="5"/>
  </r>
  <r>
    <x v="3"/>
    <x v="9"/>
    <n v="6"/>
    <x v="6"/>
  </r>
  <r>
    <x v="3"/>
    <x v="10"/>
    <n v="10"/>
    <x v="7"/>
  </r>
  <r>
    <x v="4"/>
    <x v="11"/>
    <n v="17"/>
    <x v="1"/>
  </r>
  <r>
    <x v="4"/>
    <x v="12"/>
    <n v="19"/>
    <x v="1"/>
  </r>
  <r>
    <x v="4"/>
    <x v="12"/>
    <n v="19"/>
    <x v="1"/>
  </r>
  <r>
    <x v="5"/>
    <x v="13"/>
    <n v="3"/>
    <x v="8"/>
  </r>
  <r>
    <x v="5"/>
    <x v="14"/>
    <n v="6"/>
    <x v="1"/>
  </r>
  <r>
    <x v="5"/>
    <x v="15"/>
    <n v="17"/>
    <x v="2"/>
  </r>
  <r>
    <x v="6"/>
    <x v="16"/>
    <n v="13"/>
    <x v="0"/>
  </r>
  <r>
    <x v="6"/>
    <x v="17"/>
    <n v="9"/>
    <x v="7"/>
  </r>
  <r>
    <x v="6"/>
    <x v="18"/>
    <n v="16"/>
    <x v="0"/>
  </r>
  <r>
    <x v="7"/>
    <x v="19"/>
    <n v="9"/>
    <x v="1"/>
  </r>
  <r>
    <x v="7"/>
    <x v="20"/>
    <n v="16"/>
    <x v="6"/>
  </r>
  <r>
    <x v="7"/>
    <x v="21"/>
    <n v="8"/>
    <x v="6"/>
  </r>
  <r>
    <x v="8"/>
    <x v="22"/>
    <n v="6"/>
    <x v="0"/>
  </r>
  <r>
    <x v="8"/>
    <x v="23"/>
    <n v="20"/>
    <x v="0"/>
  </r>
  <r>
    <x v="8"/>
    <x v="24"/>
    <n v="2"/>
    <x v="2"/>
  </r>
  <r>
    <x v="9"/>
    <x v="25"/>
    <n v="17"/>
    <x v="9"/>
  </r>
  <r>
    <x v="9"/>
    <x v="26"/>
    <n v="7"/>
    <x v="2"/>
  </r>
  <r>
    <x v="9"/>
    <x v="22"/>
    <n v="9"/>
    <x v="0"/>
  </r>
  <r>
    <x v="10"/>
    <x v="27"/>
    <n v="18"/>
    <x v="3"/>
  </r>
  <r>
    <x v="10"/>
    <x v="28"/>
    <n v="6"/>
    <x v="6"/>
  </r>
  <r>
    <x v="10"/>
    <x v="29"/>
    <n v="6"/>
    <x v="5"/>
  </r>
  <r>
    <x v="11"/>
    <x v="30"/>
    <n v="10"/>
    <x v="2"/>
  </r>
  <r>
    <x v="11"/>
    <x v="31"/>
    <n v="10"/>
    <x v="10"/>
  </r>
  <r>
    <x v="11"/>
    <x v="32"/>
    <n v="16"/>
    <x v="6"/>
  </r>
  <r>
    <x v="12"/>
    <x v="33"/>
    <n v="19"/>
    <x v="5"/>
  </r>
  <r>
    <x v="12"/>
    <x v="34"/>
    <n v="6"/>
    <x v="8"/>
  </r>
  <r>
    <x v="12"/>
    <x v="35"/>
    <n v="11"/>
    <x v="4"/>
  </r>
  <r>
    <x v="13"/>
    <x v="36"/>
    <n v="15"/>
    <x v="2"/>
  </r>
  <r>
    <x v="13"/>
    <x v="37"/>
    <n v="17"/>
    <x v="4"/>
  </r>
  <r>
    <x v="13"/>
    <x v="38"/>
    <n v="4"/>
    <x v="8"/>
  </r>
  <r>
    <x v="14"/>
    <x v="39"/>
    <n v="11"/>
    <x v="9"/>
  </r>
  <r>
    <x v="14"/>
    <x v="40"/>
    <n v="16"/>
    <x v="2"/>
  </r>
  <r>
    <x v="14"/>
    <x v="41"/>
    <n v="2"/>
    <x v="9"/>
  </r>
  <r>
    <x v="15"/>
    <x v="42"/>
    <n v="19"/>
    <x v="4"/>
  </r>
  <r>
    <x v="15"/>
    <x v="43"/>
    <n v="1"/>
    <x v="10"/>
  </r>
  <r>
    <x v="15"/>
    <x v="44"/>
    <n v="16"/>
    <x v="3"/>
  </r>
  <r>
    <x v="16"/>
    <x v="45"/>
    <n v="3"/>
    <x v="3"/>
  </r>
  <r>
    <x v="16"/>
    <x v="46"/>
    <n v="11"/>
    <x v="6"/>
  </r>
  <r>
    <x v="16"/>
    <x v="47"/>
    <n v="2"/>
    <x v="6"/>
  </r>
  <r>
    <x v="17"/>
    <x v="48"/>
    <n v="20"/>
    <x v="3"/>
  </r>
  <r>
    <x v="17"/>
    <x v="49"/>
    <n v="1"/>
    <x v="10"/>
  </r>
  <r>
    <x v="17"/>
    <x v="42"/>
    <n v="2"/>
    <x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4">
  <r>
    <x v="0"/>
    <x v="0"/>
    <n v="20"/>
  </r>
  <r>
    <x v="0"/>
    <x v="1"/>
    <n v="4"/>
  </r>
  <r>
    <x v="0"/>
    <x v="2"/>
    <n v="14"/>
  </r>
  <r>
    <x v="1"/>
    <x v="3"/>
    <n v="12"/>
  </r>
  <r>
    <x v="1"/>
    <x v="4"/>
    <n v="6"/>
  </r>
  <r>
    <x v="1"/>
    <x v="5"/>
    <n v="6"/>
  </r>
  <r>
    <x v="2"/>
    <x v="6"/>
    <n v="1"/>
  </r>
  <r>
    <x v="2"/>
    <x v="4"/>
    <n v="6"/>
  </r>
  <r>
    <x v="2"/>
    <x v="7"/>
    <n v="7"/>
  </r>
  <r>
    <x v="3"/>
    <x v="8"/>
    <n v="10"/>
  </r>
  <r>
    <x v="3"/>
    <x v="9"/>
    <n v="6"/>
  </r>
  <r>
    <x v="3"/>
    <x v="10"/>
    <n v="10"/>
  </r>
  <r>
    <x v="4"/>
    <x v="11"/>
    <n v="17"/>
  </r>
  <r>
    <x v="4"/>
    <x v="12"/>
    <n v="19"/>
  </r>
  <r>
    <x v="4"/>
    <x v="12"/>
    <n v="19"/>
  </r>
  <r>
    <x v="5"/>
    <x v="13"/>
    <n v="3"/>
  </r>
  <r>
    <x v="5"/>
    <x v="14"/>
    <n v="6"/>
  </r>
  <r>
    <x v="5"/>
    <x v="15"/>
    <n v="17"/>
  </r>
  <r>
    <x v="6"/>
    <x v="16"/>
    <n v="13"/>
  </r>
  <r>
    <x v="6"/>
    <x v="17"/>
    <n v="9"/>
  </r>
  <r>
    <x v="6"/>
    <x v="18"/>
    <n v="16"/>
  </r>
  <r>
    <x v="7"/>
    <x v="19"/>
    <n v="9"/>
  </r>
  <r>
    <x v="7"/>
    <x v="20"/>
    <n v="16"/>
  </r>
  <r>
    <x v="7"/>
    <x v="21"/>
    <n v="8"/>
  </r>
  <r>
    <x v="8"/>
    <x v="22"/>
    <n v="6"/>
  </r>
  <r>
    <x v="8"/>
    <x v="23"/>
    <n v="20"/>
  </r>
  <r>
    <x v="8"/>
    <x v="24"/>
    <n v="2"/>
  </r>
  <r>
    <x v="9"/>
    <x v="25"/>
    <n v="17"/>
  </r>
  <r>
    <x v="9"/>
    <x v="26"/>
    <n v="7"/>
  </r>
  <r>
    <x v="9"/>
    <x v="22"/>
    <n v="9"/>
  </r>
  <r>
    <x v="10"/>
    <x v="27"/>
    <n v="18"/>
  </r>
  <r>
    <x v="10"/>
    <x v="28"/>
    <n v="6"/>
  </r>
  <r>
    <x v="10"/>
    <x v="29"/>
    <n v="6"/>
  </r>
  <r>
    <x v="11"/>
    <x v="30"/>
    <n v="10"/>
  </r>
  <r>
    <x v="11"/>
    <x v="31"/>
    <n v="10"/>
  </r>
  <r>
    <x v="11"/>
    <x v="32"/>
    <n v="16"/>
  </r>
  <r>
    <x v="12"/>
    <x v="33"/>
    <n v="19"/>
  </r>
  <r>
    <x v="12"/>
    <x v="34"/>
    <n v="6"/>
  </r>
  <r>
    <x v="12"/>
    <x v="35"/>
    <n v="11"/>
  </r>
  <r>
    <x v="13"/>
    <x v="36"/>
    <n v="15"/>
  </r>
  <r>
    <x v="13"/>
    <x v="37"/>
    <n v="17"/>
  </r>
  <r>
    <x v="13"/>
    <x v="38"/>
    <n v="4"/>
  </r>
  <r>
    <x v="14"/>
    <x v="39"/>
    <n v="11"/>
  </r>
  <r>
    <x v="14"/>
    <x v="40"/>
    <n v="16"/>
  </r>
  <r>
    <x v="14"/>
    <x v="41"/>
    <n v="2"/>
  </r>
  <r>
    <x v="15"/>
    <x v="42"/>
    <n v="19"/>
  </r>
  <r>
    <x v="15"/>
    <x v="43"/>
    <n v="1"/>
  </r>
  <r>
    <x v="15"/>
    <x v="44"/>
    <n v="16"/>
  </r>
  <r>
    <x v="16"/>
    <x v="45"/>
    <n v="3"/>
  </r>
  <r>
    <x v="16"/>
    <x v="46"/>
    <n v="11"/>
  </r>
  <r>
    <x v="16"/>
    <x v="47"/>
    <n v="2"/>
  </r>
  <r>
    <x v="17"/>
    <x v="48"/>
    <n v="20"/>
  </r>
  <r>
    <x v="17"/>
    <x v="49"/>
    <n v="1"/>
  </r>
  <r>
    <x v="17"/>
    <x v="42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B3:N23" firstHeaderRow="1" firstDataRow="2" firstDataCol="1"/>
  <pivotFields count="5">
    <pivotField axis="axisRow" compact="0" outline="0" showAl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compact="0" outline="0" showAll="0"/>
    <pivotField axis="axisCol" compact="0" outline="0" showAll="0" defaultSubtotal="0">
      <items count="11">
        <item x="7"/>
        <item x="1"/>
        <item x="9"/>
        <item x="8"/>
        <item x="3"/>
        <item x="10"/>
        <item x="6"/>
        <item x="0"/>
        <item x="2"/>
        <item x="4"/>
        <item x="5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0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3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Total Charge de travail en h" fld="2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B3:N24" firstHeaderRow="1" firstDataRow="3" firstDataCol="1"/>
  <pivotFields count="4">
    <pivotField axis="axisRow" compact="0" outline="0" showAl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Col" compact="0" outline="0" showAll="0" defaultSubtotal="0">
      <items count="3">
        <item x="0"/>
        <item x="1"/>
        <item x="2"/>
      </items>
    </pivotField>
  </pivotFields>
  <rowFields count="1">
    <field x="0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2">
    <field x="3"/>
    <field x="1"/>
  </colFields>
  <colItems count="12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1"/>
    </i>
    <i r="1">
      <x v="12"/>
    </i>
    <i t="grand">
      <x/>
    </i>
  </colItems>
  <dataFields count="1">
    <dataField name="Total Charge de travail en h" fld="2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_operations" displayName="tab_operations" ref="A1:D55" totalsRowShown="0" headerRowDxfId="10" dataDxfId="9">
  <autoFilter ref="A1:D55"/>
  <sortState ref="A2:C55">
    <sortCondition ref="A1:A55"/>
  </sortState>
  <tableColumns count="4">
    <tableColumn id="1" name="Opérations" dataDxfId="8"/>
    <tableColumn id="2" name="Date" dataDxfId="7"/>
    <tableColumn id="3" name="Charge de travail en h" dataDxfId="6"/>
    <tableColumn id="4" name="Date2" dataDxfId="5">
      <calculatedColumnFormula>YEAR(tab_operations[[#This Row],[Date]])&amp;"-"&amp;TEXT(tab_operations[[#This Row],[Date]],"mm")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_operations3" displayName="tab_operations3" ref="A1:C55" totalsRowShown="0" headerRowDxfId="4" dataDxfId="3">
  <autoFilter ref="A1:C55"/>
  <sortState ref="A2:C55">
    <sortCondition ref="A1:A55"/>
  </sortState>
  <tableColumns count="3">
    <tableColumn id="1" name="Opérations" dataDxfId="2"/>
    <tableColumn id="2" name="Date" dataDxfId="1"/>
    <tableColumn id="3" name="Charge de travail en h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5"/>
  <sheetViews>
    <sheetView topLeftCell="A2" workbookViewId="0">
      <selection activeCell="D2" sqref="D2"/>
    </sheetView>
  </sheetViews>
  <sheetFormatPr baseColWidth="10" defaultRowHeight="15" x14ac:dyDescent="0.25"/>
  <cols>
    <col min="1" max="1" width="22.5703125" style="3" bestFit="1" customWidth="1"/>
    <col min="2" max="2" width="14.28515625" style="3" customWidth="1"/>
    <col min="3" max="3" width="22.28515625" style="3" customWidth="1"/>
    <col min="4" max="16384" width="11.42578125" style="3"/>
  </cols>
  <sheetData>
    <row r="1" spans="1:4" x14ac:dyDescent="0.25">
      <c r="A1" s="3" t="s">
        <v>0</v>
      </c>
      <c r="B1" s="3" t="s">
        <v>15</v>
      </c>
      <c r="C1" s="3" t="s">
        <v>14</v>
      </c>
      <c r="D1" s="3" t="s">
        <v>22</v>
      </c>
    </row>
    <row r="2" spans="1:4" x14ac:dyDescent="0.25">
      <c r="A2" s="3" t="s">
        <v>13</v>
      </c>
      <c r="B2" s="1">
        <v>43314</v>
      </c>
      <c r="C2" s="3">
        <v>20</v>
      </c>
      <c r="D2" s="3" t="str">
        <f>YEAR(tab_operations[[#This Row],[Date]])&amp;"-"&amp;TEXT(tab_operations[[#This Row],[Date]],"mm")</f>
        <v>2018-08</v>
      </c>
    </row>
    <row r="3" spans="1:4" x14ac:dyDescent="0.25">
      <c r="A3" s="3" t="s">
        <v>13</v>
      </c>
      <c r="B3" s="1">
        <v>43328</v>
      </c>
      <c r="C3" s="3">
        <v>4</v>
      </c>
      <c r="D3" s="3" t="str">
        <f>YEAR(tab_operations[[#This Row],[Date]])&amp;"-"&amp;TEXT(tab_operations[[#This Row],[Date]],"mm")</f>
        <v>2018-08</v>
      </c>
    </row>
    <row r="4" spans="1:4" x14ac:dyDescent="0.25">
      <c r="A4" s="3" t="s">
        <v>13</v>
      </c>
      <c r="B4" s="1">
        <v>43132</v>
      </c>
      <c r="C4" s="3">
        <v>14</v>
      </c>
      <c r="D4" s="3" t="str">
        <f>YEAR(tab_operations[[#This Row],[Date]])&amp;"-"&amp;TEXT(tab_operations[[#This Row],[Date]],"mm")</f>
        <v>2018-02</v>
      </c>
    </row>
    <row r="5" spans="1:4" x14ac:dyDescent="0.25">
      <c r="A5" s="3" t="s">
        <v>11</v>
      </c>
      <c r="B5" s="1">
        <v>43403</v>
      </c>
      <c r="C5" s="3">
        <v>12</v>
      </c>
      <c r="D5" s="3" t="str">
        <f>YEAR(tab_operations[[#This Row],[Date]])&amp;"-"&amp;TEXT(tab_operations[[#This Row],[Date]],"mm")</f>
        <v>2018-10</v>
      </c>
    </row>
    <row r="6" spans="1:4" x14ac:dyDescent="0.25">
      <c r="A6" s="3" t="s">
        <v>11</v>
      </c>
      <c r="B6" s="1">
        <v>43326</v>
      </c>
      <c r="C6" s="3">
        <v>6</v>
      </c>
      <c r="D6" s="3" t="str">
        <f>YEAR(tab_operations[[#This Row],[Date]])&amp;"-"&amp;TEXT(tab_operations[[#This Row],[Date]],"mm")</f>
        <v>2018-08</v>
      </c>
    </row>
    <row r="7" spans="1:4" x14ac:dyDescent="0.25">
      <c r="A7" s="3" t="s">
        <v>11</v>
      </c>
      <c r="B7" s="1">
        <v>43231</v>
      </c>
      <c r="C7" s="3">
        <v>6</v>
      </c>
      <c r="D7" s="3" t="str">
        <f>YEAR(tab_operations[[#This Row],[Date]])&amp;"-"&amp;TEXT(tab_operations[[#This Row],[Date]],"mm")</f>
        <v>2018-05</v>
      </c>
    </row>
    <row r="8" spans="1:4" x14ac:dyDescent="0.25">
      <c r="A8" s="3" t="s">
        <v>12</v>
      </c>
      <c r="B8" s="1">
        <v>43431</v>
      </c>
      <c r="C8" s="3">
        <v>1</v>
      </c>
      <c r="D8" s="3" t="str">
        <f>YEAR(tab_operations[[#This Row],[Date]])&amp;"-"&amp;TEXT(tab_operations[[#This Row],[Date]],"mm")</f>
        <v>2018-11</v>
      </c>
    </row>
    <row r="9" spans="1:4" x14ac:dyDescent="0.25">
      <c r="A9" s="3" t="s">
        <v>12</v>
      </c>
      <c r="B9" s="1">
        <v>43326</v>
      </c>
      <c r="C9" s="3">
        <v>6</v>
      </c>
      <c r="D9" s="3" t="str">
        <f>YEAR(tab_operations[[#This Row],[Date]])&amp;"-"&amp;TEXT(tab_operations[[#This Row],[Date]],"mm")</f>
        <v>2018-08</v>
      </c>
    </row>
    <row r="10" spans="1:4" x14ac:dyDescent="0.25">
      <c r="A10" s="3" t="s">
        <v>12</v>
      </c>
      <c r="B10" s="1">
        <v>43425</v>
      </c>
      <c r="C10" s="3">
        <v>7</v>
      </c>
      <c r="D10" s="3" t="str">
        <f>YEAR(tab_operations[[#This Row],[Date]])&amp;"-"&amp;TEXT(tab_operations[[#This Row],[Date]],"mm")</f>
        <v>2018-11</v>
      </c>
    </row>
    <row r="11" spans="1:4" x14ac:dyDescent="0.25">
      <c r="A11" s="3" t="s">
        <v>1</v>
      </c>
      <c r="B11" s="1">
        <v>43438</v>
      </c>
      <c r="C11" s="3">
        <v>10</v>
      </c>
      <c r="D11" s="3" t="str">
        <f>YEAR(tab_operations[[#This Row],[Date]])&amp;"-"&amp;TEXT(tab_operations[[#This Row],[Date]],"mm")</f>
        <v>2018-12</v>
      </c>
    </row>
    <row r="12" spans="1:4" x14ac:dyDescent="0.25">
      <c r="A12" s="3" t="s">
        <v>1</v>
      </c>
      <c r="B12" s="1">
        <v>43286</v>
      </c>
      <c r="C12" s="3">
        <v>6</v>
      </c>
      <c r="D12" s="3" t="str">
        <f>YEAR(tab_operations[[#This Row],[Date]])&amp;"-"&amp;TEXT(tab_operations[[#This Row],[Date]],"mm")</f>
        <v>2018-07</v>
      </c>
    </row>
    <row r="13" spans="1:4" x14ac:dyDescent="0.25">
      <c r="A13" s="3" t="s">
        <v>1</v>
      </c>
      <c r="B13" s="1">
        <v>43101</v>
      </c>
      <c r="C13" s="3">
        <v>10</v>
      </c>
      <c r="D13" s="3" t="str">
        <f>YEAR(tab_operations[[#This Row],[Date]])&amp;"-"&amp;TEXT(tab_operations[[#This Row],[Date]],"mm")</f>
        <v>2018-01</v>
      </c>
    </row>
    <row r="14" spans="1:4" x14ac:dyDescent="0.25">
      <c r="A14" s="3" t="s">
        <v>6</v>
      </c>
      <c r="B14" s="1">
        <v>43157</v>
      </c>
      <c r="C14" s="3">
        <v>17</v>
      </c>
      <c r="D14" s="3" t="str">
        <f>YEAR(tab_operations[[#This Row],[Date]])&amp;"-"&amp;TEXT(tab_operations[[#This Row],[Date]],"mm")</f>
        <v>2018-02</v>
      </c>
    </row>
    <row r="15" spans="1:4" x14ac:dyDescent="0.25">
      <c r="A15" s="3" t="s">
        <v>6</v>
      </c>
      <c r="B15" s="1">
        <v>43144</v>
      </c>
      <c r="C15" s="3">
        <v>19</v>
      </c>
      <c r="D15" s="3" t="str">
        <f>YEAR(tab_operations[[#This Row],[Date]])&amp;"-"&amp;TEXT(tab_operations[[#This Row],[Date]],"mm")</f>
        <v>2018-02</v>
      </c>
    </row>
    <row r="16" spans="1:4" x14ac:dyDescent="0.25">
      <c r="A16" s="3" t="s">
        <v>6</v>
      </c>
      <c r="B16" s="1">
        <v>43144</v>
      </c>
      <c r="C16" s="3">
        <v>19</v>
      </c>
      <c r="D16" s="3" t="str">
        <f>YEAR(tab_operations[[#This Row],[Date]])&amp;"-"&amp;TEXT(tab_operations[[#This Row],[Date]],"mm")</f>
        <v>2018-02</v>
      </c>
    </row>
    <row r="17" spans="1:4" x14ac:dyDescent="0.25">
      <c r="A17" s="3" t="s">
        <v>9</v>
      </c>
      <c r="B17" s="1">
        <v>43203</v>
      </c>
      <c r="C17" s="3">
        <v>3</v>
      </c>
      <c r="D17" s="3" t="str">
        <f>YEAR(tab_operations[[#This Row],[Date]])&amp;"-"&amp;TEXT(tab_operations[[#This Row],[Date]],"mm")</f>
        <v>2018-04</v>
      </c>
    </row>
    <row r="18" spans="1:4" x14ac:dyDescent="0.25">
      <c r="A18" s="3" t="s">
        <v>9</v>
      </c>
      <c r="B18" s="1">
        <v>43138</v>
      </c>
      <c r="C18" s="3">
        <v>6</v>
      </c>
      <c r="D18" s="3" t="str">
        <f>YEAR(tab_operations[[#This Row],[Date]])&amp;"-"&amp;TEXT(tab_operations[[#This Row],[Date]],"mm")</f>
        <v>2018-02</v>
      </c>
    </row>
    <row r="19" spans="1:4" x14ac:dyDescent="0.25">
      <c r="A19" s="3" t="s">
        <v>9</v>
      </c>
      <c r="B19" s="1">
        <v>43379</v>
      </c>
      <c r="C19" s="3">
        <v>17</v>
      </c>
      <c r="D19" s="3" t="str">
        <f>YEAR(tab_operations[[#This Row],[Date]])&amp;"-"&amp;TEXT(tab_operations[[#This Row],[Date]],"mm")</f>
        <v>2018-10</v>
      </c>
    </row>
    <row r="20" spans="1:4" x14ac:dyDescent="0.25">
      <c r="A20" s="3" t="s">
        <v>4</v>
      </c>
      <c r="B20" s="1">
        <v>43317</v>
      </c>
      <c r="C20" s="3">
        <v>13</v>
      </c>
      <c r="D20" s="3" t="str">
        <f>YEAR(tab_operations[[#This Row],[Date]])&amp;"-"&amp;TEXT(tab_operations[[#This Row],[Date]],"mm")</f>
        <v>2018-08</v>
      </c>
    </row>
    <row r="21" spans="1:4" x14ac:dyDescent="0.25">
      <c r="A21" s="3" t="s">
        <v>4</v>
      </c>
      <c r="B21" s="1">
        <v>43123</v>
      </c>
      <c r="C21" s="3">
        <v>9</v>
      </c>
      <c r="D21" s="3" t="str">
        <f>YEAR(tab_operations[[#This Row],[Date]])&amp;"-"&amp;TEXT(tab_operations[[#This Row],[Date]],"mm")</f>
        <v>2018-01</v>
      </c>
    </row>
    <row r="22" spans="1:4" x14ac:dyDescent="0.25">
      <c r="A22" s="3" t="s">
        <v>4</v>
      </c>
      <c r="B22" s="1">
        <v>43333</v>
      </c>
      <c r="C22" s="3">
        <v>16</v>
      </c>
      <c r="D22" s="3" t="str">
        <f>YEAR(tab_operations[[#This Row],[Date]])&amp;"-"&amp;TEXT(tab_operations[[#This Row],[Date]],"mm")</f>
        <v>2018-08</v>
      </c>
    </row>
    <row r="23" spans="1:4" x14ac:dyDescent="0.25">
      <c r="A23" s="3" t="s">
        <v>18</v>
      </c>
      <c r="B23" s="1">
        <v>43158</v>
      </c>
      <c r="C23" s="3">
        <v>9</v>
      </c>
      <c r="D23" s="3" t="str">
        <f>YEAR(tab_operations[[#This Row],[Date]])&amp;"-"&amp;TEXT(tab_operations[[#This Row],[Date]],"mm")</f>
        <v>2018-02</v>
      </c>
    </row>
    <row r="24" spans="1:4" x14ac:dyDescent="0.25">
      <c r="A24" s="3" t="s">
        <v>18</v>
      </c>
      <c r="B24" s="1">
        <v>43305</v>
      </c>
      <c r="C24" s="3">
        <v>16</v>
      </c>
      <c r="D24" s="3" t="str">
        <f>YEAR(tab_operations[[#This Row],[Date]])&amp;"-"&amp;TEXT(tab_operations[[#This Row],[Date]],"mm")</f>
        <v>2018-07</v>
      </c>
    </row>
    <row r="25" spans="1:4" x14ac:dyDescent="0.25">
      <c r="A25" s="3" t="s">
        <v>18</v>
      </c>
      <c r="B25" s="1">
        <v>43285</v>
      </c>
      <c r="C25" s="3">
        <v>8</v>
      </c>
      <c r="D25" s="3" t="str">
        <f>YEAR(tab_operations[[#This Row],[Date]])&amp;"-"&amp;TEXT(tab_operations[[#This Row],[Date]],"mm")</f>
        <v>2018-07</v>
      </c>
    </row>
    <row r="26" spans="1:4" x14ac:dyDescent="0.25">
      <c r="A26" s="3" t="s">
        <v>8</v>
      </c>
      <c r="B26" s="1">
        <v>43340</v>
      </c>
      <c r="C26" s="3">
        <v>6</v>
      </c>
      <c r="D26" s="3" t="str">
        <f>YEAR(tab_operations[[#This Row],[Date]])&amp;"-"&amp;TEXT(tab_operations[[#This Row],[Date]],"mm")</f>
        <v>2018-08</v>
      </c>
    </row>
    <row r="27" spans="1:4" x14ac:dyDescent="0.25">
      <c r="A27" s="3" t="s">
        <v>8</v>
      </c>
      <c r="B27" s="1">
        <v>43327</v>
      </c>
      <c r="C27" s="3">
        <v>20</v>
      </c>
      <c r="D27" s="3" t="str">
        <f>YEAR(tab_operations[[#This Row],[Date]])&amp;"-"&amp;TEXT(tab_operations[[#This Row],[Date]],"mm")</f>
        <v>2018-08</v>
      </c>
    </row>
    <row r="28" spans="1:4" x14ac:dyDescent="0.25">
      <c r="A28" s="3" t="s">
        <v>8</v>
      </c>
      <c r="B28" s="1">
        <v>43397</v>
      </c>
      <c r="C28" s="3">
        <v>2</v>
      </c>
      <c r="D28" s="3" t="str">
        <f>YEAR(tab_operations[[#This Row],[Date]])&amp;"-"&amp;TEXT(tab_operations[[#This Row],[Date]],"mm")</f>
        <v>2018-10</v>
      </c>
    </row>
    <row r="29" spans="1:4" x14ac:dyDescent="0.25">
      <c r="A29" s="3" t="s">
        <v>20</v>
      </c>
      <c r="B29" s="1">
        <v>43184</v>
      </c>
      <c r="C29" s="3">
        <v>17</v>
      </c>
      <c r="D29" s="3" t="str">
        <f>YEAR(tab_operations[[#This Row],[Date]])&amp;"-"&amp;TEXT(tab_operations[[#This Row],[Date]],"mm")</f>
        <v>2018-03</v>
      </c>
    </row>
    <row r="30" spans="1:4" x14ac:dyDescent="0.25">
      <c r="A30" s="3" t="s">
        <v>20</v>
      </c>
      <c r="B30" s="1">
        <v>43393</v>
      </c>
      <c r="C30" s="3">
        <v>7</v>
      </c>
      <c r="D30" s="3" t="str">
        <f>YEAR(tab_operations[[#This Row],[Date]])&amp;"-"&amp;TEXT(tab_operations[[#This Row],[Date]],"mm")</f>
        <v>2018-10</v>
      </c>
    </row>
    <row r="31" spans="1:4" x14ac:dyDescent="0.25">
      <c r="A31" s="3" t="s">
        <v>20</v>
      </c>
      <c r="B31" s="1">
        <v>43340</v>
      </c>
      <c r="C31" s="3">
        <v>9</v>
      </c>
      <c r="D31" s="3" t="str">
        <f>YEAR(tab_operations[[#This Row],[Date]])&amp;"-"&amp;TEXT(tab_operations[[#This Row],[Date]],"mm")</f>
        <v>2018-08</v>
      </c>
    </row>
    <row r="32" spans="1:4" x14ac:dyDescent="0.25">
      <c r="A32" s="3" t="s">
        <v>3</v>
      </c>
      <c r="B32" s="1">
        <v>43242</v>
      </c>
      <c r="C32" s="3">
        <v>18</v>
      </c>
      <c r="D32" s="3" t="str">
        <f>YEAR(tab_operations[[#This Row],[Date]])&amp;"-"&amp;TEXT(tab_operations[[#This Row],[Date]],"mm")</f>
        <v>2018-05</v>
      </c>
    </row>
    <row r="33" spans="1:4" x14ac:dyDescent="0.25">
      <c r="A33" s="3" t="s">
        <v>3</v>
      </c>
      <c r="B33" s="1">
        <v>43293</v>
      </c>
      <c r="C33" s="3">
        <v>6</v>
      </c>
      <c r="D33" s="3" t="str">
        <f>YEAR(tab_operations[[#This Row],[Date]])&amp;"-"&amp;TEXT(tab_operations[[#This Row],[Date]],"mm")</f>
        <v>2018-07</v>
      </c>
    </row>
    <row r="34" spans="1:4" x14ac:dyDescent="0.25">
      <c r="A34" s="3" t="s">
        <v>3</v>
      </c>
      <c r="B34" s="1">
        <v>43452</v>
      </c>
      <c r="C34" s="3">
        <v>6</v>
      </c>
      <c r="D34" s="3" t="str">
        <f>YEAR(tab_operations[[#This Row],[Date]])&amp;"-"&amp;TEXT(tab_operations[[#This Row],[Date]],"mm")</f>
        <v>2018-12</v>
      </c>
    </row>
    <row r="35" spans="1:4" x14ac:dyDescent="0.25">
      <c r="A35" s="3" t="s">
        <v>16</v>
      </c>
      <c r="B35" s="1">
        <v>43395</v>
      </c>
      <c r="C35" s="3">
        <v>10</v>
      </c>
      <c r="D35" s="3" t="str">
        <f>YEAR(tab_operations[[#This Row],[Date]])&amp;"-"&amp;TEXT(tab_operations[[#This Row],[Date]],"mm")</f>
        <v>2018-10</v>
      </c>
    </row>
    <row r="36" spans="1:4" x14ac:dyDescent="0.25">
      <c r="A36" s="3" t="s">
        <v>16</v>
      </c>
      <c r="B36" s="1">
        <v>43278</v>
      </c>
      <c r="C36" s="3">
        <v>10</v>
      </c>
      <c r="D36" s="3" t="str">
        <f>YEAR(tab_operations[[#This Row],[Date]])&amp;"-"&amp;TEXT(tab_operations[[#This Row],[Date]],"mm")</f>
        <v>2018-06</v>
      </c>
    </row>
    <row r="37" spans="1:4" x14ac:dyDescent="0.25">
      <c r="A37" s="3" t="s">
        <v>16</v>
      </c>
      <c r="B37" s="1">
        <v>43282</v>
      </c>
      <c r="C37" s="3">
        <v>16</v>
      </c>
      <c r="D37" s="3" t="str">
        <f>YEAR(tab_operations[[#This Row],[Date]])&amp;"-"&amp;TEXT(tab_operations[[#This Row],[Date]],"mm")</f>
        <v>2018-07</v>
      </c>
    </row>
    <row r="38" spans="1:4" x14ac:dyDescent="0.25">
      <c r="A38" s="3" t="s">
        <v>7</v>
      </c>
      <c r="B38" s="1">
        <v>43435</v>
      </c>
      <c r="C38" s="3">
        <v>19</v>
      </c>
      <c r="D38" s="3" t="str">
        <f>YEAR(tab_operations[[#This Row],[Date]])&amp;"-"&amp;TEXT(tab_operations[[#This Row],[Date]],"mm")</f>
        <v>2018-12</v>
      </c>
    </row>
    <row r="39" spans="1:4" x14ac:dyDescent="0.25">
      <c r="A39" s="3" t="s">
        <v>7</v>
      </c>
      <c r="B39" s="1">
        <v>43196</v>
      </c>
      <c r="C39" s="3">
        <v>6</v>
      </c>
      <c r="D39" s="3" t="str">
        <f>YEAR(tab_operations[[#This Row],[Date]])&amp;"-"&amp;TEXT(tab_operations[[#This Row],[Date]],"mm")</f>
        <v>2018-04</v>
      </c>
    </row>
    <row r="40" spans="1:4" x14ac:dyDescent="0.25">
      <c r="A40" s="3" t="s">
        <v>7</v>
      </c>
      <c r="B40" s="1">
        <v>43416</v>
      </c>
      <c r="C40" s="3">
        <v>11</v>
      </c>
      <c r="D40" s="3" t="str">
        <f>YEAR(tab_operations[[#This Row],[Date]])&amp;"-"&amp;TEXT(tab_operations[[#This Row],[Date]],"mm")</f>
        <v>2018-11</v>
      </c>
    </row>
    <row r="41" spans="1:4" x14ac:dyDescent="0.25">
      <c r="A41" s="3" t="s">
        <v>17</v>
      </c>
      <c r="B41" s="1">
        <v>43390</v>
      </c>
      <c r="C41" s="3">
        <v>15</v>
      </c>
      <c r="D41" s="3" t="str">
        <f>YEAR(tab_operations[[#This Row],[Date]])&amp;"-"&amp;TEXT(tab_operations[[#This Row],[Date]],"mm")</f>
        <v>2018-10</v>
      </c>
    </row>
    <row r="42" spans="1:4" x14ac:dyDescent="0.25">
      <c r="A42" s="3" t="s">
        <v>17</v>
      </c>
      <c r="B42" s="1">
        <v>43405</v>
      </c>
      <c r="C42" s="3">
        <v>17</v>
      </c>
      <c r="D42" s="3" t="str">
        <f>YEAR(tab_operations[[#This Row],[Date]])&amp;"-"&amp;TEXT(tab_operations[[#This Row],[Date]],"mm")</f>
        <v>2018-11</v>
      </c>
    </row>
    <row r="43" spans="1:4" x14ac:dyDescent="0.25">
      <c r="A43" s="3" t="s">
        <v>17</v>
      </c>
      <c r="B43" s="1">
        <v>43197</v>
      </c>
      <c r="C43" s="3">
        <v>4</v>
      </c>
      <c r="D43" s="3" t="str">
        <f>YEAR(tab_operations[[#This Row],[Date]])&amp;"-"&amp;TEXT(tab_operations[[#This Row],[Date]],"mm")</f>
        <v>2018-04</v>
      </c>
    </row>
    <row r="44" spans="1:4" x14ac:dyDescent="0.25">
      <c r="A44" s="3" t="s">
        <v>5</v>
      </c>
      <c r="B44" s="1">
        <v>43162</v>
      </c>
      <c r="C44" s="3">
        <v>11</v>
      </c>
      <c r="D44" s="3" t="str">
        <f>YEAR(tab_operations[[#This Row],[Date]])&amp;"-"&amp;TEXT(tab_operations[[#This Row],[Date]],"mm")</f>
        <v>2018-03</v>
      </c>
    </row>
    <row r="45" spans="1:4" x14ac:dyDescent="0.25">
      <c r="A45" s="3" t="s">
        <v>5</v>
      </c>
      <c r="B45" s="1">
        <v>43376</v>
      </c>
      <c r="C45" s="3">
        <v>16</v>
      </c>
      <c r="D45" s="3" t="str">
        <f>YEAR(tab_operations[[#This Row],[Date]])&amp;"-"&amp;TEXT(tab_operations[[#This Row],[Date]],"mm")</f>
        <v>2018-10</v>
      </c>
    </row>
    <row r="46" spans="1:4" x14ac:dyDescent="0.25">
      <c r="A46" s="3" t="s">
        <v>5</v>
      </c>
      <c r="B46" s="1">
        <v>43166</v>
      </c>
      <c r="C46" s="3">
        <v>2</v>
      </c>
      <c r="D46" s="3" t="str">
        <f>YEAR(tab_operations[[#This Row],[Date]])&amp;"-"&amp;TEXT(tab_operations[[#This Row],[Date]],"mm")</f>
        <v>2018-03</v>
      </c>
    </row>
    <row r="47" spans="1:4" x14ac:dyDescent="0.25">
      <c r="A47" s="3" t="s">
        <v>10</v>
      </c>
      <c r="B47" s="1">
        <v>43419</v>
      </c>
      <c r="C47" s="3">
        <v>19</v>
      </c>
      <c r="D47" s="3" t="str">
        <f>YEAR(tab_operations[[#This Row],[Date]])&amp;"-"&amp;TEXT(tab_operations[[#This Row],[Date]],"mm")</f>
        <v>2018-11</v>
      </c>
    </row>
    <row r="48" spans="1:4" x14ac:dyDescent="0.25">
      <c r="A48" s="3" t="s">
        <v>10</v>
      </c>
      <c r="B48" s="1">
        <v>43273</v>
      </c>
      <c r="C48" s="3">
        <v>1</v>
      </c>
      <c r="D48" s="3" t="str">
        <f>YEAR(tab_operations[[#This Row],[Date]])&amp;"-"&amp;TEXT(tab_operations[[#This Row],[Date]],"mm")</f>
        <v>2018-06</v>
      </c>
    </row>
    <row r="49" spans="1:4" x14ac:dyDescent="0.25">
      <c r="A49" s="3" t="s">
        <v>10</v>
      </c>
      <c r="B49" s="1">
        <v>43222</v>
      </c>
      <c r="C49" s="3">
        <v>16</v>
      </c>
      <c r="D49" s="3" t="str">
        <f>YEAR(tab_operations[[#This Row],[Date]])&amp;"-"&amp;TEXT(tab_operations[[#This Row],[Date]],"mm")</f>
        <v>2018-05</v>
      </c>
    </row>
    <row r="50" spans="1:4" x14ac:dyDescent="0.25">
      <c r="A50" s="3" t="s">
        <v>19</v>
      </c>
      <c r="B50" s="1">
        <v>43223</v>
      </c>
      <c r="C50" s="3">
        <v>3</v>
      </c>
      <c r="D50" s="3" t="str">
        <f>YEAR(tab_operations[[#This Row],[Date]])&amp;"-"&amp;TEXT(tab_operations[[#This Row],[Date]],"mm")</f>
        <v>2018-05</v>
      </c>
    </row>
    <row r="51" spans="1:4" x14ac:dyDescent="0.25">
      <c r="A51" s="3" t="s">
        <v>19</v>
      </c>
      <c r="B51" s="1">
        <v>43300</v>
      </c>
      <c r="C51" s="3">
        <v>11</v>
      </c>
      <c r="D51" s="3" t="str">
        <f>YEAR(tab_operations[[#This Row],[Date]])&amp;"-"&amp;TEXT(tab_operations[[#This Row],[Date]],"mm")</f>
        <v>2018-07</v>
      </c>
    </row>
    <row r="52" spans="1:4" x14ac:dyDescent="0.25">
      <c r="A52" s="3" t="s">
        <v>19</v>
      </c>
      <c r="B52" s="1">
        <v>43308</v>
      </c>
      <c r="C52" s="3">
        <v>2</v>
      </c>
      <c r="D52" s="3" t="str">
        <f>YEAR(tab_operations[[#This Row],[Date]])&amp;"-"&amp;TEXT(tab_operations[[#This Row],[Date]],"mm")</f>
        <v>2018-07</v>
      </c>
    </row>
    <row r="53" spans="1:4" x14ac:dyDescent="0.25">
      <c r="A53" s="3" t="s">
        <v>2</v>
      </c>
      <c r="B53" s="1">
        <v>43238</v>
      </c>
      <c r="C53" s="3">
        <v>20</v>
      </c>
      <c r="D53" s="3" t="str">
        <f>YEAR(tab_operations[[#This Row],[Date]])&amp;"-"&amp;TEXT(tab_operations[[#This Row],[Date]],"mm")</f>
        <v>2018-05</v>
      </c>
    </row>
    <row r="54" spans="1:4" x14ac:dyDescent="0.25">
      <c r="A54" s="3" t="s">
        <v>2</v>
      </c>
      <c r="B54" s="1">
        <v>43266</v>
      </c>
      <c r="C54" s="3">
        <v>1</v>
      </c>
      <c r="D54" s="3" t="str">
        <f>YEAR(tab_operations[[#This Row],[Date]])&amp;"-"&amp;TEXT(tab_operations[[#This Row],[Date]],"mm")</f>
        <v>2018-06</v>
      </c>
    </row>
    <row r="55" spans="1:4" x14ac:dyDescent="0.25">
      <c r="A55" s="3" t="s">
        <v>2</v>
      </c>
      <c r="B55" s="1">
        <v>43419</v>
      </c>
      <c r="C55" s="3">
        <v>2</v>
      </c>
      <c r="D55" s="3" t="str">
        <f>YEAR(tab_operations[[#This Row],[Date]])&amp;"-"&amp;TEXT(tab_operations[[#This Row],[Date]],"mm")</f>
        <v>2018-11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N23"/>
  <sheetViews>
    <sheetView zoomScaleNormal="100" workbookViewId="0">
      <selection activeCell="H11" sqref="H11"/>
    </sheetView>
  </sheetViews>
  <sheetFormatPr baseColWidth="10" defaultRowHeight="15" x14ac:dyDescent="0.25"/>
  <cols>
    <col min="1" max="1" width="1.7109375" customWidth="1"/>
    <col min="2" max="2" width="25.28515625" customWidth="1"/>
    <col min="3" max="13" width="7.7109375" customWidth="1"/>
    <col min="14" max="14" width="12.5703125" customWidth="1"/>
    <col min="15" max="52" width="8" customWidth="1"/>
    <col min="53" max="53" width="12.5703125" bestFit="1" customWidth="1"/>
  </cols>
  <sheetData>
    <row r="3" spans="2:14" x14ac:dyDescent="0.25">
      <c r="B3" s="4" t="s">
        <v>34</v>
      </c>
    </row>
    <row r="4" spans="2:14" x14ac:dyDescent="0.25"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32</v>
      </c>
      <c r="M4" t="s">
        <v>33</v>
      </c>
      <c r="N4" t="s">
        <v>21</v>
      </c>
    </row>
    <row r="5" spans="2:14" x14ac:dyDescent="0.25">
      <c r="B5" t="s">
        <v>13</v>
      </c>
      <c r="C5" s="2"/>
      <c r="D5" s="2">
        <v>14</v>
      </c>
      <c r="E5" s="2"/>
      <c r="F5" s="2"/>
      <c r="G5" s="2"/>
      <c r="H5" s="2"/>
      <c r="I5" s="2"/>
      <c r="J5" s="2">
        <v>24</v>
      </c>
      <c r="K5" s="2"/>
      <c r="L5" s="2"/>
      <c r="M5" s="2"/>
      <c r="N5" s="2">
        <v>38</v>
      </c>
    </row>
    <row r="6" spans="2:14" x14ac:dyDescent="0.25">
      <c r="B6" t="s">
        <v>11</v>
      </c>
      <c r="C6" s="2"/>
      <c r="D6" s="2"/>
      <c r="E6" s="2"/>
      <c r="F6" s="2"/>
      <c r="G6" s="2">
        <v>6</v>
      </c>
      <c r="H6" s="2"/>
      <c r="I6" s="2"/>
      <c r="J6" s="2">
        <v>6</v>
      </c>
      <c r="K6" s="2">
        <v>12</v>
      </c>
      <c r="L6" s="2"/>
      <c r="M6" s="2"/>
      <c r="N6" s="2">
        <v>24</v>
      </c>
    </row>
    <row r="7" spans="2:14" x14ac:dyDescent="0.25">
      <c r="B7" t="s">
        <v>12</v>
      </c>
      <c r="C7" s="2"/>
      <c r="D7" s="2"/>
      <c r="E7" s="2"/>
      <c r="F7" s="2"/>
      <c r="G7" s="2"/>
      <c r="H7" s="2"/>
      <c r="I7" s="2"/>
      <c r="J7" s="2">
        <v>6</v>
      </c>
      <c r="K7" s="2"/>
      <c r="L7" s="2">
        <v>8</v>
      </c>
      <c r="M7" s="2"/>
      <c r="N7" s="2">
        <v>14</v>
      </c>
    </row>
    <row r="8" spans="2:14" x14ac:dyDescent="0.25">
      <c r="B8" t="s">
        <v>1</v>
      </c>
      <c r="C8" s="2">
        <v>10</v>
      </c>
      <c r="D8" s="2"/>
      <c r="E8" s="2"/>
      <c r="F8" s="2"/>
      <c r="G8" s="2"/>
      <c r="H8" s="2"/>
      <c r="I8" s="2">
        <v>6</v>
      </c>
      <c r="J8" s="2"/>
      <c r="K8" s="2"/>
      <c r="L8" s="2"/>
      <c r="M8" s="2">
        <v>10</v>
      </c>
      <c r="N8" s="2">
        <v>26</v>
      </c>
    </row>
    <row r="9" spans="2:14" x14ac:dyDescent="0.25">
      <c r="B9" t="s">
        <v>6</v>
      </c>
      <c r="C9" s="2"/>
      <c r="D9" s="2">
        <v>55</v>
      </c>
      <c r="E9" s="2"/>
      <c r="F9" s="2"/>
      <c r="G9" s="2"/>
      <c r="H9" s="2"/>
      <c r="I9" s="2"/>
      <c r="J9" s="2"/>
      <c r="K9" s="2"/>
      <c r="L9" s="2"/>
      <c r="M9" s="2"/>
      <c r="N9" s="2">
        <v>55</v>
      </c>
    </row>
    <row r="10" spans="2:14" x14ac:dyDescent="0.25">
      <c r="B10" t="s">
        <v>9</v>
      </c>
      <c r="C10" s="2"/>
      <c r="D10" s="2">
        <v>6</v>
      </c>
      <c r="E10" s="2"/>
      <c r="F10" s="2">
        <v>3</v>
      </c>
      <c r="G10" s="2"/>
      <c r="H10" s="2"/>
      <c r="I10" s="2"/>
      <c r="J10" s="2"/>
      <c r="K10" s="2">
        <v>17</v>
      </c>
      <c r="L10" s="2"/>
      <c r="M10" s="2"/>
      <c r="N10" s="2">
        <v>26</v>
      </c>
    </row>
    <row r="11" spans="2:14" x14ac:dyDescent="0.25">
      <c r="B11" t="s">
        <v>4</v>
      </c>
      <c r="C11" s="2">
        <v>9</v>
      </c>
      <c r="D11" s="2"/>
      <c r="E11" s="2"/>
      <c r="F11" s="2"/>
      <c r="G11" s="2"/>
      <c r="H11" s="2"/>
      <c r="I11" s="2"/>
      <c r="J11" s="2">
        <v>29</v>
      </c>
      <c r="K11" s="2"/>
      <c r="L11" s="2"/>
      <c r="M11" s="2"/>
      <c r="N11" s="2">
        <v>38</v>
      </c>
    </row>
    <row r="12" spans="2:14" x14ac:dyDescent="0.25">
      <c r="B12" t="s">
        <v>18</v>
      </c>
      <c r="C12" s="2"/>
      <c r="D12" s="2">
        <v>9</v>
      </c>
      <c r="E12" s="2"/>
      <c r="F12" s="2"/>
      <c r="G12" s="2"/>
      <c r="H12" s="2"/>
      <c r="I12" s="2">
        <v>24</v>
      </c>
      <c r="J12" s="2"/>
      <c r="K12" s="2"/>
      <c r="L12" s="2"/>
      <c r="M12" s="2"/>
      <c r="N12" s="2">
        <v>33</v>
      </c>
    </row>
    <row r="13" spans="2:14" x14ac:dyDescent="0.25">
      <c r="B13" t="s">
        <v>8</v>
      </c>
      <c r="C13" s="2"/>
      <c r="D13" s="2"/>
      <c r="E13" s="2"/>
      <c r="F13" s="2"/>
      <c r="G13" s="2"/>
      <c r="H13" s="2"/>
      <c r="I13" s="2"/>
      <c r="J13" s="2">
        <v>26</v>
      </c>
      <c r="K13" s="2">
        <v>2</v>
      </c>
      <c r="L13" s="2"/>
      <c r="M13" s="2"/>
      <c r="N13" s="2">
        <v>28</v>
      </c>
    </row>
    <row r="14" spans="2:14" x14ac:dyDescent="0.25">
      <c r="B14" t="s">
        <v>20</v>
      </c>
      <c r="C14" s="2"/>
      <c r="D14" s="2"/>
      <c r="E14" s="2">
        <v>17</v>
      </c>
      <c r="F14" s="2"/>
      <c r="G14" s="2"/>
      <c r="H14" s="2"/>
      <c r="I14" s="2"/>
      <c r="J14" s="2">
        <v>9</v>
      </c>
      <c r="K14" s="2">
        <v>7</v>
      </c>
      <c r="L14" s="2"/>
      <c r="M14" s="2"/>
      <c r="N14" s="2">
        <v>33</v>
      </c>
    </row>
    <row r="15" spans="2:14" x14ac:dyDescent="0.25">
      <c r="B15" t="s">
        <v>3</v>
      </c>
      <c r="C15" s="2"/>
      <c r="D15" s="2"/>
      <c r="E15" s="2"/>
      <c r="F15" s="2"/>
      <c r="G15" s="2">
        <v>18</v>
      </c>
      <c r="H15" s="2"/>
      <c r="I15" s="2">
        <v>6</v>
      </c>
      <c r="J15" s="2"/>
      <c r="K15" s="2"/>
      <c r="L15" s="2"/>
      <c r="M15" s="2">
        <v>6</v>
      </c>
      <c r="N15" s="2">
        <v>30</v>
      </c>
    </row>
    <row r="16" spans="2:14" x14ac:dyDescent="0.25">
      <c r="B16" t="s">
        <v>16</v>
      </c>
      <c r="C16" s="2"/>
      <c r="D16" s="2"/>
      <c r="E16" s="2"/>
      <c r="F16" s="2"/>
      <c r="G16" s="2"/>
      <c r="H16" s="2">
        <v>10</v>
      </c>
      <c r="I16" s="2">
        <v>16</v>
      </c>
      <c r="J16" s="2"/>
      <c r="K16" s="2">
        <v>10</v>
      </c>
      <c r="L16" s="2"/>
      <c r="M16" s="2"/>
      <c r="N16" s="2">
        <v>36</v>
      </c>
    </row>
    <row r="17" spans="2:14" x14ac:dyDescent="0.25">
      <c r="B17" t="s">
        <v>7</v>
      </c>
      <c r="C17" s="2"/>
      <c r="D17" s="2"/>
      <c r="E17" s="2"/>
      <c r="F17" s="2">
        <v>6</v>
      </c>
      <c r="G17" s="2"/>
      <c r="H17" s="2"/>
      <c r="I17" s="2"/>
      <c r="J17" s="2"/>
      <c r="K17" s="2"/>
      <c r="L17" s="2">
        <v>11</v>
      </c>
      <c r="M17" s="2">
        <v>19</v>
      </c>
      <c r="N17" s="2">
        <v>36</v>
      </c>
    </row>
    <row r="18" spans="2:14" x14ac:dyDescent="0.25">
      <c r="B18" t="s">
        <v>17</v>
      </c>
      <c r="C18" s="2"/>
      <c r="D18" s="2"/>
      <c r="E18" s="2"/>
      <c r="F18" s="2">
        <v>4</v>
      </c>
      <c r="G18" s="2"/>
      <c r="H18" s="2"/>
      <c r="I18" s="2"/>
      <c r="J18" s="2"/>
      <c r="K18" s="2">
        <v>15</v>
      </c>
      <c r="L18" s="2">
        <v>17</v>
      </c>
      <c r="M18" s="2"/>
      <c r="N18" s="2">
        <v>36</v>
      </c>
    </row>
    <row r="19" spans="2:14" x14ac:dyDescent="0.25">
      <c r="B19" t="s">
        <v>5</v>
      </c>
      <c r="C19" s="2"/>
      <c r="D19" s="2"/>
      <c r="E19" s="2">
        <v>13</v>
      </c>
      <c r="F19" s="2"/>
      <c r="G19" s="2"/>
      <c r="H19" s="2"/>
      <c r="I19" s="2"/>
      <c r="J19" s="2"/>
      <c r="K19" s="2">
        <v>16</v>
      </c>
      <c r="L19" s="2"/>
      <c r="M19" s="2"/>
      <c r="N19" s="2">
        <v>29</v>
      </c>
    </row>
    <row r="20" spans="2:14" x14ac:dyDescent="0.25">
      <c r="B20" t="s">
        <v>10</v>
      </c>
      <c r="C20" s="2"/>
      <c r="D20" s="2"/>
      <c r="E20" s="2"/>
      <c r="F20" s="2"/>
      <c r="G20" s="2">
        <v>16</v>
      </c>
      <c r="H20" s="2">
        <v>1</v>
      </c>
      <c r="I20" s="2"/>
      <c r="J20" s="2"/>
      <c r="K20" s="2"/>
      <c r="L20" s="2">
        <v>19</v>
      </c>
      <c r="M20" s="2"/>
      <c r="N20" s="2">
        <v>36</v>
      </c>
    </row>
    <row r="21" spans="2:14" x14ac:dyDescent="0.25">
      <c r="B21" t="s">
        <v>19</v>
      </c>
      <c r="C21" s="2"/>
      <c r="D21" s="2"/>
      <c r="E21" s="2"/>
      <c r="F21" s="2"/>
      <c r="G21" s="2">
        <v>3</v>
      </c>
      <c r="H21" s="2"/>
      <c r="I21" s="2">
        <v>13</v>
      </c>
      <c r="J21" s="2"/>
      <c r="K21" s="2"/>
      <c r="L21" s="2"/>
      <c r="M21" s="2"/>
      <c r="N21" s="2">
        <v>16</v>
      </c>
    </row>
    <row r="22" spans="2:14" x14ac:dyDescent="0.25">
      <c r="B22" t="s">
        <v>2</v>
      </c>
      <c r="C22" s="2"/>
      <c r="D22" s="2"/>
      <c r="E22" s="2"/>
      <c r="F22" s="2"/>
      <c r="G22" s="2">
        <v>20</v>
      </c>
      <c r="H22" s="2">
        <v>1</v>
      </c>
      <c r="I22" s="2"/>
      <c r="J22" s="2"/>
      <c r="K22" s="2"/>
      <c r="L22" s="2">
        <v>2</v>
      </c>
      <c r="M22" s="2"/>
      <c r="N22" s="2">
        <v>23</v>
      </c>
    </row>
    <row r="23" spans="2:14" x14ac:dyDescent="0.25">
      <c r="B23" t="s">
        <v>21</v>
      </c>
      <c r="C23" s="2">
        <v>19</v>
      </c>
      <c r="D23" s="2">
        <v>84</v>
      </c>
      <c r="E23" s="2">
        <v>30</v>
      </c>
      <c r="F23" s="2">
        <v>13</v>
      </c>
      <c r="G23" s="2">
        <v>63</v>
      </c>
      <c r="H23" s="2">
        <v>12</v>
      </c>
      <c r="I23" s="2">
        <v>65</v>
      </c>
      <c r="J23" s="2">
        <v>100</v>
      </c>
      <c r="K23" s="2">
        <v>79</v>
      </c>
      <c r="L23" s="2">
        <v>57</v>
      </c>
      <c r="M23" s="2">
        <v>35</v>
      </c>
      <c r="N23" s="2">
        <v>557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5"/>
  <sheetViews>
    <sheetView workbookViewId="0">
      <selection activeCell="C10" sqref="C10"/>
    </sheetView>
  </sheetViews>
  <sheetFormatPr baseColWidth="10" defaultRowHeight="15" x14ac:dyDescent="0.25"/>
  <cols>
    <col min="1" max="1" width="22.5703125" style="3" bestFit="1" customWidth="1"/>
    <col min="2" max="2" width="14.28515625" style="3" customWidth="1"/>
    <col min="3" max="3" width="22.28515625" style="3" customWidth="1"/>
    <col min="4" max="16384" width="11.42578125" style="3"/>
  </cols>
  <sheetData>
    <row r="1" spans="1:3" x14ac:dyDescent="0.25">
      <c r="A1" s="3" t="s">
        <v>0</v>
      </c>
      <c r="B1" s="3" t="s">
        <v>15</v>
      </c>
      <c r="C1" s="3" t="s">
        <v>14</v>
      </c>
    </row>
    <row r="2" spans="1:3" x14ac:dyDescent="0.25">
      <c r="A2" s="3" t="s">
        <v>13</v>
      </c>
      <c r="B2" s="1">
        <v>43314</v>
      </c>
      <c r="C2" s="3">
        <v>20</v>
      </c>
    </row>
    <row r="3" spans="1:3" x14ac:dyDescent="0.25">
      <c r="A3" s="3" t="s">
        <v>13</v>
      </c>
      <c r="B3" s="1">
        <v>43328</v>
      </c>
      <c r="C3" s="3">
        <v>4</v>
      </c>
    </row>
    <row r="4" spans="1:3" x14ac:dyDescent="0.25">
      <c r="A4" s="3" t="s">
        <v>13</v>
      </c>
      <c r="B4" s="1">
        <v>43132</v>
      </c>
      <c r="C4" s="3">
        <v>14</v>
      </c>
    </row>
    <row r="5" spans="1:3" x14ac:dyDescent="0.25">
      <c r="A5" s="3" t="s">
        <v>11</v>
      </c>
      <c r="B5" s="1">
        <v>43403</v>
      </c>
      <c r="C5" s="3">
        <v>12</v>
      </c>
    </row>
    <row r="6" spans="1:3" x14ac:dyDescent="0.25">
      <c r="A6" s="3" t="s">
        <v>11</v>
      </c>
      <c r="B6" s="1">
        <v>43326</v>
      </c>
      <c r="C6" s="3">
        <v>6</v>
      </c>
    </row>
    <row r="7" spans="1:3" x14ac:dyDescent="0.25">
      <c r="A7" s="3" t="s">
        <v>11</v>
      </c>
      <c r="B7" s="1">
        <v>43231</v>
      </c>
      <c r="C7" s="3">
        <v>6</v>
      </c>
    </row>
    <row r="8" spans="1:3" x14ac:dyDescent="0.25">
      <c r="A8" s="3" t="s">
        <v>12</v>
      </c>
      <c r="B8" s="1">
        <v>43431</v>
      </c>
      <c r="C8" s="3">
        <v>1</v>
      </c>
    </row>
    <row r="9" spans="1:3" x14ac:dyDescent="0.25">
      <c r="A9" s="3" t="s">
        <v>12</v>
      </c>
      <c r="B9" s="1">
        <v>43326</v>
      </c>
      <c r="C9" s="3">
        <v>6</v>
      </c>
    </row>
    <row r="10" spans="1:3" x14ac:dyDescent="0.25">
      <c r="A10" s="3" t="s">
        <v>12</v>
      </c>
      <c r="B10" s="1">
        <v>43425</v>
      </c>
      <c r="C10" s="3">
        <v>7</v>
      </c>
    </row>
    <row r="11" spans="1:3" x14ac:dyDescent="0.25">
      <c r="A11" s="3" t="s">
        <v>1</v>
      </c>
      <c r="B11" s="1">
        <v>43438</v>
      </c>
      <c r="C11" s="3">
        <v>10</v>
      </c>
    </row>
    <row r="12" spans="1:3" x14ac:dyDescent="0.25">
      <c r="A12" s="3" t="s">
        <v>1</v>
      </c>
      <c r="B12" s="1">
        <v>43286</v>
      </c>
      <c r="C12" s="3">
        <v>6</v>
      </c>
    </row>
    <row r="13" spans="1:3" x14ac:dyDescent="0.25">
      <c r="A13" s="3" t="s">
        <v>1</v>
      </c>
      <c r="B13" s="1">
        <v>43101</v>
      </c>
      <c r="C13" s="3">
        <v>10</v>
      </c>
    </row>
    <row r="14" spans="1:3" x14ac:dyDescent="0.25">
      <c r="A14" s="3" t="s">
        <v>6</v>
      </c>
      <c r="B14" s="1">
        <v>43157</v>
      </c>
      <c r="C14" s="3">
        <v>17</v>
      </c>
    </row>
    <row r="15" spans="1:3" x14ac:dyDescent="0.25">
      <c r="A15" s="3" t="s">
        <v>6</v>
      </c>
      <c r="B15" s="1">
        <v>43144</v>
      </c>
      <c r="C15" s="3">
        <v>19</v>
      </c>
    </row>
    <row r="16" spans="1:3" x14ac:dyDescent="0.25">
      <c r="A16" s="3" t="s">
        <v>6</v>
      </c>
      <c r="B16" s="1">
        <v>43144</v>
      </c>
      <c r="C16" s="3">
        <v>19</v>
      </c>
    </row>
    <row r="17" spans="1:3" x14ac:dyDescent="0.25">
      <c r="A17" s="3" t="s">
        <v>9</v>
      </c>
      <c r="B17" s="1">
        <v>43203</v>
      </c>
      <c r="C17" s="3">
        <v>3</v>
      </c>
    </row>
    <row r="18" spans="1:3" x14ac:dyDescent="0.25">
      <c r="A18" s="3" t="s">
        <v>9</v>
      </c>
      <c r="B18" s="1">
        <v>43138</v>
      </c>
      <c r="C18" s="3">
        <v>6</v>
      </c>
    </row>
    <row r="19" spans="1:3" x14ac:dyDescent="0.25">
      <c r="A19" s="3" t="s">
        <v>9</v>
      </c>
      <c r="B19" s="1">
        <v>43379</v>
      </c>
      <c r="C19" s="3">
        <v>17</v>
      </c>
    </row>
    <row r="20" spans="1:3" x14ac:dyDescent="0.25">
      <c r="A20" s="3" t="s">
        <v>4</v>
      </c>
      <c r="B20" s="1">
        <v>43317</v>
      </c>
      <c r="C20" s="3">
        <v>13</v>
      </c>
    </row>
    <row r="21" spans="1:3" x14ac:dyDescent="0.25">
      <c r="A21" s="3" t="s">
        <v>4</v>
      </c>
      <c r="B21" s="1">
        <v>43123</v>
      </c>
      <c r="C21" s="3">
        <v>9</v>
      </c>
    </row>
    <row r="22" spans="1:3" x14ac:dyDescent="0.25">
      <c r="A22" s="3" t="s">
        <v>4</v>
      </c>
      <c r="B22" s="1">
        <v>43333</v>
      </c>
      <c r="C22" s="3">
        <v>16</v>
      </c>
    </row>
    <row r="23" spans="1:3" x14ac:dyDescent="0.25">
      <c r="A23" s="3" t="s">
        <v>18</v>
      </c>
      <c r="B23" s="1">
        <v>43158</v>
      </c>
      <c r="C23" s="3">
        <v>9</v>
      </c>
    </row>
    <row r="24" spans="1:3" x14ac:dyDescent="0.25">
      <c r="A24" s="3" t="s">
        <v>18</v>
      </c>
      <c r="B24" s="1">
        <v>43305</v>
      </c>
      <c r="C24" s="3">
        <v>16</v>
      </c>
    </row>
    <row r="25" spans="1:3" x14ac:dyDescent="0.25">
      <c r="A25" s="3" t="s">
        <v>18</v>
      </c>
      <c r="B25" s="1">
        <v>43285</v>
      </c>
      <c r="C25" s="3">
        <v>8</v>
      </c>
    </row>
    <row r="26" spans="1:3" x14ac:dyDescent="0.25">
      <c r="A26" s="3" t="s">
        <v>8</v>
      </c>
      <c r="B26" s="1">
        <v>43340</v>
      </c>
      <c r="C26" s="3">
        <v>6</v>
      </c>
    </row>
    <row r="27" spans="1:3" x14ac:dyDescent="0.25">
      <c r="A27" s="3" t="s">
        <v>8</v>
      </c>
      <c r="B27" s="1">
        <v>43327</v>
      </c>
      <c r="C27" s="3">
        <v>20</v>
      </c>
    </row>
    <row r="28" spans="1:3" x14ac:dyDescent="0.25">
      <c r="A28" s="3" t="s">
        <v>8</v>
      </c>
      <c r="B28" s="1">
        <v>43397</v>
      </c>
      <c r="C28" s="3">
        <v>2</v>
      </c>
    </row>
    <row r="29" spans="1:3" x14ac:dyDescent="0.25">
      <c r="A29" s="3" t="s">
        <v>20</v>
      </c>
      <c r="B29" s="1">
        <v>43184</v>
      </c>
      <c r="C29" s="3">
        <v>17</v>
      </c>
    </row>
    <row r="30" spans="1:3" x14ac:dyDescent="0.25">
      <c r="A30" s="3" t="s">
        <v>20</v>
      </c>
      <c r="B30" s="1">
        <v>43393</v>
      </c>
      <c r="C30" s="3">
        <v>7</v>
      </c>
    </row>
    <row r="31" spans="1:3" x14ac:dyDescent="0.25">
      <c r="A31" s="3" t="s">
        <v>20</v>
      </c>
      <c r="B31" s="1">
        <v>43340</v>
      </c>
      <c r="C31" s="3">
        <v>9</v>
      </c>
    </row>
    <row r="32" spans="1:3" x14ac:dyDescent="0.25">
      <c r="A32" s="3" t="s">
        <v>3</v>
      </c>
      <c r="B32" s="1">
        <v>43242</v>
      </c>
      <c r="C32" s="3">
        <v>18</v>
      </c>
    </row>
    <row r="33" spans="1:3" x14ac:dyDescent="0.25">
      <c r="A33" s="3" t="s">
        <v>3</v>
      </c>
      <c r="B33" s="1">
        <v>43293</v>
      </c>
      <c r="C33" s="3">
        <v>6</v>
      </c>
    </row>
    <row r="34" spans="1:3" x14ac:dyDescent="0.25">
      <c r="A34" s="3" t="s">
        <v>3</v>
      </c>
      <c r="B34" s="1">
        <v>43452</v>
      </c>
      <c r="C34" s="3">
        <v>6</v>
      </c>
    </row>
    <row r="35" spans="1:3" x14ac:dyDescent="0.25">
      <c r="A35" s="3" t="s">
        <v>16</v>
      </c>
      <c r="B35" s="1">
        <v>43395</v>
      </c>
      <c r="C35" s="3">
        <v>10</v>
      </c>
    </row>
    <row r="36" spans="1:3" x14ac:dyDescent="0.25">
      <c r="A36" s="3" t="s">
        <v>16</v>
      </c>
      <c r="B36" s="1">
        <v>43278</v>
      </c>
      <c r="C36" s="3">
        <v>10</v>
      </c>
    </row>
    <row r="37" spans="1:3" x14ac:dyDescent="0.25">
      <c r="A37" s="3" t="s">
        <v>16</v>
      </c>
      <c r="B37" s="1">
        <v>43282</v>
      </c>
      <c r="C37" s="3">
        <v>16</v>
      </c>
    </row>
    <row r="38" spans="1:3" x14ac:dyDescent="0.25">
      <c r="A38" s="3" t="s">
        <v>7</v>
      </c>
      <c r="B38" s="1">
        <v>43435</v>
      </c>
      <c r="C38" s="3">
        <v>19</v>
      </c>
    </row>
    <row r="39" spans="1:3" x14ac:dyDescent="0.25">
      <c r="A39" s="3" t="s">
        <v>7</v>
      </c>
      <c r="B39" s="1">
        <v>43196</v>
      </c>
      <c r="C39" s="3">
        <v>6</v>
      </c>
    </row>
    <row r="40" spans="1:3" x14ac:dyDescent="0.25">
      <c r="A40" s="3" t="s">
        <v>7</v>
      </c>
      <c r="B40" s="1">
        <v>43416</v>
      </c>
      <c r="C40" s="3">
        <v>11</v>
      </c>
    </row>
    <row r="41" spans="1:3" x14ac:dyDescent="0.25">
      <c r="A41" s="3" t="s">
        <v>17</v>
      </c>
      <c r="B41" s="1">
        <v>43390</v>
      </c>
      <c r="C41" s="3">
        <v>15</v>
      </c>
    </row>
    <row r="42" spans="1:3" x14ac:dyDescent="0.25">
      <c r="A42" s="3" t="s">
        <v>17</v>
      </c>
      <c r="B42" s="1">
        <v>43405</v>
      </c>
      <c r="C42" s="3">
        <v>17</v>
      </c>
    </row>
    <row r="43" spans="1:3" x14ac:dyDescent="0.25">
      <c r="A43" s="3" t="s">
        <v>17</v>
      </c>
      <c r="B43" s="1">
        <v>43197</v>
      </c>
      <c r="C43" s="3">
        <v>4</v>
      </c>
    </row>
    <row r="44" spans="1:3" x14ac:dyDescent="0.25">
      <c r="A44" s="3" t="s">
        <v>5</v>
      </c>
      <c r="B44" s="1">
        <v>43162</v>
      </c>
      <c r="C44" s="3">
        <v>11</v>
      </c>
    </row>
    <row r="45" spans="1:3" x14ac:dyDescent="0.25">
      <c r="A45" s="3" t="s">
        <v>5</v>
      </c>
      <c r="B45" s="1">
        <v>43376</v>
      </c>
      <c r="C45" s="3">
        <v>16</v>
      </c>
    </row>
    <row r="46" spans="1:3" x14ac:dyDescent="0.25">
      <c r="A46" s="3" t="s">
        <v>5</v>
      </c>
      <c r="B46" s="1">
        <v>43166</v>
      </c>
      <c r="C46" s="3">
        <v>2</v>
      </c>
    </row>
    <row r="47" spans="1:3" x14ac:dyDescent="0.25">
      <c r="A47" s="3" t="s">
        <v>10</v>
      </c>
      <c r="B47" s="1">
        <v>43419</v>
      </c>
      <c r="C47" s="3">
        <v>19</v>
      </c>
    </row>
    <row r="48" spans="1:3" x14ac:dyDescent="0.25">
      <c r="A48" s="3" t="s">
        <v>10</v>
      </c>
      <c r="B48" s="1">
        <v>43273</v>
      </c>
      <c r="C48" s="3">
        <v>1</v>
      </c>
    </row>
    <row r="49" spans="1:3" x14ac:dyDescent="0.25">
      <c r="A49" s="3" t="s">
        <v>10</v>
      </c>
      <c r="B49" s="1">
        <v>43222</v>
      </c>
      <c r="C49" s="3">
        <v>16</v>
      </c>
    </row>
    <row r="50" spans="1:3" x14ac:dyDescent="0.25">
      <c r="A50" s="3" t="s">
        <v>19</v>
      </c>
      <c r="B50" s="1">
        <v>43223</v>
      </c>
      <c r="C50" s="3">
        <v>3</v>
      </c>
    </row>
    <row r="51" spans="1:3" x14ac:dyDescent="0.25">
      <c r="A51" s="3" t="s">
        <v>19</v>
      </c>
      <c r="B51" s="1">
        <v>43300</v>
      </c>
      <c r="C51" s="3">
        <v>11</v>
      </c>
    </row>
    <row r="52" spans="1:3" x14ac:dyDescent="0.25">
      <c r="A52" s="3" t="s">
        <v>19</v>
      </c>
      <c r="B52" s="1">
        <v>43308</v>
      </c>
      <c r="C52" s="3">
        <v>2</v>
      </c>
    </row>
    <row r="53" spans="1:3" x14ac:dyDescent="0.25">
      <c r="A53" s="3" t="s">
        <v>2</v>
      </c>
      <c r="B53" s="1">
        <v>43238</v>
      </c>
      <c r="C53" s="3">
        <v>20</v>
      </c>
    </row>
    <row r="54" spans="1:3" x14ac:dyDescent="0.25">
      <c r="A54" s="3" t="s">
        <v>2</v>
      </c>
      <c r="B54" s="1">
        <v>43266</v>
      </c>
      <c r="C54" s="3">
        <v>1</v>
      </c>
    </row>
    <row r="55" spans="1:3" x14ac:dyDescent="0.25">
      <c r="A55" s="3" t="s">
        <v>2</v>
      </c>
      <c r="B55" s="1">
        <v>43419</v>
      </c>
      <c r="C55" s="3">
        <v>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N24"/>
  <sheetViews>
    <sheetView tabSelected="1" zoomScaleNormal="100" workbookViewId="0">
      <selection activeCell="F11" sqref="F11"/>
    </sheetView>
  </sheetViews>
  <sheetFormatPr baseColWidth="10" defaultRowHeight="15" x14ac:dyDescent="0.25"/>
  <cols>
    <col min="1" max="1" width="1.7109375" customWidth="1"/>
    <col min="2" max="2" width="25.28515625" bestFit="1" customWidth="1"/>
    <col min="3" max="13" width="6.85546875" bestFit="1" customWidth="1"/>
    <col min="14" max="14" width="12.5703125" customWidth="1"/>
    <col min="15" max="52" width="8" customWidth="1"/>
    <col min="53" max="53" width="12.5703125" bestFit="1" customWidth="1"/>
  </cols>
  <sheetData>
    <row r="3" spans="2:14" x14ac:dyDescent="0.25">
      <c r="B3" s="4" t="s">
        <v>34</v>
      </c>
    </row>
    <row r="4" spans="2:14" x14ac:dyDescent="0.25">
      <c r="C4" t="s">
        <v>46</v>
      </c>
      <c r="N4" t="s">
        <v>21</v>
      </c>
    </row>
    <row r="5" spans="2:14" x14ac:dyDescent="0.25">
      <c r="C5" s="5" t="s">
        <v>35</v>
      </c>
      <c r="D5" s="5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</row>
    <row r="6" spans="2:14" x14ac:dyDescent="0.25">
      <c r="B6" t="s">
        <v>13</v>
      </c>
      <c r="C6" s="2"/>
      <c r="D6" s="2">
        <v>14</v>
      </c>
      <c r="E6" s="2"/>
      <c r="F6" s="2"/>
      <c r="G6" s="2"/>
      <c r="H6" s="2"/>
      <c r="I6" s="2"/>
      <c r="J6" s="2">
        <v>24</v>
      </c>
      <c r="K6" s="2"/>
      <c r="L6" s="2"/>
      <c r="M6" s="2"/>
      <c r="N6" s="2">
        <v>38</v>
      </c>
    </row>
    <row r="7" spans="2:14" x14ac:dyDescent="0.25">
      <c r="B7" t="s">
        <v>11</v>
      </c>
      <c r="C7" s="2"/>
      <c r="D7" s="2"/>
      <c r="E7" s="2"/>
      <c r="F7" s="2"/>
      <c r="G7" s="2">
        <v>6</v>
      </c>
      <c r="H7" s="2"/>
      <c r="I7" s="2"/>
      <c r="J7" s="2">
        <v>6</v>
      </c>
      <c r="K7" s="2">
        <v>12</v>
      </c>
      <c r="L7" s="2"/>
      <c r="M7" s="2"/>
      <c r="N7" s="2">
        <v>24</v>
      </c>
    </row>
    <row r="8" spans="2:14" x14ac:dyDescent="0.25">
      <c r="B8" t="s">
        <v>12</v>
      </c>
      <c r="C8" s="2"/>
      <c r="D8" s="2"/>
      <c r="E8" s="2"/>
      <c r="F8" s="2"/>
      <c r="G8" s="2"/>
      <c r="H8" s="2"/>
      <c r="I8" s="2"/>
      <c r="J8" s="2">
        <v>6</v>
      </c>
      <c r="K8" s="2"/>
      <c r="L8" s="2">
        <v>8</v>
      </c>
      <c r="M8" s="2"/>
      <c r="N8" s="2">
        <v>14</v>
      </c>
    </row>
    <row r="9" spans="2:14" x14ac:dyDescent="0.25">
      <c r="B9" t="s">
        <v>1</v>
      </c>
      <c r="C9" s="2">
        <v>10</v>
      </c>
      <c r="D9" s="2"/>
      <c r="E9" s="2"/>
      <c r="F9" s="2"/>
      <c r="G9" s="2"/>
      <c r="H9" s="2"/>
      <c r="I9" s="2">
        <v>6</v>
      </c>
      <c r="J9" s="2"/>
      <c r="K9" s="2"/>
      <c r="L9" s="2"/>
      <c r="M9" s="2">
        <v>10</v>
      </c>
      <c r="N9" s="2">
        <v>26</v>
      </c>
    </row>
    <row r="10" spans="2:14" x14ac:dyDescent="0.25">
      <c r="B10" t="s">
        <v>6</v>
      </c>
      <c r="C10" s="2"/>
      <c r="D10" s="2">
        <v>55</v>
      </c>
      <c r="E10" s="2"/>
      <c r="F10" s="2"/>
      <c r="G10" s="2"/>
      <c r="H10" s="2"/>
      <c r="I10" s="2"/>
      <c r="J10" s="2"/>
      <c r="K10" s="2"/>
      <c r="L10" s="2"/>
      <c r="M10" s="2"/>
      <c r="N10" s="2">
        <v>55</v>
      </c>
    </row>
    <row r="11" spans="2:14" x14ac:dyDescent="0.25">
      <c r="B11" t="s">
        <v>9</v>
      </c>
      <c r="C11" s="2"/>
      <c r="D11" s="2">
        <v>6</v>
      </c>
      <c r="E11" s="2"/>
      <c r="F11" s="2">
        <v>3</v>
      </c>
      <c r="G11" s="2"/>
      <c r="H11" s="2"/>
      <c r="I11" s="2"/>
      <c r="J11" s="2"/>
      <c r="K11" s="2">
        <v>17</v>
      </c>
      <c r="L11" s="2"/>
      <c r="M11" s="2"/>
      <c r="N11" s="2">
        <v>26</v>
      </c>
    </row>
    <row r="12" spans="2:14" x14ac:dyDescent="0.25">
      <c r="B12" t="s">
        <v>4</v>
      </c>
      <c r="C12" s="2">
        <v>9</v>
      </c>
      <c r="D12" s="2"/>
      <c r="E12" s="2"/>
      <c r="F12" s="2"/>
      <c r="G12" s="2"/>
      <c r="H12" s="2"/>
      <c r="I12" s="2"/>
      <c r="J12" s="2">
        <v>29</v>
      </c>
      <c r="K12" s="2"/>
      <c r="L12" s="2"/>
      <c r="M12" s="2"/>
      <c r="N12" s="2">
        <v>38</v>
      </c>
    </row>
    <row r="13" spans="2:14" x14ac:dyDescent="0.25">
      <c r="B13" t="s">
        <v>18</v>
      </c>
      <c r="C13" s="2"/>
      <c r="D13" s="2">
        <v>9</v>
      </c>
      <c r="E13" s="2"/>
      <c r="F13" s="2"/>
      <c r="G13" s="2"/>
      <c r="H13" s="2"/>
      <c r="I13" s="2">
        <v>24</v>
      </c>
      <c r="J13" s="2"/>
      <c r="K13" s="2"/>
      <c r="L13" s="2"/>
      <c r="M13" s="2"/>
      <c r="N13" s="2">
        <v>33</v>
      </c>
    </row>
    <row r="14" spans="2:14" x14ac:dyDescent="0.25">
      <c r="B14" t="s">
        <v>8</v>
      </c>
      <c r="C14" s="2"/>
      <c r="D14" s="2"/>
      <c r="E14" s="2"/>
      <c r="F14" s="2"/>
      <c r="G14" s="2"/>
      <c r="H14" s="2"/>
      <c r="I14" s="2"/>
      <c r="J14" s="2">
        <v>26</v>
      </c>
      <c r="K14" s="2">
        <v>2</v>
      </c>
      <c r="L14" s="2"/>
      <c r="M14" s="2"/>
      <c r="N14" s="2">
        <v>28</v>
      </c>
    </row>
    <row r="15" spans="2:14" x14ac:dyDescent="0.25">
      <c r="B15" t="s">
        <v>20</v>
      </c>
      <c r="C15" s="2"/>
      <c r="D15" s="2"/>
      <c r="E15" s="2">
        <v>17</v>
      </c>
      <c r="F15" s="2"/>
      <c r="G15" s="2"/>
      <c r="H15" s="2"/>
      <c r="I15" s="2"/>
      <c r="J15" s="2">
        <v>9</v>
      </c>
      <c r="K15" s="2">
        <v>7</v>
      </c>
      <c r="L15" s="2"/>
      <c r="M15" s="2"/>
      <c r="N15" s="2">
        <v>33</v>
      </c>
    </row>
    <row r="16" spans="2:14" x14ac:dyDescent="0.25">
      <c r="B16" t="s">
        <v>3</v>
      </c>
      <c r="C16" s="2"/>
      <c r="D16" s="2"/>
      <c r="E16" s="2"/>
      <c r="F16" s="2"/>
      <c r="G16" s="2">
        <v>18</v>
      </c>
      <c r="H16" s="2"/>
      <c r="I16" s="2">
        <v>6</v>
      </c>
      <c r="J16" s="2"/>
      <c r="K16" s="2"/>
      <c r="L16" s="2"/>
      <c r="M16" s="2">
        <v>6</v>
      </c>
      <c r="N16" s="2">
        <v>30</v>
      </c>
    </row>
    <row r="17" spans="2:14" x14ac:dyDescent="0.25">
      <c r="B17" t="s">
        <v>16</v>
      </c>
      <c r="C17" s="2"/>
      <c r="D17" s="2"/>
      <c r="E17" s="2"/>
      <c r="F17" s="2"/>
      <c r="G17" s="2"/>
      <c r="H17" s="2">
        <v>10</v>
      </c>
      <c r="I17" s="2">
        <v>16</v>
      </c>
      <c r="J17" s="2"/>
      <c r="K17" s="2">
        <v>10</v>
      </c>
      <c r="L17" s="2"/>
      <c r="M17" s="2"/>
      <c r="N17" s="2">
        <v>36</v>
      </c>
    </row>
    <row r="18" spans="2:14" x14ac:dyDescent="0.25">
      <c r="B18" t="s">
        <v>7</v>
      </c>
      <c r="C18" s="2"/>
      <c r="D18" s="2"/>
      <c r="E18" s="2"/>
      <c r="F18" s="2">
        <v>6</v>
      </c>
      <c r="G18" s="2"/>
      <c r="H18" s="2"/>
      <c r="I18" s="2"/>
      <c r="J18" s="2"/>
      <c r="K18" s="2"/>
      <c r="L18" s="2">
        <v>11</v>
      </c>
      <c r="M18" s="2">
        <v>19</v>
      </c>
      <c r="N18" s="2">
        <v>36</v>
      </c>
    </row>
    <row r="19" spans="2:14" x14ac:dyDescent="0.25">
      <c r="B19" t="s">
        <v>17</v>
      </c>
      <c r="C19" s="2"/>
      <c r="D19" s="2"/>
      <c r="E19" s="2"/>
      <c r="F19" s="2">
        <v>4</v>
      </c>
      <c r="G19" s="2"/>
      <c r="H19" s="2"/>
      <c r="I19" s="2"/>
      <c r="J19" s="2"/>
      <c r="K19" s="2">
        <v>15</v>
      </c>
      <c r="L19" s="2">
        <v>17</v>
      </c>
      <c r="M19" s="2"/>
      <c r="N19" s="2">
        <v>36</v>
      </c>
    </row>
    <row r="20" spans="2:14" x14ac:dyDescent="0.25">
      <c r="B20" t="s">
        <v>5</v>
      </c>
      <c r="C20" s="2"/>
      <c r="D20" s="2"/>
      <c r="E20" s="2">
        <v>13</v>
      </c>
      <c r="F20" s="2"/>
      <c r="G20" s="2"/>
      <c r="H20" s="2"/>
      <c r="I20" s="2"/>
      <c r="J20" s="2"/>
      <c r="K20" s="2">
        <v>16</v>
      </c>
      <c r="L20" s="2"/>
      <c r="M20" s="2"/>
      <c r="N20" s="2">
        <v>29</v>
      </c>
    </row>
    <row r="21" spans="2:14" x14ac:dyDescent="0.25">
      <c r="B21" t="s">
        <v>10</v>
      </c>
      <c r="C21" s="2"/>
      <c r="D21" s="2"/>
      <c r="E21" s="2"/>
      <c r="F21" s="2"/>
      <c r="G21" s="2">
        <v>16</v>
      </c>
      <c r="H21" s="2">
        <v>1</v>
      </c>
      <c r="I21" s="2"/>
      <c r="J21" s="2"/>
      <c r="K21" s="2"/>
      <c r="L21" s="2">
        <v>19</v>
      </c>
      <c r="M21" s="2"/>
      <c r="N21" s="2">
        <v>36</v>
      </c>
    </row>
    <row r="22" spans="2:14" x14ac:dyDescent="0.25">
      <c r="B22" t="s">
        <v>19</v>
      </c>
      <c r="C22" s="2"/>
      <c r="D22" s="2"/>
      <c r="E22" s="2"/>
      <c r="F22" s="2"/>
      <c r="G22" s="2">
        <v>3</v>
      </c>
      <c r="H22" s="2"/>
      <c r="I22" s="2">
        <v>13</v>
      </c>
      <c r="J22" s="2"/>
      <c r="K22" s="2"/>
      <c r="L22" s="2"/>
      <c r="M22" s="2"/>
      <c r="N22" s="2">
        <v>16</v>
      </c>
    </row>
    <row r="23" spans="2:14" x14ac:dyDescent="0.25">
      <c r="B23" t="s">
        <v>2</v>
      </c>
      <c r="C23" s="2"/>
      <c r="D23" s="2"/>
      <c r="E23" s="2"/>
      <c r="F23" s="2"/>
      <c r="G23" s="2">
        <v>20</v>
      </c>
      <c r="H23" s="2">
        <v>1</v>
      </c>
      <c r="I23" s="2"/>
      <c r="J23" s="2"/>
      <c r="K23" s="2"/>
      <c r="L23" s="2">
        <v>2</v>
      </c>
      <c r="M23" s="2"/>
      <c r="N23" s="2">
        <v>23</v>
      </c>
    </row>
    <row r="24" spans="2:14" x14ac:dyDescent="0.25">
      <c r="B24" t="s">
        <v>21</v>
      </c>
      <c r="C24" s="2">
        <v>19</v>
      </c>
      <c r="D24" s="2">
        <v>84</v>
      </c>
      <c r="E24" s="2">
        <v>30</v>
      </c>
      <c r="F24" s="2">
        <v>13</v>
      </c>
      <c r="G24" s="2">
        <v>63</v>
      </c>
      <c r="H24" s="2">
        <v>12</v>
      </c>
      <c r="I24" s="2">
        <v>65</v>
      </c>
      <c r="J24" s="2">
        <v>100</v>
      </c>
      <c r="K24" s="2">
        <v>79</v>
      </c>
      <c r="L24" s="2">
        <v>57</v>
      </c>
      <c r="M24" s="2">
        <v>35</v>
      </c>
      <c r="N24" s="2">
        <v>557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Opérations</vt:lpstr>
      <vt:lpstr>Calendrier</vt:lpstr>
      <vt:lpstr>Opérations (2)</vt:lpstr>
      <vt:lpstr>Calendrier (2)</vt:lpstr>
    </vt:vector>
  </TitlesOfParts>
  <Company>Aéroports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Jean-Eric Pelouas</cp:lastModifiedBy>
  <dcterms:created xsi:type="dcterms:W3CDTF">2018-03-14T14:58:04Z</dcterms:created>
  <dcterms:modified xsi:type="dcterms:W3CDTF">2018-03-15T11:47:24Z</dcterms:modified>
</cp:coreProperties>
</file>