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TCD" sheetId="43" r:id="rId1"/>
    <sheet name="Feuil1" sheetId="1" r:id="rId2"/>
    <sheet name="Decoding" sheetId="42" r:id="rId3"/>
  </sheets>
  <externalReferences>
    <externalReference r:id="rId4"/>
  </externalReferences>
  <definedNames>
    <definedName name="ANNEE">'[1]Base de données'!$C$2:$C$19</definedName>
    <definedName name="Elémentmatériel">'[1]Base de données'!$M$2:$M$16</definedName>
    <definedName name="HEURE">'[1]Base de données'!$G$2:$G$26</definedName>
    <definedName name="JOUR">'[1]Base de données'!$N$2:$N$9</definedName>
    <definedName name="MOIS">'[1]Base de données'!$D$2:$D$14</definedName>
    <definedName name="Nature">'[1]Base de données'!$K$2:$K$5</definedName>
    <definedName name="Naturedétaillée">'[1]Base de données'!$L$2:$L$17</definedName>
    <definedName name="SECTEUR">'[1]Base de données'!$B$2:$B$20</definedName>
    <definedName name="Segment_Années">#N/A</definedName>
    <definedName name="Segment_événement">#N/A</definedName>
    <definedName name="SERVICE">'[1]Base de données'!$A$2:$A$8</definedName>
    <definedName name="SEXE">'[1]Base de données'!$H$2:$H$4</definedName>
    <definedName name="Siège">'[1]Base de données'!$J$2:$J$12</definedName>
    <definedName name="TRIMESTRE">'[1]Base de données'!$E$2:$E$6</definedName>
    <definedName name="TYPOLOGIE">'[1]Base de données'!$I$2:$I$16</definedName>
  </definedNames>
  <calcPr calcId="162913"/>
  <pivotCaches>
    <pivotCache cacheId="15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4" i="1" l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</calcChain>
</file>

<file path=xl/comments1.xml><?xml version="1.0" encoding="utf-8"?>
<comments xmlns="http://schemas.openxmlformats.org/spreadsheetml/2006/main">
  <authors>
    <author>GAILLARDF</author>
    <author>GASCHET, ALAIN [INDAUTO/LS/AGR]</author>
  </authors>
  <commentList>
    <comment ref="J21" authorId="0" shapeId="0">
      <text>
        <r>
          <rPr>
            <b/>
            <sz val="8"/>
            <color indexed="81"/>
            <rFont val="Tahoma"/>
            <family val="2"/>
          </rPr>
          <t>GAILLARDF:</t>
        </r>
        <r>
          <rPr>
            <sz val="8"/>
            <color indexed="81"/>
            <rFont val="Tahoma"/>
            <family val="2"/>
          </rPr>
          <t xml:space="preserve">
Rechute refusée</t>
        </r>
      </text>
    </comment>
    <comment ref="J24" authorId="0" shapeId="0">
      <text>
        <r>
          <rPr>
            <b/>
            <sz val="8"/>
            <color indexed="81"/>
            <rFont val="Tahoma"/>
            <family val="2"/>
          </rPr>
          <t>GAILLARDF:</t>
        </r>
        <r>
          <rPr>
            <sz val="8"/>
            <color indexed="81"/>
            <rFont val="Tahoma"/>
            <family val="2"/>
          </rPr>
          <t xml:space="preserve">
Rechute refusée</t>
        </r>
      </text>
    </comment>
    <comment ref="M142" authorId="1" shapeId="0">
      <text>
        <r>
          <rPr>
            <b/>
            <sz val="9"/>
            <color indexed="81"/>
            <rFont val="Tahoma"/>
            <family val="2"/>
          </rPr>
          <t>GASCHET, ALAIN [INDAUTO/LS/AGR]:</t>
        </r>
        <r>
          <rPr>
            <sz val="9"/>
            <color indexed="81"/>
            <rFont val="Tahoma"/>
            <family val="2"/>
          </rPr>
          <t xml:space="preserve">
Le nb de jours d'AT est de 1et non plus de 9 car l'AT a été consolidé par la CPAM dès le 05/01 puis passé en maladie à partir du 06/01 jusqu'au 13/01.</t>
        </r>
      </text>
    </comment>
    <comment ref="L172" authorId="1" shapeId="0">
      <text>
        <r>
          <rPr>
            <b/>
            <sz val="9"/>
            <color indexed="81"/>
            <rFont val="Tahoma"/>
            <family val="2"/>
          </rPr>
          <t>GASCHET, ALAIN [INDAUTO/LS/AGR]:</t>
        </r>
        <r>
          <rPr>
            <sz val="9"/>
            <color indexed="81"/>
            <rFont val="Tahoma"/>
            <family val="2"/>
          </rPr>
          <t xml:space="preserve">
AT non reconnu par la CPAM. Sans avoir fait de réserve.</t>
        </r>
      </text>
    </comment>
    <comment ref="M172" authorId="1" shapeId="0">
      <text>
        <r>
          <rPr>
            <b/>
            <sz val="9"/>
            <color indexed="81"/>
            <rFont val="Tahoma"/>
            <family val="2"/>
          </rPr>
          <t>GASCHET, ALAIN [INDAUTO/LS/AGR]:</t>
        </r>
        <r>
          <rPr>
            <sz val="9"/>
            <color indexed="81"/>
            <rFont val="Tahoma"/>
            <family val="2"/>
          </rPr>
          <t xml:space="preserve">
Initialement, 3 jours de reconnu.</t>
        </r>
      </text>
    </comment>
    <comment ref="L184" authorId="1" shapeId="0">
      <text>
        <r>
          <rPr>
            <b/>
            <sz val="9"/>
            <color indexed="81"/>
            <rFont val="Tahoma"/>
            <family val="2"/>
          </rPr>
          <t>GASCHET, ALAIN [INDAUTO/LS/AGR]:</t>
        </r>
        <r>
          <rPr>
            <sz val="9"/>
            <color indexed="81"/>
            <rFont val="Tahoma"/>
            <family val="2"/>
          </rPr>
          <t xml:space="preserve">
AT de trajet recalifié en AT Bénin pour garder une trace dans le GPS mais cet ATT n'a pas donné suite à une visite chez le médecin.</t>
        </r>
      </text>
    </comment>
  </commentList>
</comments>
</file>

<file path=xl/sharedStrings.xml><?xml version="1.0" encoding="utf-8"?>
<sst xmlns="http://schemas.openxmlformats.org/spreadsheetml/2006/main" count="2180" uniqueCount="460">
  <si>
    <t>MARKETING CENTRAL</t>
  </si>
  <si>
    <t>JANVIER</t>
  </si>
  <si>
    <t>Lundi</t>
  </si>
  <si>
    <t>ROURRESOL Jerome</t>
  </si>
  <si>
    <t>Homme</t>
  </si>
  <si>
    <t>ATAA</t>
  </si>
  <si>
    <t>Yeux</t>
  </si>
  <si>
    <t>Accident occulaires</t>
  </si>
  <si>
    <t>Plaies</t>
  </si>
  <si>
    <t>VISITE SUR LE SITE DE L ACTIVITE PROFESSIONNELLE DU CLIENT:plateforme d'observation à 3 mètres  de haut, activité de concassage de pierres  quand un éclat de pierre a été projeté en hauteur sur l'œil de Monsieur ROURRESOL.</t>
  </si>
  <si>
    <t>Machines diverses(10à29)</t>
  </si>
  <si>
    <t>LSK</t>
  </si>
  <si>
    <t>Mercredi</t>
  </si>
  <si>
    <t>MARTIN Aline</t>
  </si>
  <si>
    <t>Femme</t>
  </si>
  <si>
    <t>ATB</t>
  </si>
  <si>
    <t>Mains</t>
  </si>
  <si>
    <t>Douleur, contusion</t>
  </si>
  <si>
    <t>Contusion</t>
  </si>
  <si>
    <t>BOBINAGE INDUITS: en aplatissant une section avec le maillet, s'est tapé sur la main.</t>
  </si>
  <si>
    <t>Outil à main(30et31)</t>
  </si>
  <si>
    <t>DEI</t>
  </si>
  <si>
    <t>Mardi</t>
  </si>
  <si>
    <t>SURREAUX Sandrine</t>
  </si>
  <si>
    <t>Plaie, coupure, brulure, piqure, fracture</t>
  </si>
  <si>
    <t>CARTES: pose composants en retournant une patte de composant avec le tournevis, la patte a piqué la pulpe du doigt.</t>
  </si>
  <si>
    <t>Objet en cours de manipulation au poste(3)</t>
  </si>
  <si>
    <t>Vendredi</t>
  </si>
  <si>
    <t>ROUX Stéphane</t>
  </si>
  <si>
    <t>MembreInf</t>
  </si>
  <si>
    <t>PLATEFORMES: en serrant le moteur sur le support et en se relevant s'est heurté au serre joint.</t>
  </si>
  <si>
    <t>COUTY Marie Christine</t>
  </si>
  <si>
    <t xml:space="preserve">POSE COMPOSANTS: s'est piqué avec un composant en l'insérant sur la carte électronique.  </t>
  </si>
  <si>
    <t>Jeudi</t>
  </si>
  <si>
    <t>HERVAUD Cedric</t>
  </si>
  <si>
    <t>LOCAL METHODES: en ôtant avec un pinceau les copeaux d’acier, le doigt a touché l'écrou de fixation de la fraise en mouvement.</t>
  </si>
  <si>
    <t>ROUYER Chantal (ELIOR)</t>
  </si>
  <si>
    <t>ATB Intérim</t>
  </si>
  <si>
    <t>MembreSup</t>
  </si>
  <si>
    <t>RESTAURATION COTE LEGUMERIE: a posé son pied dans la canalisation ouverte et s'est rattrapé à la machine à râper.</t>
  </si>
  <si>
    <t>MARTIN Claudie</t>
  </si>
  <si>
    <t>Conjonctivite</t>
  </si>
  <si>
    <t>DEI VERNISSAGE: lors du changemnt des filtres à l'extérieur du local effectué par un enteprise extérieure, a eu une irritation oculaire tout en travaillant dans le local.</t>
  </si>
  <si>
    <t>Objet, masse, particule en mouvement(5)</t>
  </si>
  <si>
    <t>FEVRIER</t>
  </si>
  <si>
    <t>MILLAC Manolita</t>
  </si>
  <si>
    <t>Douleurs</t>
  </si>
  <si>
    <t>MACHINE A SOUDER A LA VAGUE: en remettant en place une protection de poteau, s'est heurté la main.</t>
  </si>
  <si>
    <t>COMMUN+R&amp;D</t>
  </si>
  <si>
    <t>GROUSSARD Alexandra</t>
  </si>
  <si>
    <t>ATAA Intérim</t>
  </si>
  <si>
    <t>Fractures, fellures</t>
  </si>
  <si>
    <t>COTE CUISINE: est sorti pour aller à l'espace poubelle et en rentrant a retenu la porte vitree avec les mains. La vitre s'est briséé et a occasionné plusieurs coupures profondes.</t>
  </si>
  <si>
    <t>Divers(98)</t>
  </si>
  <si>
    <t>GABORITJérémy</t>
  </si>
  <si>
    <t>Corps étrangers</t>
  </si>
  <si>
    <t>PREPARATION ARMOIRES: en découpant à la scie sauteuse un coffret, a reçu une particule dans l'œil malgré le port de lunettes de sécurité.</t>
  </si>
  <si>
    <t>MARS</t>
  </si>
  <si>
    <t>MEERSCHAEERT Yoan</t>
  </si>
  <si>
    <t xml:space="preserve">FINITION INDUITS: EQUILIBRAGE en écrasant et en tapant avec la paume de la main droite pour insérer le mastic dans les rainures du chignon, a des douleurs. </t>
  </si>
  <si>
    <t>NOIREAU Jérôme</t>
  </si>
  <si>
    <t>AT Trajet</t>
  </si>
  <si>
    <t>Tête</t>
  </si>
  <si>
    <t>Entorse</t>
  </si>
  <si>
    <t>TRAJET DOMICILE-TRAVAIL: arrêt à un feu rouge et véhicule percuté à l'arrière par un autre véhicule.</t>
  </si>
  <si>
    <t>AVRIL</t>
  </si>
  <si>
    <t>BARTHELEMY Frédéric</t>
  </si>
  <si>
    <t xml:space="preserve">MAGASIN 20: en prenant des tôles dans un carton en hauteur, les piéces ont basculé et une a blessé Monsieur BARTHELEMY. </t>
  </si>
  <si>
    <t>BOUILLER Michel</t>
  </si>
  <si>
    <t>MAGASIN: en se penchant apres avoir rangé des pièces dans un GMS, s'est heurté la tête à un panneau situé au bas d'une étagére.</t>
  </si>
  <si>
    <t>CIBARD Myriam</t>
  </si>
  <si>
    <t>POSTES PREPARATION CABLES: a ressenti des douleurs au fur et à mesure de la journée lors de la préparation.</t>
  </si>
  <si>
    <t>VERNISSAGE CARTES: Suite au port de bouchons d'oreilles jetables, a eu une irritation auditive ( 2 OREILLES )</t>
  </si>
  <si>
    <t>MAI</t>
  </si>
  <si>
    <t>MEUNIER Thierry</t>
  </si>
  <si>
    <t>GRATTAGE VERNIS: en grattant avec un grattoir, s'est coupé avec le rebord de la carcasse.</t>
  </si>
  <si>
    <t>CADIOU Yannick</t>
  </si>
  <si>
    <t>MONTAGE PROXIDRIVE: en tournant de face le dissipateur, s'est coupé.</t>
  </si>
  <si>
    <t>PAULEAU Damien</t>
  </si>
  <si>
    <t>RDE: s'est bloqué le doigt entre deux bureaux en le déplaçant suite à l'infiltration d'eau de pluie.</t>
  </si>
  <si>
    <t>JUIN</t>
  </si>
  <si>
    <t>RAMAT Laurent</t>
  </si>
  <si>
    <t>BUREAU: en fermant une valise, s'est coupé avec le système de fermeture.</t>
  </si>
  <si>
    <t>RIDEL Christian</t>
  </si>
  <si>
    <t>TESTS: après avoir inséré la carte dans le testeur et en fermant le capot, a ressenti une douleur dans l'épaule.</t>
  </si>
  <si>
    <t>TANGUY Marie Anne</t>
  </si>
  <si>
    <t>Salle de réunion: lors de la réunion, s'est heurté violemment à un rebord de table.</t>
  </si>
  <si>
    <t>ZANZOU Fatma</t>
  </si>
  <si>
    <t>BUREAU: s'est heurté le bras à une porte d'armoire ouverte.</t>
  </si>
  <si>
    <t>emplacement de plein pied(1)</t>
  </si>
  <si>
    <t>JOSEPH Philippe</t>
  </si>
  <si>
    <t>En revenant de la cantine, en passant dans le couloir sous sol, un collègue de dos a relevé son bras derrière sa tête et son poing a heurté Monsieur JOSEPH qui passait à ce moment là.</t>
  </si>
  <si>
    <t>FOURNIER Eric</t>
  </si>
  <si>
    <t>Pieds</t>
  </si>
  <si>
    <t xml:space="preserve">LOCAL SOUS SOL SAV: en démontant une cloison après dévissage de la dernière vis, Monsieur FOURNIER a alors sauté du haut de l'escabeau pour éviter la chute de la cloison sur lui. </t>
  </si>
  <si>
    <t xml:space="preserve">Emplacement de travail avec dénivellation(2) </t>
  </si>
  <si>
    <t>JUILLET</t>
  </si>
  <si>
    <t>PONTAC Anthony</t>
  </si>
  <si>
    <t>Tronc</t>
  </si>
  <si>
    <t>CABLAGE ARMOIRES: en soulevant un toit d'armoire après l’avoir pris du plan de travail et en cours d’opération de montage sur l’armoire de  2M 40,a ressenti une douleur.</t>
  </si>
  <si>
    <t>Objet en cours de transport manuel(4)</t>
  </si>
  <si>
    <t>PLATEFORMES LSK: en voulant tirer un câble avec une pince, une branche a heurté le front.</t>
  </si>
  <si>
    <t>PUIG Jean Claude</t>
  </si>
  <si>
    <t xml:space="preserve">ESSAI BE CENTRAL: en décablant des armoires non utilisées, était accroupi et en se relevant a ressenti une douleur. </t>
  </si>
  <si>
    <t>PONCHIN Jean Marie</t>
  </si>
  <si>
    <t>Autres</t>
  </si>
  <si>
    <t>PLATEFORME D ESSAI VARIATEUR: en raccordant le câble avec la main droite ,a saisi l’écrou avec la amin gauche, partie non protégée.</t>
  </si>
  <si>
    <t>Electricité(39)</t>
  </si>
  <si>
    <t>SLAWY Alexis</t>
  </si>
  <si>
    <t>MAGASIN SOUS SOL: cariste en faisant succsssivement des marche arrière, a des douleurs à l'épaule suite à une mauvaise position sur le chariot.</t>
  </si>
  <si>
    <t>Appareils de levage(6)</t>
  </si>
  <si>
    <t xml:space="preserve">DEGALLE Delphine </t>
  </si>
  <si>
    <t>LSPP: s'est griffé en prenant une tôle dans un carton en hauteur.</t>
  </si>
  <si>
    <t>AOUT</t>
  </si>
  <si>
    <t>ACHARD Antoine</t>
  </si>
  <si>
    <t>ATELIER IR: en posant une fiche entre deux cartes, s'est coupé.</t>
  </si>
  <si>
    <t>MEERCHAERT Yoann</t>
  </si>
  <si>
    <t>GRATTAGE: en poussant une carcasse à la main, a ressenti une douleur.</t>
  </si>
  <si>
    <t>SEPTEMBRE</t>
  </si>
  <si>
    <t>VAUDON Gilbert</t>
  </si>
  <si>
    <t>Brûlures</t>
  </si>
  <si>
    <t>CUISINE: en sortant une plaque du four, celle çi a glissé sur l'avant bras de Monsieur VAUDON engendrant une brûlure.</t>
  </si>
  <si>
    <t>Four, étuve, appareil de cuisson(33)</t>
  </si>
  <si>
    <t>ANDRE Jérôme</t>
  </si>
  <si>
    <t>Multiples</t>
  </si>
  <si>
    <t xml:space="preserve">RECEPTION: lors de l'ouverture des cartons fournisseur Plantin, venant de Chine, et en ôtant les intercalaires cartonnés, a ressenti des démangeaisons ( face interne  aavnt bras droit et gauche, cou ).  </t>
  </si>
  <si>
    <t>SERVICE EXPOSITION</t>
  </si>
  <si>
    <t>OCTOBRE</t>
  </si>
  <si>
    <t>BRUNET Mireille</t>
  </si>
  <si>
    <t>SERVICE USINAGE: s'est détourné le pied en marchant dans l'allée pour aller au service exposition et( s'est retenu au grillage du service.</t>
  </si>
  <si>
    <t>IMPREGNATION: en tirant sur le manchon protecteur collé sur l'arbre par le vernis sec , a ressenti une douleur.</t>
  </si>
  <si>
    <t>PIERRE Thierry</t>
  </si>
  <si>
    <t>A.TRAJET: Boulevard de Bretagne- face magasin Yamaha, une moto a dépassé sur la piste cyclable et a projeté Monsieur PIERRE à terre qui se rendait au travail à vélo, la moto ayant pris la fuite.</t>
  </si>
  <si>
    <t>NOVEMBRE</t>
  </si>
  <si>
    <t>PAULHAC Sébastien</t>
  </si>
  <si>
    <t>Coup d'arc</t>
  </si>
  <si>
    <t>En soulevant une planche d'étagére du sol pour la déposer sur les supports d'étagére,a ressenti une douleur.</t>
  </si>
  <si>
    <t>SOUDIERES Wilfried</t>
  </si>
  <si>
    <t>En saluant une collègue, a ressenti une douleur dans les épaules.</t>
  </si>
  <si>
    <t>En préparant des couvercles de boites à bornes, s'est piqué avec une limaille.</t>
  </si>
  <si>
    <t>AUBER Williams</t>
  </si>
  <si>
    <t>Expertise réparation: en vérifiant un variateur, s'est coupé.</t>
  </si>
  <si>
    <t>MEERSCHAERT Yoann</t>
  </si>
  <si>
    <t>Finition induits: en affutant une piéce avec le touret à meuler, le doigt a été pris dans la meule malgré le port de gants.</t>
  </si>
  <si>
    <t>ROSQUIN Fabrice</t>
  </si>
  <si>
    <t>Local vernissage: plan de travail, en débranchant la multiprise de la prise, a reçu une décharge électrique ( entrainant une coupure du disjoncteur).</t>
  </si>
  <si>
    <t>DAVID Yannick</t>
  </si>
  <si>
    <t>Lombalgies</t>
  </si>
  <si>
    <t>Emballage produits finis: a déclaré avoir eu mal au dos en emballant des produits.</t>
  </si>
  <si>
    <t>DECEMBRE</t>
  </si>
  <si>
    <t>METAYER Stephane</t>
  </si>
  <si>
    <t xml:space="preserve">ESSAI PLATEFORME DYNAMIQUE:ARMOIRE- lors de la mise sous tension de l'armoire et à la mise en charge, les ponts de puissance ont explosé . </t>
  </si>
  <si>
    <t>BOYER Nicolas</t>
  </si>
  <si>
    <t>BERGER Jean Philippe</t>
  </si>
  <si>
    <t>En dénudant un câble avec un scapel, s'est coupé.</t>
  </si>
  <si>
    <t>Lors du filmage des plats, s'est coupé avec la lame de découpe du rouleau de film alimentaire.</t>
  </si>
  <si>
    <t>MICHELY Gilles</t>
  </si>
  <si>
    <t>A utilisé la soufflette sur ses vêtements et a ressenti une douleur dans le cou en remuant la tête.</t>
  </si>
  <si>
    <t>DUPHIL Thierry</t>
  </si>
  <si>
    <t>ESSAI DE CHOC SUR CAISSE A SILLAC: en se penchant pour vérifier un numéro de carte électronique et en  relevant légèrement la palette, a ressenti une douleur et a continué à travailler.</t>
  </si>
  <si>
    <t>L'un des morceaux de l'aspiration qu'il était entrain de démonter lui est tombé sur l'avant bras droit ce qui a provoqué une contusion.</t>
  </si>
  <si>
    <t>HERVAUD CEDRIC</t>
  </si>
  <si>
    <t>METHODES- SOUS SOL le collègue en tirant une barre en alu, a fait tombé une caisse qui contenait un extracteur. Ce dernier a heurté le genou de l'opérateur.</t>
  </si>
  <si>
    <t>BAPTISTE DANY</t>
  </si>
  <si>
    <t>LOCAL BUREAU COTE CABINE A PEINTURE: en sortant de ce local, s'est heurté  le visage à la porte vitrée.</t>
  </si>
  <si>
    <t>RAVAIL REMUAULD</t>
  </si>
  <si>
    <t>CABLAGE: en dénudant un câble avec un cutter, s'est coupé.</t>
  </si>
  <si>
    <t>MEERSCHAERT YOANN</t>
  </si>
  <si>
    <t>IMPREGNATION: en voulant récupérer le joint autour de l'étuve qui allait tomber dans la cuve, a mis les mains dans le vernis , sans gants de protection.</t>
  </si>
  <si>
    <t>PAULHAC SEBASTIEN</t>
  </si>
  <si>
    <t>REPARATION: s'est coupé avec un cutter en ouvrant un carton (sans gants).</t>
  </si>
  <si>
    <t>PAULEAU DAMIEN</t>
  </si>
  <si>
    <t>PLATEFORMES DEI: en dénudant un câble, s'est coupé avec un cutter (port de gants).</t>
  </si>
  <si>
    <t>MONTAGE BLOC CARTES: en vissant avec la visseuse,une vis s'est mal positionnée et a bléssé Madame X qui l'a maintenait pour faciliter l'insertion.</t>
  </si>
  <si>
    <t>METAYER Laurent</t>
  </si>
  <si>
    <t>GRATTAGE CARCASSES: a reçu un corps étranger dans l'œil (port de lunettes de sécurité).</t>
  </si>
  <si>
    <t>DENIS Fabien</t>
  </si>
  <si>
    <t>DEI PLATEFORMES: en ouvrant la porte, une pièce au dessus de l'armoire a chuté sur la tête.</t>
  </si>
  <si>
    <t>PLATEFORMES D ESSAIS: en déserrant avec une clé un montage en fin de test, a ressenti une douleur.</t>
  </si>
  <si>
    <t>PERY Jean Paul</t>
  </si>
  <si>
    <t xml:space="preserve">PARKING  PERSONNEL: en sortant de son véhicule et en voulant fermer le coffre, a fait un faux mouvement et a ressenti une douleur dderrière la cuisse. </t>
  </si>
  <si>
    <t>MEERSCHAERT Yoan</t>
  </si>
  <si>
    <t>Tour : en tronçonnant un induit , a reçu des poussières dans l'œi( port de lunettes de sécurité).</t>
  </si>
  <si>
    <t>DELESTRE Eric</t>
  </si>
  <si>
    <t>DEPLACEMENT STATION EPURATION A BUDAPEST en changeant un variateur, s'est heurté à la potence de levage (port de lunettes de sécurité).</t>
  </si>
  <si>
    <t>ESTEVE Anthony</t>
  </si>
  <si>
    <t>IMPLANTATIONS: s'est heurté la tête à une étagère en se penchant.</t>
  </si>
  <si>
    <t>PEINTURE: en soulevant une palette pour la placer sur 2 autres, a ressenti une douleur.</t>
  </si>
  <si>
    <t>S'est coupé en préparant des endives avec un couteau.</t>
  </si>
  <si>
    <t>VIGNAUD Gerald</t>
  </si>
  <si>
    <t xml:space="preserve">ARMOIRES: en vissant des câbles, s'est coupé au montant de l'armoire. </t>
  </si>
  <si>
    <t>S'est coupé en filmant des plats avec la lime plastique du roulant de film.</t>
  </si>
  <si>
    <t>GRATTAGE CARCASSES: a reçu une particule de vernis en grattant une carcasse (lunettes de sécurité )</t>
  </si>
  <si>
    <t>ARMOIRES: était monté sur le marche pied et en perçant un rail avec la perceuse portative, le foret s'est bloqué et le bras a effectué un mouvement.</t>
  </si>
  <si>
    <t>METAYER Stéphane</t>
  </si>
  <si>
    <t>POSTE PEINTURE: en remettant ses lunettes de sécurité , a reçu une particule de vernis dans l'oiel suite au travail au poste antérieur grattage carcasses.</t>
  </si>
  <si>
    <t>ROCHER Céline</t>
  </si>
  <si>
    <t>CONTRÔLE RETOUCHE: en se levant de sa table de travail, s'est heurté à un montant de la table.</t>
  </si>
  <si>
    <t>JAMAIN MARIE PIERRE</t>
  </si>
  <si>
    <t>En se levant de sa chaise s'est heurté la main à sa deserte.</t>
  </si>
  <si>
    <t>DERET CHRISTOPHE</t>
  </si>
  <si>
    <t>En prenant une pièce dans une caisse, l'opérateur s'est mis un copeau dans le doigt.</t>
  </si>
  <si>
    <t>LAURENT Sébastien</t>
  </si>
  <si>
    <t>En faisant une opération de rangement dans l'atelier, l'opérateur s'est pris les pieds dans une palette et a chuté à l'arrière sur son poignet droit.</t>
  </si>
  <si>
    <t>COUTY CHRISTINE</t>
  </si>
  <si>
    <t>Piqûres</t>
  </si>
  <si>
    <t>Test fonctionnels : En effectuant une réparation sur une carte, s'est piqué une patte de composant dans le pouce.</t>
  </si>
  <si>
    <t>Coupures</t>
  </si>
  <si>
    <t>En poussant un charriot s'est coupé le petit doigt avec les plats.</t>
  </si>
  <si>
    <t>GARNIER EVELYNE</t>
  </si>
  <si>
    <t>En changeant une bobine la main(doigt) a glissé sur le coin de la tôle.</t>
  </si>
  <si>
    <t>COURTAZELLE M.LINE</t>
  </si>
  <si>
    <t>SILASTHENE: en changeant le bidon de silastène, a ressenti une vive douleur.</t>
  </si>
  <si>
    <t>DASSAUD THOMAS</t>
  </si>
  <si>
    <t>NEGOCE MAGASIN: en descendant les escaliers, s'est retourné la cheville.</t>
  </si>
  <si>
    <t>METAYER LAURENT</t>
  </si>
  <si>
    <t>PEINTURE: en agrafant une bache sur un moteur, s'est fait pincer le doigt entre l’agrafeuse et la palette.</t>
  </si>
  <si>
    <t>AUDOIN ALEXANDRE</t>
  </si>
  <si>
    <t>IMPLANTATIONS ARMOIRES: en manipulant un transformateur, celui çi est tombé sur la main.</t>
  </si>
  <si>
    <t>VAUDON GILBERT</t>
  </si>
  <si>
    <t>CANTINE: en coupant du jambon, s'est coupé ( port de gants).</t>
  </si>
  <si>
    <t>ROUX STEPHANE</t>
  </si>
  <si>
    <t>PLATEFORMES/ après les essais, en débranchant le moteur avec une clé, un flash électrique s'est produit ( écran facial, port de gants )</t>
  </si>
  <si>
    <t>DEI ARMOIRES: local insonorisé en démontantune machine à couper les rails din, le montant a heurté le front.</t>
  </si>
  <si>
    <t>LSAS</t>
  </si>
  <si>
    <t>COURTOIS CHRISTOPHE</t>
  </si>
  <si>
    <t>QUAI SORTIE SOUS SOL: le cariste est descendu de son chariot pour aider à soulever les armoireset le chariot a continué à avancer;Mr COURTOIS est monté dans la cabine pour freiner et s'est fait mal au poignet.</t>
  </si>
  <si>
    <t>EL-FELLAOUI Abdebrahim</t>
  </si>
  <si>
    <t xml:space="preserve">QUAI SORTIE SOUS SOL: le cariste est descendu de son chariot pour aider à soulever les armoires, Mr EL FELLAOUI s'est retrouvé bloqué entre l’armoire et le tablier du chariot alors a sauté par dessus les fourches et est tombé sur la murette. </t>
  </si>
  <si>
    <t>MARTIN CLAUDIE</t>
  </si>
  <si>
    <t>POSTE VERNISSAGE: a les yeux inflammés dûs aux filtres d’aspiration saturés.</t>
  </si>
  <si>
    <t>Vapeurs, gaz, poussières(36)</t>
  </si>
  <si>
    <t>DERET Damien</t>
  </si>
  <si>
    <t>PREPARATION PP : en coupant des rubans adhésifs avec un cutter, s'est coupé.</t>
  </si>
  <si>
    <t>YOUNES Jean Claude</t>
  </si>
  <si>
    <t>S'est coupé avec une plaque de bakélite mal ébavurée  sur une carte.</t>
  </si>
  <si>
    <t>CABLAGE ARMOIRES : s'est coupé avec le rail en serrant avec une clef la pièce.</t>
  </si>
  <si>
    <t>BOUHAMIDI Mohamed</t>
  </si>
  <si>
    <t>ARMOIRES: en manipulant des tôles, s'est planté une écharde métallique dans la main malgrè le port de gants.</t>
  </si>
  <si>
    <t>ELFFELAOUI Abderrahim</t>
  </si>
  <si>
    <t>EXPERTISE : en ôtant un roulement sur un rotor, s'est heurté le doigt.</t>
  </si>
  <si>
    <t>COUROBLE Leila</t>
  </si>
  <si>
    <t>SALLE CMS : en reprenant une soudure sur la carte, l'opératrice a reçu une goutte de flux dans l'œil. ( sans lunettes de sécurité).</t>
  </si>
  <si>
    <t>LEMEURY Alain</t>
  </si>
  <si>
    <t>Le salarié a déclaré s'être fait mal à l'épaule droite en utilisant le palan.</t>
  </si>
  <si>
    <t>DAMACENO J.Marie</t>
  </si>
  <si>
    <t>ATSA</t>
  </si>
  <si>
    <t>SALLE CMS: le salarié a déclaré qu il vérifiait la cassette de chargement de composants sans avoir céclencher l'arrêt d'urgence.</t>
  </si>
  <si>
    <t>BOBINAGE : s'est planté uen écharde de cuivre en coupant un câble.</t>
  </si>
  <si>
    <t>AUBER William</t>
  </si>
  <si>
    <t>PLATEFORMES PR33 : en débloquant la cloche d'aspiration s'est coupé contre le rebord de la cloche.</t>
  </si>
  <si>
    <t>LARSONNEAU Thierry</t>
  </si>
  <si>
    <t>RECEPTION : en réemballant des moteurs poids de 15 kg, dans un carton, a ressenti une douleur.</t>
  </si>
  <si>
    <t>CONNEXIONS CARCASSES : en poussant la carcasse sur le plateau, a ressenti une douleur.</t>
  </si>
  <si>
    <t xml:space="preserve">FOUGERON Bruno </t>
  </si>
  <si>
    <t>Interne</t>
  </si>
  <si>
    <t>PAS DE FAIT ACCIDENTEL EN LIEN AVEC LE TRAVAIL.Le salarié a déclaré présenter des douleurs avant de venir au travail dés 6 heures du matin. Après le déjeuner, s'est présenté au service médical.</t>
  </si>
  <si>
    <t>PLASSE Christophe</t>
  </si>
  <si>
    <t>PARTIE BUREAU : en déménageant un porte manteau qui s'est cassé, s'est blessé.</t>
  </si>
  <si>
    <t>BAUER Catherine</t>
  </si>
  <si>
    <t>LSPP: en emportant des palettes, s'est planté une écharde de bois (port de gants?)</t>
  </si>
  <si>
    <t>En cassant une vitre en verre afin de la déposer dans la benne déchets, a reçu un éclat dans l'œil malgré le port de lunettes.</t>
  </si>
  <si>
    <t>SOL Jacques</t>
  </si>
  <si>
    <t>Un collégue en manutentionnant une palette au transpalette, afait projeter le transpalette engagé sous un chariot de préparation et ce dernier a heurté Monsieur SOL à la jambe.</t>
  </si>
  <si>
    <t>MEUNIER THIERRY</t>
  </si>
  <si>
    <t>Etuves : en manutentionnant un induit avec le palan, celui-ci s'est déporté et il est venue frapper le poignet de l'opérateur.</t>
  </si>
  <si>
    <t>EL-FELLAOUI Abderrahim</t>
  </si>
  <si>
    <t xml:space="preserve">EXPERTISE : L'opérateur était penché en avant pour déplaçer un stator posé sur une palette et il a ressenti une douleur en se relevant. </t>
  </si>
  <si>
    <t>GABORIT Fabien</t>
  </si>
  <si>
    <t>En déplaçant l'armoire au sol  à la main, pour oter les capuchons protecteurs, et en se relevant, s'est heurté le visage au rail.</t>
  </si>
  <si>
    <t>COURTOIS Christophe</t>
  </si>
  <si>
    <t>Réception : après avoir chargé la palette dans le camion, en fermant la porte latérale, le pouce droit a été pincé entre les deux montants de la porte.</t>
  </si>
  <si>
    <t>MAGASIN LSK: en enjambant une palette sur laquelle étaient deposés des flasques, le genou de la jambe droite a heurté le flasque.</t>
  </si>
  <si>
    <t>PLATEFORMES: en posant des dalles au sol, s'est donné un coup de marteau.</t>
  </si>
  <si>
    <t>BOYER David</t>
  </si>
  <si>
    <t>PLATEFORMES: s'est fait piquer par une guêpe à son poste de travail.</t>
  </si>
  <si>
    <t>Efforts</t>
  </si>
  <si>
    <t>PEINTURE: en empilant des palettes après avoir peint des moteurs, l'opérateur a ressenti une douleur.</t>
  </si>
  <si>
    <t>DELESTRE Enzo</t>
  </si>
  <si>
    <t>SOUS SOL CANTINE: s'est éraflé à un tuyau de cuivre.</t>
  </si>
  <si>
    <t>LOCAL VERNIS : s'est brûlé</t>
  </si>
  <si>
    <t>COHEN HAIZA</t>
  </si>
  <si>
    <t xml:space="preserve">TEST IN SITU: en frottant une carte avec une brosse, s'est piqué à une patte de composant. </t>
  </si>
  <si>
    <t>BONNEAU Christian</t>
  </si>
  <si>
    <t>Était en train de travailler en sous-sol et s'est coupé le cuir chevelu en se cognat dans une canalisation.</t>
  </si>
  <si>
    <t>MICHELY GILLES</t>
  </si>
  <si>
    <t>S'est coupé avec un carreau de faience entre pouce et index de la main droite.</t>
  </si>
  <si>
    <t>DION DOMINIQUE</t>
  </si>
  <si>
    <t>FRAISAGE: en démontant un outil sur la tête de la fraiseuse, la clé a glissé.</t>
  </si>
  <si>
    <t>BOBINAGE MANUEL: s'est donné un coup de marteau en enfonçant une goupille.</t>
  </si>
  <si>
    <t>TOFAN Virginie</t>
  </si>
  <si>
    <t xml:space="preserve">DEI MAGASIN 20 : en tirant un carton sur une étagère en hauteur, a ressenti une douleur. </t>
  </si>
  <si>
    <t>SALLIOU Maryline</t>
  </si>
  <si>
    <t>POSTE VMA 50 : s'est piqué avec la visseuse  en l'utilisant.</t>
  </si>
  <si>
    <t>VERNISSAGE : aurait saigné du nez suite au fait que le filtre de la CTA n'ait pas été changé.</t>
  </si>
  <si>
    <t>BERNARD Françoise</t>
  </si>
  <si>
    <t>SILASTHENE : s'est piqué avec une carte en la manipulant.</t>
  </si>
  <si>
    <t xml:space="preserve">POSTE BTVMA : suite orage violent et pluie tombant du toit, en poussant le chariot, une plaque d'isolation du plafond a chuté sur la tête et a fait tomber l'opératrice à terre. </t>
  </si>
  <si>
    <t>RAVAIL Remuald</t>
  </si>
  <si>
    <t>IMPLANTATIONS : lors de l'opération assemblage du contacteur monté sur le rail et en déplaçant l'ensemble dans l'armoire, celui-ci a chuté sur la main.</t>
  </si>
  <si>
    <t>MIGNON Fabien</t>
  </si>
  <si>
    <t>CABLAGE: s'est planté une écharde de bois en rangeant un outil dans l'armoire.</t>
  </si>
  <si>
    <t>BERTRAND Agnés</t>
  </si>
  <si>
    <t>S'est enfoncé le coupe papier dans la main en ouvrant un emballage.</t>
  </si>
  <si>
    <t>GLUARD Nicolas de GP</t>
  </si>
  <si>
    <t>ESSAIS COMPLETS: en tapant sur un jet pour extraire un rotor, s'set donné un coup de marteau.</t>
  </si>
  <si>
    <t>DAMACENO J.MARIE</t>
  </si>
  <si>
    <t>DEI CARTES: salle CMS- en coupant la bande du fileur, avec la paire de ciseaux neuve, s'est coupé au niveau de la main.</t>
  </si>
  <si>
    <t>ROUACH PATRICIA</t>
  </si>
  <si>
    <t>COULOIR SOUS SOL DEI: en montant les marches vers la sortie pour se diriger à la cantine, a chuté sur les genoux.</t>
  </si>
  <si>
    <t>TYRE JEAN MICHEL</t>
  </si>
  <si>
    <t>PRESSE: Lors de la manutention au palan en voulant sortir des tôles sur l'arbre, l'arbre est descendu et la amain qui maintenait le socle, s'est retrouvait bloquée obligeant l'opérateur à extraire rapidement sa main gauche.</t>
  </si>
  <si>
    <t>PLATEFORMES ESSAIS : en serrant le moteur sur un support, le câble d'alimentation posé sur le coffret a glissé sur l'oreille de l'opérateur accroupi.</t>
  </si>
  <si>
    <t>DUPUY Philippe</t>
  </si>
  <si>
    <t>S'est coupé avec une cornière en démontant le faux plafond de la salle CMS.</t>
  </si>
  <si>
    <t>MARTINANT Pascal</t>
  </si>
  <si>
    <t>LSK SOUS SOL PLATEFORMES D ESSAIS: en couchant l'armoire sur le chariot, la porte s'est refermée sur le doigt ( port de gants anti coupure).</t>
  </si>
  <si>
    <t>CONTRÔLE CARTES: electrisation lors d'un essai de test carte sur poste test fonctionnel.</t>
  </si>
  <si>
    <t>EXTERIEUR COTE QUAI SCHINDLER: aide au  transport de pièce en cours de démontage par chariot conduit par un collègue avec passage de roue du chario télévateur à conducteur porté sur le pied de l'accompagnant (Mr MARTINANT).</t>
  </si>
  <si>
    <t>TYRE J.Michel</t>
  </si>
  <si>
    <t>Report AT</t>
  </si>
  <si>
    <t>A CONFIRMER EN RECHUTE AT</t>
  </si>
  <si>
    <t>Suite AT de janvier.</t>
  </si>
  <si>
    <t>HARDY Pascal</t>
  </si>
  <si>
    <t>POSTE LSPP 3 : en voulant s'avancer à son poste, tout en étant assis, a chuté de sa chaise car les roulettes étaient bloquées.</t>
  </si>
  <si>
    <t>DECOCK Benoit</t>
  </si>
  <si>
    <t>POSTE RECEPTION: en tendant le bras pour ouvrir un colis, a ressenti une douleur.3</t>
  </si>
  <si>
    <t>SEMAILLE Sébastien</t>
  </si>
  <si>
    <t xml:space="preserve">EXPERTISE LSAS: après avoir déposé avec le palan le moteur sur la table de travail, a voulu replacer le palan qui s'est positionné de travers et en tirant sur la chaine, le canalis est tombé sur l'épaule de l'opérateur. </t>
  </si>
  <si>
    <t>LIGNE LSK: goutte a goutte-aprés avoir déposé dans le four l' induit à l'aide du palan pour le replacer , l'opérateur a dû le tirer fortement car le palan s'est bloqué et il a ressenti une douleur dans le dos.</t>
  </si>
  <si>
    <t>Suite AT DE JANVIER 2017</t>
  </si>
  <si>
    <t>MAKOUEZZI Irenee</t>
  </si>
  <si>
    <t>IR- S'est piqué avec le rebord des manuels de mise en service quand il est allé au service SAV.</t>
  </si>
  <si>
    <t>CARTES- s'est brulé avec la carte venant d'être soudée.</t>
  </si>
  <si>
    <t>MOREAU Jérôme</t>
  </si>
  <si>
    <t>PLATEFORMES ESSAIS: s'estr coupé en sortant une goupille du paquet de tôles.</t>
  </si>
  <si>
    <t>MARTINANT PASCAL</t>
  </si>
  <si>
    <t>TEYSSANDIER William</t>
  </si>
  <si>
    <t>ARMOIRE : en descendant du marche pied, a manqué la dernière marche et a chuté.</t>
  </si>
  <si>
    <t>ZONE BUREAUX REZ DE CHAUSSEE EN TRAVAUX: en transportant une porte en verre, la porte s'est brisée suite au déplacement de celle çi à la main de 2 mètres.</t>
  </si>
  <si>
    <t>PLATEFORMES DEI  essais : électrisation en changeant le couplage lors d'un essai armoire.</t>
  </si>
  <si>
    <t xml:space="preserve">CONTRÔLE RETOUCHES : en vérifiant la référence d'un connecteur et en se penchant, la tête a heurté le support papier. </t>
  </si>
  <si>
    <t>BROUSSE Cyril</t>
  </si>
  <si>
    <t>ARMOIRES : en voulant déposer dans l'armoire un variateur ( poids 25 -30 kg ) a ressenti une douleur (non utilisation d'un moyen de levage).</t>
  </si>
  <si>
    <t>MAGASIN REP SAV : en faisant pivoter sa chaise pour se lever, s'est détourné le pied mal positionné dans la roulettes du pied de la chaise.</t>
  </si>
  <si>
    <t>VILLEDARY Edouard</t>
  </si>
  <si>
    <t>FINITION : s'est coupé en rangeant des panneaux d'armoire dans le rack (pas de gants).</t>
  </si>
  <si>
    <t xml:space="preserve">ESPACE PETANQUE : en déposant un déchet à la poubelle, une guêpe a piqué sur le dessus de la main. </t>
  </si>
  <si>
    <t>LEGAL Paul</t>
  </si>
  <si>
    <t>LABORATOIRE : s'est éraflé avec une pointe en déballant un variateur sur une palette.</t>
  </si>
  <si>
    <t>COHEN PAUL</t>
  </si>
  <si>
    <t>MAGASIN : en manipulant unne palette, s'est planté une écharde de bois. (pas de gants).</t>
  </si>
  <si>
    <t>MEERSCHAERT YOAN</t>
  </si>
  <si>
    <t xml:space="preserve">LIGNE LSK MONTAGE LSK : en perçant une vis avec une perceuse pneumatique, a reçudes particules dans l'œil malgré le port de lunettes de protection. </t>
  </si>
  <si>
    <t>LIGNE LSK GRATTAGE : en se tenant penché avec le dos dévié pour gratter l'intérieur de la carcasse, a ressenti une douleur.</t>
  </si>
  <si>
    <t>LSAS ATELIER : potence PDR en actionnant le frein, le frein a débrayé et l'opérateur a eu le doigt bloqué ente 2 pièces.</t>
  </si>
  <si>
    <t>DAVID YANNICK</t>
  </si>
  <si>
    <t>PRODUITS BTVMA : en utilisant la visseuse pneumatique pour insérer et visser les vis sur le produit, a ressenti une douleur.</t>
  </si>
  <si>
    <t>JOUBERT Bruno</t>
  </si>
  <si>
    <t>PEINTURE EMBALLAGE: en mettant des pointes avec la cloueuse pneumatique afin de fermer une caise maritime, la cloueuse a brusquement rebondi d'un coup vers l'arrière et la victime a ressenti une douleur dans l'épaule et le bras droit</t>
  </si>
  <si>
    <t>ELFELLAOUI Abder</t>
  </si>
  <si>
    <t>LSAS EXPERTISE: en déplaçant une palette, s'est pincé avec cette palette.</t>
  </si>
  <si>
    <t>JOUBERT BRUNO</t>
  </si>
  <si>
    <t>COTTINET GILLES</t>
  </si>
  <si>
    <t>RECEPTION en déplaçant un placard avec son collègue, s'est fait bloquer la main entre l'armoire et le mur.</t>
  </si>
  <si>
    <t>Expertise-Prod. LSAS</t>
  </si>
  <si>
    <t>EL FELLAOUI ABDEKADDER</t>
  </si>
  <si>
    <t xml:space="preserve">ESSAI s'est pincé avec une visse en la démontant. </t>
  </si>
  <si>
    <t>Atelier Implantation-Cablage</t>
  </si>
  <si>
    <t>MIGNON FABIEN</t>
  </si>
  <si>
    <t>IMPLANTATIONS s'est planté une écharde de bois en balayant (manche du balai avec échardes).</t>
  </si>
  <si>
    <t>CF AT Du 18/10/2017 CF AT DU 17/10/2017 PEINTURE EMBALLAGE  Utilisation de la clouteuse pneumatique sur une caisse emballage et rebond sur un nœud de bois de la caisse.</t>
  </si>
  <si>
    <t>Administratif LSAS</t>
  </si>
  <si>
    <t>POISBELAUD CATHERINE</t>
  </si>
  <si>
    <t>EXTERIEUR:  en se dirigeant vers la cantine, a chuté sur le trottoir.( pas d'ostacles )</t>
  </si>
  <si>
    <t>Administratif MBE + COMMUN + RDE</t>
  </si>
  <si>
    <t>LOUCHART BRIGITTE</t>
  </si>
  <si>
    <t>ESPACE EXTERIEUR: a chuté sur le bitume en se rendant à la salle de réunion.</t>
  </si>
  <si>
    <t>Admi. Meth. Qualité. DEI</t>
  </si>
  <si>
    <t>DOUGAL PHILIPPE</t>
  </si>
  <si>
    <t>TRAJET GARE ANGOULEME VERS USINE DES AGRIERS- un nid de poule carrefour rue Port Thureau -rue de Basseau a fait dévié  Monsieur DOUGAL qui a chuté de son vélo occasionnant plaie au genou droit et contusion genou gauche.</t>
  </si>
  <si>
    <t>Montage</t>
  </si>
  <si>
    <t>LIGNE LSK: en effectuant un test diélectrique sur une bobine, un doigt s'est posé sur une visse métallique de la pince diélectrique et Monsieur DERET a eu une élecrisation.</t>
  </si>
  <si>
    <t>CF AT DU 17/10/2017</t>
  </si>
  <si>
    <t>Bobinage</t>
  </si>
  <si>
    <t>BOBINAGE: s'est brûlé avec la flamme du chalumeau car a fait un faux mouvement. SANS GANTS.</t>
  </si>
  <si>
    <t>LSAS METHODES: emballage PDR- en déplaçant le carton de la chaine pour le déposer sur la palette à hauteur, a ressenti une douleur.</t>
  </si>
  <si>
    <t>DEI ESCALIER MEZZANINE- en montant l'escalier, le pied droit a buté contre une marche et Monsieur HERVAUD s'est retenu sur ses deux mains, il a alors ressenti une douleur au niveau de l'épaule droite le lendemain plus importante.</t>
  </si>
  <si>
    <t>MALZIR CAMILLE</t>
  </si>
  <si>
    <t>DEI CABLAGE : en sertissant une cosse de 95 ² avec la sertisseuse, la machoire s'est déboitée entrainant une contusion de la main gauche.</t>
  </si>
  <si>
    <t>Expertise-Production</t>
  </si>
  <si>
    <t xml:space="preserve">COURTOIS CHRISTOPHE </t>
  </si>
  <si>
    <t>CAMION stationné derrière service: en descendant du camion, s'est heurté la tête au montant du système de la fermeture.</t>
  </si>
  <si>
    <t>CF ACCIDENT DE TRAVAIL DU 22 FEVRIER 2018</t>
  </si>
  <si>
    <t>CF AT DU 28/12/2004- en cours d' étude d' acceptation rechute CPAM</t>
  </si>
  <si>
    <t>CF AT DU 22/02/2018</t>
  </si>
  <si>
    <t>TERAIARUE HEIMANU</t>
  </si>
  <si>
    <t xml:space="preserve">BOBINAGE: en enfonçant une goupille sur une carcasse 225 avec un marteau, s'est tapé sur le dos de la main gauche. </t>
  </si>
  <si>
    <t>Plateforme-LSPP-IR</t>
  </si>
  <si>
    <t>GRELET FLORIAN</t>
  </si>
  <si>
    <t>DEI IR -POSTE MONTAGE- en otant un redresseur encastré dan un produit, en le tirant, s'est blessé à l'abdomen ( angle coupant ).</t>
  </si>
  <si>
    <t>MARTIN ALINE</t>
  </si>
  <si>
    <t>BOBINAGE INDUITS: en ôtant le vernis sur le fil avec la dénudeuse, s'est coupé malgré le port de gants.</t>
  </si>
  <si>
    <t>ATELIER CABLAGE: en y arrivant, a ressenti une piqure entre les 2 omoplates ( guêpe).</t>
  </si>
  <si>
    <t>CF A.TRAVAIL DU 28/12/2004- en cours d etude CPAM pour acceptation rechute</t>
  </si>
  <si>
    <t>ARMOIRES;: en utilisant un outil spécifique pour débrocher un connecteur, l'outil est rentré dans le doigt.( gants coupés )</t>
  </si>
  <si>
    <t>DUPHIL THIERRY</t>
  </si>
  <si>
    <t>FOUR POLYMERISATION SOUS SOL: en remettant en fonctionnement le four, porte ouverte, aspiration en route, a reçu une particule dans l'œil (sans lunettes de sécurité).</t>
  </si>
  <si>
    <t>BOBINAGE: lors de la pose de l'isolant sur la bobine et en la retournant sur la table, la bobine est tombé sur les avants cuisses.</t>
  </si>
  <si>
    <t>N° registre</t>
  </si>
  <si>
    <t>SERVICES</t>
  </si>
  <si>
    <t>SECTEURS</t>
  </si>
  <si>
    <t>ANNEE</t>
  </si>
  <si>
    <t>MOIS</t>
  </si>
  <si>
    <t>Trimestre</t>
  </si>
  <si>
    <t>Date</t>
  </si>
  <si>
    <t>Jour</t>
  </si>
  <si>
    <t>Heure</t>
  </si>
  <si>
    <t>Noms -Prénoms</t>
  </si>
  <si>
    <t>Sexe</t>
  </si>
  <si>
    <t>événement</t>
  </si>
  <si>
    <t>Nb Jours</t>
  </si>
  <si>
    <t>Siège principal</t>
  </si>
  <si>
    <t>Nature principale</t>
  </si>
  <si>
    <t>Nature détaillée</t>
  </si>
  <si>
    <t>Faits accidentels détaillés au niveau du poste</t>
  </si>
  <si>
    <t>Eléments Matériels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</si>
  <si>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</si>
  <si>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</si>
  <si>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</si>
  <si>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</si>
  <si>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</si>
  <si>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</si>
  <si>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</si>
  <si>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</si>
  <si>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</si>
  <si>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</si>
  <si>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(Tous)</t>
  </si>
  <si>
    <t>Étiquettes de lignes</t>
  </si>
  <si>
    <t>(vide)</t>
  </si>
  <si>
    <t>Total général</t>
  </si>
  <si>
    <t>Date2</t>
  </si>
  <si>
    <t>Mois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</si>
  <si>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</si>
  <si>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</si>
  <si>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</si>
  <si>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</si>
  <si>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</si>
  <si>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</si>
  <si>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</si>
  <si>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</si>
  <si>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</si>
  <si>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</si>
  <si>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</si>
  <si>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</si>
  <si>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2016</t>
  </si>
  <si>
    <t>Années</t>
  </si>
  <si>
    <t>Trimestres</t>
  </si>
  <si>
    <t>Nombre de événement</t>
  </si>
  <si>
    <t>Evenement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</si>
</sst>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lightDown">
        <fgColor rgb="FF000000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indent="1"/>
    </xf>
    <xf numFmtId="0" fontId="0" fillId="0" borderId="0" xfId="0" applyNumberFormat="1"/>
    <xf numFmtId="14" fontId="0" fillId="0" borderId="0" xfId="0" applyNumberFormat="1"/>
    <xf numFmtId="0" fontId="7" fillId="4" borderId="7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vertical="center" wrapText="1"/>
    </xf>
    <xf numFmtId="0" fontId="7" fillId="4" borderId="0" xfId="0" applyFont="1" applyFill="1" applyAlignment="1">
      <alignment vertical="center" wrapText="1"/>
    </xf>
    <xf numFmtId="0" fontId="5" fillId="2" borderId="4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14" fontId="5" fillId="2" borderId="2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 shrinkToFit="1"/>
    </xf>
    <xf numFmtId="1" fontId="5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2" xfId="0" applyNumberFormat="1" applyFont="1" applyFill="1" applyBorder="1" applyAlignment="1">
      <alignment vertical="center"/>
    </xf>
    <xf numFmtId="0" fontId="5" fillId="2" borderId="12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/>
    </xf>
    <xf numFmtId="14" fontId="5" fillId="2" borderId="12" xfId="0" applyNumberFormat="1" applyFont="1" applyFill="1" applyBorder="1" applyAlignment="1">
      <alignment vertical="center" wrapText="1"/>
    </xf>
    <xf numFmtId="0" fontId="0" fillId="0" borderId="0" xfId="0" applyAlignment="1"/>
  </cellXfs>
  <cellStyles count="1">
    <cellStyle name="Normal" xfId="0" builtinId="0"/>
  </cellStyles>
  <dxfs count="41">
    <dxf>
      <font>
        <condense val="0"/>
        <extend val="0"/>
        <color auto="1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rgb="FFFF0000"/>
        </patternFill>
      </fill>
    </dxf>
    <dxf>
      <font>
        <condense val="0"/>
        <extend val="0"/>
        <color auto="1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28574</xdr:colOff>
      <xdr:row>0</xdr:row>
      <xdr:rowOff>38100</xdr:rowOff>
    </xdr:from>
    <xdr:to>
      <xdr:col>18</xdr:col>
      <xdr:colOff>342899</xdr:colOff>
      <xdr:row>5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62899" y="38100"/>
              <a:ext cx="1838325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523875</xdr:colOff>
      <xdr:row>0</xdr:row>
      <xdr:rowOff>47625</xdr:rowOff>
    </xdr:from>
    <xdr:to>
      <xdr:col>21</xdr:col>
      <xdr:colOff>66675</xdr:colOff>
      <xdr:row>13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évén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vén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82200" y="47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x%20GPS%20version%2003-10-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aisie heures travaillées"/>
      <sheetName val="saisie"/>
      <sheetName val="Feuil1"/>
      <sheetName val="calculs"/>
      <sheetName val="Base de données"/>
      <sheetName val="INDICATEUR MULTI-ANNUEL SITE"/>
      <sheetName val="ANNUEE EN COURS "/>
      <sheetName val="INDICATEUR_SERVICE_ANNUEL"/>
      <sheetName val="SERVICE MULTI-ANNUELLE"/>
      <sheetName val=" CSE"/>
      <sheetName val="INDICATEUR TRI. CSE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LSK</v>
          </cell>
          <cell r="B3" t="str">
            <v>Peinture-Emballage LSK</v>
          </cell>
          <cell r="C3">
            <v>2013</v>
          </cell>
          <cell r="D3" t="str">
            <v>janvier</v>
          </cell>
          <cell r="E3">
            <v>1</v>
          </cell>
          <cell r="G3">
            <v>1</v>
          </cell>
          <cell r="H3" t="str">
            <v>Homme</v>
          </cell>
          <cell r="I3" t="str">
            <v>ATB</v>
          </cell>
          <cell r="J3" t="str">
            <v>Interne</v>
          </cell>
          <cell r="K3" t="str">
            <v>Accident occulaires</v>
          </cell>
          <cell r="L3" t="str">
            <v>Corps étrangers</v>
          </cell>
          <cell r="M3" t="str">
            <v>Emplacement de plein pied(1)</v>
          </cell>
          <cell r="N3" t="str">
            <v>Lundi</v>
          </cell>
        </row>
        <row r="4">
          <cell r="A4" t="str">
            <v>LSAS</v>
          </cell>
          <cell r="B4" t="str">
            <v>Plateforme LSK</v>
          </cell>
          <cell r="C4">
            <v>2014</v>
          </cell>
          <cell r="D4" t="str">
            <v>février</v>
          </cell>
          <cell r="E4">
            <v>2</v>
          </cell>
          <cell r="G4">
            <v>2</v>
          </cell>
          <cell r="H4" t="str">
            <v>Femme</v>
          </cell>
          <cell r="I4" t="str">
            <v>ATSA</v>
          </cell>
          <cell r="J4" t="str">
            <v>Nonprécisé</v>
          </cell>
          <cell r="K4" t="str">
            <v>Douleur, contusion</v>
          </cell>
          <cell r="L4" t="str">
            <v>Coup d'arc</v>
          </cell>
          <cell r="M4" t="str">
            <v xml:space="preserve">Emplacement de travail avec dénivellation(2) </v>
          </cell>
          <cell r="N4" t="str">
            <v xml:space="preserve">Mardi </v>
          </cell>
        </row>
        <row r="5">
          <cell r="A5" t="str">
            <v>DEI</v>
          </cell>
          <cell r="B5" t="str">
            <v>Montage LSK</v>
          </cell>
          <cell r="C5">
            <v>2015</v>
          </cell>
          <cell r="D5" t="str">
            <v>mars</v>
          </cell>
          <cell r="E5">
            <v>3</v>
          </cell>
          <cell r="G5">
            <v>3</v>
          </cell>
          <cell r="I5" t="str">
            <v>ATAA</v>
          </cell>
          <cell r="J5" t="str">
            <v>Tête</v>
          </cell>
          <cell r="K5" t="str">
            <v>Plaie, coupure, brulure, piqure, fracture</v>
          </cell>
          <cell r="L5" t="str">
            <v>Conjonctivite</v>
          </cell>
          <cell r="M5" t="str">
            <v>Objet en cours de manipulation au poste(3)</v>
          </cell>
          <cell r="N5" t="str">
            <v>Mercredi</v>
          </cell>
        </row>
        <row r="6">
          <cell r="A6" t="str">
            <v>COMMUN+R&amp;D</v>
          </cell>
          <cell r="B6" t="str">
            <v>Bobinage LSK</v>
          </cell>
          <cell r="C6">
            <v>2016</v>
          </cell>
          <cell r="D6" t="str">
            <v>avril</v>
          </cell>
          <cell r="E6">
            <v>4</v>
          </cell>
          <cell r="G6">
            <v>4</v>
          </cell>
          <cell r="I6" t="str">
            <v>ATB Intérim</v>
          </cell>
          <cell r="J6" t="str">
            <v>Yeux</v>
          </cell>
          <cell r="L6" t="str">
            <v>Douleurs</v>
          </cell>
          <cell r="M6" t="str">
            <v>Objet en cours de transport manuel(4)</v>
          </cell>
          <cell r="N6" t="str">
            <v>Jeudi</v>
          </cell>
        </row>
        <row r="7">
          <cell r="A7" t="str">
            <v>SERVICE EXPOSITION</v>
          </cell>
          <cell r="B7" t="str">
            <v>Imprégnation LSK</v>
          </cell>
          <cell r="C7">
            <v>2017</v>
          </cell>
          <cell r="D7" t="str">
            <v>mai</v>
          </cell>
          <cell r="G7">
            <v>5</v>
          </cell>
          <cell r="I7" t="str">
            <v>ATSA Intérim</v>
          </cell>
          <cell r="J7" t="str">
            <v>MembreSup</v>
          </cell>
          <cell r="L7" t="str">
            <v>Lombalgies</v>
          </cell>
          <cell r="M7" t="str">
            <v>Objet, masse, particule en mouvement(5)</v>
          </cell>
          <cell r="N7" t="str">
            <v>Vendredi</v>
          </cell>
        </row>
        <row r="8">
          <cell r="A8" t="str">
            <v>MARKETING CENTRAL</v>
          </cell>
          <cell r="B8" t="str">
            <v>Expédition/Magasin/PDR LSAS</v>
          </cell>
          <cell r="C8">
            <v>2018</v>
          </cell>
          <cell r="D8" t="str">
            <v>juin</v>
          </cell>
          <cell r="G8">
            <v>6</v>
          </cell>
          <cell r="I8" t="str">
            <v>ATAA Intérim</v>
          </cell>
          <cell r="J8" t="str">
            <v>Mains</v>
          </cell>
          <cell r="L8" t="str">
            <v>Efforts</v>
          </cell>
          <cell r="M8" t="str">
            <v>Appareils de levage(6)</v>
          </cell>
          <cell r="N8" t="str">
            <v>Samedi</v>
          </cell>
        </row>
        <row r="9">
          <cell r="B9" t="str">
            <v>Administratif LSAS</v>
          </cell>
          <cell r="C9">
            <v>2019</v>
          </cell>
          <cell r="D9" t="str">
            <v>juillet</v>
          </cell>
          <cell r="G9">
            <v>7</v>
          </cell>
          <cell r="I9" t="str">
            <v>Report AT</v>
          </cell>
          <cell r="J9" t="str">
            <v>Tronc</v>
          </cell>
          <cell r="L9" t="str">
            <v>Contusion</v>
          </cell>
          <cell r="M9" t="str">
            <v>Accessoires de levage(7)</v>
          </cell>
          <cell r="N9" t="str">
            <v>Dimanche</v>
          </cell>
        </row>
        <row r="10">
          <cell r="B10" t="str">
            <v>Expertise-Prod. LSAS</v>
          </cell>
          <cell r="C10">
            <v>2020</v>
          </cell>
          <cell r="D10" t="str">
            <v>août</v>
          </cell>
          <cell r="G10">
            <v>8</v>
          </cell>
          <cell r="I10" t="str">
            <v>AT Trajet</v>
          </cell>
          <cell r="J10" t="str">
            <v>MembreInf</v>
          </cell>
          <cell r="L10" t="str">
            <v>Entorse</v>
          </cell>
          <cell r="M10" t="str">
            <v>Machines diverses(10à29)</v>
          </cell>
        </row>
        <row r="11">
          <cell r="B11" t="str">
            <v>Expédition/Réception/Magasin DEI</v>
          </cell>
          <cell r="C11">
            <v>2021</v>
          </cell>
          <cell r="D11" t="str">
            <v>septembre</v>
          </cell>
          <cell r="G11">
            <v>9</v>
          </cell>
          <cell r="I11" t="str">
            <v>MP indemnisée</v>
          </cell>
          <cell r="J11" t="str">
            <v>Pieds</v>
          </cell>
          <cell r="L11" t="str">
            <v>Déchirures musculaires et tendineuses</v>
          </cell>
          <cell r="M11" t="str">
            <v>Outil à main(30et31)</v>
          </cell>
        </row>
        <row r="12">
          <cell r="B12" t="str">
            <v>Cartes/Produits DEI</v>
          </cell>
          <cell r="C12">
            <v>2022</v>
          </cell>
          <cell r="D12" t="str">
            <v>octobre</v>
          </cell>
          <cell r="G12">
            <v>10</v>
          </cell>
          <cell r="I12" t="str">
            <v>Report MP</v>
          </cell>
          <cell r="J12" t="str">
            <v>Multiples</v>
          </cell>
          <cell r="L12" t="str">
            <v>Plaies</v>
          </cell>
          <cell r="M12" t="str">
            <v>Appareils à pression (chaudière,réservoir, bouteille, canalisation)(32)</v>
          </cell>
        </row>
        <row r="13">
          <cell r="B13" t="str">
            <v>SAV DEI</v>
          </cell>
          <cell r="C13">
            <v>2023</v>
          </cell>
          <cell r="D13" t="str">
            <v>novembre</v>
          </cell>
          <cell r="G13">
            <v>11</v>
          </cell>
          <cell r="I13" t="str">
            <v>Report AT trajet</v>
          </cell>
          <cell r="L13" t="str">
            <v>Piqûres</v>
          </cell>
          <cell r="M13" t="str">
            <v>Four, étuve, appareil de cuisson(33)</v>
          </cell>
        </row>
        <row r="14">
          <cell r="B14" t="str">
            <v>Implantation-Cablage DEI</v>
          </cell>
          <cell r="C14">
            <v>2024</v>
          </cell>
          <cell r="D14" t="str">
            <v>décembre</v>
          </cell>
          <cell r="G14">
            <v>12</v>
          </cell>
          <cell r="I14" t="str">
            <v>Poste adapté</v>
          </cell>
          <cell r="L14" t="str">
            <v>Fractures, fellures</v>
          </cell>
          <cell r="M14" t="str">
            <v>Vapeurs, gaz, poussières(36)</v>
          </cell>
        </row>
        <row r="15">
          <cell r="B15" t="str">
            <v>Plateforme-LSPP-IR DEI</v>
          </cell>
          <cell r="C15">
            <v>2025</v>
          </cell>
          <cell r="G15">
            <v>13</v>
          </cell>
          <cell r="I15" t="str">
            <v>Report poste adapté</v>
          </cell>
          <cell r="L15" t="str">
            <v>Brûlures</v>
          </cell>
          <cell r="M15" t="str">
            <v>Electricité(39)</v>
          </cell>
        </row>
        <row r="16">
          <cell r="B16" t="str">
            <v>Admi. Meth. Qualité. DEI</v>
          </cell>
          <cell r="C16">
            <v>2026</v>
          </cell>
          <cell r="G16">
            <v>14</v>
          </cell>
          <cell r="I16" t="str">
            <v>Report AT intérim</v>
          </cell>
          <cell r="L16" t="str">
            <v>Coupures</v>
          </cell>
          <cell r="M16" t="str">
            <v>Divers(98)</v>
          </cell>
        </row>
        <row r="17">
          <cell r="B17" t="str">
            <v>Administratif R&amp;D + COMMUN</v>
          </cell>
          <cell r="C17">
            <v>2027</v>
          </cell>
          <cell r="G17">
            <v>15</v>
          </cell>
          <cell r="L17" t="str">
            <v>Autres</v>
          </cell>
        </row>
        <row r="18">
          <cell r="B18" t="str">
            <v xml:space="preserve">Plateforme, LABO R&amp;D </v>
          </cell>
          <cell r="C18">
            <v>2028</v>
          </cell>
          <cell r="G18">
            <v>16</v>
          </cell>
        </row>
        <row r="19">
          <cell r="B19" t="str">
            <v>Cantine</v>
          </cell>
          <cell r="C19">
            <v>2029</v>
          </cell>
          <cell r="G19">
            <v>17</v>
          </cell>
        </row>
        <row r="20">
          <cell r="B20" t="str">
            <v>Entretien</v>
          </cell>
          <cell r="G20">
            <v>18</v>
          </cell>
        </row>
        <row r="21">
          <cell r="G21">
            <v>19</v>
          </cell>
        </row>
        <row r="22">
          <cell r="G22">
            <v>20</v>
          </cell>
        </row>
        <row r="23">
          <cell r="G23">
            <v>21</v>
          </cell>
        </row>
        <row r="24">
          <cell r="G24">
            <v>22</v>
          </cell>
        </row>
        <row r="25">
          <cell r="G25">
            <v>23</v>
          </cell>
        </row>
        <row r="26">
          <cell r="G26">
            <v>24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98.725887037035" createdVersion="4" refreshedVersion="6" minRefreshableVersion="3" recordCount="203">
  <cacheSource type="worksheet">
    <worksheetSource name="Donnees"/>
  </cacheSource>
  <cacheFields count="31">
    <cacheField name="N° registre" numFmtId="0">
      <sharedItems containsString="0" containsBlank="1" containsNumber="1" containsInteger="1" minValue="1" maxValue="41"/>
    </cacheField>
    <cacheField name="SERVICES" numFmtId="0">
      <sharedItems containsBlank="1" count="7">
        <s v="MARKETING CENTRAL"/>
        <s v="LSK"/>
        <s v="DEI"/>
        <m/>
        <s v="COMMUN+R&amp;D"/>
        <s v="SERVICE EXPOSITION"/>
        <s v="LSAS"/>
      </sharedItems>
    </cacheField>
    <cacheField name="SECTEURS" numFmtId="0">
      <sharedItems containsBlank="1"/>
    </cacheField>
    <cacheField name="ANNEE" numFmtId="0">
      <sharedItems containsSemiMixedTypes="0" containsString="0" containsNumber="1" containsInteger="1" minValue="2014" maxValue="2018"/>
    </cacheField>
    <cacheField name="MOIS" numFmtId="0">
      <sharedItems/>
    </cacheField>
    <cacheField name="Trimestre" numFmtId="0">
      <sharedItems containsSemiMixedTypes="0" containsString="0" containsNumber="1" containsInteger="1" minValue="1" maxValue="4"/>
    </cacheField>
    <cacheField name="Date" numFmtId="0">
      <sharedItems containsString="0" containsBlank="1" containsNumber="1" containsInteger="1" minValue="1" maxValue="31"/>
    </cacheField>
    <cacheField name="Jour" numFmtId="0">
      <sharedItems containsBlank="1"/>
    </cacheField>
    <cacheField name="Heure" numFmtId="0">
      <sharedItems containsString="0" containsBlank="1" containsNumber="1" containsInteger="1" minValue="1" maxValue="21"/>
    </cacheField>
    <cacheField name="Noms -Prénoms" numFmtId="0">
      <sharedItems/>
    </cacheField>
    <cacheField name="Sexe" numFmtId="0">
      <sharedItems containsBlank="1"/>
    </cacheField>
    <cacheField name="événement" numFmtId="0">
      <sharedItems count="7">
        <s v="ATAA"/>
        <s v="ATB"/>
        <s v="ATB Intérim"/>
        <s v="ATAA Intérim"/>
        <s v="AT Trajet"/>
        <s v="ATSA"/>
        <s v="Report AT"/>
      </sharedItems>
    </cacheField>
    <cacheField name="Nb Jours" numFmtId="0">
      <sharedItems containsSemiMixedTypes="0" containsString="0" containsNumber="1" containsInteger="1" minValue="0" maxValue="31"/>
    </cacheField>
    <cacheField name="Siège principal" numFmtId="0">
      <sharedItems containsBlank="1"/>
    </cacheField>
    <cacheField name="Nature principale" numFmtId="0">
      <sharedItems containsBlank="1"/>
    </cacheField>
    <cacheField name="Nature détaillée" numFmtId="0">
      <sharedItems containsBlank="1"/>
    </cacheField>
    <cacheField name="Faits accidentels détaillés au niveau du poste" numFmtId="0">
      <sharedItems containsBlank="1"/>
    </cacheField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  <cacheField name="Colonne3" numFmtId="0">
      <sharedItems containsNonDate="0" containsString="0" containsBlank="1"/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  <cacheField name="Colonne7" numFmtId="0">
      <sharedItems containsNonDate="0" containsString="0" containsBlank="1"/>
    </cacheField>
    <cacheField name="Colonne8" numFmtId="0">
      <sharedItems containsNonDate="0" containsString="0" containsBlank="1"/>
    </cacheField>
    <cacheField name="Colonne9" numFmtId="0">
      <sharedItems containsNonDate="0" containsString="0" containsBlank="1"/>
    </cacheField>
    <cacheField name="Colonne10" numFmtId="0">
      <sharedItems containsNonDate="0" containsString="0" containsBlank="1"/>
    </cacheField>
    <cacheField name="Eléments Matériels" numFmtId="0">
      <sharedItems containsBlank="1"/>
    </cacheField>
    <cacheField name="Date2" numFmtId="14">
      <sharedItems containsSemiMixedTypes="0" containsNonDate="0" containsDate="1" containsString="0" minDate="2014-01-08T00:00:00" maxDate="2018-07-20T00:00:00" count="185">
        <d v="2014-01-08T00:00:00"/>
        <d v="2014-01-15T00:00:00"/>
        <d v="2014-01-21T00:00:00"/>
        <d v="2014-01-24T00:00:00"/>
        <d v="2014-01-27T00:00:00"/>
        <d v="2014-01-30T00:00:00"/>
        <d v="2014-01-14T00:00:00"/>
        <d v="2014-02-14T00:00:00"/>
        <d v="2014-02-12T00:00:00"/>
        <d v="2014-02-28T00:00:00"/>
        <d v="2014-03-13T00:00:00"/>
        <d v="2014-03-28T00:00:00"/>
        <d v="2014-04-04T00:00:00"/>
        <d v="2014-04-09T00:00:00"/>
        <d v="2014-04-11T00:00:00"/>
        <d v="2014-04-24T00:00:00"/>
        <d v="2014-05-13T00:00:00"/>
        <d v="2014-05-20T00:00:00"/>
        <d v="2014-05-21T00:00:00"/>
        <d v="2014-06-10T00:00:00"/>
        <d v="2014-06-11T00:00:00"/>
        <d v="2014-06-16T00:00:00"/>
        <d v="2014-06-23T00:00:00"/>
        <d v="2014-06-27T00:00:00"/>
        <d v="2014-06-19T00:00:00"/>
        <d v="2014-07-02T00:00:00"/>
        <d v="2014-07-08T00:00:00"/>
        <d v="2014-07-23T00:00:00"/>
        <d v="2014-07-04T00:00:00"/>
        <d v="2014-07-11T00:00:00"/>
        <d v="2014-07-28T00:00:00"/>
        <d v="2014-08-01T00:00:00"/>
        <d v="2014-08-25T00:00:00"/>
        <d v="2014-09-17T00:00:00"/>
        <d v="2014-09-15T00:00:00"/>
        <d v="2014-10-14T00:00:00"/>
        <d v="2014-10-23T00:00:00"/>
        <d v="2014-10-31T00:00:00"/>
        <d v="2014-11-20T00:00:00"/>
        <d v="2014-11-21T00:00:00"/>
        <d v="2014-11-24T00:00:00"/>
        <d v="2014-11-25T00:00:00"/>
        <d v="2014-11-27T00:00:00"/>
        <d v="2014-11-26T00:00:00"/>
        <d v="2014-11-18T00:00:00"/>
        <d v="2014-12-05T00:00:00"/>
        <d v="2014-12-08T00:00:00"/>
        <d v="2014-12-11T00:00:00"/>
        <d v="2014-12-16T00:00:00"/>
        <d v="2014-12-03T00:00:00"/>
        <d v="2014-12-29T00:00:00"/>
        <d v="2015-01-06T00:00:00"/>
        <d v="2015-01-12T00:00:00"/>
        <d v="2015-01-16T00:00:00"/>
        <d v="2015-01-21T00:00:00"/>
        <d v="2015-01-28T00:00:00"/>
        <d v="2015-01-29T00:00:00"/>
        <d v="2015-02-06T00:00:00"/>
        <d v="2015-02-18T00:00:00"/>
        <d v="2015-02-23T00:00:00"/>
        <d v="2015-02-26T00:00:00"/>
        <d v="2015-03-17T00:00:00"/>
        <d v="2015-03-25T00:00:00"/>
        <d v="2015-03-30T00:00:00"/>
        <d v="2015-04-08T00:00:00"/>
        <d v="2015-04-22T00:00:00"/>
        <d v="2015-04-24T00:00:00"/>
        <d v="2015-04-03T00:00:00"/>
        <d v="2015-05-07T00:00:00"/>
        <d v="2015-05-11T00:00:00"/>
        <d v="2015-05-27T00:00:00"/>
        <d v="2015-05-28T00:00:00"/>
        <d v="2015-05-26T00:00:00"/>
        <d v="2015-06-01T00:00:00"/>
        <d v="2015-06-04T00:00:00"/>
        <d v="2015-06-08T00:00:00"/>
        <d v="2015-06-22T00:00:00"/>
        <d v="2015-06-30T00:00:00"/>
        <d v="2015-07-02T00:00:00"/>
        <d v="2015-07-21T00:00:00"/>
        <d v="2015-07-30T00:00:00"/>
        <d v="2015-08-05T00:00:00"/>
        <d v="2015-09-18T00:00:00"/>
        <d v="2015-09-22T00:00:00"/>
        <d v="2015-09-24T00:00:00"/>
        <d v="2015-10-25T00:00:00"/>
        <d v="2015-09-25T00:00:00"/>
        <d v="2015-09-28T00:00:00"/>
        <d v="2015-10-09T00:00:00"/>
        <d v="2015-10-15T00:00:00"/>
        <d v="2015-10-30T00:00:00"/>
        <d v="2015-10-28T00:00:00"/>
        <d v="2015-11-23T00:00:00"/>
        <d v="2015-11-13T00:00:00"/>
        <d v="2015-12-08T00:00:00"/>
        <d v="2016-02-17T00:00:00"/>
        <d v="2016-02-18T00:00:00"/>
        <d v="2016-02-22T00:00:00"/>
        <d v="2016-02-24T00:00:00"/>
        <d v="2016-02-02T00:00:00"/>
        <d v="2016-03-02T00:00:00"/>
        <d v="2016-03-11T00:00:00"/>
        <d v="2016-03-18T00:00:00"/>
        <d v="2016-04-06T00:00:00"/>
        <d v="2016-04-13T00:00:00"/>
        <d v="2016-05-10T00:00:00"/>
        <d v="2016-05-31T00:00:00"/>
        <d v="2016-07-06T00:00:00"/>
        <d v="2016-07-13T00:00:00"/>
        <d v="2016-07-26T00:00:00"/>
        <d v="2016-07-28T00:00:00"/>
        <d v="2016-07-22T00:00:00"/>
        <d v="2016-07-25T00:00:00"/>
        <d v="2016-07-05T00:00:00"/>
        <d v="2016-08-17T00:00:00"/>
        <d v="2016-08-29T00:00:00"/>
        <d v="2016-09-01T00:00:00"/>
        <d v="2016-09-08T00:00:00"/>
        <d v="2016-09-27T00:00:00"/>
        <d v="2016-09-13T00:00:00"/>
        <d v="2016-10-03T00:00:00"/>
        <d v="2016-10-11T00:00:00"/>
        <d v="2016-11-28T00:00:00"/>
        <d v="2016-12-08T00:00:00"/>
        <d v="2016-12-13T00:00:00"/>
        <d v="2016-12-21T00:00:00"/>
        <d v="2017-01-18T00:00:00"/>
        <d v="2017-01-04T00:00:00"/>
        <d v="2017-01-20T00:00:00"/>
        <d v="2016-12-31T00:00:00"/>
        <d v="2017-01-31T00:00:00"/>
        <d v="2017-02-16T00:00:00"/>
        <d v="2017-02-28T00:00:00"/>
        <d v="2017-03-09T00:00:00"/>
        <d v="2017-03-10T00:00:00"/>
        <d v="2017-03-20T00:00:00"/>
        <d v="2017-03-29T00:00:00"/>
        <d v="2017-03-31T00:00:00"/>
        <d v="2017-04-14T00:00:00"/>
        <d v="2017-05-17T00:00:00"/>
        <d v="2017-04-30T00:00:00"/>
        <d v="2017-05-31T00:00:00"/>
        <d v="2017-06-08T00:00:00"/>
        <d v="2017-06-21T00:00:00"/>
        <d v="2017-06-26T00:00:00"/>
        <d v="2017-06-30T00:00:00"/>
        <d v="2017-07-06T00:00:00"/>
        <d v="2017-07-13T00:00:00"/>
        <d v="2017-07-18T00:00:00"/>
        <d v="2017-07-20T00:00:00"/>
        <d v="2017-08-02T00:00:00"/>
        <d v="2017-08-03T00:00:00"/>
        <d v="2017-08-30T00:00:00"/>
        <d v="2017-09-08T00:00:00"/>
        <d v="2017-09-18T00:00:00"/>
        <d v="2017-09-21T00:00:00"/>
        <d v="2017-09-22T00:00:00"/>
        <d v="2017-10-17T00:00:00"/>
        <d v="2017-10-23T00:00:00"/>
        <d v="2017-10-31T00:00:00"/>
        <d v="2017-11-30T00:00:00"/>
        <d v="2017-12-13T00:00:00"/>
        <d v="2018-01-05T00:00:00"/>
        <d v="2018-01-12T00:00:00"/>
        <d v="2017-12-31T00:00:00"/>
        <d v="2018-01-31T00:00:00"/>
        <d v="2018-02-01T00:00:00"/>
        <d v="2018-02-22T00:00:00"/>
        <d v="2018-02-27T00:00:00"/>
        <d v="2018-02-28T00:00:00"/>
        <d v="2018-03-15T00:00:00"/>
        <d v="2018-03-31T00:00:00"/>
        <d v="2018-04-30T00:00:00"/>
        <d v="2018-05-15T00:00:00"/>
        <d v="2018-05-25T00:00:00"/>
        <d v="2018-05-28T00:00:00"/>
        <d v="2018-05-30T00:00:00"/>
        <d v="2018-05-31T00:00:00"/>
        <d v="2018-06-05T00:00:00"/>
        <d v="2018-06-06T00:00:00"/>
        <d v="2018-06-14T00:00:00"/>
        <d v="2018-06-27T00:00:00"/>
        <d v="2018-06-30T00:00:00"/>
        <d v="2018-07-05T00:00:00"/>
        <d v="2018-07-19T00:00:00"/>
      </sharedItems>
      <fieldGroup par="30" base="28">
        <rangePr groupBy="months" startDate="2014-01-08T00:00:00" endDate="2018-07-20T00:00:00"/>
        <groupItems count="14">
          <s v="&lt;08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  <cacheField name="Trimestres" numFmtId="0" databaseField="0">
      <fieldGroup base="28">
        <rangePr groupBy="quarters" startDate="2014-01-08T00:00:00" endDate="2018-07-20T00:00:00"/>
        <groupItems count="6">
          <s v="&lt;08/01/2014"/>
          <s v="Trimestre1"/>
          <s v="Trimestre2"/>
          <s v="Trimestre3"/>
          <s v="Trimestre4"/>
          <s v="&gt;20/07/2018"/>
        </groupItems>
      </fieldGroup>
    </cacheField>
    <cacheField name="Années" numFmtId="0" databaseField="0">
      <fieldGroup base="28">
        <rangePr groupBy="years" startDate="2014-01-08T00:00:00" endDate="2018-07-20T00:00:00"/>
        <groupItems count="7">
          <s v="&lt;08/01/2014"/>
          <s v="2014"/>
          <s v="2015"/>
          <s v="2016"/>
          <s v="2017"/>
          <s v="2018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3">
  <r>
    <m/>
    <x v="0"/>
    <m/>
    <n v="2014"/>
    <s v="JANVIER"/>
    <n v="1"/>
    <n v="8"/>
    <s v="Lundi"/>
    <n v="3"/>
    <s v="ROURRESOL Jerome"/>
    <s v="Homme"/>
    <x v="0"/>
    <n v="7"/>
    <s v="Yeux"/>
    <s v="Accident occulaires"/>
    <s v="Plaies"/>
    <s v="VISITE SUR LE SITE DE L ACTIVITE PROFESSIONNELLE DU CLIENT:plateforme d'observation à 3 mètres  de haut, activité de concassage de pierres  quand un éclat de pierre a été projeté en hauteur sur l'œil de Monsieur ROURRESOL."/>
    <m/>
    <m/>
    <m/>
    <m/>
    <m/>
    <m/>
    <m/>
    <m/>
    <m/>
    <m/>
    <s v="Machines diverses(10à29)"/>
    <x v="0"/>
  </r>
  <r>
    <n v="1"/>
    <x v="1"/>
    <m/>
    <n v="2014"/>
    <s v="JANVIER"/>
    <n v="1"/>
    <n v="15"/>
    <s v="Mercredi"/>
    <n v="11"/>
    <s v="MARTIN Aline"/>
    <s v="Femme"/>
    <x v="1"/>
    <n v="0"/>
    <s v="Mains"/>
    <s v="Douleur, contusion"/>
    <s v="Contusion"/>
    <s v="BOBINAGE INDUITS: en aplatissant une section avec le maillet, s'est tapé sur la main."/>
    <m/>
    <m/>
    <m/>
    <m/>
    <m/>
    <m/>
    <m/>
    <m/>
    <m/>
    <m/>
    <s v="Outil à main(30et31)"/>
    <x v="1"/>
  </r>
  <r>
    <n v="2"/>
    <x v="2"/>
    <m/>
    <n v="2014"/>
    <s v="JANVIER"/>
    <n v="1"/>
    <n v="21"/>
    <s v="Mardi"/>
    <n v="9"/>
    <s v="SURREAUX Sandrine"/>
    <s v="Femme"/>
    <x v="1"/>
    <n v="0"/>
    <s v="Mains"/>
    <s v="Plaie, coupure, brulure, piqure, fracture"/>
    <s v="Plaies"/>
    <s v="CARTES: pose composants en retournant une patte de composant avec le tournevis, la patte a piqué la pulpe du doigt."/>
    <m/>
    <m/>
    <m/>
    <m/>
    <m/>
    <m/>
    <m/>
    <m/>
    <m/>
    <m/>
    <s v="Objet en cours de manipulation au poste(3)"/>
    <x v="2"/>
  </r>
  <r>
    <n v="3"/>
    <x v="1"/>
    <m/>
    <n v="2014"/>
    <s v="JANVIER"/>
    <n v="1"/>
    <n v="24"/>
    <s v="Vendredi"/>
    <n v="11"/>
    <s v="ROUX Stéphane"/>
    <s v="Homme"/>
    <x v="1"/>
    <n v="0"/>
    <s v="MembreInf"/>
    <s v="Douleur, contusion"/>
    <s v="Contusion"/>
    <s v="PLATEFORMES: en serrant le moteur sur le support et en se relevant s'est heurté au serre joint."/>
    <m/>
    <m/>
    <m/>
    <m/>
    <m/>
    <m/>
    <m/>
    <m/>
    <m/>
    <m/>
    <s v="Outil à main(30et31)"/>
    <x v="3"/>
  </r>
  <r>
    <n v="4"/>
    <x v="2"/>
    <m/>
    <n v="2014"/>
    <s v="JANVIER"/>
    <n v="1"/>
    <n v="27"/>
    <s v="Lundi"/>
    <n v="1"/>
    <s v="COUTY Marie Christine"/>
    <s v="Femme"/>
    <x v="1"/>
    <n v="0"/>
    <s v="Mains"/>
    <s v="Plaie, coupure, brulure, piqure, fracture"/>
    <s v="Plaies"/>
    <s v="POSE COMPOSANTS: s'est piqué avec un composant en l'insérant sur la carte électronique.  "/>
    <m/>
    <m/>
    <m/>
    <m/>
    <m/>
    <m/>
    <m/>
    <m/>
    <m/>
    <m/>
    <s v="Objet en cours de manipulation au poste(3)"/>
    <x v="4"/>
  </r>
  <r>
    <m/>
    <x v="2"/>
    <m/>
    <n v="2014"/>
    <s v="JANVIER"/>
    <n v="1"/>
    <n v="30"/>
    <s v="Jeudi"/>
    <n v="14"/>
    <s v="HERVAUD Cedric"/>
    <s v="Homme"/>
    <x v="1"/>
    <n v="0"/>
    <s v="Mains"/>
    <s v="Plaie, coupure, brulure, piqure, fracture"/>
    <s v="Plaies"/>
    <s v="LOCAL METHODES: en ôtant avec un pinceau les copeaux d’acier, le doigt a touché l'écrou de fixation de la fraise en mouvement."/>
    <m/>
    <m/>
    <m/>
    <m/>
    <m/>
    <m/>
    <m/>
    <m/>
    <m/>
    <m/>
    <s v="Machines diverses(10à29)"/>
    <x v="5"/>
  </r>
  <r>
    <m/>
    <x v="3"/>
    <m/>
    <n v="2014"/>
    <s v="JANVIER"/>
    <n v="1"/>
    <n v="14"/>
    <s v="Mardi"/>
    <n v="11"/>
    <s v="ROUYER Chantal (ELIOR)"/>
    <s v="Femme"/>
    <x v="2"/>
    <n v="0"/>
    <s v="MembreSup"/>
    <s v="Plaie, coupure, brulure, piqure, fracture"/>
    <s v="Plaies"/>
    <s v="RESTAURATION COTE LEGUMERIE: a posé son pied dans la canalisation ouverte et s'est rattrapé à la machine à râper."/>
    <m/>
    <m/>
    <m/>
    <m/>
    <m/>
    <m/>
    <m/>
    <m/>
    <m/>
    <m/>
    <s v="Machines diverses(10à29)"/>
    <x v="6"/>
  </r>
  <r>
    <n v="5"/>
    <x v="2"/>
    <m/>
    <n v="2014"/>
    <s v="JANVIER"/>
    <n v="1"/>
    <n v="30"/>
    <s v="Jeudi"/>
    <n v="15"/>
    <s v="MARTIN Claudie"/>
    <s v="Femme"/>
    <x v="1"/>
    <n v="0"/>
    <s v="Yeux"/>
    <s v="Accident occulaires"/>
    <s v="Conjonctivite"/>
    <s v="DEI VERNISSAGE: lors du changemnt des filtres à l'extérieur du local effectué par un enteprise extérieure, a eu une irritation oculaire tout en travaillant dans le local."/>
    <m/>
    <m/>
    <m/>
    <m/>
    <m/>
    <m/>
    <m/>
    <m/>
    <m/>
    <m/>
    <s v="Objet, masse, particule en mouvement(5)"/>
    <x v="5"/>
  </r>
  <r>
    <n v="6"/>
    <x v="2"/>
    <m/>
    <n v="2014"/>
    <s v="FEVRIER"/>
    <n v="1"/>
    <n v="14"/>
    <s v="Vendredi"/>
    <n v="11"/>
    <s v="MILLAC Manolita"/>
    <s v="Femme"/>
    <x v="1"/>
    <n v="0"/>
    <s v="Mains"/>
    <s v="Douleur, contusion"/>
    <s v="Douleurs"/>
    <s v="MACHINE A SOUDER A LA VAGUE: en remettant en place une protection de poteau, s'est heurté la main."/>
    <m/>
    <m/>
    <m/>
    <m/>
    <m/>
    <m/>
    <m/>
    <m/>
    <m/>
    <m/>
    <s v="Objet en cours de manipulation au poste(3)"/>
    <x v="7"/>
  </r>
  <r>
    <m/>
    <x v="4"/>
    <m/>
    <n v="2014"/>
    <s v="FEVRIER"/>
    <n v="1"/>
    <n v="12"/>
    <s v="Mercredi"/>
    <n v="14"/>
    <s v="GROUSSARD Alexandra"/>
    <s v="Femme"/>
    <x v="3"/>
    <n v="14"/>
    <s v="MembreSup"/>
    <s v="Plaie, coupure, brulure, piqure, fracture"/>
    <s v="Fractures, fellures"/>
    <s v="COTE CUISINE: est sorti pour aller à l'espace poubelle et en rentrant a retenu la porte vitree avec les mains. La vitre s'est briséé et a occasionné plusieurs coupures profondes."/>
    <m/>
    <m/>
    <m/>
    <m/>
    <m/>
    <m/>
    <m/>
    <m/>
    <m/>
    <m/>
    <s v="Divers(98)"/>
    <x v="8"/>
  </r>
  <r>
    <n v="7"/>
    <x v="2"/>
    <m/>
    <n v="2014"/>
    <s v="FEVRIER"/>
    <n v="1"/>
    <n v="28"/>
    <s v="Vendredi"/>
    <n v="10"/>
    <s v="GABORITJérémy"/>
    <s v="Homme"/>
    <x v="1"/>
    <n v="0"/>
    <s v="Yeux"/>
    <s v="Accident occulaires"/>
    <s v="Corps étrangers"/>
    <s v="PREPARATION ARMOIRES: en découpant à la scie sauteuse un coffret, a reçu une particule dans l'œil malgré le port de lunettes de sécurité."/>
    <m/>
    <m/>
    <m/>
    <m/>
    <m/>
    <m/>
    <m/>
    <m/>
    <m/>
    <m/>
    <s v="Machines diverses(10à29)"/>
    <x v="9"/>
  </r>
  <r>
    <n v="8"/>
    <x v="1"/>
    <m/>
    <n v="2014"/>
    <s v="MARS"/>
    <n v="1"/>
    <n v="13"/>
    <s v="Jeudi"/>
    <n v="13"/>
    <s v="MEERSCHAEERT Yoan"/>
    <s v="Homme"/>
    <x v="1"/>
    <n v="0"/>
    <s v="MembreSup"/>
    <s v="Douleur, contusion"/>
    <s v="Douleurs"/>
    <s v="FINITION INDUITS: EQUILIBRAGE en écrasant et en tapant avec la paume de la main droite pour insérer le mastic dans les rainures du chignon, a des douleurs. "/>
    <m/>
    <m/>
    <m/>
    <m/>
    <m/>
    <m/>
    <m/>
    <m/>
    <m/>
    <m/>
    <s v="Machines diverses(10à29)"/>
    <x v="10"/>
  </r>
  <r>
    <m/>
    <x v="4"/>
    <m/>
    <n v="2014"/>
    <s v="MARS"/>
    <n v="1"/>
    <n v="28"/>
    <s v="Vendredi"/>
    <n v="8"/>
    <s v="NOIREAU Jérôme"/>
    <s v="Homme"/>
    <x v="4"/>
    <n v="1"/>
    <s v="Tête"/>
    <s v="Douleur, contusion"/>
    <s v="Entorse"/>
    <s v="TRAJET DOMICILE-TRAVAIL: arrêt à un feu rouge et véhicule percuté à l'arrière par un autre véhicule."/>
    <m/>
    <m/>
    <m/>
    <m/>
    <m/>
    <m/>
    <m/>
    <m/>
    <m/>
    <m/>
    <s v="Machines diverses(10à29)"/>
    <x v="11"/>
  </r>
  <r>
    <n v="9"/>
    <x v="2"/>
    <m/>
    <n v="2014"/>
    <s v="AVRIL"/>
    <n v="2"/>
    <n v="4"/>
    <s v="Vendredi"/>
    <n v="14"/>
    <s v="BARTHELEMY Frédéric"/>
    <s v="Homme"/>
    <x v="1"/>
    <n v="0"/>
    <s v="Tête"/>
    <s v="Plaie, coupure, brulure, piqure, fracture"/>
    <s v="Plaies"/>
    <s v="MAGASIN 20: en prenant des tôles dans un carton en hauteur, les piéces ont basculé et une a blessé Monsieur BARTHELEMY. "/>
    <m/>
    <m/>
    <m/>
    <m/>
    <m/>
    <m/>
    <m/>
    <m/>
    <m/>
    <m/>
    <s v="Objet en cours de manipulation au poste(3)"/>
    <x v="12"/>
  </r>
  <r>
    <n v="10"/>
    <x v="1"/>
    <m/>
    <n v="2014"/>
    <s v="AVRIL"/>
    <n v="2"/>
    <n v="9"/>
    <s v="Mercredi"/>
    <n v="10"/>
    <s v="BOUILLER Michel"/>
    <s v="Homme"/>
    <x v="1"/>
    <n v="0"/>
    <s v="Tête"/>
    <s v="Plaie, coupure, brulure, piqure, fracture"/>
    <s v="Plaies"/>
    <s v="MAGASIN: en se penchant apres avoir rangé des pièces dans un GMS, s'est heurté la tête à un panneau situé au bas d'une étagére."/>
    <m/>
    <m/>
    <m/>
    <m/>
    <m/>
    <m/>
    <m/>
    <m/>
    <m/>
    <m/>
    <s v="Objet en cours de manipulation au poste(3)"/>
    <x v="13"/>
  </r>
  <r>
    <n v="11"/>
    <x v="1"/>
    <m/>
    <n v="2014"/>
    <s v="AVRIL"/>
    <n v="2"/>
    <n v="11"/>
    <s v="Vendredi"/>
    <n v="10"/>
    <s v="CIBARD Myriam"/>
    <s v="Femme"/>
    <x v="1"/>
    <n v="0"/>
    <s v="MembreSup"/>
    <s v="Douleur, contusion"/>
    <s v="Douleurs"/>
    <s v="POSTES PREPARATION CABLES: a ressenti des douleurs au fur et à mesure de la journée lors de la préparation."/>
    <m/>
    <m/>
    <m/>
    <m/>
    <m/>
    <m/>
    <m/>
    <m/>
    <m/>
    <m/>
    <s v="Objet en cours de manipulation au poste(3)"/>
    <x v="14"/>
  </r>
  <r>
    <m/>
    <x v="2"/>
    <m/>
    <n v="2014"/>
    <s v="AVRIL"/>
    <n v="2"/>
    <n v="24"/>
    <s v="Jeudi"/>
    <n v="13"/>
    <s v="MARTIN Claudie"/>
    <s v="Femme"/>
    <x v="1"/>
    <n v="0"/>
    <s v="Tête"/>
    <s v="Plaie, coupure, brulure, piqure, fracture"/>
    <s v="Plaies"/>
    <s v="VERNISSAGE CARTES: Suite au port de bouchons d'oreilles jetables, a eu une irritation auditive ( 2 OREILLES )"/>
    <m/>
    <m/>
    <m/>
    <m/>
    <m/>
    <m/>
    <m/>
    <m/>
    <m/>
    <m/>
    <s v="Divers(98)"/>
    <x v="15"/>
  </r>
  <r>
    <n v="12"/>
    <x v="1"/>
    <m/>
    <n v="2014"/>
    <s v="MAI"/>
    <n v="2"/>
    <n v="13"/>
    <s v="Mardi"/>
    <n v="9"/>
    <s v="MEUNIER Thierry"/>
    <s v="Homme"/>
    <x v="1"/>
    <n v="0"/>
    <s v="Mains"/>
    <s v="Plaie, coupure, brulure, piqure, fracture"/>
    <s v="Plaies"/>
    <s v="GRATTAGE VERNIS: en grattant avec un grattoir, s'est coupé avec le rebord de la carcasse."/>
    <m/>
    <m/>
    <m/>
    <m/>
    <m/>
    <m/>
    <m/>
    <m/>
    <m/>
    <m/>
    <s v="Outil à main(30et31)"/>
    <x v="16"/>
  </r>
  <r>
    <n v="13"/>
    <x v="2"/>
    <m/>
    <n v="2014"/>
    <s v="MAI"/>
    <n v="2"/>
    <n v="20"/>
    <s v="Mardi"/>
    <n v="11"/>
    <s v="CADIOU Yannick"/>
    <s v="Homme"/>
    <x v="1"/>
    <n v="0"/>
    <s v="Mains"/>
    <s v="Plaie, coupure, brulure, piqure, fracture"/>
    <s v="Plaies"/>
    <s v="MONTAGE PROXIDRIVE: en tournant de face le dissipateur, s'est coupé."/>
    <m/>
    <m/>
    <m/>
    <m/>
    <m/>
    <m/>
    <m/>
    <m/>
    <m/>
    <m/>
    <s v="Objet en cours de manipulation au poste(3)"/>
    <x v="17"/>
  </r>
  <r>
    <n v="14"/>
    <x v="4"/>
    <m/>
    <n v="2014"/>
    <s v="MAI"/>
    <n v="2"/>
    <n v="21"/>
    <s v="Mercredi"/>
    <n v="16"/>
    <s v="PAULEAU Damien"/>
    <s v="Homme"/>
    <x v="1"/>
    <n v="0"/>
    <s v="Mains"/>
    <s v="Douleur, contusion"/>
    <s v="Contusion"/>
    <s v="RDE: s'est bloqué le doigt entre deux bureaux en le déplaçant suite à l'infiltration d'eau de pluie."/>
    <m/>
    <m/>
    <m/>
    <m/>
    <m/>
    <m/>
    <m/>
    <m/>
    <m/>
    <m/>
    <s v="Objet en cours de manipulation au poste(3)"/>
    <x v="18"/>
  </r>
  <r>
    <n v="15"/>
    <x v="0"/>
    <m/>
    <n v="2014"/>
    <s v="JUIN"/>
    <n v="2"/>
    <n v="10"/>
    <s v="Mardi"/>
    <n v="8"/>
    <s v="RAMAT Laurent"/>
    <s v="Homme"/>
    <x v="1"/>
    <n v="0"/>
    <s v="Mains"/>
    <s v="Plaie, coupure, brulure, piqure, fracture"/>
    <s v="Conjonctivite"/>
    <s v="BUREAU: en fermant une valise, s'est coupé avec le système de fermeture."/>
    <m/>
    <m/>
    <m/>
    <m/>
    <m/>
    <m/>
    <m/>
    <m/>
    <m/>
    <m/>
    <s v="Objet en cours de manipulation au poste(3)"/>
    <x v="19"/>
  </r>
  <r>
    <n v="16"/>
    <x v="2"/>
    <m/>
    <n v="2014"/>
    <s v="JUIN"/>
    <n v="2"/>
    <n v="11"/>
    <s v="Mercredi"/>
    <n v="7"/>
    <s v="RIDEL Christian"/>
    <s v="Homme"/>
    <x v="1"/>
    <n v="0"/>
    <s v="MembreSup"/>
    <s v="Douleur, contusion"/>
    <s v="Douleurs"/>
    <s v="TESTS: après avoir inséré la carte dans le testeur et en fermant le capot, a ressenti une douleur dans l'épaule."/>
    <m/>
    <m/>
    <m/>
    <m/>
    <m/>
    <m/>
    <m/>
    <m/>
    <m/>
    <m/>
    <s v="Objet en cours de manipulation au poste(3)"/>
    <x v="20"/>
  </r>
  <r>
    <n v="18"/>
    <x v="4"/>
    <m/>
    <n v="2014"/>
    <s v="JUIN"/>
    <n v="2"/>
    <n v="16"/>
    <s v="Lundi"/>
    <n v="12"/>
    <s v="TANGUY Marie Anne"/>
    <s v="Femme"/>
    <x v="1"/>
    <n v="0"/>
    <s v="MembreSup"/>
    <s v="Douleur, contusion"/>
    <s v="Contusion"/>
    <s v="Salle de réunion: lors de la réunion, s'est heurté violemment à un rebord de table."/>
    <m/>
    <m/>
    <m/>
    <m/>
    <m/>
    <m/>
    <m/>
    <m/>
    <m/>
    <m/>
    <s v="Divers(98)"/>
    <x v="21"/>
  </r>
  <r>
    <n v="19"/>
    <x v="0"/>
    <m/>
    <n v="2014"/>
    <s v="JUIN"/>
    <n v="2"/>
    <n v="23"/>
    <s v="Lundi"/>
    <n v="10"/>
    <s v="ZANZOU Fatma"/>
    <s v="Femme"/>
    <x v="1"/>
    <n v="0"/>
    <s v="MembreSup"/>
    <s v="Plaie, coupure, brulure, piqure, fracture"/>
    <s v="Plaies"/>
    <s v="BUREAU: s'est heurté le bras à une porte d'armoire ouverte."/>
    <m/>
    <m/>
    <m/>
    <m/>
    <m/>
    <m/>
    <m/>
    <m/>
    <m/>
    <m/>
    <s v="emplacement de plein pied(1)"/>
    <x v="22"/>
  </r>
  <r>
    <n v="20"/>
    <x v="2"/>
    <m/>
    <n v="2014"/>
    <s v="JUIN"/>
    <n v="2"/>
    <n v="27"/>
    <s v="Vendredi"/>
    <n v="12"/>
    <s v="JOSEPH Philippe"/>
    <s v="Homme"/>
    <x v="1"/>
    <n v="0"/>
    <s v="Tête"/>
    <s v="Plaie, coupure, brulure, piqure, fracture"/>
    <s v="Plaies"/>
    <s v="En revenant de la cantine, en passant dans le couloir sous sol, un collègue de dos a relevé son bras derrière sa tête et son poing a heurté Monsieur JOSEPH qui passait à ce moment là."/>
    <m/>
    <m/>
    <m/>
    <m/>
    <m/>
    <m/>
    <m/>
    <m/>
    <m/>
    <m/>
    <s v="emplacement de plein pied(1)"/>
    <x v="23"/>
  </r>
  <r>
    <m/>
    <x v="4"/>
    <m/>
    <n v="2014"/>
    <s v="JUIN"/>
    <n v="2"/>
    <n v="19"/>
    <s v="Jeudi"/>
    <n v="13"/>
    <s v="FOURNIER Eric"/>
    <s v="Homme"/>
    <x v="1"/>
    <n v="0"/>
    <s v="Pieds"/>
    <s v="Douleur, contusion"/>
    <s v="Douleurs"/>
    <s v="LOCAL SOUS SOL SAV: en démontant une cloison après dévissage de la dernière vis, Monsieur FOURNIER a alors sauté du haut de l'escabeau pour éviter la chute de la cloison sur lui. "/>
    <m/>
    <m/>
    <m/>
    <m/>
    <m/>
    <m/>
    <m/>
    <m/>
    <m/>
    <m/>
    <s v="Emplacement de travail avec dénivellation(2) "/>
    <x v="24"/>
  </r>
  <r>
    <n v="21"/>
    <x v="2"/>
    <m/>
    <n v="2014"/>
    <s v="JUILLET"/>
    <n v="3"/>
    <n v="2"/>
    <s v="Mercredi"/>
    <n v="14"/>
    <s v="PONTAC Anthony"/>
    <s v="Homme"/>
    <x v="1"/>
    <n v="0"/>
    <s v="Tronc"/>
    <s v="Douleur, contusion"/>
    <s v="Douleurs"/>
    <s v="CABLAGE ARMOIRES: en soulevant un toit d'armoire après l’avoir pris du plan de travail et en cours d’opération de montage sur l’armoire de  2M 40,a ressenti une douleur."/>
    <m/>
    <m/>
    <m/>
    <m/>
    <m/>
    <m/>
    <m/>
    <m/>
    <m/>
    <m/>
    <s v="Objet en cours de transport manuel(4)"/>
    <x v="25"/>
  </r>
  <r>
    <n v="22"/>
    <x v="1"/>
    <m/>
    <n v="2014"/>
    <s v="JUILLET"/>
    <n v="3"/>
    <n v="8"/>
    <s v="Mardi"/>
    <n v="13"/>
    <s v="ROUX Stéphane"/>
    <s v="Homme"/>
    <x v="1"/>
    <n v="0"/>
    <s v="Tête"/>
    <s v="Plaie, coupure, brulure, piqure, fracture"/>
    <s v="Plaies"/>
    <s v="PLATEFORMES LSK: en voulant tirer un câble avec une pince, une branche a heurté le front."/>
    <m/>
    <m/>
    <m/>
    <m/>
    <m/>
    <m/>
    <m/>
    <m/>
    <m/>
    <m/>
    <s v="Objet en cours de manipulation au poste(3)"/>
    <x v="26"/>
  </r>
  <r>
    <n v="23"/>
    <x v="4"/>
    <m/>
    <n v="2014"/>
    <s v="JUILLET"/>
    <n v="3"/>
    <n v="23"/>
    <s v="Mercredi"/>
    <n v="16"/>
    <s v="PUIG Jean Claude"/>
    <s v="Homme"/>
    <x v="1"/>
    <n v="0"/>
    <s v="MembreSup"/>
    <s v="Douleur, contusion"/>
    <s v="Douleurs"/>
    <s v="ESSAI BE CENTRAL: en décablant des armoires non utilisées, était accroupi et en se relevant a ressenti une douleur. "/>
    <m/>
    <m/>
    <m/>
    <m/>
    <m/>
    <m/>
    <m/>
    <m/>
    <m/>
    <m/>
    <s v="Objet en cours de manipulation au poste(3)"/>
    <x v="27"/>
  </r>
  <r>
    <m/>
    <x v="2"/>
    <m/>
    <n v="2014"/>
    <s v="JUILLET"/>
    <n v="3"/>
    <n v="4"/>
    <s v="Vendredi"/>
    <n v="14"/>
    <s v="PONCHIN Jean Marie"/>
    <s v="Homme"/>
    <x v="1"/>
    <n v="0"/>
    <s v="Mains"/>
    <s v="Plaie, coupure, brulure, piqure, fracture"/>
    <s v="Autres"/>
    <s v="PLATEFORME D ESSAI VARIATEUR: en raccordant le câble avec la main droite ,a saisi l’écrou avec la amin gauche, partie non protégée."/>
    <m/>
    <m/>
    <m/>
    <m/>
    <m/>
    <m/>
    <m/>
    <m/>
    <m/>
    <m/>
    <s v="Electricité(39)"/>
    <x v="28"/>
  </r>
  <r>
    <m/>
    <x v="2"/>
    <m/>
    <n v="2014"/>
    <s v="JUILLET"/>
    <n v="3"/>
    <n v="11"/>
    <s v="Vendredi"/>
    <n v="13"/>
    <s v="SLAWY Alexis"/>
    <s v="Homme"/>
    <x v="2"/>
    <n v="0"/>
    <s v="MembreSup"/>
    <s v="Plaie, coupure, brulure, piqure, fracture"/>
    <s v="Plaies"/>
    <s v="MAGASIN SOUS SOL: cariste en faisant succsssivement des marche arrière, a des douleurs à l'épaule suite à une mauvaise position sur le chariot."/>
    <m/>
    <m/>
    <m/>
    <m/>
    <m/>
    <m/>
    <m/>
    <m/>
    <m/>
    <m/>
    <s v="Appareils de levage(6)"/>
    <x v="29"/>
  </r>
  <r>
    <m/>
    <x v="2"/>
    <m/>
    <n v="2014"/>
    <s v="JUILLET"/>
    <n v="3"/>
    <n v="28"/>
    <s v="Lundi"/>
    <n v="13"/>
    <s v="DEGALLE Delphine "/>
    <s v="Femme"/>
    <x v="2"/>
    <n v="0"/>
    <s v="MembreSup"/>
    <s v="Douleur, contusion"/>
    <s v="Contusion"/>
    <s v="LSPP: s'est griffé en prenant une tôle dans un carton en hauteur."/>
    <m/>
    <m/>
    <m/>
    <m/>
    <m/>
    <m/>
    <m/>
    <m/>
    <m/>
    <m/>
    <s v="Objet en cours de manipulation au poste(3)"/>
    <x v="30"/>
  </r>
  <r>
    <n v="24"/>
    <x v="2"/>
    <m/>
    <n v="2014"/>
    <s v="AOUT"/>
    <n v="3"/>
    <n v="1"/>
    <s v="Vendredi"/>
    <n v="11"/>
    <s v="ACHARD Antoine"/>
    <s v="Homme"/>
    <x v="1"/>
    <n v="0"/>
    <s v="Mains"/>
    <s v="Plaie, coupure, brulure, piqure, fracture"/>
    <s v="Plaies"/>
    <s v="ATELIER IR: en posant une fiche entre deux cartes, s'est coupé."/>
    <m/>
    <m/>
    <m/>
    <m/>
    <m/>
    <m/>
    <m/>
    <m/>
    <m/>
    <m/>
    <s v="Objet en cours de manipulation au poste(3)"/>
    <x v="31"/>
  </r>
  <r>
    <m/>
    <x v="1"/>
    <m/>
    <n v="2014"/>
    <s v="AOUT"/>
    <n v="3"/>
    <n v="25"/>
    <s v="Lundi"/>
    <n v="17"/>
    <s v="MEERCHAERT Yoann"/>
    <s v="Homme"/>
    <x v="1"/>
    <n v="0"/>
    <s v="Tronc"/>
    <s v="Douleur, contusion"/>
    <s v="Douleurs"/>
    <s v="GRATTAGE: en poussant une carcasse à la main, a ressenti une douleur."/>
    <m/>
    <m/>
    <m/>
    <m/>
    <m/>
    <m/>
    <m/>
    <m/>
    <m/>
    <m/>
    <s v="Objet en cours de transport manuel(4)"/>
    <x v="32"/>
  </r>
  <r>
    <n v="25"/>
    <x v="4"/>
    <m/>
    <n v="2014"/>
    <s v="SEPTEMBRE"/>
    <n v="3"/>
    <n v="17"/>
    <s v="Mercredi"/>
    <n v="13"/>
    <s v="VAUDON Gilbert"/>
    <s v="Homme"/>
    <x v="1"/>
    <n v="0"/>
    <s v="MembreSup"/>
    <s v="Plaie, coupure, brulure, piqure, fracture"/>
    <s v="Brûlures"/>
    <s v="CUISINE: en sortant une plaque du four, celle çi a glissé sur l'avant bras de Monsieur VAUDON engendrant une brûlure."/>
    <m/>
    <m/>
    <m/>
    <m/>
    <m/>
    <m/>
    <m/>
    <m/>
    <m/>
    <m/>
    <s v="Four, étuve, appareil de cuisson(33)"/>
    <x v="33"/>
  </r>
  <r>
    <m/>
    <x v="2"/>
    <m/>
    <n v="2014"/>
    <s v="SEPTEMBRE"/>
    <n v="3"/>
    <n v="15"/>
    <s v="Lundi"/>
    <n v="10"/>
    <s v="ANDRE Jérôme"/>
    <s v="Homme"/>
    <x v="2"/>
    <n v="0"/>
    <s v="Multiples"/>
    <s v="Douleur, contusion"/>
    <s v="Autres"/>
    <s v="RECEPTION: lors de l'ouverture des cartons fournisseur Plantin, venant de Chine, et en ôtant les intercalaires cartonnés, a ressenti des démangeaisons ( face interne  aavnt bras droit et gauche, cou ).  "/>
    <m/>
    <m/>
    <m/>
    <m/>
    <m/>
    <m/>
    <m/>
    <m/>
    <m/>
    <m/>
    <s v="Objet en cours de manipulation au poste(3)"/>
    <x v="34"/>
  </r>
  <r>
    <n v="26"/>
    <x v="5"/>
    <m/>
    <n v="2014"/>
    <s v="OCTOBRE"/>
    <n v="4"/>
    <n v="14"/>
    <s v="Mardi"/>
    <n v="8"/>
    <s v="BRUNET Mireille"/>
    <s v="Femme"/>
    <x v="1"/>
    <n v="0"/>
    <s v="Pieds"/>
    <s v="Douleur, contusion"/>
    <s v="Contusion"/>
    <s v="SERVICE USINAGE: s'est détourné le pied en marchant dans l'allée pour aller au service exposition et( s'est retenu au grillage du service."/>
    <m/>
    <m/>
    <m/>
    <m/>
    <m/>
    <m/>
    <m/>
    <m/>
    <m/>
    <m/>
    <s v="emplacement de plein pied(1)"/>
    <x v="35"/>
  </r>
  <r>
    <n v="27"/>
    <x v="1"/>
    <m/>
    <n v="2014"/>
    <s v="OCTOBRE"/>
    <n v="4"/>
    <n v="23"/>
    <s v="Jeudi"/>
    <n v="10"/>
    <s v="MEERCHAERT Yoann"/>
    <s v="Homme"/>
    <x v="1"/>
    <n v="0"/>
    <s v="MembreSup"/>
    <s v="Douleur, contusion"/>
    <s v="Douleurs"/>
    <s v="IMPREGNATION: en tirant sur le manchon protecteur collé sur l'arbre par le vernis sec , a ressenti une douleur."/>
    <m/>
    <m/>
    <m/>
    <m/>
    <m/>
    <m/>
    <m/>
    <m/>
    <m/>
    <m/>
    <s v="Four, étuve, appareil de cuisson(33)"/>
    <x v="36"/>
  </r>
  <r>
    <n v="28"/>
    <x v="2"/>
    <m/>
    <n v="2014"/>
    <s v="OCTOBRE"/>
    <n v="4"/>
    <n v="31"/>
    <s v="Vendredi"/>
    <n v="7"/>
    <s v="PIERRE Thierry"/>
    <s v="Homme"/>
    <x v="4"/>
    <n v="1"/>
    <s v="Multiples"/>
    <s v="Douleur, contusion"/>
    <s v="Douleurs"/>
    <s v="A.TRAJET: Boulevard de Bretagne- face magasin Yamaha, une moto a dépassé sur la piste cyclable et a projeté Monsieur PIERRE à terre qui se rendait au travail à vélo, la moto ayant pris la fuite."/>
    <m/>
    <m/>
    <m/>
    <m/>
    <m/>
    <m/>
    <m/>
    <m/>
    <m/>
    <m/>
    <s v="Machines diverses(10à29)"/>
    <x v="37"/>
  </r>
  <r>
    <n v="29"/>
    <x v="2"/>
    <m/>
    <n v="2014"/>
    <s v="NOVEMBRE"/>
    <n v="4"/>
    <n v="20"/>
    <s v="Vendredi"/>
    <n v="11"/>
    <s v="PAULHAC Sébastien"/>
    <s v="Homme"/>
    <x v="1"/>
    <n v="0"/>
    <s v="Tronc"/>
    <s v="Douleur, contusion"/>
    <s v="Coup d'arc"/>
    <s v="En soulevant une planche d'étagére du sol pour la déposer sur les supports d'étagére,a ressenti une douleur."/>
    <m/>
    <m/>
    <m/>
    <m/>
    <m/>
    <m/>
    <m/>
    <m/>
    <m/>
    <m/>
    <s v="Objet en cours de manipulation au poste(3)"/>
    <x v="38"/>
  </r>
  <r>
    <n v="30"/>
    <x v="2"/>
    <m/>
    <n v="2014"/>
    <s v="NOVEMBRE"/>
    <n v="4"/>
    <n v="21"/>
    <s v="Vendredi"/>
    <n v="9"/>
    <s v="SOUDIERES Wilfried"/>
    <s v="Homme"/>
    <x v="1"/>
    <n v="0"/>
    <s v="Tronc"/>
    <s v="Douleur, contusion"/>
    <s v="Coup d'arc"/>
    <s v="En saluant une collègue, a ressenti une douleur dans les épaules."/>
    <m/>
    <m/>
    <m/>
    <m/>
    <m/>
    <m/>
    <m/>
    <m/>
    <m/>
    <m/>
    <s v="Divers(98)"/>
    <x v="39"/>
  </r>
  <r>
    <n v="31"/>
    <x v="1"/>
    <m/>
    <n v="2014"/>
    <s v="NOVEMBRE"/>
    <n v="4"/>
    <n v="24"/>
    <s v="Lundi"/>
    <n v="8"/>
    <s v="ROUX Stéphane"/>
    <s v="Homme"/>
    <x v="1"/>
    <n v="0"/>
    <s v="Mains"/>
    <s v="Plaie, coupure, brulure, piqure, fracture"/>
    <s v="Plaies"/>
    <s v="En préparant des couvercles de boites à bornes, s'est piqué avec une limaille."/>
    <m/>
    <m/>
    <m/>
    <m/>
    <m/>
    <m/>
    <m/>
    <m/>
    <m/>
    <m/>
    <s v="Objet en cours de manipulation au poste(3)"/>
    <x v="40"/>
  </r>
  <r>
    <n v="32"/>
    <x v="2"/>
    <m/>
    <n v="2014"/>
    <s v="NOVEMBRE"/>
    <n v="4"/>
    <n v="25"/>
    <s v="Mardi"/>
    <n v="14"/>
    <s v="AUBER Williams"/>
    <s v="Homme"/>
    <x v="1"/>
    <n v="0"/>
    <s v="Mains"/>
    <s v="Plaie, coupure, brulure, piqure, fracture"/>
    <s v="Plaies"/>
    <s v="Expertise réparation: en vérifiant un variateur, s'est coupé."/>
    <m/>
    <m/>
    <m/>
    <m/>
    <m/>
    <m/>
    <m/>
    <m/>
    <m/>
    <m/>
    <s v="Objet en cours de manipulation au poste(3)"/>
    <x v="41"/>
  </r>
  <r>
    <n v="33"/>
    <x v="1"/>
    <m/>
    <n v="2014"/>
    <s v="NOVEMBRE"/>
    <n v="4"/>
    <n v="27"/>
    <s v="Jeudi"/>
    <n v="13"/>
    <s v="MEERSCHAERT Yoann"/>
    <s v="Homme"/>
    <x v="1"/>
    <n v="0"/>
    <s v="Mains"/>
    <s v="Plaie, coupure, brulure, piqure, fracture"/>
    <s v="Plaies"/>
    <s v="Finition induits: en affutant une piéce avec le touret à meuler, le doigt a été pris dans la meule malgré le port de gants."/>
    <m/>
    <m/>
    <m/>
    <m/>
    <m/>
    <m/>
    <m/>
    <m/>
    <m/>
    <m/>
    <s v="Machines diverses(10à29)"/>
    <x v="42"/>
  </r>
  <r>
    <n v="34"/>
    <x v="2"/>
    <m/>
    <n v="2014"/>
    <s v="NOVEMBRE"/>
    <n v="4"/>
    <n v="26"/>
    <s v="Mercredi"/>
    <n v="16"/>
    <s v="ROSQUIN Fabrice"/>
    <s v="Homme"/>
    <x v="1"/>
    <n v="0"/>
    <s v="Multiples"/>
    <s v="Plaie, coupure, brulure, piqure, fracture"/>
    <s v="Autres"/>
    <s v="Local vernissage: plan de travail, en débranchant la multiprise de la prise, a reçu une décharge électrique ( entrainant une coupure du disjoncteur)."/>
    <m/>
    <m/>
    <m/>
    <m/>
    <m/>
    <m/>
    <m/>
    <m/>
    <m/>
    <m/>
    <s v="Electricité(39)"/>
    <x v="43"/>
  </r>
  <r>
    <m/>
    <x v="2"/>
    <m/>
    <n v="2014"/>
    <s v="NOVEMBRE"/>
    <n v="4"/>
    <n v="18"/>
    <s v="Mercredi"/>
    <n v="9"/>
    <s v="DAVID Yannick"/>
    <s v="Homme"/>
    <x v="0"/>
    <n v="4"/>
    <s v="Tronc"/>
    <s v="Douleur, contusion"/>
    <s v="Lombalgies"/>
    <s v="Emballage produits finis: a déclaré avoir eu mal au dos en emballant des produits."/>
    <m/>
    <m/>
    <m/>
    <m/>
    <m/>
    <m/>
    <m/>
    <m/>
    <m/>
    <m/>
    <s v="Objet en cours de manipulation au poste(3)"/>
    <x v="44"/>
  </r>
  <r>
    <n v="35"/>
    <x v="2"/>
    <m/>
    <n v="2014"/>
    <s v="DECEMBRE"/>
    <n v="4"/>
    <n v="5"/>
    <s v="Vendredi"/>
    <n v="9"/>
    <s v="METAYER Stephane"/>
    <s v="Homme"/>
    <x v="1"/>
    <n v="0"/>
    <s v="Tête"/>
    <s v="Douleur, contusion"/>
    <s v="Autres"/>
    <s v="ESSAI PLATEFORME DYNAMIQUE:ARMOIRE- lors de la mise sous tension de l'armoire et à la mise en charge, les ponts de puissance ont explosé . "/>
    <m/>
    <m/>
    <m/>
    <m/>
    <m/>
    <m/>
    <m/>
    <m/>
    <m/>
    <m/>
    <s v="Electricité(39)"/>
    <x v="45"/>
  </r>
  <r>
    <n v="36"/>
    <x v="2"/>
    <m/>
    <n v="2014"/>
    <s v="DECEMBRE"/>
    <n v="4"/>
    <n v="5"/>
    <s v="Vendredi"/>
    <n v="9"/>
    <s v="BOYER Nicolas"/>
    <s v="Homme"/>
    <x v="1"/>
    <n v="0"/>
    <s v="Tête"/>
    <s v="Douleur, contusion"/>
    <s v="Autres"/>
    <s v="ESSAI PLATEFORME DYNAMIQUE:ARMOIRE- lors de la mise sous tension de l'armoire et à la mise en charge, les ponts de puissance ont explosé . "/>
    <m/>
    <m/>
    <m/>
    <m/>
    <m/>
    <m/>
    <m/>
    <m/>
    <m/>
    <m/>
    <s v="Electricité(39)"/>
    <x v="45"/>
  </r>
  <r>
    <n v="37"/>
    <x v="2"/>
    <m/>
    <n v="2014"/>
    <s v="DECEMBRE"/>
    <n v="4"/>
    <n v="8"/>
    <s v="Lundi"/>
    <n v="15"/>
    <s v="BERGER Jean Philippe"/>
    <s v="Homme"/>
    <x v="1"/>
    <n v="0"/>
    <s v="Mains"/>
    <s v="Plaie, coupure, brulure, piqure, fracture"/>
    <s v="Plaies"/>
    <s v="En dénudant un câble avec un scapel, s'est coupé."/>
    <m/>
    <m/>
    <m/>
    <m/>
    <m/>
    <m/>
    <m/>
    <m/>
    <m/>
    <m/>
    <s v="Outil à main(30et31)"/>
    <x v="46"/>
  </r>
  <r>
    <n v="38"/>
    <x v="4"/>
    <m/>
    <n v="2014"/>
    <s v="DECEMBRE"/>
    <n v="4"/>
    <n v="11"/>
    <s v="Jeudi"/>
    <n v="10"/>
    <s v="VAUDON Gilbert"/>
    <s v="Homme"/>
    <x v="1"/>
    <n v="0"/>
    <s v="Mains"/>
    <s v="Plaie, coupure, brulure, piqure, fracture"/>
    <s v="Plaies"/>
    <s v="Lors du filmage des plats, s'est coupé avec la lame de découpe du rouleau de film alimentaire."/>
    <m/>
    <m/>
    <m/>
    <m/>
    <m/>
    <m/>
    <m/>
    <m/>
    <m/>
    <m/>
    <s v="Objet en cours de manipulation au poste(3)"/>
    <x v="47"/>
  </r>
  <r>
    <n v="39"/>
    <x v="4"/>
    <m/>
    <n v="2014"/>
    <s v="DECEMBRE"/>
    <n v="4"/>
    <n v="16"/>
    <s v="Mardi"/>
    <n v="11"/>
    <s v="MICHELY Gilles"/>
    <s v="Homme"/>
    <x v="1"/>
    <n v="0"/>
    <s v="Tête"/>
    <s v="Douleur, contusion"/>
    <s v="Douleurs"/>
    <s v="A utilisé la soufflette sur ses vêtements et a ressenti une douleur dans le cou en remuant la tête."/>
    <m/>
    <m/>
    <m/>
    <m/>
    <m/>
    <m/>
    <m/>
    <m/>
    <m/>
    <m/>
    <s v="Outil à main(30et31)"/>
    <x v="48"/>
  </r>
  <r>
    <m/>
    <x v="2"/>
    <m/>
    <n v="2014"/>
    <s v="DECEMBRE"/>
    <n v="4"/>
    <n v="3"/>
    <s v="Mercredi"/>
    <n v="10"/>
    <s v="DUPHIL Thierry"/>
    <s v="Homme"/>
    <x v="0"/>
    <n v="4"/>
    <s v="Tronc"/>
    <s v="Douleur, contusion"/>
    <s v="Lombalgies"/>
    <s v="ESSAI DE CHOC SUR CAISSE A SILLAC: en se penchant pour vérifier un numéro de carte électronique et en  relevant légèrement la palette, a ressenti une douleur et a continué à travailler."/>
    <m/>
    <m/>
    <m/>
    <m/>
    <m/>
    <m/>
    <m/>
    <m/>
    <m/>
    <m/>
    <s v="Objet en cours de transport manuel(4)"/>
    <x v="49"/>
  </r>
  <r>
    <m/>
    <x v="4"/>
    <m/>
    <n v="2014"/>
    <s v="DECEMBRE"/>
    <n v="4"/>
    <n v="29"/>
    <s v="Lundi"/>
    <n v="7"/>
    <s v="MICHELY Gilles"/>
    <s v="Homme"/>
    <x v="0"/>
    <n v="3"/>
    <s v="MembreSup"/>
    <s v="Douleur, contusion"/>
    <s v="Contusion"/>
    <s v="L'un des morceaux de l'aspiration qu'il était entrain de démonter lui est tombé sur l'avant bras droit ce qui a provoqué une contusion."/>
    <m/>
    <m/>
    <m/>
    <m/>
    <m/>
    <m/>
    <m/>
    <m/>
    <m/>
    <m/>
    <s v="Objet en cours de manipulation au poste(3)"/>
    <x v="50"/>
  </r>
  <r>
    <n v="1"/>
    <x v="2"/>
    <m/>
    <n v="2015"/>
    <s v="JANVIER"/>
    <n v="1"/>
    <n v="6"/>
    <s v="Mardi"/>
    <n v="9"/>
    <s v="HERVAUD CEDRIC"/>
    <s v="Homme"/>
    <x v="1"/>
    <n v="0"/>
    <s v="MembreInf"/>
    <s v="Douleur, contusion"/>
    <s v="Contusion"/>
    <s v="METHODES- SOUS SOL le collègue en tirant une barre en alu, a fait tombé une caisse qui contenait un extracteur. Ce dernier a heurté le genou de l'opérateur."/>
    <m/>
    <m/>
    <m/>
    <m/>
    <m/>
    <m/>
    <m/>
    <m/>
    <m/>
    <m/>
    <s v="Objet en cours de manipulation au poste(3)"/>
    <x v="51"/>
  </r>
  <r>
    <n v="2"/>
    <x v="1"/>
    <m/>
    <n v="2015"/>
    <s v="JANVIER"/>
    <n v="1"/>
    <n v="12"/>
    <s v="Lundi"/>
    <n v="16"/>
    <s v="BAPTISTE DANY"/>
    <s v="Homme"/>
    <x v="1"/>
    <n v="0"/>
    <s v="Tête"/>
    <s v="Plaie, coupure, brulure, piqure, fracture"/>
    <s v="Plaies"/>
    <s v="LOCAL BUREAU COTE CABINE A PEINTURE: en sortant de ce local, s'est heurté  le visage à la porte vitrée."/>
    <m/>
    <m/>
    <m/>
    <m/>
    <m/>
    <m/>
    <m/>
    <m/>
    <m/>
    <m/>
    <s v="emplacement de plein pied(1)"/>
    <x v="52"/>
  </r>
  <r>
    <n v="3"/>
    <x v="2"/>
    <m/>
    <n v="2015"/>
    <s v="JANVIER"/>
    <n v="1"/>
    <n v="16"/>
    <s v="Vendredi"/>
    <n v="10"/>
    <s v="RAVAIL REMUAULD"/>
    <s v="Homme"/>
    <x v="1"/>
    <n v="0"/>
    <s v="Mains"/>
    <s v="Plaie, coupure, brulure, piqure, fracture"/>
    <s v="Plaies"/>
    <s v="CABLAGE: en dénudant un câble avec un cutter, s'est coupé."/>
    <m/>
    <m/>
    <m/>
    <m/>
    <m/>
    <m/>
    <m/>
    <m/>
    <m/>
    <m/>
    <s v="Outil à main(30et31)"/>
    <x v="53"/>
  </r>
  <r>
    <n v="4"/>
    <x v="1"/>
    <m/>
    <n v="2015"/>
    <s v="JANVIER"/>
    <n v="1"/>
    <n v="21"/>
    <s v="Mercredi"/>
    <n v="11"/>
    <s v="MEERSCHAERT YOANN"/>
    <s v="Homme"/>
    <x v="1"/>
    <n v="0"/>
    <s v="Mains"/>
    <s v="Plaie, coupure, brulure, piqure, fracture"/>
    <s v="Autres"/>
    <s v="IMPREGNATION: en voulant récupérer le joint autour de l'étuve qui allait tomber dans la cuve, a mis les mains dans le vernis , sans gants de protection."/>
    <m/>
    <m/>
    <m/>
    <m/>
    <m/>
    <m/>
    <m/>
    <m/>
    <m/>
    <m/>
    <s v="Objet en cours de manipulation au poste(3)"/>
    <x v="54"/>
  </r>
  <r>
    <n v="5"/>
    <x v="2"/>
    <m/>
    <n v="2015"/>
    <s v="JANVIER"/>
    <n v="1"/>
    <n v="28"/>
    <s v="Mercredi"/>
    <n v="14"/>
    <s v="PAULHAC SEBASTIEN"/>
    <s v="Homme"/>
    <x v="1"/>
    <n v="0"/>
    <s v="Mains"/>
    <s v="Plaie, coupure, brulure, piqure, fracture"/>
    <s v="Plaies"/>
    <s v="REPARATION: s'est coupé avec un cutter en ouvrant un carton (sans gants)."/>
    <m/>
    <m/>
    <m/>
    <m/>
    <m/>
    <m/>
    <m/>
    <m/>
    <m/>
    <m/>
    <s v="Outil à main(30et31)"/>
    <x v="55"/>
  </r>
  <r>
    <n v="6"/>
    <x v="4"/>
    <m/>
    <n v="2015"/>
    <s v="JANVIER"/>
    <n v="1"/>
    <n v="29"/>
    <s v="Jeudi"/>
    <n v="15"/>
    <s v="PAULEAU DAMIEN"/>
    <s v="Homme"/>
    <x v="1"/>
    <n v="0"/>
    <s v="Mains"/>
    <s v="Plaie, coupure, brulure, piqure, fracture"/>
    <s v="Plaies"/>
    <s v="PLATEFORMES DEI: en dénudant un câble, s'est coupé avec un cutter (port de gants)."/>
    <m/>
    <m/>
    <m/>
    <m/>
    <m/>
    <m/>
    <m/>
    <m/>
    <m/>
    <m/>
    <s v="Outil à main(30et31)"/>
    <x v="56"/>
  </r>
  <r>
    <n v="7"/>
    <x v="2"/>
    <m/>
    <n v="2015"/>
    <s v="FEVRIER"/>
    <n v="1"/>
    <n v="6"/>
    <s v="Vendredi"/>
    <n v="14"/>
    <s v="SURREAUX Sandrine"/>
    <s v="Femme"/>
    <x v="1"/>
    <n v="0"/>
    <s v="Mains"/>
    <s v="Plaie, coupure, brulure, piqure, fracture"/>
    <s v="Plaies"/>
    <s v="MONTAGE BLOC CARTES: en vissant avec la visseuse,une vis s'est mal positionnée et a bléssé Madame X qui l'a maintenait pour faciliter l'insertion."/>
    <m/>
    <m/>
    <m/>
    <m/>
    <m/>
    <m/>
    <m/>
    <m/>
    <m/>
    <m/>
    <s v="Objet en cours de manipulation au poste(3)"/>
    <x v="57"/>
  </r>
  <r>
    <n v="8"/>
    <x v="1"/>
    <m/>
    <n v="2015"/>
    <s v="FEVRIER"/>
    <n v="1"/>
    <n v="18"/>
    <s v="Mercredi"/>
    <n v="14"/>
    <s v="METAYER Laurent"/>
    <s v="Homme"/>
    <x v="1"/>
    <n v="0"/>
    <s v="Yeux"/>
    <s v="Accident occulaires"/>
    <s v="Corps étrangers"/>
    <s v="GRATTAGE CARCASSES: a reçu un corps étranger dans l'œil (port de lunettes de sécurité)."/>
    <m/>
    <m/>
    <m/>
    <m/>
    <m/>
    <m/>
    <m/>
    <m/>
    <m/>
    <m/>
    <s v="Objet, masse, particule en mouvement(5)"/>
    <x v="58"/>
  </r>
  <r>
    <n v="9"/>
    <x v="4"/>
    <m/>
    <n v="2015"/>
    <s v="FEVRIER"/>
    <n v="1"/>
    <n v="23"/>
    <s v="Lundi"/>
    <n v="9"/>
    <s v="DENIS Fabien"/>
    <s v="Homme"/>
    <x v="1"/>
    <n v="0"/>
    <s v="Tête"/>
    <s v="Plaie, coupure, brulure, piqure, fracture"/>
    <s v="Plaies"/>
    <s v="DEI PLATEFORMES: en ouvrant la porte, une pièce au dessus de l'armoire a chuté sur la tête."/>
    <m/>
    <m/>
    <m/>
    <m/>
    <m/>
    <m/>
    <m/>
    <m/>
    <m/>
    <m/>
    <s v="Emplacement de travail avec dénivellation(2) "/>
    <x v="59"/>
  </r>
  <r>
    <n v="10"/>
    <x v="2"/>
    <m/>
    <n v="2015"/>
    <s v="FEVRIER"/>
    <n v="1"/>
    <n v="26"/>
    <s v="Jeudi"/>
    <n v="9"/>
    <s v="PONCHIN Jean Marie"/>
    <s v="Homme"/>
    <x v="1"/>
    <n v="0"/>
    <s v="MembreSup"/>
    <s v="Douleur, contusion"/>
    <s v="Douleurs"/>
    <s v="PLATEFORMES D ESSAIS: en déserrant avec une clé un montage en fin de test, a ressenti une douleur."/>
    <m/>
    <m/>
    <m/>
    <m/>
    <m/>
    <m/>
    <m/>
    <m/>
    <m/>
    <m/>
    <s v="Outil à main(30et31)"/>
    <x v="60"/>
  </r>
  <r>
    <n v="11"/>
    <x v="5"/>
    <m/>
    <n v="2015"/>
    <s v="MARS"/>
    <n v="1"/>
    <n v="17"/>
    <s v="Mardi"/>
    <n v="7"/>
    <s v="PERY Jean Paul"/>
    <s v="Homme"/>
    <x v="1"/>
    <n v="0"/>
    <s v="MembreInf"/>
    <s v="Douleur, contusion"/>
    <s v="Douleurs"/>
    <s v="PARKING  PERSONNEL: en sortant de son véhicule et en voulant fermer le coffre, a fait un faux mouvement et a ressenti une douleur dderrière la cuisse. "/>
    <m/>
    <m/>
    <m/>
    <m/>
    <m/>
    <m/>
    <m/>
    <m/>
    <m/>
    <m/>
    <s v="emplacement de plein pied(1)"/>
    <x v="61"/>
  </r>
  <r>
    <n v="12"/>
    <x v="1"/>
    <m/>
    <n v="2015"/>
    <s v="MARS"/>
    <n v="1"/>
    <n v="25"/>
    <s v="Mercredi"/>
    <n v="15"/>
    <s v="MEERSCHAERT Yoan"/>
    <s v="Homme"/>
    <x v="1"/>
    <n v="0"/>
    <s v="Yeux"/>
    <s v="Accident occulaires"/>
    <s v="Corps étrangers"/>
    <s v="Tour : en tronçonnant un induit , a reçu des poussières dans l'œi( port de lunettes de sécurité)."/>
    <m/>
    <m/>
    <m/>
    <m/>
    <m/>
    <m/>
    <m/>
    <m/>
    <m/>
    <m/>
    <s v="Machines diverses(10à29)"/>
    <x v="62"/>
  </r>
  <r>
    <n v="13"/>
    <x v="2"/>
    <m/>
    <n v="2015"/>
    <s v="MARS"/>
    <n v="1"/>
    <n v="30"/>
    <s v="Lundi"/>
    <n v="14"/>
    <s v="DELESTRE Eric"/>
    <s v="Homme"/>
    <x v="1"/>
    <n v="0"/>
    <s v="Tête"/>
    <s v="Douleur, contusion"/>
    <s v="Contusion"/>
    <s v="DEPLACEMENT STATION EPURATION A BUDAPEST en changeant un variateur, s'est heurté à la potence de levage (port de lunettes de sécurité)."/>
    <m/>
    <m/>
    <m/>
    <m/>
    <m/>
    <m/>
    <m/>
    <m/>
    <m/>
    <m/>
    <s v="Appareils de levage(6)"/>
    <x v="63"/>
  </r>
  <r>
    <n v="14"/>
    <x v="2"/>
    <m/>
    <n v="2015"/>
    <s v="AVRIL"/>
    <n v="2"/>
    <n v="8"/>
    <s v="Mercredi"/>
    <n v="15"/>
    <s v="ESTEVE Anthony"/>
    <s v="Homme"/>
    <x v="1"/>
    <n v="0"/>
    <s v="Tête"/>
    <s v="Plaie, coupure, brulure, piqure, fracture"/>
    <s v="Plaies"/>
    <s v="IMPLANTATIONS: s'est heurté la tête à une étagère en se penchant."/>
    <m/>
    <m/>
    <m/>
    <m/>
    <m/>
    <m/>
    <m/>
    <m/>
    <m/>
    <m/>
    <s v="Divers(98)"/>
    <x v="64"/>
  </r>
  <r>
    <n v="15"/>
    <x v="1"/>
    <m/>
    <n v="2015"/>
    <s v="AVRIL"/>
    <n v="2"/>
    <n v="22"/>
    <s v="Mercredi"/>
    <n v="15"/>
    <s v="MEUNIER Thierry"/>
    <s v="Homme"/>
    <x v="1"/>
    <n v="0"/>
    <s v="MembreSup"/>
    <s v="Douleur, contusion"/>
    <s v="Douleurs"/>
    <s v="PEINTURE: en soulevant une palette pour la placer sur 2 autres, a ressenti une douleur."/>
    <m/>
    <m/>
    <m/>
    <m/>
    <m/>
    <m/>
    <m/>
    <m/>
    <m/>
    <m/>
    <s v="Objet en cours de transport manuel(4)"/>
    <x v="65"/>
  </r>
  <r>
    <n v="16"/>
    <x v="4"/>
    <m/>
    <n v="2015"/>
    <s v="AVRIL"/>
    <n v="2"/>
    <n v="24"/>
    <s v="Vendredi"/>
    <n v="7"/>
    <s v="VAUDON Gilbert"/>
    <s v="Homme"/>
    <x v="1"/>
    <n v="0"/>
    <s v="Mains"/>
    <s v="Plaie, coupure, brulure, piqure, fracture"/>
    <s v="Plaies"/>
    <s v="S'est coupé en préparant des endives avec un couteau."/>
    <m/>
    <m/>
    <m/>
    <m/>
    <m/>
    <m/>
    <m/>
    <m/>
    <m/>
    <m/>
    <s v="Outil à main(30et31)"/>
    <x v="66"/>
  </r>
  <r>
    <m/>
    <x v="2"/>
    <m/>
    <n v="2015"/>
    <s v="AVRIL"/>
    <n v="2"/>
    <n v="3"/>
    <s v="Vendredi"/>
    <n v="14"/>
    <s v="VIGNAUD Gerald"/>
    <s v="Homme"/>
    <x v="2"/>
    <n v="0"/>
    <s v="Mains"/>
    <s v="Plaie, coupure, brulure, piqure, fracture"/>
    <s v="Plaies"/>
    <s v="ARMOIRES: en vissant des câbles, s'est coupé au montant de l'armoire. "/>
    <m/>
    <m/>
    <m/>
    <m/>
    <m/>
    <m/>
    <m/>
    <m/>
    <m/>
    <m/>
    <s v="Outil à main(30et31)"/>
    <x v="67"/>
  </r>
  <r>
    <n v="17"/>
    <x v="4"/>
    <m/>
    <n v="2015"/>
    <s v="MAI"/>
    <n v="2"/>
    <n v="7"/>
    <s v="Jeudi"/>
    <n v="13"/>
    <s v="VAUDON Gilbert"/>
    <s v="Homme"/>
    <x v="1"/>
    <n v="0"/>
    <s v="Mains"/>
    <s v="Plaie, coupure, brulure, piqure, fracture"/>
    <s v="Plaies"/>
    <s v="S'est coupé en filmant des plats avec la lime plastique du roulant de film."/>
    <m/>
    <m/>
    <m/>
    <m/>
    <m/>
    <m/>
    <m/>
    <m/>
    <m/>
    <m/>
    <s v="Objet en cours de manipulation au poste(3)"/>
    <x v="68"/>
  </r>
  <r>
    <n v="18"/>
    <x v="1"/>
    <m/>
    <n v="2015"/>
    <s v="MAI"/>
    <n v="2"/>
    <n v="11"/>
    <s v="Lundi"/>
    <n v="15"/>
    <s v="MEERSCHAERT Yoann"/>
    <s v="Homme"/>
    <x v="1"/>
    <n v="0"/>
    <s v="Yeux"/>
    <s v="Accident occulaires"/>
    <s v="Autres"/>
    <s v="GRATTAGE CARCASSES: a reçu une particule de vernis en grattant une carcasse (lunettes de sécurité )"/>
    <m/>
    <m/>
    <m/>
    <m/>
    <m/>
    <m/>
    <m/>
    <m/>
    <m/>
    <m/>
    <s v="Objet, masse, particule en mouvement(5)"/>
    <x v="69"/>
  </r>
  <r>
    <n v="19"/>
    <x v="2"/>
    <m/>
    <n v="2015"/>
    <s v="MAI"/>
    <n v="2"/>
    <n v="27"/>
    <s v="Mercredi"/>
    <n v="10"/>
    <s v="PONTAC Anthony"/>
    <s v="Homme"/>
    <x v="1"/>
    <n v="0"/>
    <s v="MembreSup"/>
    <s v="Douleur, contusion"/>
    <s v="Douleurs"/>
    <s v="ARMOIRES: était monté sur le marche pied et en perçant un rail avec la perceuse portative, le foret s'est bloqué et le bras a effectué un mouvement."/>
    <m/>
    <m/>
    <m/>
    <m/>
    <m/>
    <m/>
    <m/>
    <m/>
    <m/>
    <m/>
    <s v="Objet, masse, particule en mouvement(5)"/>
    <x v="70"/>
  </r>
  <r>
    <n v="20"/>
    <x v="1"/>
    <m/>
    <n v="2015"/>
    <s v="MAI"/>
    <n v="2"/>
    <n v="28"/>
    <s v="Jeudi"/>
    <n v="13"/>
    <s v="METAYER Stéphane"/>
    <s v="Homme"/>
    <x v="1"/>
    <n v="0"/>
    <s v="Yeux"/>
    <s v="Accident occulaires"/>
    <s v="Corps étrangers"/>
    <s v="POSTE PEINTURE: en remettant ses lunettes de sécurité , a reçu une particule de vernis dans l'oiel suite au travail au poste antérieur grattage carcasses."/>
    <m/>
    <m/>
    <m/>
    <m/>
    <m/>
    <m/>
    <m/>
    <m/>
    <m/>
    <m/>
    <s v="Objet, masse, particule en mouvement(5)"/>
    <x v="71"/>
  </r>
  <r>
    <n v="21"/>
    <x v="2"/>
    <m/>
    <n v="2015"/>
    <s v="MAI"/>
    <n v="2"/>
    <n v="26"/>
    <s v="Vendredi"/>
    <n v="14"/>
    <s v="ROCHER Céline"/>
    <s v="Femme"/>
    <x v="2"/>
    <n v="0"/>
    <s v="MembreSup"/>
    <s v="Douleur, contusion"/>
    <s v="Contusion"/>
    <s v="CONTRÔLE RETOUCHE: en se levant de sa table de travail, s'est heurté à un montant de la table."/>
    <m/>
    <m/>
    <m/>
    <m/>
    <m/>
    <m/>
    <m/>
    <m/>
    <m/>
    <m/>
    <s v="emplacement de plein pied(1)"/>
    <x v="72"/>
  </r>
  <r>
    <n v="21"/>
    <x v="2"/>
    <m/>
    <n v="2015"/>
    <s v="JUIN"/>
    <n v="2"/>
    <n v="1"/>
    <s v="Lundi"/>
    <n v="8"/>
    <s v="JAMAIN MARIE PIERRE"/>
    <s v="Femme"/>
    <x v="1"/>
    <n v="0"/>
    <s v="Mains"/>
    <s v="Douleur, contusion"/>
    <s v="Contusion"/>
    <s v="En se levant de sa chaise s'est heurté la main à sa deserte."/>
    <m/>
    <m/>
    <m/>
    <m/>
    <m/>
    <m/>
    <m/>
    <m/>
    <m/>
    <m/>
    <s v="emplacement de plein pied(1)"/>
    <x v="73"/>
  </r>
  <r>
    <n v="22"/>
    <x v="1"/>
    <m/>
    <n v="2015"/>
    <s v="JUIN"/>
    <n v="2"/>
    <n v="4"/>
    <s v="Jeudi"/>
    <n v="8"/>
    <s v="DERET CHRISTOPHE"/>
    <s v="Homme"/>
    <x v="1"/>
    <n v="0"/>
    <s v="Mains"/>
    <s v="Plaie, coupure, brulure, piqure, fracture"/>
    <s v="Plaies"/>
    <s v="En prenant une pièce dans une caisse, l'opérateur s'est mis un copeau dans le doigt."/>
    <m/>
    <m/>
    <m/>
    <m/>
    <m/>
    <m/>
    <m/>
    <m/>
    <m/>
    <m/>
    <s v="Objet en cours de manipulation au poste(3)"/>
    <x v="74"/>
  </r>
  <r>
    <n v="23"/>
    <x v="1"/>
    <m/>
    <n v="2015"/>
    <s v="JUIN"/>
    <n v="2"/>
    <n v="4"/>
    <s v="Jeudi"/>
    <n v="11"/>
    <s v="LAURENT Sébastien"/>
    <s v="Homme"/>
    <x v="1"/>
    <n v="0"/>
    <s v="MembreInf"/>
    <s v="Douleur, contusion"/>
    <s v="Contusion"/>
    <s v="En faisant une opération de rangement dans l'atelier, l'opérateur s'est pris les pieds dans une palette et a chuté à l'arrière sur son poignet droit."/>
    <m/>
    <m/>
    <m/>
    <m/>
    <m/>
    <m/>
    <m/>
    <m/>
    <m/>
    <m/>
    <s v="Appareils de levage(6)"/>
    <x v="74"/>
  </r>
  <r>
    <n v="24"/>
    <x v="2"/>
    <m/>
    <n v="2015"/>
    <s v="JUIN"/>
    <n v="2"/>
    <n v="8"/>
    <s v="Lundi"/>
    <n v="9"/>
    <s v="COUTY CHRISTINE"/>
    <s v="Femme"/>
    <x v="1"/>
    <n v="0"/>
    <s v="Mains"/>
    <s v="Plaie, coupure, brulure, piqure, fracture"/>
    <s v="Piqûres"/>
    <s v="Test fonctionnels : En effectuant une réparation sur une carte, s'est piqué une patte de composant dans le pouce."/>
    <m/>
    <m/>
    <m/>
    <m/>
    <m/>
    <m/>
    <m/>
    <m/>
    <m/>
    <m/>
    <s v="emplacement de plein pied(1)"/>
    <x v="75"/>
  </r>
  <r>
    <n v="26"/>
    <x v="4"/>
    <m/>
    <n v="2015"/>
    <s v="JUIN"/>
    <n v="2"/>
    <n v="22"/>
    <s v="Lundi"/>
    <n v="8"/>
    <s v="VAUDON Gilbert"/>
    <s v="Homme"/>
    <x v="1"/>
    <n v="0"/>
    <s v="Mains"/>
    <s v="Plaie, coupure, brulure, piqure, fracture"/>
    <s v="Coupures"/>
    <s v="En poussant un charriot s'est coupé le petit doigt avec les plats."/>
    <m/>
    <m/>
    <m/>
    <m/>
    <m/>
    <m/>
    <m/>
    <m/>
    <m/>
    <m/>
    <s v="emplacement de plein pied(1)"/>
    <x v="76"/>
  </r>
  <r>
    <n v="27"/>
    <x v="1"/>
    <m/>
    <n v="2015"/>
    <s v="JUIN"/>
    <n v="2"/>
    <n v="30"/>
    <s v="Mardi"/>
    <n v="14"/>
    <s v="GARNIER EVELYNE"/>
    <s v="Femme"/>
    <x v="1"/>
    <n v="0"/>
    <s v="Mains"/>
    <s v="Plaie, coupure, brulure, piqure, fracture"/>
    <s v="Coupures"/>
    <s v="En changeant une bobine la main(doigt) a glissé sur le coin de la tôle."/>
    <m/>
    <m/>
    <m/>
    <m/>
    <m/>
    <m/>
    <m/>
    <m/>
    <m/>
    <m/>
    <s v="emplacement de plein pied(1)"/>
    <x v="77"/>
  </r>
  <r>
    <n v="28"/>
    <x v="2"/>
    <m/>
    <n v="2015"/>
    <s v="JUILLET"/>
    <n v="3"/>
    <n v="2"/>
    <s v="Jeudi"/>
    <n v="11"/>
    <s v="COURTAZELLE M.LINE"/>
    <s v="Femme"/>
    <x v="1"/>
    <n v="0"/>
    <s v="Tronc"/>
    <s v="Douleur, contusion"/>
    <s v="Lombalgies"/>
    <s v="SILASTHENE: en changeant le bidon de silastène, a ressenti une vive douleur."/>
    <m/>
    <m/>
    <m/>
    <m/>
    <m/>
    <m/>
    <m/>
    <m/>
    <m/>
    <m/>
    <s v="Objet en cours de manipulation au poste(3)"/>
    <x v="78"/>
  </r>
  <r>
    <n v="30"/>
    <x v="2"/>
    <m/>
    <n v="2015"/>
    <s v="JUILLET"/>
    <n v="3"/>
    <n v="21"/>
    <s v="Mardi"/>
    <n v="16"/>
    <s v="DASSAUD THOMAS"/>
    <s v="Homme"/>
    <x v="1"/>
    <n v="0"/>
    <s v="MembreInf"/>
    <s v="Douleur, contusion"/>
    <s v="Entorse"/>
    <s v="NEGOCE MAGASIN: en descendant les escaliers, s'est retourné la cheville."/>
    <m/>
    <m/>
    <m/>
    <m/>
    <m/>
    <m/>
    <m/>
    <m/>
    <m/>
    <m/>
    <s v="Emplacement de travail avec dénivellation(2) "/>
    <x v="79"/>
  </r>
  <r>
    <n v="31"/>
    <x v="1"/>
    <m/>
    <n v="2015"/>
    <s v="JUILLET"/>
    <n v="3"/>
    <n v="30"/>
    <s v="Jeudi"/>
    <n v="10"/>
    <s v="METAYER LAURENT"/>
    <s v="Homme"/>
    <x v="1"/>
    <n v="0"/>
    <s v="Mains"/>
    <s v="Douleur, contusion"/>
    <s v="Contusion"/>
    <s v="PEINTURE: en agrafant une bache sur un moteur, s'est fait pincer le doigt entre l’agrafeuse et la palette."/>
    <m/>
    <m/>
    <m/>
    <m/>
    <m/>
    <m/>
    <m/>
    <m/>
    <m/>
    <m/>
    <s v="Outil à main(30et31)"/>
    <x v="80"/>
  </r>
  <r>
    <m/>
    <x v="2"/>
    <m/>
    <n v="2015"/>
    <s v="AOUT"/>
    <n v="3"/>
    <n v="5"/>
    <s v="Mercredi"/>
    <n v="10"/>
    <s v="AUDOIN ALEXANDRE"/>
    <s v="Homme"/>
    <x v="0"/>
    <n v="0"/>
    <s v="Mains"/>
    <s v="Plaie, coupure, brulure, piqure, fracture"/>
    <s v="Fractures, fellures"/>
    <s v="IMPLANTATIONS ARMOIRES: en manipulant un transformateur, celui çi est tombé sur la main."/>
    <m/>
    <m/>
    <m/>
    <m/>
    <m/>
    <m/>
    <m/>
    <m/>
    <m/>
    <m/>
    <s v="Objet en cours de manipulation au poste(3)"/>
    <x v="81"/>
  </r>
  <r>
    <n v="32"/>
    <x v="4"/>
    <m/>
    <n v="2015"/>
    <s v="SEPTEMBRE"/>
    <n v="3"/>
    <n v="18"/>
    <s v="Vendredi"/>
    <n v="8"/>
    <s v="VAUDON GILBERT"/>
    <s v="Homme"/>
    <x v="1"/>
    <n v="0"/>
    <s v="Mains"/>
    <s v="Plaie, coupure, brulure, piqure, fracture"/>
    <s v="Coupures"/>
    <s v="CANTINE: en coupant du jambon, s'est coupé ( port de gants)."/>
    <m/>
    <m/>
    <m/>
    <m/>
    <m/>
    <m/>
    <m/>
    <m/>
    <m/>
    <m/>
    <s v="Outil à main(30et31)"/>
    <x v="82"/>
  </r>
  <r>
    <n v="33"/>
    <x v="1"/>
    <m/>
    <n v="2015"/>
    <s v="SEPTEMBRE"/>
    <n v="3"/>
    <n v="22"/>
    <s v="Mardi"/>
    <n v="9"/>
    <s v="ROUX STEPHANE"/>
    <s v="Homme"/>
    <x v="1"/>
    <n v="0"/>
    <s v="Mains"/>
    <s v="Plaie, coupure, brulure, piqure, fracture"/>
    <s v="Brûlures"/>
    <s v="PLATEFORMES/ après les essais, en débranchant le moteur avec une clé, un flash électrique s'est produit ( écran facial, port de gants )"/>
    <m/>
    <m/>
    <m/>
    <m/>
    <m/>
    <m/>
    <m/>
    <m/>
    <m/>
    <m/>
    <s v="Electricité(39)"/>
    <x v="83"/>
  </r>
  <r>
    <n v="34"/>
    <x v="2"/>
    <m/>
    <n v="2015"/>
    <s v="SEPTEMBRE"/>
    <n v="3"/>
    <n v="24"/>
    <s v="Jeudi"/>
    <n v="9"/>
    <s v="HERVAUD CEDRIC"/>
    <s v="Homme"/>
    <x v="1"/>
    <n v="0"/>
    <s v="Tête"/>
    <s v="Plaie, coupure, brulure, piqure, fracture"/>
    <s v="Plaies"/>
    <s v="DEI ARMOIRES: local insonorisé en démontantune machine à couper les rails din, le montant a heurté le front."/>
    <m/>
    <m/>
    <m/>
    <m/>
    <m/>
    <m/>
    <m/>
    <m/>
    <m/>
    <m/>
    <s v="Objet en cours de manipulation au poste(3)"/>
    <x v="84"/>
  </r>
  <r>
    <n v="35"/>
    <x v="6"/>
    <m/>
    <n v="2015"/>
    <s v="OCTOBRE"/>
    <n v="3"/>
    <n v="25"/>
    <s v="Vendredi"/>
    <n v="10"/>
    <s v="COURTOIS CHRISTOPHE"/>
    <s v="Homme"/>
    <x v="1"/>
    <n v="0"/>
    <s v="MembreSup"/>
    <s v="Douleur, contusion"/>
    <s v="Contusion"/>
    <s v="QUAI SORTIE SOUS SOL: le cariste est descendu de son chariot pour aider à soulever les armoireset le chariot a continué à avancer;Mr COURTOIS est monté dans la cabine pour freiner et s'est fait mal au poignet."/>
    <m/>
    <m/>
    <m/>
    <m/>
    <m/>
    <m/>
    <m/>
    <m/>
    <m/>
    <m/>
    <s v="Appareils de levage(6)"/>
    <x v="85"/>
  </r>
  <r>
    <n v="36"/>
    <x v="6"/>
    <m/>
    <n v="2015"/>
    <s v="SEPTEMBRE"/>
    <n v="3"/>
    <n v="25"/>
    <s v="Vendredi"/>
    <n v="10"/>
    <s v="EL-FELLAOUI Abdebrahim"/>
    <s v="Homme"/>
    <x v="1"/>
    <n v="0"/>
    <s v="Tronc"/>
    <s v="Douleur, contusion"/>
    <s v="Douleurs"/>
    <s v="QUAI SORTIE SOUS SOL: le cariste est descendu de son chariot pour aider à soulever les armoires, Mr EL FELLAOUI s'est retrouvé bloqué entre l’armoire et le tablier du chariot alors a sauté par dessus les fourches et est tombé sur la murette. "/>
    <m/>
    <m/>
    <m/>
    <m/>
    <m/>
    <m/>
    <m/>
    <m/>
    <m/>
    <m/>
    <s v="Appareils de levage(6)"/>
    <x v="86"/>
  </r>
  <r>
    <n v="37"/>
    <x v="2"/>
    <m/>
    <n v="2015"/>
    <s v="SEPTEMBRE"/>
    <n v="3"/>
    <n v="28"/>
    <s v="Lundi"/>
    <n v="10"/>
    <s v="MARTIN CLAUDIE"/>
    <s v="Femme"/>
    <x v="1"/>
    <n v="0"/>
    <s v="Yeux"/>
    <s v="Accident occulaires"/>
    <s v="Brûlures"/>
    <s v="POSTE VERNISSAGE: a les yeux inflammés dûs aux filtres d’aspiration saturés."/>
    <m/>
    <m/>
    <m/>
    <m/>
    <m/>
    <m/>
    <m/>
    <m/>
    <m/>
    <m/>
    <s v="Vapeurs, gaz, poussières(36)"/>
    <x v="87"/>
  </r>
  <r>
    <n v="38"/>
    <x v="1"/>
    <m/>
    <n v="2015"/>
    <s v="OCTOBRE"/>
    <n v="4"/>
    <n v="9"/>
    <s v="Vendredi"/>
    <n v="10"/>
    <s v="DERET Damien"/>
    <s v="Homme"/>
    <x v="1"/>
    <n v="0"/>
    <s v="Mains"/>
    <s v="Plaie, coupure, brulure, piqure, fracture"/>
    <s v="Plaies"/>
    <s v="PREPARATION PP : en coupant des rubans adhésifs avec un cutter, s'est coupé."/>
    <m/>
    <m/>
    <m/>
    <m/>
    <m/>
    <m/>
    <m/>
    <m/>
    <m/>
    <m/>
    <s v="Outil à main(30et31)"/>
    <x v="88"/>
  </r>
  <r>
    <n v="39"/>
    <x v="2"/>
    <m/>
    <n v="2015"/>
    <s v="OCTOBRE"/>
    <n v="4"/>
    <n v="15"/>
    <s v="Jeudi"/>
    <n v="15"/>
    <s v="YOUNES Jean Claude"/>
    <s v="Homme"/>
    <x v="1"/>
    <n v="0"/>
    <s v="Mains"/>
    <s v="Plaie, coupure, brulure, piqure, fracture"/>
    <s v="Plaies"/>
    <s v="S'est coupé avec une plaque de bakélite mal ébavurée  sur une carte."/>
    <m/>
    <m/>
    <m/>
    <m/>
    <m/>
    <m/>
    <m/>
    <m/>
    <m/>
    <m/>
    <s v="Objet en cours de manipulation au poste(3)"/>
    <x v="89"/>
  </r>
  <r>
    <n v="40"/>
    <x v="2"/>
    <m/>
    <n v="2015"/>
    <s v="OCTOBRE"/>
    <n v="4"/>
    <n v="30"/>
    <s v="Vendredi"/>
    <n v="11"/>
    <s v="PONTAC Anthony"/>
    <s v="Homme"/>
    <x v="1"/>
    <n v="0"/>
    <s v="Mains"/>
    <s v="Plaie, coupure, brulure, piqure, fracture"/>
    <s v="Plaies"/>
    <s v="CABLAGE ARMOIRES : s'est coupé avec le rail en serrant avec une clef la pièce."/>
    <m/>
    <m/>
    <m/>
    <m/>
    <m/>
    <m/>
    <m/>
    <m/>
    <m/>
    <m/>
    <s v="Objet en cours de manipulation au poste(3)"/>
    <x v="90"/>
  </r>
  <r>
    <m/>
    <x v="2"/>
    <m/>
    <n v="2015"/>
    <s v="OCTOBRE"/>
    <n v="4"/>
    <n v="28"/>
    <s v="Mercredi"/>
    <n v="15"/>
    <s v="BOUHAMIDI Mohamed"/>
    <s v="Homme"/>
    <x v="2"/>
    <n v="0"/>
    <s v="Mains"/>
    <s v="Plaie, coupure, brulure, piqure, fracture"/>
    <s v="Plaies"/>
    <s v="ARMOIRES: en manipulant des tôles, s'est planté une écharde métallique dans la main malgrè le port de gants."/>
    <m/>
    <m/>
    <m/>
    <m/>
    <m/>
    <m/>
    <m/>
    <m/>
    <m/>
    <m/>
    <s v="Objet en cours de manipulation au poste(3)"/>
    <x v="91"/>
  </r>
  <r>
    <n v="41"/>
    <x v="6"/>
    <m/>
    <n v="2015"/>
    <s v="NOVEMBRE"/>
    <n v="4"/>
    <n v="23"/>
    <s v="Lundi"/>
    <n v="10"/>
    <s v="ELFFELAOUI Abderrahim"/>
    <s v="Homme"/>
    <x v="1"/>
    <n v="0"/>
    <s v="Mains"/>
    <s v="Douleur, contusion"/>
    <s v="Contusion"/>
    <s v="EXPERTISE : en ôtant un roulement sur un rotor, s'est heurté le doigt."/>
    <m/>
    <m/>
    <m/>
    <m/>
    <m/>
    <m/>
    <m/>
    <m/>
    <m/>
    <m/>
    <s v="Objet en cours de manipulation au poste(3)"/>
    <x v="92"/>
  </r>
  <r>
    <m/>
    <x v="2"/>
    <m/>
    <n v="2015"/>
    <s v="NOVEMBRE"/>
    <n v="4"/>
    <n v="13"/>
    <s v="Vendredi"/>
    <n v="15"/>
    <s v="COUROBLE Leila"/>
    <s v="Femme"/>
    <x v="2"/>
    <n v="0"/>
    <s v="Yeux"/>
    <s v="Accident occulaires"/>
    <s v="Autres"/>
    <s v="SALLE CMS : en reprenant une soudure sur la carte, l'opératrice a reçu une goutte de flux dans l'œil. ( sans lunettes de sécurité)."/>
    <m/>
    <m/>
    <m/>
    <m/>
    <m/>
    <m/>
    <m/>
    <m/>
    <m/>
    <m/>
    <s v="Machines diverses(10à29)"/>
    <x v="93"/>
  </r>
  <r>
    <m/>
    <x v="6"/>
    <m/>
    <n v="2015"/>
    <s v="DECEMBRE"/>
    <n v="4"/>
    <n v="8"/>
    <s v="Mardi"/>
    <m/>
    <s v="LEMEURY Alain"/>
    <s v="Homme"/>
    <x v="0"/>
    <n v="15"/>
    <s v="MembreSup"/>
    <s v="Douleur, contusion"/>
    <s v="Douleurs"/>
    <s v="Le salarié a déclaré s'être fait mal à l'épaule droite en utilisant le palan."/>
    <m/>
    <m/>
    <m/>
    <m/>
    <m/>
    <m/>
    <m/>
    <m/>
    <m/>
    <m/>
    <s v="Appareils de levage(6)"/>
    <x v="94"/>
  </r>
  <r>
    <m/>
    <x v="2"/>
    <m/>
    <n v="2016"/>
    <s v="FEVRIER"/>
    <n v="1"/>
    <n v="17"/>
    <s v="Mercredi"/>
    <n v="14"/>
    <s v="DAMACENO J.Marie"/>
    <s v="Homme"/>
    <x v="5"/>
    <n v="0"/>
    <s v="Mains"/>
    <s v="Plaie, coupure, brulure, piqure, fracture"/>
    <s v="Plaies"/>
    <s v="SALLE CMS: le salarié a déclaré qu il vérifiait la cassette de chargement de composants sans avoir céclencher l'arrêt d'urgence."/>
    <m/>
    <m/>
    <m/>
    <m/>
    <m/>
    <m/>
    <m/>
    <m/>
    <m/>
    <m/>
    <s v="Objet, masse, particule en mouvement(5)"/>
    <x v="95"/>
  </r>
  <r>
    <n v="1"/>
    <x v="1"/>
    <m/>
    <n v="2016"/>
    <s v="FEVRIER"/>
    <n v="1"/>
    <n v="18"/>
    <s v="Jeudi"/>
    <n v="11"/>
    <s v="MEUNIER Thierry"/>
    <s v="Homme"/>
    <x v="1"/>
    <n v="0"/>
    <s v="Mains"/>
    <s v="Plaie, coupure, brulure, piqure, fracture"/>
    <s v="Plaies"/>
    <s v="BOBINAGE : s'est planté uen écharde de cuivre en coupant un câble."/>
    <m/>
    <m/>
    <m/>
    <m/>
    <m/>
    <m/>
    <m/>
    <m/>
    <m/>
    <m/>
    <s v="Objet, masse, particule en mouvement(5)"/>
    <x v="96"/>
  </r>
  <r>
    <n v="2"/>
    <x v="2"/>
    <m/>
    <n v="2016"/>
    <s v="FEVRIER"/>
    <n v="1"/>
    <n v="22"/>
    <s v="Lundi"/>
    <n v="10"/>
    <s v="AUBER William"/>
    <s v="Homme"/>
    <x v="1"/>
    <n v="0"/>
    <s v="Mains"/>
    <s v="Plaie, coupure, brulure, piqure, fracture"/>
    <s v="Plaies"/>
    <s v="PLATEFORMES PR33 : en débloquant la cloche d'aspiration s'est coupé contre le rebord de la cloche."/>
    <m/>
    <m/>
    <m/>
    <m/>
    <m/>
    <m/>
    <m/>
    <m/>
    <m/>
    <m/>
    <s v="Objet, masse, particule en mouvement(5)"/>
    <x v="97"/>
  </r>
  <r>
    <n v="3"/>
    <x v="6"/>
    <m/>
    <n v="2016"/>
    <s v="FEVRIER"/>
    <n v="1"/>
    <n v="22"/>
    <s v="Lundi"/>
    <n v="11"/>
    <s v="LARSONNEAU Thierry"/>
    <s v="Homme"/>
    <x v="1"/>
    <n v="0"/>
    <s v="Tronc"/>
    <s v="Douleur, contusion"/>
    <s v="Douleurs"/>
    <s v="RECEPTION : en réemballant des moteurs poids de 15 kg, dans un carton, a ressenti une douleur."/>
    <m/>
    <m/>
    <m/>
    <m/>
    <m/>
    <m/>
    <m/>
    <m/>
    <m/>
    <m/>
    <s v="Objet en cours de manipulation au poste(3)"/>
    <x v="97"/>
  </r>
  <r>
    <n v="4"/>
    <x v="1"/>
    <m/>
    <n v="2016"/>
    <s v="FEVRIER"/>
    <n v="1"/>
    <n v="24"/>
    <s v="Mercredi"/>
    <n v="15"/>
    <s v="MARTIN Aline"/>
    <s v="Femme"/>
    <x v="1"/>
    <n v="0"/>
    <s v="Tronc"/>
    <s v="Douleur, contusion"/>
    <s v="Douleurs"/>
    <s v="CONNEXIONS CARCASSES : en poussant la carcasse sur le plateau, a ressenti une douleur."/>
    <m/>
    <m/>
    <m/>
    <m/>
    <m/>
    <m/>
    <m/>
    <m/>
    <m/>
    <m/>
    <s v="Objet en cours de manipulation au poste(3)"/>
    <x v="98"/>
  </r>
  <r>
    <m/>
    <x v="6"/>
    <m/>
    <n v="2016"/>
    <s v="FEVRIER"/>
    <n v="1"/>
    <n v="2"/>
    <s v="Mardi"/>
    <n v="13"/>
    <s v="FOUGERON Bruno "/>
    <s v="Homme"/>
    <x v="0"/>
    <n v="1"/>
    <s v="Interne"/>
    <s v="Douleur, contusion"/>
    <s v="Autres"/>
    <s v="PAS DE FAIT ACCIDENTEL EN LIEN AVEC LE TRAVAIL.Le salarié a déclaré présenter des douleurs avant de venir au travail dés 6 heures du matin. Après le déjeuner, s'est présenté au service médical."/>
    <m/>
    <m/>
    <m/>
    <m/>
    <m/>
    <m/>
    <m/>
    <m/>
    <m/>
    <m/>
    <s v="Divers(98)"/>
    <x v="99"/>
  </r>
  <r>
    <n v="5"/>
    <x v="0"/>
    <m/>
    <n v="2016"/>
    <s v="MARS"/>
    <n v="1"/>
    <n v="2"/>
    <s v="Mercredi"/>
    <n v="10"/>
    <s v="PLASSE Christophe"/>
    <s v="Homme"/>
    <x v="1"/>
    <n v="0"/>
    <s v="Mains"/>
    <s v="Plaie, coupure, brulure, piqure, fracture"/>
    <s v="Plaies"/>
    <s v="PARTIE BUREAU : en déménageant un porte manteau qui s'est cassé, s'est blessé."/>
    <m/>
    <m/>
    <m/>
    <m/>
    <m/>
    <m/>
    <m/>
    <m/>
    <m/>
    <m/>
    <s v="Objet en cours de transport manuel(4)"/>
    <x v="100"/>
  </r>
  <r>
    <n v="6"/>
    <x v="2"/>
    <m/>
    <n v="2016"/>
    <s v="MARS"/>
    <n v="1"/>
    <n v="11"/>
    <s v="Vendredi"/>
    <n v="10"/>
    <s v="BAUER Catherine"/>
    <s v="Homme"/>
    <x v="1"/>
    <n v="0"/>
    <s v="Mains"/>
    <s v="Plaie, coupure, brulure, piqure, fracture"/>
    <s v="Plaies"/>
    <s v="LSPP: en emportant des palettes, s'est planté une écharde de bois (port de gants?)"/>
    <m/>
    <m/>
    <m/>
    <m/>
    <m/>
    <m/>
    <m/>
    <m/>
    <m/>
    <m/>
    <s v="Objet en cours de manipulation au poste(3)"/>
    <x v="101"/>
  </r>
  <r>
    <n v="7"/>
    <x v="2"/>
    <m/>
    <n v="2016"/>
    <s v="MARS"/>
    <n v="1"/>
    <n v="18"/>
    <s v="Vendredi"/>
    <n v="14"/>
    <s v="MICHELY Gilles"/>
    <s v="Homme"/>
    <x v="1"/>
    <n v="0"/>
    <s v="Yeux"/>
    <s v="Accident occulaires"/>
    <s v="Corps étrangers"/>
    <s v="En cassant une vitre en verre afin de la déposer dans la benne déchets, a reçu un éclat dans l'œil malgré le port de lunettes."/>
    <m/>
    <m/>
    <m/>
    <m/>
    <m/>
    <m/>
    <m/>
    <m/>
    <m/>
    <m/>
    <s v="Objet en cours de manipulation au poste(3)"/>
    <x v="102"/>
  </r>
  <r>
    <n v="8"/>
    <x v="2"/>
    <m/>
    <n v="2016"/>
    <s v="MARS"/>
    <n v="1"/>
    <n v="18"/>
    <s v="Vendredi"/>
    <n v="14"/>
    <s v="SOL Jacques"/>
    <s v="Homme"/>
    <x v="1"/>
    <n v="0"/>
    <s v="MembreInf"/>
    <s v="Plaie, coupure, brulure, piqure, fracture"/>
    <s v="Plaies"/>
    <s v="Un collégue en manutentionnant une palette au transpalette, afait projeter le transpalette engagé sous un chariot de préparation et ce dernier a heurté Monsieur SOL à la jambe."/>
    <m/>
    <m/>
    <m/>
    <m/>
    <m/>
    <m/>
    <m/>
    <m/>
    <m/>
    <m/>
    <s v="Appareils de levage(6)"/>
    <x v="102"/>
  </r>
  <r>
    <n v="9"/>
    <x v="1"/>
    <m/>
    <n v="2016"/>
    <s v="AVRIL"/>
    <n v="2"/>
    <n v="6"/>
    <s v="Mercredi"/>
    <n v="8"/>
    <s v="MEUNIER THIERRY"/>
    <s v="Homme"/>
    <x v="1"/>
    <n v="0"/>
    <s v="MembreSup"/>
    <s v="Douleur, contusion"/>
    <s v="Douleurs"/>
    <s v="Etuves : en manutentionnant un induit avec le palan, celui-ci s'est déporté et il est venue frapper le poignet de l'opérateur."/>
    <m/>
    <m/>
    <m/>
    <m/>
    <m/>
    <m/>
    <m/>
    <m/>
    <m/>
    <m/>
    <s v="Four, étuve, appareil de cuisson(33)"/>
    <x v="103"/>
  </r>
  <r>
    <n v="10"/>
    <x v="6"/>
    <m/>
    <n v="2016"/>
    <s v="AVRIL"/>
    <n v="2"/>
    <n v="13"/>
    <s v="Mercredi"/>
    <n v="9"/>
    <s v="EL-FELLAOUI Abderrahim"/>
    <s v="Homme"/>
    <x v="1"/>
    <n v="0"/>
    <s v="Tronc"/>
    <s v="Douleur, contusion"/>
    <s v="Lombalgies"/>
    <s v="EXPERTISE : L'opérateur était penché en avant pour déplaçer un stator posé sur une palette et il a ressenti une douleur en se relevant. "/>
    <m/>
    <m/>
    <m/>
    <m/>
    <m/>
    <m/>
    <m/>
    <m/>
    <m/>
    <m/>
    <s v="Objet en cours de transport manuel(4)"/>
    <x v="104"/>
  </r>
  <r>
    <n v="11"/>
    <x v="2"/>
    <m/>
    <n v="2016"/>
    <s v="MAI"/>
    <n v="2"/>
    <n v="10"/>
    <s v="Mardi"/>
    <n v="9"/>
    <s v="GABORIT Fabien"/>
    <s v="Homme"/>
    <x v="1"/>
    <n v="0"/>
    <s v="Tête"/>
    <s v="Plaie, coupure, brulure, piqure, fracture"/>
    <s v="Plaies"/>
    <s v="En déplaçant l'armoire au sol  à la main, pour oter les capuchons protecteurs, et en se relevant, s'est heurté le visage au rail."/>
    <m/>
    <m/>
    <m/>
    <m/>
    <m/>
    <m/>
    <m/>
    <m/>
    <m/>
    <m/>
    <s v="Objet en cours de manipulation au poste(3)"/>
    <x v="105"/>
  </r>
  <r>
    <n v="12"/>
    <x v="6"/>
    <m/>
    <n v="2016"/>
    <s v="MAI"/>
    <n v="2"/>
    <n v="10"/>
    <s v="Mardi"/>
    <n v="9"/>
    <s v="COURTOIS Christophe"/>
    <s v="Homme"/>
    <x v="1"/>
    <n v="0"/>
    <s v="Mains"/>
    <s v="Douleur, contusion"/>
    <s v="Contusion"/>
    <s v="Réception : après avoir chargé la palette dans le camion, en fermant la porte latérale, le pouce droit a été pincé entre les deux montants de la porte."/>
    <m/>
    <m/>
    <m/>
    <m/>
    <m/>
    <m/>
    <m/>
    <m/>
    <m/>
    <m/>
    <s v="Machines diverses(10à29)"/>
    <x v="105"/>
  </r>
  <r>
    <n v="14"/>
    <x v="1"/>
    <m/>
    <n v="2016"/>
    <s v="MAI"/>
    <n v="2"/>
    <n v="31"/>
    <s v="Mardi"/>
    <n v="15"/>
    <s v="LAURENT Sébastien"/>
    <s v="Homme"/>
    <x v="1"/>
    <n v="0"/>
    <s v="MembreInf"/>
    <s v="Plaie, coupure, brulure, piqure, fracture"/>
    <s v="Plaies"/>
    <s v="MAGASIN LSK: en enjambant une palette sur laquelle étaient deposés des flasques, le genou de la jambe droite a heurté le flasque."/>
    <m/>
    <m/>
    <m/>
    <m/>
    <m/>
    <m/>
    <m/>
    <m/>
    <m/>
    <m/>
    <s v="emplacement de plein pied(1)"/>
    <x v="106"/>
  </r>
  <r>
    <n v="15"/>
    <x v="4"/>
    <m/>
    <n v="2016"/>
    <s v="JUILLET"/>
    <n v="3"/>
    <n v="6"/>
    <s v="Mercredi"/>
    <n v="13"/>
    <s v="PUIG Jean Claude"/>
    <s v="Homme"/>
    <x v="1"/>
    <n v="0"/>
    <s v="Mains"/>
    <s v="Plaie, coupure, brulure, piqure, fracture"/>
    <s v="Plaies"/>
    <s v="PLATEFORMES: en posant des dalles au sol, s'est donné un coup de marteau."/>
    <m/>
    <m/>
    <m/>
    <m/>
    <m/>
    <m/>
    <m/>
    <m/>
    <m/>
    <m/>
    <s v="Outil à main(30et31)"/>
    <x v="107"/>
  </r>
  <r>
    <n v="16"/>
    <x v="2"/>
    <m/>
    <n v="2016"/>
    <s v="JUILLET"/>
    <n v="3"/>
    <n v="13"/>
    <s v="Mercredi"/>
    <n v="14"/>
    <s v="BOYER David"/>
    <s v="Homme"/>
    <x v="1"/>
    <n v="0"/>
    <s v="Tête"/>
    <s v="Plaie, coupure, brulure, piqure, fracture"/>
    <s v="Piqûres"/>
    <s v="PLATEFORMES: s'est fait piquer par une guêpe à son poste de travail."/>
    <m/>
    <m/>
    <m/>
    <m/>
    <m/>
    <m/>
    <m/>
    <m/>
    <m/>
    <m/>
    <s v="Divers(98)"/>
    <x v="108"/>
  </r>
  <r>
    <n v="17"/>
    <x v="1"/>
    <m/>
    <n v="2016"/>
    <s v="JUILLET"/>
    <n v="3"/>
    <n v="26"/>
    <s v="Mardi"/>
    <n v="11"/>
    <s v="MEUNIER Thierry"/>
    <s v="Homme"/>
    <x v="1"/>
    <n v="0"/>
    <s v="MembreSup"/>
    <s v="Douleur, contusion"/>
    <s v="Efforts"/>
    <s v="PEINTURE: en empilant des palettes après avoir peint des moteurs, l'opérateur a ressenti une douleur."/>
    <m/>
    <m/>
    <m/>
    <m/>
    <m/>
    <m/>
    <m/>
    <m/>
    <m/>
    <m/>
    <s v="Objet en cours de manipulation au poste(3)"/>
    <x v="109"/>
  </r>
  <r>
    <n v="18"/>
    <x v="4"/>
    <m/>
    <n v="2016"/>
    <s v="JUILLET"/>
    <n v="3"/>
    <n v="28"/>
    <s v="Jeudi"/>
    <n v="11"/>
    <s v="DELESTRE Enzo"/>
    <s v="Homme"/>
    <x v="1"/>
    <n v="0"/>
    <s v="MembreSup"/>
    <s v="Plaie, coupure, brulure, piqure, fracture"/>
    <s v="Plaies"/>
    <s v="SOUS SOL CANTINE: s'est éraflé à un tuyau de cuivre."/>
    <m/>
    <m/>
    <m/>
    <m/>
    <m/>
    <m/>
    <m/>
    <m/>
    <m/>
    <m/>
    <s v="emplacement de plein pied(1)"/>
    <x v="110"/>
  </r>
  <r>
    <m/>
    <x v="2"/>
    <m/>
    <n v="2016"/>
    <s v="JUILLET"/>
    <n v="3"/>
    <n v="22"/>
    <s v="Vendredi"/>
    <n v="12"/>
    <s v="MARTIN CLAUDIE"/>
    <s v="Femme"/>
    <x v="1"/>
    <n v="0"/>
    <s v="Mains"/>
    <s v="Plaie, coupure, brulure, piqure, fracture"/>
    <s v="Brûlures"/>
    <s v="LOCAL VERNIS : s'est brûlé"/>
    <m/>
    <m/>
    <m/>
    <m/>
    <m/>
    <m/>
    <m/>
    <m/>
    <m/>
    <m/>
    <s v="Objet en cours de manipulation au poste(3)"/>
    <x v="111"/>
  </r>
  <r>
    <m/>
    <x v="2"/>
    <m/>
    <n v="2016"/>
    <s v="JUILLET"/>
    <n v="3"/>
    <n v="25"/>
    <s v="Lundi"/>
    <m/>
    <s v="COHEN HAIZA"/>
    <s v="Femme"/>
    <x v="1"/>
    <n v="0"/>
    <s v="Mains"/>
    <s v="Plaie, coupure, brulure, piqure, fracture"/>
    <s v="Plaies"/>
    <s v="TEST IN SITU: en frottant une carte avec une brosse, s'est piqué à une patte de composant. "/>
    <m/>
    <m/>
    <m/>
    <m/>
    <m/>
    <m/>
    <m/>
    <m/>
    <m/>
    <m/>
    <s v="Objet en cours de manipulation au poste(3)"/>
    <x v="112"/>
  </r>
  <r>
    <m/>
    <x v="4"/>
    <m/>
    <n v="2016"/>
    <s v="JUILLET"/>
    <n v="3"/>
    <n v="5"/>
    <s v="Mardi"/>
    <n v="14"/>
    <s v="BONNEAU Christian"/>
    <s v="Homme"/>
    <x v="5"/>
    <n v="0"/>
    <s v="Tête"/>
    <s v="Plaie, coupure, brulure, piqure, fracture"/>
    <s v="Plaies"/>
    <s v="Était en train de travailler en sous-sol et s'est coupé le cuir chevelu en se cognat dans une canalisation."/>
    <m/>
    <m/>
    <m/>
    <m/>
    <m/>
    <m/>
    <m/>
    <m/>
    <m/>
    <m/>
    <s v="emplacement de plein pied(1)"/>
    <x v="113"/>
  </r>
  <r>
    <m/>
    <x v="2"/>
    <m/>
    <n v="2016"/>
    <s v="AOUT"/>
    <n v="3"/>
    <n v="17"/>
    <s v="Mercredi"/>
    <n v="15"/>
    <s v="MICHELY GILLES"/>
    <s v="Homme"/>
    <x v="1"/>
    <n v="0"/>
    <s v="Mains"/>
    <s v="Plaie, coupure, brulure, piqure, fracture"/>
    <s v="Plaies"/>
    <s v="S'est coupé avec un carreau de faience entre pouce et index de la main droite."/>
    <m/>
    <m/>
    <m/>
    <m/>
    <m/>
    <m/>
    <m/>
    <m/>
    <m/>
    <m/>
    <s v="Objet en cours de manipulation au poste(3)"/>
    <x v="114"/>
  </r>
  <r>
    <n v="19"/>
    <x v="1"/>
    <m/>
    <n v="2016"/>
    <s v="AOUT"/>
    <n v="3"/>
    <n v="29"/>
    <s v="Lundi"/>
    <n v="14"/>
    <s v="DION DOMINIQUE"/>
    <s v="Homme"/>
    <x v="1"/>
    <n v="0"/>
    <s v="MembreSup"/>
    <s v="Douleur, contusion"/>
    <s v="Douleurs"/>
    <s v="FRAISAGE: en démontant un outil sur la tête de la fraiseuse, la clé a glissé."/>
    <m/>
    <m/>
    <m/>
    <m/>
    <m/>
    <m/>
    <m/>
    <m/>
    <m/>
    <m/>
    <s v="Machines diverses(10à29)"/>
    <x v="115"/>
  </r>
  <r>
    <n v="20"/>
    <x v="1"/>
    <m/>
    <n v="2016"/>
    <s v="SEPTEMBRE"/>
    <n v="3"/>
    <n v="1"/>
    <s v="Jeudi"/>
    <n v="10"/>
    <s v="MEUNIER Thierry"/>
    <s v="Homme"/>
    <x v="1"/>
    <n v="0"/>
    <s v="Mains"/>
    <s v="Douleur, contusion"/>
    <s v="Contusion"/>
    <s v="BOBINAGE MANUEL: s'est donné un coup de marteau en enfonçant une goupille."/>
    <m/>
    <m/>
    <m/>
    <m/>
    <m/>
    <m/>
    <m/>
    <m/>
    <m/>
    <m/>
    <s v="Outil à main(30et31)"/>
    <x v="116"/>
  </r>
  <r>
    <n v="21"/>
    <x v="2"/>
    <m/>
    <n v="2016"/>
    <s v="SEPTEMBRE"/>
    <n v="3"/>
    <n v="8"/>
    <s v="Jeudi"/>
    <n v="9"/>
    <s v="TOFAN Virginie"/>
    <s v="Femme"/>
    <x v="1"/>
    <n v="0"/>
    <s v="MembreSup"/>
    <s v="Douleur, contusion"/>
    <s v="Douleurs"/>
    <s v="DEI MAGASIN 20 : en tirant un carton sur une étagère en hauteur, a ressenti une douleur. "/>
    <m/>
    <m/>
    <m/>
    <m/>
    <m/>
    <m/>
    <m/>
    <m/>
    <m/>
    <m/>
    <s v="Objet en cours de transport manuel(4)"/>
    <x v="117"/>
  </r>
  <r>
    <n v="25"/>
    <x v="2"/>
    <m/>
    <n v="2016"/>
    <s v="SEPTEMBRE"/>
    <n v="3"/>
    <n v="8"/>
    <s v="Jeudi"/>
    <n v="17"/>
    <s v="SALLIOU Maryline"/>
    <s v="Femme"/>
    <x v="1"/>
    <n v="0"/>
    <s v="Mains"/>
    <s v="Plaie, coupure, brulure, piqure, fracture"/>
    <s v="Plaies"/>
    <s v="POSTE VMA 50 : s'est piqué avec la visseuse  en l'utilisant."/>
    <m/>
    <m/>
    <m/>
    <m/>
    <m/>
    <m/>
    <m/>
    <m/>
    <m/>
    <m/>
    <s v="Outil à main(30et31)"/>
    <x v="117"/>
  </r>
  <r>
    <n v="23"/>
    <x v="2"/>
    <m/>
    <n v="2016"/>
    <s v="SEPTEMBRE"/>
    <n v="3"/>
    <n v="27"/>
    <s v="Mardi"/>
    <n v="18"/>
    <s v="MARTIN Claudie"/>
    <s v="Femme"/>
    <x v="1"/>
    <n v="0"/>
    <s v="Tête"/>
    <s v="Plaie, coupure, brulure, piqure, fracture"/>
    <s v="Autres"/>
    <s v="VERNISSAGE : aurait saigné du nez suite au fait que le filtre de la CTA n'ait pas été changé."/>
    <m/>
    <m/>
    <m/>
    <m/>
    <m/>
    <m/>
    <m/>
    <m/>
    <m/>
    <m/>
    <s v="Four, étuve, appareil de cuisson(33)"/>
    <x v="118"/>
  </r>
  <r>
    <n v="24"/>
    <x v="2"/>
    <m/>
    <n v="2016"/>
    <s v="SEPTEMBRE"/>
    <n v="3"/>
    <n v="27"/>
    <s v="Mardi"/>
    <n v="18"/>
    <s v="BERNARD Françoise"/>
    <s v="Femme"/>
    <x v="1"/>
    <n v="0"/>
    <s v="Mains"/>
    <s v="Plaie, coupure, brulure, piqure, fracture"/>
    <s v="Piqûres"/>
    <s v="SILASTHENE : s'est piqué avec une carte en la manipulant."/>
    <m/>
    <m/>
    <m/>
    <m/>
    <m/>
    <m/>
    <m/>
    <m/>
    <m/>
    <m/>
    <s v="Objet en cours de manipulation au poste(3)"/>
    <x v="118"/>
  </r>
  <r>
    <n v="22"/>
    <x v="2"/>
    <m/>
    <n v="2016"/>
    <s v="SEPTEMBRE"/>
    <n v="3"/>
    <n v="13"/>
    <s v="Mardi"/>
    <n v="21"/>
    <s v="MILLAC Manolita"/>
    <s v="Femme"/>
    <x v="1"/>
    <n v="0"/>
    <s v="Tête"/>
    <s v="Douleur, contusion"/>
    <s v="Douleurs"/>
    <s v="POSTE BTVMA : suite orage violent et pluie tombant du toit, en poussant le chariot, une plaque d'isolation du plafond a chuté sur la tête et a fait tomber l'opératrice à terre. "/>
    <m/>
    <m/>
    <m/>
    <m/>
    <m/>
    <m/>
    <m/>
    <m/>
    <m/>
    <m/>
    <s v="Divers(98)"/>
    <x v="119"/>
  </r>
  <r>
    <m/>
    <x v="2"/>
    <m/>
    <n v="2016"/>
    <s v="SEPTEMBRE"/>
    <n v="3"/>
    <n v="27"/>
    <s v="Mardi"/>
    <n v="14"/>
    <s v="RAVAIL Remuald"/>
    <s v="Homme"/>
    <x v="5"/>
    <n v="0"/>
    <s v="Mains"/>
    <s v="Plaie, coupure, brulure, piqure, fracture"/>
    <s v="Plaies"/>
    <s v="IMPLANTATIONS : lors de l'opération assemblage du contacteur monté sur le rail et en déplaçant l'ensemble dans l'armoire, celui-ci a chuté sur la main."/>
    <m/>
    <m/>
    <m/>
    <m/>
    <m/>
    <m/>
    <m/>
    <m/>
    <m/>
    <m/>
    <s v="Objet en cours de manipulation au poste(3)"/>
    <x v="118"/>
  </r>
  <r>
    <n v="26"/>
    <x v="2"/>
    <m/>
    <n v="2016"/>
    <s v="OCTOBRE"/>
    <n v="4"/>
    <n v="3"/>
    <s v="Mercredi"/>
    <n v="13"/>
    <s v="MIGNON Fabien"/>
    <s v="Homme"/>
    <x v="1"/>
    <n v="0"/>
    <s v="Mains"/>
    <s v="Plaie, coupure, brulure, piqure, fracture"/>
    <s v="Plaies"/>
    <s v="CABLAGE: s'est planté une écharde de bois en rangeant un outil dans l'armoire."/>
    <m/>
    <m/>
    <m/>
    <m/>
    <m/>
    <m/>
    <m/>
    <m/>
    <m/>
    <m/>
    <s v="Objet en cours de manipulation au poste(3)"/>
    <x v="120"/>
  </r>
  <r>
    <n v="27"/>
    <x v="4"/>
    <m/>
    <n v="2016"/>
    <s v="OCTOBRE"/>
    <n v="4"/>
    <n v="3"/>
    <s v="Mercredi"/>
    <n v="15"/>
    <s v="BERTRAND Agnés"/>
    <s v="Femme"/>
    <x v="1"/>
    <n v="0"/>
    <s v="Mains"/>
    <s v="Plaie, coupure, brulure, piqure, fracture"/>
    <s v="Plaies"/>
    <s v="S'est enfoncé le coupe papier dans la main en ouvrant un emballage."/>
    <m/>
    <m/>
    <m/>
    <m/>
    <m/>
    <m/>
    <m/>
    <m/>
    <m/>
    <m/>
    <s v="Objet en cours de manipulation au poste(3)"/>
    <x v="120"/>
  </r>
  <r>
    <n v="28"/>
    <x v="4"/>
    <m/>
    <n v="2016"/>
    <s v="OCTOBRE"/>
    <n v="4"/>
    <n v="11"/>
    <s v="Mardi"/>
    <n v="10"/>
    <s v="GLUARD Nicolas de GP"/>
    <s v="Homme"/>
    <x v="1"/>
    <n v="0"/>
    <s v="Mains"/>
    <s v="Douleur, contusion"/>
    <s v="Contusion"/>
    <s v="ESSAIS COMPLETS: en tapant sur un jet pour extraire un rotor, s'set donné un coup de marteau."/>
    <m/>
    <m/>
    <m/>
    <m/>
    <m/>
    <m/>
    <m/>
    <m/>
    <m/>
    <m/>
    <s v="Objet en cours de manipulation au poste(3)"/>
    <x v="121"/>
  </r>
  <r>
    <n v="1"/>
    <x v="2"/>
    <m/>
    <n v="2016"/>
    <s v="NOVEMBRE"/>
    <n v="4"/>
    <n v="28"/>
    <s v="Lundi"/>
    <n v="10"/>
    <s v="DAMACENO J.MARIE"/>
    <s v="Homme"/>
    <x v="1"/>
    <n v="0"/>
    <s v="Mains"/>
    <s v="Plaie, coupure, brulure, piqure, fracture"/>
    <s v="Plaies"/>
    <s v="DEI CARTES: salle CMS- en coupant la bande du fileur, avec la paire de ciseaux neuve, s'est coupé au niveau de la main."/>
    <m/>
    <m/>
    <m/>
    <m/>
    <m/>
    <m/>
    <m/>
    <m/>
    <m/>
    <m/>
    <s v="Outil à main(30et31)"/>
    <x v="122"/>
  </r>
  <r>
    <n v="30"/>
    <x v="2"/>
    <m/>
    <n v="2016"/>
    <s v="DECEMBRE"/>
    <n v="4"/>
    <n v="8"/>
    <s v="Jeudi"/>
    <n v="12"/>
    <s v="ROUACH PATRICIA"/>
    <s v="Femme"/>
    <x v="1"/>
    <n v="0"/>
    <s v="MembreInf"/>
    <s v="Plaie, coupure, brulure, piqure, fracture"/>
    <s v="Plaies"/>
    <s v="COULOIR SOUS SOL DEI: en montant les marches vers la sortie pour se diriger à la cantine, a chuté sur les genoux."/>
    <m/>
    <m/>
    <m/>
    <m/>
    <m/>
    <m/>
    <m/>
    <m/>
    <m/>
    <m/>
    <s v="Emplacement de travail avec dénivellation(2) "/>
    <x v="123"/>
  </r>
  <r>
    <n v="31"/>
    <x v="1"/>
    <m/>
    <n v="2016"/>
    <s v="DECEMBRE"/>
    <n v="4"/>
    <n v="8"/>
    <s v="Jeudi"/>
    <n v="13"/>
    <s v="TYRE JEAN MICHEL"/>
    <s v="Homme"/>
    <x v="0"/>
    <n v="7"/>
    <s v="Mains"/>
    <s v="Douleur, contusion"/>
    <s v="Contusion"/>
    <s v="PRESSE: Lors de la manutention au palan en voulant sortir des tôles sur l'arbre, l'arbre est descendu et la amain qui maintenait le socle, s'est retrouvait bloquée obligeant l'opérateur à extraire rapidement sa main gauche."/>
    <m/>
    <m/>
    <m/>
    <m/>
    <m/>
    <m/>
    <m/>
    <m/>
    <m/>
    <m/>
    <s v="Machines diverses(10à29)"/>
    <x v="123"/>
  </r>
  <r>
    <n v="32"/>
    <x v="1"/>
    <m/>
    <n v="2016"/>
    <s v="DECEMBRE"/>
    <n v="4"/>
    <n v="13"/>
    <s v="Mardi"/>
    <n v="10"/>
    <s v="ROUX STEPHANE"/>
    <s v="Homme"/>
    <x v="1"/>
    <n v="0"/>
    <s v="Tête"/>
    <s v="Douleur, contusion"/>
    <s v="Contusion"/>
    <s v="PLATEFORMES ESSAIS : en serrant le moteur sur un support, le câble d'alimentation posé sur le coffret a glissé sur l'oreille de l'opérateur accroupi."/>
    <m/>
    <m/>
    <m/>
    <m/>
    <m/>
    <m/>
    <m/>
    <m/>
    <m/>
    <m/>
    <s v="Objet en cours de manipulation au poste(3)"/>
    <x v="124"/>
  </r>
  <r>
    <n v="33"/>
    <x v="4"/>
    <m/>
    <n v="2016"/>
    <s v="DECEMBRE"/>
    <n v="4"/>
    <n v="21"/>
    <s v="Mercredi"/>
    <n v="18"/>
    <s v="DUPUY Philippe"/>
    <s v="Homme"/>
    <x v="5"/>
    <n v="0"/>
    <s v="MembreSup"/>
    <s v="Plaie, coupure, brulure, piqure, fracture"/>
    <s v="Coupures"/>
    <s v="S'est coupé avec une cornière en démontant le faux plafond de la salle CMS."/>
    <m/>
    <m/>
    <m/>
    <m/>
    <m/>
    <m/>
    <m/>
    <m/>
    <m/>
    <m/>
    <s v="Emplacement de travail avec dénivellation(2) "/>
    <x v="125"/>
  </r>
  <r>
    <n v="1"/>
    <x v="4"/>
    <m/>
    <n v="2017"/>
    <s v="JANVIER"/>
    <n v="1"/>
    <n v="18"/>
    <s v="Mercredi"/>
    <n v="11"/>
    <s v="MARTINANT Pascal"/>
    <s v="Homme"/>
    <x v="1"/>
    <n v="0"/>
    <s v="Mains"/>
    <s v="Plaie, coupure, brulure, piqure, fracture"/>
    <s v="Plaies"/>
    <s v="LSK SOUS SOL PLATEFORMES D ESSAIS: en couchant l'armoire sur le chariot, la porte s'est refermée sur le doigt ( port de gants anti coupure)."/>
    <m/>
    <m/>
    <m/>
    <m/>
    <m/>
    <m/>
    <m/>
    <m/>
    <m/>
    <m/>
    <s v="Appareils de levage(6)"/>
    <x v="126"/>
  </r>
  <r>
    <m/>
    <x v="2"/>
    <m/>
    <n v="2017"/>
    <s v="JANVIER"/>
    <n v="1"/>
    <n v="4"/>
    <s v="Mercredi"/>
    <n v="14"/>
    <s v="ESTEVE Anthony"/>
    <s v="Homme"/>
    <x v="0"/>
    <n v="1"/>
    <s v="Interne"/>
    <s v="Douleur, contusion"/>
    <s v="Douleurs"/>
    <s v="CONTRÔLE CARTES: electrisation lors d'un essai de test carte sur poste test fonctionnel."/>
    <m/>
    <m/>
    <m/>
    <m/>
    <m/>
    <m/>
    <m/>
    <m/>
    <m/>
    <m/>
    <s v="Electricité(39)"/>
    <x v="127"/>
  </r>
  <r>
    <m/>
    <x v="4"/>
    <m/>
    <n v="2017"/>
    <s v="JANVIER"/>
    <n v="1"/>
    <n v="20"/>
    <s v="Vendredi"/>
    <n v="14"/>
    <s v="MARTINANT Pascal"/>
    <s v="Homme"/>
    <x v="0"/>
    <n v="11"/>
    <s v="Pieds"/>
    <s v="Douleur, contusion"/>
    <s v="Plaies"/>
    <s v="EXTERIEUR COTE QUAI SCHINDLER: aide au  transport de pièce en cours de démontage par chariot conduit par un collègue avec passage de roue du chario télévateur à conducteur porté sur le pied de l'accompagnant (Mr MARTINANT)."/>
    <m/>
    <m/>
    <m/>
    <m/>
    <m/>
    <m/>
    <m/>
    <m/>
    <m/>
    <m/>
    <s v="Appareils de levage(6)"/>
    <x v="128"/>
  </r>
  <r>
    <m/>
    <x v="3"/>
    <m/>
    <n v="2017"/>
    <s v="JANVIER"/>
    <n v="1"/>
    <m/>
    <m/>
    <m/>
    <s v="TYRE J.Michel"/>
    <m/>
    <x v="6"/>
    <n v="15"/>
    <m/>
    <m/>
    <m/>
    <s v="A CONFIRMER EN RECHUTE AT"/>
    <m/>
    <m/>
    <m/>
    <m/>
    <m/>
    <m/>
    <m/>
    <m/>
    <m/>
    <m/>
    <m/>
    <x v="129"/>
  </r>
  <r>
    <m/>
    <x v="3"/>
    <m/>
    <n v="2017"/>
    <s v="FEVRIER"/>
    <n v="1"/>
    <m/>
    <m/>
    <m/>
    <s v="MARTINANT Pascal"/>
    <m/>
    <x v="6"/>
    <n v="28"/>
    <m/>
    <m/>
    <m/>
    <s v="Suite AT de janvier."/>
    <m/>
    <m/>
    <m/>
    <m/>
    <m/>
    <m/>
    <m/>
    <m/>
    <m/>
    <m/>
    <m/>
    <x v="130"/>
  </r>
  <r>
    <n v="2"/>
    <x v="2"/>
    <m/>
    <n v="2017"/>
    <s v="FEVRIER"/>
    <n v="1"/>
    <n v="16"/>
    <s v="Jeudi"/>
    <n v="9"/>
    <s v="HARDY Pascal"/>
    <s v="Homme"/>
    <x v="1"/>
    <n v="0"/>
    <s v="Tronc"/>
    <s v="Douleur, contusion"/>
    <s v="Douleurs"/>
    <s v="POSTE LSPP 3 : en voulant s'avancer à son poste, tout en étant assis, a chuté de sa chaise car les roulettes étaient bloquées."/>
    <m/>
    <m/>
    <m/>
    <m/>
    <m/>
    <m/>
    <m/>
    <m/>
    <m/>
    <m/>
    <s v="Emplacement de travail avec dénivellation(2) "/>
    <x v="131"/>
  </r>
  <r>
    <m/>
    <x v="3"/>
    <m/>
    <n v="2017"/>
    <s v="MARS"/>
    <n v="1"/>
    <m/>
    <m/>
    <m/>
    <s v="MARTINANT Pascal"/>
    <m/>
    <x v="6"/>
    <n v="31"/>
    <m/>
    <m/>
    <m/>
    <s v="Suite AT de janvier."/>
    <m/>
    <m/>
    <m/>
    <m/>
    <m/>
    <m/>
    <m/>
    <m/>
    <m/>
    <m/>
    <m/>
    <x v="132"/>
  </r>
  <r>
    <n v="3"/>
    <x v="2"/>
    <m/>
    <n v="2017"/>
    <s v="MARS"/>
    <n v="1"/>
    <n v="9"/>
    <s v="Jeudi"/>
    <n v="11"/>
    <s v="DECOCK Benoit"/>
    <s v="Homme"/>
    <x v="1"/>
    <n v="0"/>
    <s v="MembreSup"/>
    <s v="Douleur, contusion"/>
    <s v="Douleurs"/>
    <s v="POSTE RECEPTION: en tendant le bras pour ouvrir un colis, a ressenti une douleur.3"/>
    <m/>
    <m/>
    <m/>
    <m/>
    <m/>
    <m/>
    <m/>
    <m/>
    <m/>
    <m/>
    <s v="Objet en cours de transport manuel(4)"/>
    <x v="133"/>
  </r>
  <r>
    <m/>
    <x v="6"/>
    <m/>
    <n v="2017"/>
    <s v="MARS"/>
    <n v="1"/>
    <n v="10"/>
    <s v="Vendredi"/>
    <n v="10"/>
    <s v="SEMAILLE Sébastien"/>
    <s v="Homme"/>
    <x v="0"/>
    <n v="10"/>
    <s v="MembreSup"/>
    <s v="Douleur, contusion"/>
    <s v="Douleurs"/>
    <s v="EXPERTISE LSAS: après avoir déposé avec le palan le moteur sur la table de travail, a voulu replacer le palan qui s'est positionné de travers et en tirant sur la chaine, le canalis est tombé sur l'épaule de l'opérateur. "/>
    <m/>
    <m/>
    <m/>
    <m/>
    <m/>
    <m/>
    <m/>
    <m/>
    <m/>
    <m/>
    <s v="Appareils de levage(6)"/>
    <x v="134"/>
  </r>
  <r>
    <m/>
    <x v="1"/>
    <m/>
    <n v="2017"/>
    <s v="MARS"/>
    <n v="1"/>
    <n v="20"/>
    <s v="Lundi"/>
    <n v="16"/>
    <s v="MEERSCHAERT Yoan"/>
    <s v="Homme"/>
    <x v="1"/>
    <n v="0"/>
    <s v="Tronc"/>
    <s v="Douleur, contusion"/>
    <s v="Coup d'arc"/>
    <s v="LIGNE LSK: goutte a goutte-aprés avoir déposé dans le four l' induit à l'aide du palan pour le replacer , l'opérateur a dû le tirer fortement car le palan s'est bloqué et il a ressenti une douleur dans le dos."/>
    <m/>
    <m/>
    <m/>
    <m/>
    <m/>
    <m/>
    <m/>
    <m/>
    <m/>
    <m/>
    <s v="Appareils de levage(6)"/>
    <x v="135"/>
  </r>
  <r>
    <m/>
    <x v="1"/>
    <m/>
    <n v="2017"/>
    <s v="MARS"/>
    <n v="1"/>
    <n v="29"/>
    <s v="Mercredi"/>
    <n v="14"/>
    <s v="MEUNIER Thierry"/>
    <s v="Homme"/>
    <x v="1"/>
    <n v="0"/>
    <s v="Tronc"/>
    <s v="Douleur, contusion"/>
    <s v="Brûlures"/>
    <s v="LIGNE LSK: goutte a goutte-aprés avoir déposé dans le four l' induit à l'aide du palan pour le replacer , l'opérateur a dû le tirer fortement car le palan s'est bloqué et il a ressenti une douleur dans le dos."/>
    <m/>
    <m/>
    <m/>
    <m/>
    <m/>
    <m/>
    <m/>
    <m/>
    <m/>
    <m/>
    <s v="Machines diverses(10à29)"/>
    <x v="136"/>
  </r>
  <r>
    <m/>
    <x v="3"/>
    <m/>
    <n v="2017"/>
    <s v="AVRIL"/>
    <n v="2"/>
    <m/>
    <m/>
    <m/>
    <s v="MARTINANT Pascal"/>
    <m/>
    <x v="6"/>
    <n v="30"/>
    <m/>
    <m/>
    <m/>
    <s v="Suite AT DE JANVIER 2017"/>
    <m/>
    <m/>
    <m/>
    <m/>
    <m/>
    <m/>
    <m/>
    <m/>
    <m/>
    <m/>
    <m/>
    <x v="137"/>
  </r>
  <r>
    <n v="6"/>
    <x v="2"/>
    <m/>
    <n v="2017"/>
    <s v="AVRIL"/>
    <n v="2"/>
    <n v="14"/>
    <s v="Vendredi"/>
    <n v="15"/>
    <s v="MAKOUEZZI Irenee"/>
    <s v="Homme"/>
    <x v="1"/>
    <n v="0"/>
    <s v="Mains"/>
    <s v="Plaie, coupure, brulure, piqure, fracture"/>
    <s v="Plaies"/>
    <s v="IR- S'est piqué avec le rebord des manuels de mise en service quand il est allé au service SAV."/>
    <m/>
    <m/>
    <m/>
    <m/>
    <m/>
    <m/>
    <m/>
    <m/>
    <m/>
    <m/>
    <s v="Objet en cours de manipulation au poste(3)"/>
    <x v="138"/>
  </r>
  <r>
    <n v="7"/>
    <x v="2"/>
    <m/>
    <n v="2017"/>
    <s v="AVRIL"/>
    <n v="2"/>
    <n v="14"/>
    <s v="Vendredi"/>
    <n v="15"/>
    <s v="SURREAUX Sandrine"/>
    <s v="Femme"/>
    <x v="1"/>
    <n v="0"/>
    <s v="Mains"/>
    <s v="Plaie, coupure, brulure, piqure, fracture"/>
    <s v="Brûlures"/>
    <s v="CARTES- s'est brulé avec la carte venant d'être soudée."/>
    <m/>
    <m/>
    <m/>
    <m/>
    <m/>
    <m/>
    <m/>
    <m/>
    <m/>
    <m/>
    <s v="Four, étuve, appareil de cuisson(33)"/>
    <x v="138"/>
  </r>
  <r>
    <n v="8"/>
    <x v="4"/>
    <m/>
    <n v="2017"/>
    <s v="MAI"/>
    <n v="2"/>
    <n v="17"/>
    <s v="Mercredi"/>
    <n v="14"/>
    <s v="MOREAU Jérôme"/>
    <s v="Homme"/>
    <x v="1"/>
    <n v="0"/>
    <s v="Mains"/>
    <s v="Plaie, coupure, brulure, piqure, fracture"/>
    <s v="Plaies"/>
    <s v="PLATEFORMES ESSAIS: s'estr coupé en sortant une goupille du paquet de tôles."/>
    <m/>
    <m/>
    <m/>
    <m/>
    <m/>
    <m/>
    <m/>
    <m/>
    <m/>
    <m/>
    <s v="Objet en cours de manipulation au poste(3)"/>
    <x v="139"/>
  </r>
  <r>
    <m/>
    <x v="3"/>
    <m/>
    <n v="2017"/>
    <s v="MAI"/>
    <n v="2"/>
    <m/>
    <m/>
    <m/>
    <s v="MARTINANT PASCAL"/>
    <m/>
    <x v="6"/>
    <n v="31"/>
    <m/>
    <m/>
    <m/>
    <s v="Suite AT DE JANVIER 2017"/>
    <m/>
    <m/>
    <m/>
    <m/>
    <m/>
    <m/>
    <m/>
    <m/>
    <m/>
    <m/>
    <m/>
    <x v="140"/>
  </r>
  <r>
    <m/>
    <x v="3"/>
    <m/>
    <n v="2017"/>
    <s v="JUIN"/>
    <n v="2"/>
    <m/>
    <m/>
    <m/>
    <s v="MARTINANT PASCAL"/>
    <m/>
    <x v="6"/>
    <n v="5"/>
    <m/>
    <m/>
    <m/>
    <s v="Suite AT DE JANVIER 2017"/>
    <m/>
    <m/>
    <m/>
    <m/>
    <m/>
    <m/>
    <m/>
    <m/>
    <m/>
    <m/>
    <m/>
    <x v="141"/>
  </r>
  <r>
    <n v="9"/>
    <x v="2"/>
    <m/>
    <n v="2017"/>
    <s v="JUIN"/>
    <n v="2"/>
    <n v="8"/>
    <s v="Jeudi"/>
    <n v="11"/>
    <s v="TEYSSANDIER William"/>
    <s v="Homme"/>
    <x v="0"/>
    <n v="17"/>
    <s v="Tête"/>
    <s v="Douleur, contusion"/>
    <s v="Entorse"/>
    <s v="ARMOIRE : en descendant du marche pied, a manqué la dernière marche et a chuté."/>
    <m/>
    <m/>
    <m/>
    <m/>
    <m/>
    <m/>
    <m/>
    <m/>
    <m/>
    <m/>
    <s v="Emplacement de travail avec dénivellation(2) "/>
    <x v="142"/>
  </r>
  <r>
    <n v="10"/>
    <x v="2"/>
    <m/>
    <n v="2017"/>
    <s v="JUIN"/>
    <n v="2"/>
    <n v="21"/>
    <s v="Mercredi"/>
    <n v="6"/>
    <s v="MICHELY Gilles"/>
    <s v="Homme"/>
    <x v="1"/>
    <n v="0"/>
    <s v="MembreSup"/>
    <s v="Douleur, contusion"/>
    <s v="Plaies"/>
    <s v="ZONE BUREAUX REZ DE CHAUSSEE EN TRAVAUX: en transportant une porte en verre, la porte s'est brisée suite au déplacement de celle çi à la main de 2 mètres."/>
    <m/>
    <m/>
    <m/>
    <m/>
    <m/>
    <m/>
    <m/>
    <m/>
    <m/>
    <m/>
    <s v="Objet en cours de manipulation au poste(3)"/>
    <x v="143"/>
  </r>
  <r>
    <m/>
    <x v="2"/>
    <m/>
    <n v="2017"/>
    <s v="JUIN"/>
    <n v="2"/>
    <n v="26"/>
    <s v="Lundi"/>
    <n v="14"/>
    <s v="BOYER Nicolas"/>
    <s v="Homme"/>
    <x v="0"/>
    <n v="5"/>
    <s v="Interne"/>
    <s v="Douleur, contusion"/>
    <s v="Autres"/>
    <s v="PLATEFORMES DEI  essais : électrisation en changeant le couplage lors d'un essai armoire."/>
    <m/>
    <m/>
    <m/>
    <m/>
    <m/>
    <m/>
    <m/>
    <m/>
    <m/>
    <m/>
    <s v="Electricité(39)"/>
    <x v="144"/>
  </r>
  <r>
    <m/>
    <x v="3"/>
    <m/>
    <n v="2017"/>
    <s v="JUILLET"/>
    <n v="3"/>
    <m/>
    <m/>
    <m/>
    <s v="BOYER Nicolas"/>
    <m/>
    <x v="6"/>
    <n v="2"/>
    <m/>
    <m/>
    <m/>
    <m/>
    <m/>
    <m/>
    <m/>
    <m/>
    <m/>
    <m/>
    <m/>
    <m/>
    <m/>
    <m/>
    <m/>
    <x v="145"/>
  </r>
  <r>
    <n v="11"/>
    <x v="2"/>
    <m/>
    <n v="2017"/>
    <s v="JUILLET"/>
    <n v="3"/>
    <n v="6"/>
    <s v="Jeudi"/>
    <n v="9"/>
    <s v="ESTEVE Anthony"/>
    <s v="Homme"/>
    <x v="1"/>
    <n v="0"/>
    <s v="Tête"/>
    <s v="Plaie, coupure, brulure, piqure, fracture"/>
    <s v="Coupures"/>
    <s v="CONTRÔLE RETOUCHES : en vérifiant la référence d'un connecteur et en se penchant, la tête a heurté le support papier. "/>
    <m/>
    <m/>
    <m/>
    <m/>
    <m/>
    <m/>
    <m/>
    <m/>
    <m/>
    <m/>
    <s v="emplacement de plein pied(1)"/>
    <x v="146"/>
  </r>
  <r>
    <n v="12"/>
    <x v="2"/>
    <m/>
    <n v="2017"/>
    <s v="JUILLET"/>
    <n v="3"/>
    <n v="13"/>
    <s v="Jeudi"/>
    <n v="13"/>
    <s v="BROUSSE Cyril"/>
    <s v="Homme"/>
    <x v="0"/>
    <n v="12"/>
    <s v="Tronc"/>
    <s v="Douleur, contusion"/>
    <s v="Lombalgies"/>
    <s v="ARMOIRES : en voulant déposer dans l'armoire un variateur ( poids 25 -30 kg ) a ressenti une douleur (non utilisation d'un moyen de levage)."/>
    <m/>
    <m/>
    <m/>
    <m/>
    <m/>
    <m/>
    <m/>
    <m/>
    <m/>
    <m/>
    <s v="Objet en cours de transport manuel(4)"/>
    <x v="147"/>
  </r>
  <r>
    <n v="13"/>
    <x v="2"/>
    <m/>
    <n v="2017"/>
    <s v="JUILLET"/>
    <n v="3"/>
    <n v="18"/>
    <s v="Mardi"/>
    <n v="13"/>
    <s v="PAULHAC Sébastien"/>
    <s v="Homme"/>
    <x v="0"/>
    <n v="3"/>
    <s v="Pieds"/>
    <s v="Douleur, contusion"/>
    <s v="Douleurs"/>
    <s v="MAGASIN REP SAV : en faisant pivoter sa chaise pour se lever, s'est détourné le pied mal positionné dans la roulettes du pied de la chaise."/>
    <m/>
    <m/>
    <m/>
    <m/>
    <m/>
    <m/>
    <m/>
    <m/>
    <m/>
    <m/>
    <s v="emplacement de plein pied(1)"/>
    <x v="148"/>
  </r>
  <r>
    <n v="14"/>
    <x v="2"/>
    <m/>
    <n v="2017"/>
    <s v="JUILLET"/>
    <n v="3"/>
    <n v="20"/>
    <s v="Jeudi"/>
    <n v="8"/>
    <s v="VILLEDARY Edouard"/>
    <s v="Homme"/>
    <x v="1"/>
    <n v="0"/>
    <s v="Mains"/>
    <s v="Plaie, coupure, brulure, piqure, fracture"/>
    <s v="Plaies"/>
    <s v="FINITION : s'est coupé en rangeant des panneaux d'armoire dans le rack (pas de gants)."/>
    <m/>
    <m/>
    <m/>
    <m/>
    <m/>
    <m/>
    <m/>
    <m/>
    <m/>
    <m/>
    <s v="Objet en cours de manipulation au poste(3)"/>
    <x v="149"/>
  </r>
  <r>
    <n v="15"/>
    <x v="4"/>
    <m/>
    <n v="2017"/>
    <s v="AOUT"/>
    <n v="3"/>
    <n v="2"/>
    <s v="Mercredi"/>
    <n v="13"/>
    <s v="METAYER Stephane"/>
    <s v="Homme"/>
    <x v="1"/>
    <n v="0"/>
    <s v="Mains"/>
    <s v="Plaie, coupure, brulure, piqure, fracture"/>
    <s v="Piqûres"/>
    <s v="ESPACE PETANQUE : en déposant un déchet à la poubelle, une guêpe a piqué sur le dessus de la main. "/>
    <m/>
    <m/>
    <m/>
    <m/>
    <m/>
    <m/>
    <m/>
    <m/>
    <m/>
    <m/>
    <s v="Divers(98)"/>
    <x v="150"/>
  </r>
  <r>
    <n v="16"/>
    <x v="4"/>
    <m/>
    <n v="2017"/>
    <s v="AOUT"/>
    <n v="3"/>
    <n v="3"/>
    <s v="Jeudi"/>
    <n v="14"/>
    <s v="LEGAL Paul"/>
    <s v="Homme"/>
    <x v="1"/>
    <n v="0"/>
    <s v="MembreSup"/>
    <s v="Plaie, coupure, brulure, piqure, fracture"/>
    <s v="Plaies"/>
    <s v="LABORATOIRE : s'est éraflé avec une pointe en déballant un variateur sur une palette."/>
    <m/>
    <m/>
    <m/>
    <m/>
    <m/>
    <m/>
    <m/>
    <m/>
    <m/>
    <m/>
    <s v="Objet en cours de manipulation au poste(3)"/>
    <x v="151"/>
  </r>
  <r>
    <n v="17"/>
    <x v="6"/>
    <m/>
    <n v="2017"/>
    <s v="AOUT"/>
    <n v="3"/>
    <n v="30"/>
    <s v="Mercredi"/>
    <n v="11"/>
    <s v="COHEN PAUL"/>
    <s v="Homme"/>
    <x v="1"/>
    <n v="0"/>
    <s v="Mains"/>
    <s v="Plaie, coupure, brulure, piqure, fracture"/>
    <s v="Plaies"/>
    <s v="MAGASIN : en manipulant unne palette, s'est planté une écharde de bois. (pas de gants)."/>
    <m/>
    <m/>
    <m/>
    <m/>
    <m/>
    <m/>
    <m/>
    <m/>
    <m/>
    <m/>
    <s v="Objet en cours de manipulation au poste(3)"/>
    <x v="152"/>
  </r>
  <r>
    <n v="18"/>
    <x v="1"/>
    <m/>
    <n v="2017"/>
    <s v="SEPTEMBRE"/>
    <n v="3"/>
    <n v="8"/>
    <s v="Vendredi"/>
    <n v="14"/>
    <s v="MEERSCHAERT YOAN"/>
    <s v="Homme"/>
    <x v="1"/>
    <n v="0"/>
    <s v="Yeux"/>
    <s v="Accident occulaires"/>
    <s v="Corps étrangers"/>
    <s v="LIGNE LSK MONTAGE LSK : en perçant une vis avec une perceuse pneumatique, a reçudes particules dans l'œil malgré le port de lunettes de protection. "/>
    <m/>
    <m/>
    <m/>
    <m/>
    <m/>
    <m/>
    <m/>
    <m/>
    <m/>
    <m/>
    <s v="Objet, masse, particule en mouvement(5)"/>
    <x v="153"/>
  </r>
  <r>
    <n v="19"/>
    <x v="1"/>
    <m/>
    <n v="2017"/>
    <s v="SEPTEMBRE"/>
    <n v="3"/>
    <n v="18"/>
    <s v="Lundi"/>
    <n v="15"/>
    <s v="MEERSCHAERT YOAN"/>
    <s v="Homme"/>
    <x v="1"/>
    <n v="0"/>
    <s v="Tronc"/>
    <s v="Douleur, contusion"/>
    <s v="Lombalgies"/>
    <s v="LIGNE LSK GRATTAGE : en se tenant penché avec le dos dévié pour gratter l'intérieur de la carcasse, a ressenti une douleur."/>
    <m/>
    <m/>
    <m/>
    <m/>
    <m/>
    <m/>
    <m/>
    <m/>
    <m/>
    <m/>
    <s v="Objet en cours de manipulation au poste(3)"/>
    <x v="154"/>
  </r>
  <r>
    <n v="20"/>
    <x v="4"/>
    <m/>
    <n v="2017"/>
    <s v="SEPTEMBRE"/>
    <n v="3"/>
    <n v="21"/>
    <s v="Jeudi"/>
    <n v="10"/>
    <s v="MARTINANT PASCAL"/>
    <s v="Homme"/>
    <x v="1"/>
    <n v="0"/>
    <s v="Mains"/>
    <s v="Douleur, contusion"/>
    <s v="Contusion"/>
    <s v="LSAS ATELIER : potence PDR en actionnant le frein, le frein a débrayé et l'opérateur a eu le doigt bloqué ente 2 pièces."/>
    <m/>
    <m/>
    <m/>
    <m/>
    <m/>
    <m/>
    <m/>
    <m/>
    <m/>
    <m/>
    <s v="Appareils de levage(6)"/>
    <x v="155"/>
  </r>
  <r>
    <n v="21"/>
    <x v="2"/>
    <m/>
    <n v="2017"/>
    <s v="SEPTEMBRE"/>
    <n v="3"/>
    <n v="22"/>
    <s v="Vendredi"/>
    <n v="10"/>
    <s v="DAVID YANNICK"/>
    <s v="Homme"/>
    <x v="1"/>
    <n v="0"/>
    <s v="MembreSup"/>
    <s v="Douleur, contusion"/>
    <s v="Douleurs"/>
    <s v="PRODUITS BTVMA : en utilisant la visseuse pneumatique pour insérer et visser les vis sur le produit, a ressenti une douleur."/>
    <m/>
    <m/>
    <m/>
    <m/>
    <m/>
    <m/>
    <m/>
    <m/>
    <m/>
    <m/>
    <s v="Outil à main(30et31)"/>
    <x v="156"/>
  </r>
  <r>
    <n v="22"/>
    <x v="1"/>
    <m/>
    <n v="2017"/>
    <s v="OCTOBRE"/>
    <n v="4"/>
    <n v="17"/>
    <s v="Mardi"/>
    <n v="10"/>
    <s v="JOUBERT Bruno"/>
    <s v="Homme"/>
    <x v="0"/>
    <n v="15"/>
    <s v="MembreSup"/>
    <s v="Douleur, contusion"/>
    <s v="Douleurs"/>
    <s v="PEINTURE EMBALLAGE: en mettant des pointes avec la cloueuse pneumatique afin de fermer une caise maritime, la cloueuse a brusquement rebondi d'un coup vers l'arrière et la victime a ressenti une douleur dans l'épaule et le bras droit"/>
    <m/>
    <m/>
    <m/>
    <m/>
    <m/>
    <m/>
    <m/>
    <m/>
    <m/>
    <m/>
    <s v="Outil à main(30et31)"/>
    <x v="157"/>
  </r>
  <r>
    <m/>
    <x v="6"/>
    <m/>
    <n v="2017"/>
    <s v="OCTOBRE"/>
    <n v="4"/>
    <n v="23"/>
    <s v="Lundi"/>
    <n v="15"/>
    <s v="ELFELLAOUI Abder"/>
    <s v="Homme"/>
    <x v="1"/>
    <n v="0"/>
    <s v="Mains"/>
    <s v="Plaie, coupure, brulure, piqure, fracture"/>
    <s v="Plaies"/>
    <s v="LSAS EXPERTISE: en déplaçant une palette, s'est pincé avec cette palette."/>
    <m/>
    <m/>
    <m/>
    <m/>
    <m/>
    <m/>
    <m/>
    <m/>
    <m/>
    <m/>
    <s v="Objet en cours de transport manuel(4)"/>
    <x v="158"/>
  </r>
  <r>
    <m/>
    <x v="3"/>
    <m/>
    <n v="2017"/>
    <s v="NOVEMBRE"/>
    <n v="4"/>
    <m/>
    <m/>
    <m/>
    <s v="JOUBERT Bruno"/>
    <m/>
    <x v="6"/>
    <n v="30"/>
    <m/>
    <m/>
    <m/>
    <m/>
    <m/>
    <m/>
    <m/>
    <m/>
    <m/>
    <m/>
    <m/>
    <m/>
    <m/>
    <m/>
    <m/>
    <x v="159"/>
  </r>
  <r>
    <m/>
    <x v="3"/>
    <m/>
    <n v="2017"/>
    <s v="DECEMBRE"/>
    <n v="4"/>
    <m/>
    <m/>
    <m/>
    <s v="JOUBERT BRUNO"/>
    <m/>
    <x v="6"/>
    <n v="31"/>
    <m/>
    <m/>
    <m/>
    <m/>
    <m/>
    <m/>
    <m/>
    <m/>
    <m/>
    <m/>
    <m/>
    <m/>
    <m/>
    <m/>
    <m/>
    <x v="160"/>
  </r>
  <r>
    <n v="24"/>
    <x v="2"/>
    <m/>
    <n v="2017"/>
    <s v="DECEMBRE"/>
    <n v="4"/>
    <n v="13"/>
    <s v="Mercredi"/>
    <n v="14"/>
    <s v="COTTINET GILLES"/>
    <s v="Homme"/>
    <x v="1"/>
    <n v="0"/>
    <s v="Mains"/>
    <s v="Plaie, coupure, brulure, piqure, fracture"/>
    <s v="Plaies"/>
    <s v="RECEPTION en déplaçant un placard avec son collègue, s'est fait bloquer la main entre l'armoire et le mur."/>
    <m/>
    <m/>
    <m/>
    <m/>
    <m/>
    <m/>
    <m/>
    <m/>
    <m/>
    <m/>
    <s v="Objet en cours de transport manuel(4)"/>
    <x v="161"/>
  </r>
  <r>
    <n v="1"/>
    <x v="6"/>
    <s v="Expertise-Prod. LSAS"/>
    <n v="2018"/>
    <s v="JANVIER"/>
    <n v="1"/>
    <n v="5"/>
    <s v="Jeudi"/>
    <n v="11"/>
    <s v="EL FELLAOUI ABDEKADDER"/>
    <s v="Homme"/>
    <x v="1"/>
    <n v="0"/>
    <s v="Mains"/>
    <s v="Plaie, coupure, brulure, piqure, fracture"/>
    <s v="Plaies"/>
    <s v="ESSAI s'est pincé avec une visse en la démontant. "/>
    <m/>
    <m/>
    <m/>
    <m/>
    <m/>
    <m/>
    <m/>
    <m/>
    <m/>
    <m/>
    <s v="Objet en cours de manipulation au poste(3)"/>
    <x v="162"/>
  </r>
  <r>
    <n v="2"/>
    <x v="2"/>
    <s v="Atelier Implantation-Cablage"/>
    <n v="2018"/>
    <s v="JANVIER"/>
    <n v="1"/>
    <n v="12"/>
    <s v="Vendredi"/>
    <n v="15"/>
    <s v="MIGNON FABIEN"/>
    <s v="Homme"/>
    <x v="1"/>
    <n v="0"/>
    <s v="Mains"/>
    <s v="Plaie, coupure, brulure, piqure, fracture"/>
    <s v="Plaies"/>
    <s v="IMPLANTATIONS s'est planté une écharde de bois en balayant (manche du balai avec échardes)."/>
    <m/>
    <m/>
    <m/>
    <m/>
    <m/>
    <m/>
    <m/>
    <m/>
    <m/>
    <m/>
    <s v="Objet en cours de manipulation au poste(3)"/>
    <x v="163"/>
  </r>
  <r>
    <m/>
    <x v="3"/>
    <m/>
    <n v="2018"/>
    <s v="JANVIER"/>
    <n v="1"/>
    <m/>
    <m/>
    <m/>
    <s v="JOUBERT BRUNO"/>
    <m/>
    <x v="6"/>
    <n v="31"/>
    <m/>
    <m/>
    <m/>
    <s v="CF AT Du 18/10/2017 CF AT DU 17/10/2017 PEINTURE EMBALLAGE  Utilisation de la clouteuse pneumatique sur une caisse emballage et rebond sur un nœud de bois de la caisse."/>
    <m/>
    <m/>
    <m/>
    <m/>
    <m/>
    <m/>
    <m/>
    <m/>
    <m/>
    <m/>
    <m/>
    <x v="164"/>
  </r>
  <r>
    <m/>
    <x v="3"/>
    <m/>
    <n v="2018"/>
    <s v="FEVRIER"/>
    <n v="1"/>
    <m/>
    <m/>
    <m/>
    <s v="JOUBERT BRUNO"/>
    <m/>
    <x v="6"/>
    <n v="28"/>
    <m/>
    <m/>
    <m/>
    <s v="CF AT Du 18/10/2017 CF AT DU 17/10/2017 PEINTURE EMBALLAGE  Utilisation de la clouteuse pneumatique sur une caisse emballage et rebond sur un nœud de bois de la caisse."/>
    <m/>
    <m/>
    <m/>
    <m/>
    <m/>
    <m/>
    <m/>
    <m/>
    <m/>
    <m/>
    <m/>
    <x v="165"/>
  </r>
  <r>
    <n v="3"/>
    <x v="6"/>
    <s v="Administratif LSAS"/>
    <n v="2018"/>
    <s v="FEVRIER"/>
    <n v="1"/>
    <n v="1"/>
    <s v="Jeudi"/>
    <n v="12"/>
    <s v="POISBELAUD CATHERINE"/>
    <s v="Femme"/>
    <x v="1"/>
    <n v="0"/>
    <s v="Multiples"/>
    <s v="Plaie, coupure, brulure, piqure, fracture"/>
    <s v="Contusion"/>
    <s v="EXTERIEUR:  en se dirigeant vers la cantine, a chuté sur le trottoir.( pas d'ostacles )"/>
    <m/>
    <m/>
    <m/>
    <m/>
    <m/>
    <m/>
    <m/>
    <m/>
    <m/>
    <m/>
    <s v="emplacement de plein pied(1)"/>
    <x v="166"/>
  </r>
  <r>
    <m/>
    <x v="4"/>
    <s v="Administratif MBE + COMMUN + RDE"/>
    <n v="2018"/>
    <s v="FEVRIER"/>
    <n v="1"/>
    <n v="22"/>
    <s v="Jeudi"/>
    <n v="15"/>
    <s v="LOUCHART BRIGITTE"/>
    <s v="Femme"/>
    <x v="5"/>
    <n v="0"/>
    <s v="Mains"/>
    <s v="Douleur, contusion"/>
    <s v="Contusion"/>
    <s v="ESPACE EXTERIEUR: a chuté sur le bitume en se rendant à la salle de réunion."/>
    <m/>
    <m/>
    <m/>
    <m/>
    <m/>
    <m/>
    <m/>
    <m/>
    <m/>
    <m/>
    <s v="emplacement de plein pied(1)"/>
    <x v="167"/>
  </r>
  <r>
    <n v="4"/>
    <x v="2"/>
    <s v="Admi. Meth. Qualité. DEI"/>
    <n v="2018"/>
    <s v="FEVRIER"/>
    <n v="1"/>
    <n v="27"/>
    <s v="Mardi"/>
    <n v="8"/>
    <s v="DOUGAL PHILIPPE"/>
    <s v="Homme"/>
    <x v="1"/>
    <n v="0"/>
    <s v="MembreInf"/>
    <s v="Douleur, contusion"/>
    <s v="Contusion"/>
    <s v="TRAJET GARE ANGOULEME VERS USINE DES AGRIERS- un nid de poule carrefour rue Port Thureau -rue de Basseau a fait dévié  Monsieur DOUGAL qui a chuté de son vélo occasionnant plaie au genou droit et contusion genou gauche."/>
    <m/>
    <m/>
    <m/>
    <m/>
    <m/>
    <m/>
    <m/>
    <m/>
    <m/>
    <m/>
    <s v="Divers(98)"/>
    <x v="168"/>
  </r>
  <r>
    <m/>
    <x v="1"/>
    <s v="Montage"/>
    <n v="2018"/>
    <s v="FEVRIER"/>
    <n v="1"/>
    <n v="27"/>
    <s v="Mercredi"/>
    <n v="10"/>
    <s v="DERET CHRISTOPHE"/>
    <s v="Homme"/>
    <x v="5"/>
    <n v="0"/>
    <s v="Interne"/>
    <s v="Douleur, contusion"/>
    <s v="Autres"/>
    <s v="LIGNE LSK: en effectuant un test diélectrique sur une bobine, un doigt s'est posé sur une visse métallique de la pince diélectrique et Monsieur DERET a eu une élecrisation."/>
    <m/>
    <m/>
    <m/>
    <m/>
    <m/>
    <m/>
    <m/>
    <m/>
    <m/>
    <m/>
    <s v="Electricité(39)"/>
    <x v="168"/>
  </r>
  <r>
    <m/>
    <x v="3"/>
    <m/>
    <n v="2018"/>
    <s v="MARS"/>
    <n v="1"/>
    <m/>
    <m/>
    <m/>
    <s v="JOUBERT BRUNO"/>
    <m/>
    <x v="6"/>
    <n v="31"/>
    <m/>
    <m/>
    <m/>
    <s v="CF AT DU 17/10/2017"/>
    <m/>
    <m/>
    <m/>
    <m/>
    <m/>
    <m/>
    <m/>
    <m/>
    <m/>
    <m/>
    <m/>
    <x v="169"/>
  </r>
  <r>
    <n v="5"/>
    <x v="1"/>
    <s v="Bobinage"/>
    <n v="2018"/>
    <s v="MARS"/>
    <n v="1"/>
    <n v="15"/>
    <s v="Jeudi"/>
    <n v="14"/>
    <s v="MEUNIER THIERRY"/>
    <s v="Homme"/>
    <x v="1"/>
    <n v="0"/>
    <s v="Mains"/>
    <s v="Plaie, coupure, brulure, piqure, fracture"/>
    <s v="Brûlures"/>
    <s v="BOBINAGE: s'est brûlé avec la flamme du chalumeau car a fait un faux mouvement. SANS GANTS."/>
    <m/>
    <m/>
    <m/>
    <m/>
    <m/>
    <m/>
    <m/>
    <m/>
    <m/>
    <m/>
    <s v="Four, étuve, appareil de cuisson(33)"/>
    <x v="170"/>
  </r>
  <r>
    <m/>
    <x v="3"/>
    <m/>
    <n v="2018"/>
    <s v="AVRIL"/>
    <n v="2"/>
    <m/>
    <m/>
    <m/>
    <s v="JOUBERT BRUNO"/>
    <m/>
    <x v="6"/>
    <n v="30"/>
    <m/>
    <m/>
    <m/>
    <s v="CF AT DU 17/10/2017"/>
    <m/>
    <m/>
    <m/>
    <m/>
    <m/>
    <m/>
    <m/>
    <m/>
    <m/>
    <m/>
    <m/>
    <x v="171"/>
  </r>
  <r>
    <m/>
    <x v="3"/>
    <m/>
    <n v="2018"/>
    <s v="MAI"/>
    <n v="2"/>
    <m/>
    <m/>
    <m/>
    <s v="JOUBERT Bruno"/>
    <m/>
    <x v="6"/>
    <n v="31"/>
    <m/>
    <m/>
    <m/>
    <s v="CF AT DU 17/10/2017"/>
    <m/>
    <m/>
    <m/>
    <m/>
    <m/>
    <m/>
    <m/>
    <m/>
    <m/>
    <m/>
    <m/>
    <x v="172"/>
  </r>
  <r>
    <n v="6"/>
    <x v="6"/>
    <s v="Expertise-Prod. LSAS"/>
    <n v="2018"/>
    <s v="MAI"/>
    <n v="2"/>
    <n v="15"/>
    <s v="Mardi"/>
    <n v="14"/>
    <s v="COURTOIS CHRISTOPHE"/>
    <s v="Homme"/>
    <x v="1"/>
    <n v="0"/>
    <s v="Tronc"/>
    <s v="Douleur, contusion"/>
    <s v="Lombalgies"/>
    <s v="LSAS METHODES: emballage PDR- en déplaçant le carton de la chaine pour le déposer sur la palette à hauteur, a ressenti une douleur."/>
    <m/>
    <m/>
    <m/>
    <m/>
    <m/>
    <m/>
    <m/>
    <m/>
    <m/>
    <m/>
    <s v="Objet en cours de transport manuel(4)"/>
    <x v="173"/>
  </r>
  <r>
    <m/>
    <x v="2"/>
    <s v="Admi. Meth. Qualité. DEI"/>
    <n v="2018"/>
    <s v="MAI"/>
    <n v="2"/>
    <n v="25"/>
    <s v="Vendredi"/>
    <n v="10"/>
    <s v="HERVAUD CEDRIC"/>
    <s v="Homme"/>
    <x v="5"/>
    <n v="0"/>
    <s v="MembreSup"/>
    <s v="Douleur, contusion"/>
    <s v="Douleurs"/>
    <s v="DEI ESCALIER MEZZANINE- en montant l'escalier, le pied droit a buté contre une marche et Monsieur HERVAUD s'est retenu sur ses deux mains, il a alors ressenti une douleur au niveau de l'épaule droite le lendemain plus importante."/>
    <m/>
    <m/>
    <m/>
    <m/>
    <m/>
    <m/>
    <m/>
    <m/>
    <m/>
    <m/>
    <s v="Emplacement de travail avec dénivellation(2) "/>
    <x v="174"/>
  </r>
  <r>
    <m/>
    <x v="2"/>
    <s v="Atelier Implantation-Cablage"/>
    <n v="2018"/>
    <s v="MAI"/>
    <n v="2"/>
    <n v="28"/>
    <s v="Lundi"/>
    <n v="11"/>
    <s v="MALZIR CAMILLE"/>
    <s v="Homme"/>
    <x v="2"/>
    <n v="0"/>
    <s v="Mains"/>
    <s v="Douleur, contusion"/>
    <s v="Contusion"/>
    <s v="DEI CABLAGE : en sertissant une cosse de 95 ² avec la sertisseuse, la machoire s'est déboitée entrainant une contusion de la main gauche."/>
    <m/>
    <m/>
    <m/>
    <m/>
    <m/>
    <m/>
    <m/>
    <m/>
    <m/>
    <m/>
    <s v="Outil à main(30et31)"/>
    <x v="175"/>
  </r>
  <r>
    <n v="7"/>
    <x v="6"/>
    <s v="Expertise-Production"/>
    <n v="2018"/>
    <s v="MAI"/>
    <n v="2"/>
    <n v="30"/>
    <s v="Mercredi"/>
    <n v="11"/>
    <s v="COURTOIS CHRISTOPHE "/>
    <s v="Homme"/>
    <x v="1"/>
    <n v="0"/>
    <s v="Tête"/>
    <s v="Plaie, coupure, brulure, piqure, fracture"/>
    <s v="Plaies"/>
    <s v="CAMION stationné derrière service: en descendant du camion, s'est heurté la tête au montant du système de la fermeture."/>
    <m/>
    <m/>
    <m/>
    <m/>
    <m/>
    <m/>
    <m/>
    <m/>
    <m/>
    <m/>
    <s v="Emplacement de travail avec dénivellation(2) "/>
    <x v="176"/>
  </r>
  <r>
    <m/>
    <x v="3"/>
    <m/>
    <n v="2018"/>
    <s v="MAI"/>
    <n v="2"/>
    <m/>
    <m/>
    <m/>
    <s v="LOUCHART BRIGITTE"/>
    <m/>
    <x v="6"/>
    <n v="2"/>
    <m/>
    <m/>
    <m/>
    <s v="CF ACCIDENT DE TRAVAIL DU 22 FEVRIER 2018"/>
    <m/>
    <m/>
    <m/>
    <m/>
    <m/>
    <m/>
    <m/>
    <m/>
    <m/>
    <m/>
    <m/>
    <x v="172"/>
  </r>
  <r>
    <m/>
    <x v="3"/>
    <m/>
    <n v="2018"/>
    <s v="MAI"/>
    <n v="2"/>
    <m/>
    <m/>
    <m/>
    <s v="DERET CHRISTOPHE"/>
    <m/>
    <x v="6"/>
    <n v="14"/>
    <m/>
    <m/>
    <m/>
    <s v="CF AT DU 28/12/2004- en cours d' étude d' acceptation rechute CPAM"/>
    <m/>
    <m/>
    <m/>
    <m/>
    <m/>
    <m/>
    <m/>
    <m/>
    <m/>
    <m/>
    <m/>
    <x v="172"/>
  </r>
  <r>
    <m/>
    <x v="3"/>
    <m/>
    <n v="2018"/>
    <s v="JUIN"/>
    <n v="2"/>
    <m/>
    <m/>
    <m/>
    <s v="JOUBERT BRUNO"/>
    <m/>
    <x v="6"/>
    <n v="30"/>
    <m/>
    <m/>
    <m/>
    <s v="CF AT DU 17/10/2017"/>
    <m/>
    <m/>
    <m/>
    <m/>
    <m/>
    <m/>
    <m/>
    <m/>
    <m/>
    <m/>
    <m/>
    <x v="177"/>
  </r>
  <r>
    <m/>
    <x v="3"/>
    <m/>
    <n v="2018"/>
    <s v="JUIN"/>
    <n v="2"/>
    <m/>
    <m/>
    <m/>
    <s v="LOUCHART BRIGITTE"/>
    <m/>
    <x v="6"/>
    <n v="8"/>
    <m/>
    <m/>
    <m/>
    <s v="CF AT DU 22/02/2018"/>
    <m/>
    <m/>
    <m/>
    <m/>
    <m/>
    <m/>
    <m/>
    <m/>
    <m/>
    <m/>
    <m/>
    <x v="177"/>
  </r>
  <r>
    <m/>
    <x v="1"/>
    <s v="Bobinage"/>
    <n v="2018"/>
    <s v="JUIN"/>
    <n v="2"/>
    <n v="5"/>
    <s v="Mardi"/>
    <n v="16"/>
    <s v="TERAIARUE HEIMANU"/>
    <s v="Homme"/>
    <x v="2"/>
    <n v="0"/>
    <s v="Mains"/>
    <s v="Douleur, contusion"/>
    <s v="Contusion"/>
    <s v="BOBINAGE: en enfonçant une goupille sur une carcasse 225 avec un marteau, s'est tapé sur le dos de la main gauche. "/>
    <m/>
    <m/>
    <m/>
    <m/>
    <m/>
    <m/>
    <m/>
    <m/>
    <m/>
    <m/>
    <s v="Outil à main(30et31)"/>
    <x v="178"/>
  </r>
  <r>
    <m/>
    <x v="2"/>
    <s v="Plateforme-LSPP-IR"/>
    <n v="2018"/>
    <s v="JUIN"/>
    <n v="2"/>
    <n v="6"/>
    <s v="Mercredi"/>
    <n v="9"/>
    <s v="GRELET FLORIAN"/>
    <s v="Homme"/>
    <x v="2"/>
    <n v="0"/>
    <s v="Tronc"/>
    <s v="Plaie, coupure, brulure, piqure, fracture"/>
    <s v="Plaies"/>
    <s v="DEI IR -POSTE MONTAGE- en otant un redresseur encastré dan un produit, en le tirant, s'est blessé à l'abdomen ( angle coupant )."/>
    <m/>
    <m/>
    <m/>
    <m/>
    <m/>
    <m/>
    <m/>
    <m/>
    <m/>
    <m/>
    <s v="Objet en cours de manipulation au poste(3)"/>
    <x v="179"/>
  </r>
  <r>
    <m/>
    <x v="1"/>
    <s v="Bobinage"/>
    <n v="2018"/>
    <s v="JUIN"/>
    <n v="2"/>
    <n v="14"/>
    <s v="Jeudi"/>
    <n v="10"/>
    <s v="MARTIN ALINE"/>
    <s v="Femme"/>
    <x v="1"/>
    <n v="0"/>
    <s v="Mains"/>
    <s v="Plaie, coupure, brulure, piqure, fracture"/>
    <s v="Plaies"/>
    <s v="BOBINAGE INDUITS: en ôtant le vernis sur le fil avec la dénudeuse, s'est coupé malgré le port de gants."/>
    <m/>
    <m/>
    <m/>
    <m/>
    <m/>
    <m/>
    <m/>
    <m/>
    <m/>
    <m/>
    <s v="Outil à main(30et31)"/>
    <x v="180"/>
  </r>
  <r>
    <m/>
    <x v="2"/>
    <s v="Atelier Implantation-Cablage"/>
    <n v="2018"/>
    <s v="JUIN"/>
    <n v="2"/>
    <n v="27"/>
    <s v="Mercredi"/>
    <n v="8"/>
    <s v="COTTINET GILLES"/>
    <s v="Homme"/>
    <x v="1"/>
    <n v="0"/>
    <s v="MembreSup"/>
    <s v="Plaie, coupure, brulure, piqure, fracture"/>
    <s v="Piqûres"/>
    <s v="ATELIER CABLAGE: en y arrivant, a ressenti une piqure entre les 2 omoplates ( guêpe)."/>
    <m/>
    <m/>
    <m/>
    <m/>
    <m/>
    <m/>
    <m/>
    <m/>
    <m/>
    <m/>
    <s v="Divers(98)"/>
    <x v="181"/>
  </r>
  <r>
    <m/>
    <x v="3"/>
    <m/>
    <n v="2018"/>
    <s v="JUIN"/>
    <n v="2"/>
    <m/>
    <m/>
    <m/>
    <s v="DERET CHRISTOPHE"/>
    <m/>
    <x v="6"/>
    <n v="24"/>
    <m/>
    <m/>
    <m/>
    <s v="CF A.TRAVAIL DU 28/12/2004- en cours d etude CPAM pour acceptation rechute"/>
    <m/>
    <m/>
    <m/>
    <m/>
    <m/>
    <m/>
    <m/>
    <m/>
    <m/>
    <m/>
    <m/>
    <x v="177"/>
  </r>
  <r>
    <m/>
    <x v="3"/>
    <m/>
    <n v="2018"/>
    <s v="JUILLET"/>
    <n v="3"/>
    <m/>
    <m/>
    <m/>
    <s v="JOUBERT BRUNO"/>
    <m/>
    <x v="6"/>
    <n v="31"/>
    <m/>
    <m/>
    <m/>
    <s v="CF AT DU 17/10/2017"/>
    <m/>
    <m/>
    <m/>
    <m/>
    <m/>
    <m/>
    <m/>
    <m/>
    <m/>
    <m/>
    <m/>
    <x v="182"/>
  </r>
  <r>
    <n v="10"/>
    <x v="2"/>
    <s v="Atelier Implantation-Cablage"/>
    <n v="2018"/>
    <s v="JUILLET"/>
    <n v="3"/>
    <n v="5"/>
    <s v="Jeudi"/>
    <n v="15"/>
    <s v="MIGNON FABIEN"/>
    <s v="Homme"/>
    <x v="1"/>
    <n v="0"/>
    <s v="Mains"/>
    <s v="Plaie, coupure, brulure, piqure, fracture"/>
    <s v="Plaies"/>
    <s v="ARMOIRES;: en utilisant un outil spécifique pour débrocher un connecteur, l'outil est rentré dans le doigt.( gants coupés )"/>
    <m/>
    <m/>
    <m/>
    <m/>
    <m/>
    <m/>
    <m/>
    <m/>
    <m/>
    <m/>
    <s v="Outil à main(30et31)"/>
    <x v="183"/>
  </r>
  <r>
    <n v="11"/>
    <x v="2"/>
    <s v="Admi. Meth. Qualité. DEI"/>
    <n v="2018"/>
    <s v="JUILLET"/>
    <n v="3"/>
    <n v="5"/>
    <s v="Jeudi"/>
    <n v="15"/>
    <s v="DUPHIL THIERRY"/>
    <s v="Homme"/>
    <x v="1"/>
    <n v="0"/>
    <s v="Yeux"/>
    <s v="Accident occulaires"/>
    <s v="Corps étrangers"/>
    <s v="FOUR POLYMERISATION SOUS SOL: en remettant en fonctionnement le four, porte ouverte, aspiration en route, a reçu une particule dans l'œil (sans lunettes de sécurité)."/>
    <m/>
    <m/>
    <m/>
    <m/>
    <m/>
    <m/>
    <m/>
    <m/>
    <m/>
    <m/>
    <s v="Four, étuve, appareil de cuisson(33)"/>
    <x v="183"/>
  </r>
  <r>
    <m/>
    <x v="1"/>
    <s v="Bobinage"/>
    <n v="2018"/>
    <s v="JUILLET"/>
    <n v="3"/>
    <n v="19"/>
    <s v="Jeudi"/>
    <n v="10"/>
    <s v="TERAIARUE HEIMANU"/>
    <s v="Homme"/>
    <x v="2"/>
    <n v="0"/>
    <s v="MembreInf"/>
    <s v="Douleur, contusion"/>
    <s v="Contusion"/>
    <s v="BOBINAGE: lors de la pose de l'isolant sur la bobine et en la retournant sur la table, la bobine est tombé sur les avants cuisses."/>
    <m/>
    <m/>
    <m/>
    <m/>
    <m/>
    <m/>
    <m/>
    <m/>
    <m/>
    <m/>
    <s v="Objet en cours de manipulation au poste(3)"/>
    <x v="18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olHeaderCaption="Evenement">
  <location ref="A4:N16" firstHeaderRow="1" firstDataRow="2" firstDataCol="1" rowPageCount="2" colPageCount="1"/>
  <pivotFields count="31">
    <pivotField showAll="0"/>
    <pivotField axis="axisRow" showAll="0">
      <items count="8">
        <item x="4"/>
        <item x="2"/>
        <item x="6"/>
        <item x="1"/>
        <item x="0"/>
        <item x="5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8">
        <item x="4"/>
        <item x="0"/>
        <item x="3"/>
        <item h="1" x="1"/>
        <item x="2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numFmtId="14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defaultSubtotal="0">
      <items count="6">
        <item x="0"/>
        <item x="1"/>
        <item x="2"/>
        <item x="3"/>
        <item x="4"/>
        <item x="5"/>
      </items>
    </pivotField>
    <pivotField axis="axisPage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1"/>
    <field x="11"/>
  </rowFields>
  <rowItems count="11">
    <i>
      <x/>
    </i>
    <i r="1">
      <x v="5"/>
    </i>
    <i>
      <x v="1"/>
    </i>
    <i r="1">
      <x v="5"/>
    </i>
    <i>
      <x v="2"/>
    </i>
    <i r="1">
      <x v="1"/>
    </i>
    <i>
      <x v="3"/>
    </i>
    <i r="1">
      <x v="1"/>
    </i>
    <i>
      <x v="6"/>
    </i>
    <i r="1">
      <x v="6"/>
    </i>
    <i t="grand">
      <x/>
    </i>
  </rowItems>
  <colFields count="1">
    <field x="28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2">
    <pageField fld="30" item="3" hier="-1"/>
    <pageField fld="29" hier="-1"/>
  </pageFields>
  <dataFields count="1">
    <dataField name="Nombre de événement" fld="11" subtotal="count" baseField="0" baseItem="0"/>
  </dataField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43" name="Tableau croisé dynamique2"/>
  </pivotTables>
  <data>
    <tabular pivotCacheId="1">
      <items count="7">
        <i x="1"/>
        <i x="2"/>
        <i x="3" s="1"/>
        <i x="4"/>
        <i x="5"/>
        <i x="0" nd="1"/>
        <i x="6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événement" sourceName="événement">
  <pivotTables>
    <pivotTable tabId="43" name="Tableau croisé dynamique2"/>
  </pivotTables>
  <data>
    <tabular pivotCacheId="1">
      <items count="7">
        <i x="0" s="1"/>
        <i x="1"/>
        <i x="5" s="1"/>
        <i x="6" s="1"/>
        <i x="4" s="1" nd="1"/>
        <i x="3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columnCount="3" rowHeight="241300"/>
  <slicer name="événement" cache="Segment_événement" caption="événement" rowHeight="241300"/>
</slicers>
</file>

<file path=xl/tables/table1.xml><?xml version="1.0" encoding="utf-8"?>
<table xmlns="http://schemas.openxmlformats.org/spreadsheetml/2006/main" id="1" name="Donnees" displayName="Donnees" ref="A3:AC206" totalsRowShown="0" headerRowDxfId="9" dataDxfId="8" tableBorderDxfId="40">
  <autoFilter ref="A3:AC206"/>
  <tableColumns count="29">
    <tableColumn id="1" name="N° registre" dataDxfId="38"/>
    <tableColumn id="2" name="SERVICES" dataDxfId="37"/>
    <tableColumn id="3" name="SECTEURS" dataDxfId="36"/>
    <tableColumn id="4" name="ANNEE" dataDxfId="35"/>
    <tableColumn id="5" name="MOIS" dataDxfId="34"/>
    <tableColumn id="6" name="Trimestre" dataDxfId="33"/>
    <tableColumn id="7" name="Date" dataDxfId="32"/>
    <tableColumn id="8" name="Jour" dataDxfId="31"/>
    <tableColumn id="9" name="Heure" dataDxfId="30"/>
    <tableColumn id="10" name="Noms -Prénoms" dataDxfId="29"/>
    <tableColumn id="11" name="Sexe" dataDxfId="28"/>
    <tableColumn id="12" name="événement" dataDxfId="27"/>
    <tableColumn id="13" name="Nb Jours" dataDxfId="26"/>
    <tableColumn id="14" name="Siège principal" dataDxfId="25"/>
    <tableColumn id="15" name="Nature principale" dataDxfId="24"/>
    <tableColumn id="16" name="Nature détaillée" dataDxfId="23"/>
    <tableColumn id="17" name="Faits accidentels détaillés au niveau du poste" dataDxfId="22"/>
    <tableColumn id="18" name="Colonne1" dataDxfId="21"/>
    <tableColumn id="19" name="Colonne2" dataDxfId="20"/>
    <tableColumn id="20" name="Colonne3" dataDxfId="19"/>
    <tableColumn id="21" name="Colonne4" dataDxfId="18"/>
    <tableColumn id="22" name="Colonne5" dataDxfId="17"/>
    <tableColumn id="23" name="Colonne6" dataDxfId="16"/>
    <tableColumn id="24" name="Colonne7" dataDxfId="15"/>
    <tableColumn id="25" name="Colonne8" dataDxfId="14"/>
    <tableColumn id="26" name="Colonne9" dataDxfId="13"/>
    <tableColumn id="27" name="Colonne10" dataDxfId="12"/>
    <tableColumn id="28" name="Eléments Matériels" dataDxfId="11"/>
    <tableColumn id="29" name="Date2" dataDxfId="10">
      <calculatedColumnFormula>DATE(Donnees[[#This Row],[ANNEE]],MATCH(Donnees[[#This Row],[MOIS]],TMois[Mois],0),Donnees[[#This Row],[Date]])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Mois" displayName="TMois" ref="A1:A13" totalsRowShown="0" headerRowDxfId="6" dataDxfId="5" tableBorderDxfId="39">
  <autoFilter ref="A1:A13"/>
  <tableColumns count="1">
    <tableColumn id="1" name="Mois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"/>
  <sheetViews>
    <sheetView tabSelected="1" workbookViewId="0">
      <selection activeCell="P14" sqref="P14"/>
    </sheetView>
  </sheetViews>
  <sheetFormatPr baseColWidth="10" defaultRowHeight="15" x14ac:dyDescent="0.25"/>
  <cols>
    <col min="1" max="1" width="22" customWidth="1"/>
    <col min="2" max="2" width="13.42578125" customWidth="1"/>
    <col min="3" max="3" width="4.5703125" customWidth="1"/>
    <col min="4" max="4" width="5.28515625" customWidth="1"/>
    <col min="5" max="5" width="3.7109375" customWidth="1"/>
    <col min="6" max="6" width="4.28515625" customWidth="1"/>
    <col min="7" max="7" width="4.42578125" customWidth="1"/>
    <col min="8" max="8" width="3.85546875" customWidth="1"/>
    <col min="9" max="9" width="5" customWidth="1"/>
    <col min="10" max="10" width="4.85546875" customWidth="1"/>
    <col min="11" max="11" width="3.7109375" customWidth="1"/>
    <col min="12" max="12" width="4.28515625" customWidth="1"/>
    <col min="13" max="13" width="4.140625" customWidth="1"/>
    <col min="14" max="14" width="12.5703125" bestFit="1" customWidth="1"/>
  </cols>
  <sheetData>
    <row r="1" spans="1:14" x14ac:dyDescent="0.25">
      <c r="A1" s="1" t="s">
        <v>456</v>
      </c>
      <c r="B1" t="s">
        <v>455</v>
      </c>
    </row>
    <row r="2" spans="1:14" x14ac:dyDescent="0.25">
      <c r="A2" s="1" t="s">
        <v>457</v>
      </c>
      <c r="B2" t="s">
        <v>437</v>
      </c>
    </row>
    <row r="4" spans="1:14" x14ac:dyDescent="0.25">
      <c r="A4" s="1" t="s">
        <v>458</v>
      </c>
      <c r="B4" s="1" t="s">
        <v>459</v>
      </c>
    </row>
    <row r="5" spans="1:14" x14ac:dyDescent="0.25">
      <c r="A5" s="1" t="s">
        <v>438</v>
      </c>
      <c r="B5" s="6" t="s">
        <v>443</v>
      </c>
      <c r="C5" s="6" t="s">
        <v>444</v>
      </c>
      <c r="D5" s="6" t="s">
        <v>445</v>
      </c>
      <c r="E5" s="6" t="s">
        <v>446</v>
      </c>
      <c r="F5" s="6" t="s">
        <v>447</v>
      </c>
      <c r="G5" s="6" t="s">
        <v>448</v>
      </c>
      <c r="H5" s="6" t="s">
        <v>449</v>
      </c>
      <c r="I5" s="6" t="s">
        <v>450</v>
      </c>
      <c r="J5" s="6" t="s">
        <v>451</v>
      </c>
      <c r="K5" s="6" t="s">
        <v>452</v>
      </c>
      <c r="L5" s="6" t="s">
        <v>453</v>
      </c>
      <c r="M5" s="6" t="s">
        <v>454</v>
      </c>
      <c r="N5" s="6" t="s">
        <v>440</v>
      </c>
    </row>
    <row r="6" spans="1:14" x14ac:dyDescent="0.25">
      <c r="A6" s="2" t="s">
        <v>48</v>
      </c>
      <c r="B6" s="5"/>
      <c r="C6" s="5"/>
      <c r="D6" s="5"/>
      <c r="E6" s="5"/>
      <c r="F6" s="5"/>
      <c r="G6" s="5"/>
      <c r="H6" s="5">
        <v>1</v>
      </c>
      <c r="I6" s="5"/>
      <c r="J6" s="5"/>
      <c r="K6" s="5"/>
      <c r="L6" s="5"/>
      <c r="M6" s="5">
        <v>1</v>
      </c>
      <c r="N6" s="5">
        <v>2</v>
      </c>
    </row>
    <row r="7" spans="1:14" x14ac:dyDescent="0.25">
      <c r="A7" s="4" t="s">
        <v>246</v>
      </c>
      <c r="B7" s="5"/>
      <c r="C7" s="5"/>
      <c r="D7" s="5"/>
      <c r="E7" s="5"/>
      <c r="F7" s="5"/>
      <c r="G7" s="5"/>
      <c r="H7" s="5">
        <v>1</v>
      </c>
      <c r="I7" s="5"/>
      <c r="J7" s="5"/>
      <c r="K7" s="5"/>
      <c r="L7" s="5"/>
      <c r="M7" s="5">
        <v>1</v>
      </c>
      <c r="N7" s="5">
        <v>2</v>
      </c>
    </row>
    <row r="8" spans="1:14" x14ac:dyDescent="0.25">
      <c r="A8" s="2" t="s">
        <v>21</v>
      </c>
      <c r="B8" s="5"/>
      <c r="C8" s="5">
        <v>1</v>
      </c>
      <c r="D8" s="5"/>
      <c r="E8" s="5"/>
      <c r="F8" s="5"/>
      <c r="G8" s="5"/>
      <c r="H8" s="5"/>
      <c r="I8" s="5"/>
      <c r="J8" s="5">
        <v>1</v>
      </c>
      <c r="K8" s="5"/>
      <c r="L8" s="5"/>
      <c r="M8" s="5"/>
      <c r="N8" s="5">
        <v>2</v>
      </c>
    </row>
    <row r="9" spans="1:14" x14ac:dyDescent="0.25">
      <c r="A9" s="4" t="s">
        <v>246</v>
      </c>
      <c r="B9" s="5"/>
      <c r="C9" s="5">
        <v>1</v>
      </c>
      <c r="D9" s="5"/>
      <c r="E9" s="5"/>
      <c r="F9" s="5"/>
      <c r="G9" s="5"/>
      <c r="H9" s="5"/>
      <c r="I9" s="5"/>
      <c r="J9" s="5">
        <v>1</v>
      </c>
      <c r="K9" s="5"/>
      <c r="L9" s="5"/>
      <c r="M9" s="5"/>
      <c r="N9" s="5">
        <v>2</v>
      </c>
    </row>
    <row r="10" spans="1:14" x14ac:dyDescent="0.25">
      <c r="A10" s="2" t="s">
        <v>224</v>
      </c>
      <c r="B10" s="5"/>
      <c r="C10" s="5">
        <v>1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>
        <v>1</v>
      </c>
    </row>
    <row r="11" spans="1:14" x14ac:dyDescent="0.25">
      <c r="A11" s="4" t="s">
        <v>5</v>
      </c>
      <c r="B11" s="5"/>
      <c r="C11" s="5">
        <v>1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v>1</v>
      </c>
    </row>
    <row r="12" spans="1:14" x14ac:dyDescent="0.25">
      <c r="A12" s="2" t="s">
        <v>11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>
        <v>1</v>
      </c>
      <c r="N12" s="5">
        <v>1</v>
      </c>
    </row>
    <row r="13" spans="1:14" x14ac:dyDescent="0.25">
      <c r="A13" s="4" t="s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>
        <v>1</v>
      </c>
      <c r="N13" s="5">
        <v>1</v>
      </c>
    </row>
    <row r="14" spans="1:14" x14ac:dyDescent="0.25">
      <c r="A14" s="2" t="s">
        <v>439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>
        <v>1</v>
      </c>
      <c r="N14" s="5">
        <v>1</v>
      </c>
    </row>
    <row r="15" spans="1:14" x14ac:dyDescent="0.25">
      <c r="A15" s="4" t="s">
        <v>320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>
        <v>1</v>
      </c>
      <c r="N15" s="5">
        <v>1</v>
      </c>
    </row>
    <row r="16" spans="1:14" x14ac:dyDescent="0.25">
      <c r="A16" s="2" t="s">
        <v>440</v>
      </c>
      <c r="B16" s="5"/>
      <c r="C16" s="5">
        <v>2</v>
      </c>
      <c r="D16" s="5"/>
      <c r="E16" s="5"/>
      <c r="F16" s="5"/>
      <c r="G16" s="5"/>
      <c r="H16" s="5">
        <v>1</v>
      </c>
      <c r="I16" s="5"/>
      <c r="J16" s="5">
        <v>1</v>
      </c>
      <c r="K16" s="5"/>
      <c r="L16" s="5"/>
      <c r="M16" s="5">
        <v>3</v>
      </c>
      <c r="N16" s="5">
        <v>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C206"/>
  <sheetViews>
    <sheetView topLeftCell="A139" workbookViewId="0">
      <selection activeCell="B204" sqref="B204"/>
    </sheetView>
  </sheetViews>
  <sheetFormatPr baseColWidth="10" defaultRowHeight="15" x14ac:dyDescent="0.25"/>
  <cols>
    <col min="1" max="1" width="12.5703125" style="3" customWidth="1"/>
    <col min="2" max="2" width="39.42578125" style="3" customWidth="1"/>
    <col min="3" max="3" width="13" style="3" customWidth="1"/>
    <col min="4" max="4" width="11.42578125" style="3"/>
    <col min="5" max="5" width="14" style="3" bestFit="1" customWidth="1"/>
    <col min="6" max="6" width="11.7109375" style="3" customWidth="1"/>
    <col min="7" max="9" width="11.42578125" style="3"/>
    <col min="10" max="10" width="26.7109375" style="3" customWidth="1"/>
    <col min="11" max="11" width="11.42578125" style="3"/>
    <col min="12" max="12" width="13.28515625" style="3" customWidth="1"/>
    <col min="13" max="13" width="11.42578125" style="3"/>
    <col min="14" max="14" width="29.7109375" style="3" customWidth="1"/>
    <col min="15" max="15" width="32.42578125" style="3" customWidth="1"/>
    <col min="16" max="16" width="17.7109375" style="3" customWidth="1"/>
    <col min="17" max="17" width="44.42578125" style="3" customWidth="1"/>
    <col min="18" max="26" width="11.7109375" style="3" customWidth="1"/>
    <col min="27" max="27" width="12.7109375" style="3" customWidth="1"/>
    <col min="28" max="28" width="27.42578125" style="3" customWidth="1"/>
    <col min="29" max="29" width="11.28515625" style="3" bestFit="1" customWidth="1"/>
    <col min="30" max="16384" width="11.42578125" style="3"/>
  </cols>
  <sheetData>
    <row r="2" spans="1:29" ht="15.75" thickBot="1" x14ac:dyDescent="0.3"/>
    <row r="3" spans="1:29" ht="15.75" thickBot="1" x14ac:dyDescent="0.3">
      <c r="A3" s="7" t="s">
        <v>409</v>
      </c>
      <c r="B3" s="8" t="s">
        <v>410</v>
      </c>
      <c r="C3" s="8" t="s">
        <v>411</v>
      </c>
      <c r="D3" s="9" t="s">
        <v>412</v>
      </c>
      <c r="E3" s="10" t="s">
        <v>413</v>
      </c>
      <c r="F3" s="10" t="s">
        <v>414</v>
      </c>
      <c r="G3" s="11" t="s">
        <v>415</v>
      </c>
      <c r="H3" s="11" t="s">
        <v>416</v>
      </c>
      <c r="I3" s="11" t="s">
        <v>417</v>
      </c>
      <c r="J3" s="12" t="s">
        <v>418</v>
      </c>
      <c r="K3" s="12" t="s">
        <v>419</v>
      </c>
      <c r="L3" s="12" t="s">
        <v>420</v>
      </c>
      <c r="M3" s="12" t="s">
        <v>421</v>
      </c>
      <c r="N3" s="12" t="s">
        <v>422</v>
      </c>
      <c r="O3" s="12" t="s">
        <v>423</v>
      </c>
      <c r="P3" s="12" t="s">
        <v>424</v>
      </c>
      <c r="Q3" s="13" t="s">
        <v>425</v>
      </c>
      <c r="R3" s="14" t="s">
        <v>427</v>
      </c>
      <c r="S3" s="14" t="s">
        <v>428</v>
      </c>
      <c r="T3" s="14" t="s">
        <v>429</v>
      </c>
      <c r="U3" s="14" t="s">
        <v>430</v>
      </c>
      <c r="V3" s="14" t="s">
        <v>431</v>
      </c>
      <c r="W3" s="14" t="s">
        <v>432</v>
      </c>
      <c r="X3" s="14" t="s">
        <v>433</v>
      </c>
      <c r="Y3" s="14" t="s">
        <v>434</v>
      </c>
      <c r="Z3" s="14" t="s">
        <v>435</v>
      </c>
      <c r="AA3" s="15" t="s">
        <v>436</v>
      </c>
      <c r="AB3" s="16" t="s">
        <v>426</v>
      </c>
      <c r="AC3" s="17" t="s">
        <v>441</v>
      </c>
    </row>
    <row r="4" spans="1:29" ht="85.5" x14ac:dyDescent="0.25">
      <c r="A4" s="18"/>
      <c r="B4" s="19" t="s">
        <v>0</v>
      </c>
      <c r="C4" s="20"/>
      <c r="D4" s="21">
        <v>2014</v>
      </c>
      <c r="E4" s="21" t="s">
        <v>1</v>
      </c>
      <c r="F4" s="21">
        <v>1</v>
      </c>
      <c r="G4" s="22">
        <v>8</v>
      </c>
      <c r="H4" s="19" t="s">
        <v>2</v>
      </c>
      <c r="I4" s="23">
        <v>3</v>
      </c>
      <c r="J4" s="19" t="s">
        <v>3</v>
      </c>
      <c r="K4" s="19" t="s">
        <v>4</v>
      </c>
      <c r="L4" s="19" t="s">
        <v>5</v>
      </c>
      <c r="M4" s="19">
        <v>7</v>
      </c>
      <c r="N4" s="19" t="s">
        <v>6</v>
      </c>
      <c r="O4" s="19" t="s">
        <v>7</v>
      </c>
      <c r="P4" s="19" t="s">
        <v>8</v>
      </c>
      <c r="Q4" s="24" t="s">
        <v>9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6" t="s">
        <v>10</v>
      </c>
      <c r="AC4" s="27">
        <f>DATE(Donnees[[#This Row],[ANNEE]],MATCH(Donnees[[#This Row],[MOIS]],TMois[Mois],0),Donnees[[#This Row],[Date]])</f>
        <v>41647</v>
      </c>
    </row>
    <row r="5" spans="1:29" ht="28.5" x14ac:dyDescent="0.25">
      <c r="A5" s="28">
        <v>1</v>
      </c>
      <c r="B5" s="21" t="s">
        <v>11</v>
      </c>
      <c r="C5" s="29"/>
      <c r="D5" s="21">
        <v>2014</v>
      </c>
      <c r="E5" s="21" t="s">
        <v>1</v>
      </c>
      <c r="F5" s="21">
        <v>1</v>
      </c>
      <c r="G5" s="22">
        <v>15</v>
      </c>
      <c r="H5" s="21" t="s">
        <v>12</v>
      </c>
      <c r="I5" s="22">
        <v>11</v>
      </c>
      <c r="J5" s="21" t="s">
        <v>13</v>
      </c>
      <c r="K5" s="21" t="s">
        <v>14</v>
      </c>
      <c r="L5" s="21" t="s">
        <v>15</v>
      </c>
      <c r="M5" s="21">
        <v>0</v>
      </c>
      <c r="N5" s="21" t="s">
        <v>16</v>
      </c>
      <c r="O5" s="21" t="s">
        <v>17</v>
      </c>
      <c r="P5" s="21" t="s">
        <v>18</v>
      </c>
      <c r="Q5" s="24" t="s">
        <v>19</v>
      </c>
      <c r="R5" s="24"/>
      <c r="S5" s="24"/>
      <c r="T5" s="24"/>
      <c r="U5" s="24"/>
      <c r="V5" s="24"/>
      <c r="W5" s="24"/>
      <c r="X5" s="24"/>
      <c r="Y5" s="24"/>
      <c r="Z5" s="24"/>
      <c r="AA5" s="24"/>
      <c r="AB5" s="30" t="s">
        <v>20</v>
      </c>
      <c r="AC5" s="31">
        <f>DATE(Donnees[[#This Row],[ANNEE]],MATCH(Donnees[[#This Row],[MOIS]],TMois[Mois],0),Donnees[[#This Row],[Date]])</f>
        <v>41654</v>
      </c>
    </row>
    <row r="6" spans="1:29" ht="42.75" x14ac:dyDescent="0.25">
      <c r="A6" s="28">
        <v>2</v>
      </c>
      <c r="B6" s="21" t="s">
        <v>21</v>
      </c>
      <c r="C6" s="29"/>
      <c r="D6" s="21">
        <v>2014</v>
      </c>
      <c r="E6" s="21" t="s">
        <v>1</v>
      </c>
      <c r="F6" s="21">
        <v>1</v>
      </c>
      <c r="G6" s="22">
        <v>21</v>
      </c>
      <c r="H6" s="21" t="s">
        <v>22</v>
      </c>
      <c r="I6" s="22">
        <v>9</v>
      </c>
      <c r="J6" s="21" t="s">
        <v>23</v>
      </c>
      <c r="K6" s="21" t="s">
        <v>14</v>
      </c>
      <c r="L6" s="21" t="s">
        <v>15</v>
      </c>
      <c r="M6" s="21">
        <v>0</v>
      </c>
      <c r="N6" s="21" t="s">
        <v>16</v>
      </c>
      <c r="O6" s="21" t="s">
        <v>24</v>
      </c>
      <c r="P6" s="21" t="s">
        <v>8</v>
      </c>
      <c r="Q6" s="24" t="s">
        <v>25</v>
      </c>
      <c r="R6" s="24"/>
      <c r="S6" s="24"/>
      <c r="T6" s="24"/>
      <c r="U6" s="24"/>
      <c r="V6" s="24"/>
      <c r="W6" s="24"/>
      <c r="X6" s="24"/>
      <c r="Y6" s="24"/>
      <c r="Z6" s="24"/>
      <c r="AA6" s="24"/>
      <c r="AB6" s="30" t="s">
        <v>26</v>
      </c>
      <c r="AC6" s="31">
        <f>DATE(Donnees[[#This Row],[ANNEE]],MATCH(Donnees[[#This Row],[MOIS]],TMois[Mois],0),Donnees[[#This Row],[Date]])</f>
        <v>41660</v>
      </c>
    </row>
    <row r="7" spans="1:29" ht="42.75" x14ac:dyDescent="0.25">
      <c r="A7" s="28">
        <v>3</v>
      </c>
      <c r="B7" s="21" t="s">
        <v>11</v>
      </c>
      <c r="C7" s="29"/>
      <c r="D7" s="21">
        <v>2014</v>
      </c>
      <c r="E7" s="21" t="s">
        <v>1</v>
      </c>
      <c r="F7" s="21">
        <v>1</v>
      </c>
      <c r="G7" s="22">
        <v>24</v>
      </c>
      <c r="H7" s="21" t="s">
        <v>27</v>
      </c>
      <c r="I7" s="22">
        <v>11</v>
      </c>
      <c r="J7" s="21" t="s">
        <v>28</v>
      </c>
      <c r="K7" s="21" t="s">
        <v>4</v>
      </c>
      <c r="L7" s="21" t="s">
        <v>15</v>
      </c>
      <c r="M7" s="21">
        <v>0</v>
      </c>
      <c r="N7" s="21" t="s">
        <v>29</v>
      </c>
      <c r="O7" s="21" t="s">
        <v>17</v>
      </c>
      <c r="P7" s="21" t="s">
        <v>18</v>
      </c>
      <c r="Q7" s="24" t="s">
        <v>30</v>
      </c>
      <c r="R7" s="24"/>
      <c r="S7" s="24"/>
      <c r="T7" s="24"/>
      <c r="U7" s="24"/>
      <c r="V7" s="24"/>
      <c r="W7" s="24"/>
      <c r="X7" s="24"/>
      <c r="Y7" s="24"/>
      <c r="Z7" s="24"/>
      <c r="AA7" s="24"/>
      <c r="AB7" s="30" t="s">
        <v>20</v>
      </c>
      <c r="AC7" s="31">
        <f>DATE(Donnees[[#This Row],[ANNEE]],MATCH(Donnees[[#This Row],[MOIS]],TMois[Mois],0),Donnees[[#This Row],[Date]])</f>
        <v>41663</v>
      </c>
    </row>
    <row r="8" spans="1:29" ht="42.75" x14ac:dyDescent="0.25">
      <c r="A8" s="28">
        <v>4</v>
      </c>
      <c r="B8" s="21" t="s">
        <v>21</v>
      </c>
      <c r="C8" s="29"/>
      <c r="D8" s="21">
        <v>2014</v>
      </c>
      <c r="E8" s="21" t="s">
        <v>1</v>
      </c>
      <c r="F8" s="21">
        <v>1</v>
      </c>
      <c r="G8" s="22">
        <v>27</v>
      </c>
      <c r="H8" s="21" t="s">
        <v>2</v>
      </c>
      <c r="I8" s="22">
        <v>1</v>
      </c>
      <c r="J8" s="21" t="s">
        <v>31</v>
      </c>
      <c r="K8" s="21" t="s">
        <v>14</v>
      </c>
      <c r="L8" s="21" t="s">
        <v>15</v>
      </c>
      <c r="M8" s="21">
        <v>0</v>
      </c>
      <c r="N8" s="21" t="s">
        <v>16</v>
      </c>
      <c r="O8" s="21" t="s">
        <v>24</v>
      </c>
      <c r="P8" s="21" t="s">
        <v>8</v>
      </c>
      <c r="Q8" s="24" t="s">
        <v>32</v>
      </c>
      <c r="R8" s="24"/>
      <c r="S8" s="24"/>
      <c r="T8" s="24"/>
      <c r="U8" s="24"/>
      <c r="V8" s="24"/>
      <c r="W8" s="24"/>
      <c r="X8" s="24"/>
      <c r="Y8" s="24"/>
      <c r="Z8" s="24"/>
      <c r="AA8" s="24"/>
      <c r="AB8" s="30" t="s">
        <v>26</v>
      </c>
      <c r="AC8" s="31">
        <f>DATE(Donnees[[#This Row],[ANNEE]],MATCH(Donnees[[#This Row],[MOIS]],TMois[Mois],0),Donnees[[#This Row],[Date]])</f>
        <v>41666</v>
      </c>
    </row>
    <row r="9" spans="1:29" ht="42.75" x14ac:dyDescent="0.25">
      <c r="A9" s="28"/>
      <c r="B9" s="21" t="s">
        <v>21</v>
      </c>
      <c r="C9" s="29"/>
      <c r="D9" s="21">
        <v>2014</v>
      </c>
      <c r="E9" s="21" t="s">
        <v>1</v>
      </c>
      <c r="F9" s="21">
        <v>1</v>
      </c>
      <c r="G9" s="22">
        <v>30</v>
      </c>
      <c r="H9" s="21" t="s">
        <v>33</v>
      </c>
      <c r="I9" s="22">
        <v>14</v>
      </c>
      <c r="J9" s="21" t="s">
        <v>34</v>
      </c>
      <c r="K9" s="21" t="s">
        <v>4</v>
      </c>
      <c r="L9" s="21" t="s">
        <v>15</v>
      </c>
      <c r="M9" s="21">
        <v>0</v>
      </c>
      <c r="N9" s="21" t="s">
        <v>16</v>
      </c>
      <c r="O9" s="21" t="s">
        <v>24</v>
      </c>
      <c r="P9" s="21" t="s">
        <v>8</v>
      </c>
      <c r="Q9" s="24" t="s">
        <v>35</v>
      </c>
      <c r="R9" s="24"/>
      <c r="S9" s="24"/>
      <c r="T9" s="24"/>
      <c r="U9" s="24"/>
      <c r="V9" s="24"/>
      <c r="W9" s="24"/>
      <c r="X9" s="24"/>
      <c r="Y9" s="24"/>
      <c r="Z9" s="24"/>
      <c r="AA9" s="24"/>
      <c r="AB9" s="26" t="s">
        <v>10</v>
      </c>
      <c r="AC9" s="31">
        <f>DATE(Donnees[[#This Row],[ANNEE]],MATCH(Donnees[[#This Row],[MOIS]],TMois[Mois],0),Donnees[[#This Row],[Date]])</f>
        <v>41669</v>
      </c>
    </row>
    <row r="10" spans="1:29" ht="42.75" x14ac:dyDescent="0.25">
      <c r="A10" s="28"/>
      <c r="B10" s="21"/>
      <c r="C10" s="29"/>
      <c r="D10" s="21">
        <v>2014</v>
      </c>
      <c r="E10" s="21" t="s">
        <v>1</v>
      </c>
      <c r="F10" s="21">
        <v>1</v>
      </c>
      <c r="G10" s="22">
        <v>14</v>
      </c>
      <c r="H10" s="21" t="s">
        <v>22</v>
      </c>
      <c r="I10" s="22">
        <v>11</v>
      </c>
      <c r="J10" s="21" t="s">
        <v>36</v>
      </c>
      <c r="K10" s="21" t="s">
        <v>14</v>
      </c>
      <c r="L10" s="21" t="s">
        <v>37</v>
      </c>
      <c r="M10" s="21">
        <v>0</v>
      </c>
      <c r="N10" s="21" t="s">
        <v>38</v>
      </c>
      <c r="O10" s="21" t="s">
        <v>24</v>
      </c>
      <c r="P10" s="21" t="s">
        <v>8</v>
      </c>
      <c r="Q10" s="24" t="s">
        <v>39</v>
      </c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6" t="s">
        <v>10</v>
      </c>
      <c r="AC10" s="31">
        <f>DATE(Donnees[[#This Row],[ANNEE]],MATCH(Donnees[[#This Row],[MOIS]],TMois[Mois],0),Donnees[[#This Row],[Date]])</f>
        <v>41653</v>
      </c>
    </row>
    <row r="11" spans="1:29" ht="57" x14ac:dyDescent="0.25">
      <c r="A11" s="28">
        <v>5</v>
      </c>
      <c r="B11" s="21" t="s">
        <v>21</v>
      </c>
      <c r="C11" s="29"/>
      <c r="D11" s="21">
        <v>2014</v>
      </c>
      <c r="E11" s="21" t="s">
        <v>1</v>
      </c>
      <c r="F11" s="21">
        <v>1</v>
      </c>
      <c r="G11" s="22">
        <v>30</v>
      </c>
      <c r="H11" s="21" t="s">
        <v>33</v>
      </c>
      <c r="I11" s="22">
        <v>15</v>
      </c>
      <c r="J11" s="21" t="s">
        <v>40</v>
      </c>
      <c r="K11" s="21" t="s">
        <v>14</v>
      </c>
      <c r="L11" s="21" t="s">
        <v>15</v>
      </c>
      <c r="M11" s="21">
        <v>0</v>
      </c>
      <c r="N11" s="21" t="s">
        <v>6</v>
      </c>
      <c r="O11" s="21" t="s">
        <v>7</v>
      </c>
      <c r="P11" s="21" t="s">
        <v>41</v>
      </c>
      <c r="Q11" s="24" t="s">
        <v>42</v>
      </c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30" t="s">
        <v>43</v>
      </c>
      <c r="AC11" s="31">
        <f>DATE(Donnees[[#This Row],[ANNEE]],MATCH(Donnees[[#This Row],[MOIS]],TMois[Mois],0),Donnees[[#This Row],[Date]])</f>
        <v>41669</v>
      </c>
    </row>
    <row r="12" spans="1:29" ht="42.75" x14ac:dyDescent="0.25">
      <c r="A12" s="28">
        <v>6</v>
      </c>
      <c r="B12" s="21" t="s">
        <v>21</v>
      </c>
      <c r="C12" s="29"/>
      <c r="D12" s="21">
        <v>2014</v>
      </c>
      <c r="E12" s="21" t="s">
        <v>44</v>
      </c>
      <c r="F12" s="21">
        <v>1</v>
      </c>
      <c r="G12" s="22">
        <v>14</v>
      </c>
      <c r="H12" s="21" t="s">
        <v>27</v>
      </c>
      <c r="I12" s="22">
        <v>11</v>
      </c>
      <c r="J12" s="21" t="s">
        <v>45</v>
      </c>
      <c r="K12" s="21" t="s">
        <v>14</v>
      </c>
      <c r="L12" s="21" t="s">
        <v>15</v>
      </c>
      <c r="M12" s="21">
        <v>0</v>
      </c>
      <c r="N12" s="21" t="s">
        <v>16</v>
      </c>
      <c r="O12" s="21" t="s">
        <v>17</v>
      </c>
      <c r="P12" s="21" t="s">
        <v>46</v>
      </c>
      <c r="Q12" s="24" t="s">
        <v>47</v>
      </c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30" t="s">
        <v>26</v>
      </c>
      <c r="AC12" s="31">
        <f>DATE(Donnees[[#This Row],[ANNEE]],MATCH(Donnees[[#This Row],[MOIS]],TMois[Mois],0),Donnees[[#This Row],[Date]])</f>
        <v>41684</v>
      </c>
    </row>
    <row r="13" spans="1:29" ht="57" x14ac:dyDescent="0.25">
      <c r="A13" s="28"/>
      <c r="B13" s="21" t="s">
        <v>48</v>
      </c>
      <c r="C13" s="29"/>
      <c r="D13" s="21">
        <v>2014</v>
      </c>
      <c r="E13" s="21" t="s">
        <v>44</v>
      </c>
      <c r="F13" s="21">
        <v>1</v>
      </c>
      <c r="G13" s="22">
        <v>12</v>
      </c>
      <c r="H13" s="21" t="s">
        <v>12</v>
      </c>
      <c r="I13" s="22">
        <v>14</v>
      </c>
      <c r="J13" s="21" t="s">
        <v>49</v>
      </c>
      <c r="K13" s="21" t="s">
        <v>14</v>
      </c>
      <c r="L13" s="21" t="s">
        <v>50</v>
      </c>
      <c r="M13" s="21">
        <v>14</v>
      </c>
      <c r="N13" s="21" t="s">
        <v>38</v>
      </c>
      <c r="O13" s="21" t="s">
        <v>24</v>
      </c>
      <c r="P13" s="21" t="s">
        <v>51</v>
      </c>
      <c r="Q13" s="32" t="s">
        <v>52</v>
      </c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0" t="s">
        <v>53</v>
      </c>
      <c r="AC13" s="31">
        <f>DATE(Donnees[[#This Row],[ANNEE]],MATCH(Donnees[[#This Row],[MOIS]],TMois[Mois],0),Donnees[[#This Row],[Date]])</f>
        <v>41682</v>
      </c>
    </row>
    <row r="14" spans="1:29" ht="57" x14ac:dyDescent="0.25">
      <c r="A14" s="28">
        <v>7</v>
      </c>
      <c r="B14" s="21" t="s">
        <v>21</v>
      </c>
      <c r="C14" s="29"/>
      <c r="D14" s="21">
        <v>2014</v>
      </c>
      <c r="E14" s="21" t="s">
        <v>44</v>
      </c>
      <c r="F14" s="21">
        <v>1</v>
      </c>
      <c r="G14" s="22">
        <v>28</v>
      </c>
      <c r="H14" s="21" t="s">
        <v>27</v>
      </c>
      <c r="I14" s="22">
        <v>10</v>
      </c>
      <c r="J14" s="21" t="s">
        <v>54</v>
      </c>
      <c r="K14" s="21" t="s">
        <v>4</v>
      </c>
      <c r="L14" s="21" t="s">
        <v>15</v>
      </c>
      <c r="M14" s="21">
        <v>0</v>
      </c>
      <c r="N14" s="21" t="s">
        <v>6</v>
      </c>
      <c r="O14" s="21" t="s">
        <v>7</v>
      </c>
      <c r="P14" s="21" t="s">
        <v>55</v>
      </c>
      <c r="Q14" s="24" t="s">
        <v>56</v>
      </c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6" t="s">
        <v>10</v>
      </c>
      <c r="AC14" s="31">
        <f>DATE(Donnees[[#This Row],[ANNEE]],MATCH(Donnees[[#This Row],[MOIS]],TMois[Mois],0),Donnees[[#This Row],[Date]])</f>
        <v>41698</v>
      </c>
    </row>
    <row r="15" spans="1:29" ht="57" x14ac:dyDescent="0.25">
      <c r="A15" s="28">
        <v>8</v>
      </c>
      <c r="B15" s="21" t="s">
        <v>11</v>
      </c>
      <c r="C15" s="29"/>
      <c r="D15" s="21">
        <v>2014</v>
      </c>
      <c r="E15" s="21" t="s">
        <v>57</v>
      </c>
      <c r="F15" s="21">
        <v>1</v>
      </c>
      <c r="G15" s="22">
        <v>13</v>
      </c>
      <c r="H15" s="21" t="s">
        <v>33</v>
      </c>
      <c r="I15" s="22">
        <v>13</v>
      </c>
      <c r="J15" s="21" t="s">
        <v>58</v>
      </c>
      <c r="K15" s="21" t="s">
        <v>4</v>
      </c>
      <c r="L15" s="21" t="s">
        <v>15</v>
      </c>
      <c r="M15" s="21">
        <v>0</v>
      </c>
      <c r="N15" s="21" t="s">
        <v>38</v>
      </c>
      <c r="O15" s="21" t="s">
        <v>17</v>
      </c>
      <c r="P15" s="21" t="s">
        <v>46</v>
      </c>
      <c r="Q15" s="24" t="s">
        <v>59</v>
      </c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6" t="s">
        <v>10</v>
      </c>
      <c r="AC15" s="31">
        <f>DATE(Donnees[[#This Row],[ANNEE]],MATCH(Donnees[[#This Row],[MOIS]],TMois[Mois],0),Donnees[[#This Row],[Date]])</f>
        <v>41711</v>
      </c>
    </row>
    <row r="16" spans="1:29" ht="42.75" x14ac:dyDescent="0.25">
      <c r="A16" s="28"/>
      <c r="B16" s="21" t="s">
        <v>48</v>
      </c>
      <c r="C16" s="29"/>
      <c r="D16" s="21">
        <v>2014</v>
      </c>
      <c r="E16" s="21" t="s">
        <v>57</v>
      </c>
      <c r="F16" s="21">
        <v>1</v>
      </c>
      <c r="G16" s="22">
        <v>28</v>
      </c>
      <c r="H16" s="21" t="s">
        <v>27</v>
      </c>
      <c r="I16" s="22">
        <v>8</v>
      </c>
      <c r="J16" s="21" t="s">
        <v>60</v>
      </c>
      <c r="K16" s="21" t="s">
        <v>4</v>
      </c>
      <c r="L16" s="21" t="s">
        <v>61</v>
      </c>
      <c r="M16" s="21">
        <v>1</v>
      </c>
      <c r="N16" s="21" t="s">
        <v>62</v>
      </c>
      <c r="O16" s="21" t="s">
        <v>17</v>
      </c>
      <c r="P16" s="21" t="s">
        <v>63</v>
      </c>
      <c r="Q16" s="24" t="s">
        <v>64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6" t="s">
        <v>10</v>
      </c>
      <c r="AC16" s="31">
        <f>DATE(Donnees[[#This Row],[ANNEE]],MATCH(Donnees[[#This Row],[MOIS]],TMois[Mois],0),Donnees[[#This Row],[Date]])</f>
        <v>41726</v>
      </c>
    </row>
    <row r="17" spans="1:29" ht="42.75" x14ac:dyDescent="0.25">
      <c r="A17" s="28">
        <v>9</v>
      </c>
      <c r="B17" s="21" t="s">
        <v>21</v>
      </c>
      <c r="C17" s="29"/>
      <c r="D17" s="21">
        <v>2014</v>
      </c>
      <c r="E17" s="21" t="s">
        <v>65</v>
      </c>
      <c r="F17" s="21">
        <v>2</v>
      </c>
      <c r="G17" s="22">
        <v>4</v>
      </c>
      <c r="H17" s="21" t="s">
        <v>27</v>
      </c>
      <c r="I17" s="22">
        <v>14</v>
      </c>
      <c r="J17" s="21" t="s">
        <v>66</v>
      </c>
      <c r="K17" s="21" t="s">
        <v>4</v>
      </c>
      <c r="L17" s="21" t="s">
        <v>15</v>
      </c>
      <c r="M17" s="21">
        <v>0</v>
      </c>
      <c r="N17" s="21" t="s">
        <v>62</v>
      </c>
      <c r="O17" s="21" t="s">
        <v>24</v>
      </c>
      <c r="P17" s="21" t="s">
        <v>8</v>
      </c>
      <c r="Q17" s="24" t="s">
        <v>67</v>
      </c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30" t="s">
        <v>26</v>
      </c>
      <c r="AC17" s="31">
        <f>DATE(Donnees[[#This Row],[ANNEE]],MATCH(Donnees[[#This Row],[MOIS]],TMois[Mois],0),Donnees[[#This Row],[Date]])</f>
        <v>41733</v>
      </c>
    </row>
    <row r="18" spans="1:29" ht="42.75" x14ac:dyDescent="0.25">
      <c r="A18" s="28">
        <v>10</v>
      </c>
      <c r="B18" s="21" t="s">
        <v>11</v>
      </c>
      <c r="C18" s="29"/>
      <c r="D18" s="21">
        <v>2014</v>
      </c>
      <c r="E18" s="21" t="s">
        <v>65</v>
      </c>
      <c r="F18" s="21">
        <v>2</v>
      </c>
      <c r="G18" s="22">
        <v>9</v>
      </c>
      <c r="H18" s="21" t="s">
        <v>12</v>
      </c>
      <c r="I18" s="22">
        <v>10</v>
      </c>
      <c r="J18" s="21" t="s">
        <v>68</v>
      </c>
      <c r="K18" s="21" t="s">
        <v>4</v>
      </c>
      <c r="L18" s="21" t="s">
        <v>15</v>
      </c>
      <c r="M18" s="21">
        <v>0</v>
      </c>
      <c r="N18" s="21" t="s">
        <v>62</v>
      </c>
      <c r="O18" s="21" t="s">
        <v>24</v>
      </c>
      <c r="P18" s="21" t="s">
        <v>8</v>
      </c>
      <c r="Q18" s="24" t="s">
        <v>69</v>
      </c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30" t="s">
        <v>26</v>
      </c>
      <c r="AC18" s="31">
        <f>DATE(Donnees[[#This Row],[ANNEE]],MATCH(Donnees[[#This Row],[MOIS]],TMois[Mois],0),Donnees[[#This Row],[Date]])</f>
        <v>41738</v>
      </c>
    </row>
    <row r="19" spans="1:29" ht="42.75" x14ac:dyDescent="0.25">
      <c r="A19" s="28">
        <v>11</v>
      </c>
      <c r="B19" s="21" t="s">
        <v>11</v>
      </c>
      <c r="C19" s="29"/>
      <c r="D19" s="21">
        <v>2014</v>
      </c>
      <c r="E19" s="21" t="s">
        <v>65</v>
      </c>
      <c r="F19" s="21">
        <v>2</v>
      </c>
      <c r="G19" s="22">
        <v>11</v>
      </c>
      <c r="H19" s="21" t="s">
        <v>27</v>
      </c>
      <c r="I19" s="22">
        <v>10</v>
      </c>
      <c r="J19" s="21" t="s">
        <v>70</v>
      </c>
      <c r="K19" s="21" t="s">
        <v>14</v>
      </c>
      <c r="L19" s="21" t="s">
        <v>15</v>
      </c>
      <c r="M19" s="21">
        <v>0</v>
      </c>
      <c r="N19" s="21" t="s">
        <v>38</v>
      </c>
      <c r="O19" s="21" t="s">
        <v>17</v>
      </c>
      <c r="P19" s="21" t="s">
        <v>46</v>
      </c>
      <c r="Q19" s="24" t="s">
        <v>71</v>
      </c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30" t="s">
        <v>26</v>
      </c>
      <c r="AC19" s="31">
        <f>DATE(Donnees[[#This Row],[ANNEE]],MATCH(Donnees[[#This Row],[MOIS]],TMois[Mois],0),Donnees[[#This Row],[Date]])</f>
        <v>41740</v>
      </c>
    </row>
    <row r="20" spans="1:29" ht="42.75" x14ac:dyDescent="0.25">
      <c r="A20" s="28"/>
      <c r="B20" s="21" t="s">
        <v>21</v>
      </c>
      <c r="C20" s="29"/>
      <c r="D20" s="21">
        <v>2014</v>
      </c>
      <c r="E20" s="21" t="s">
        <v>65</v>
      </c>
      <c r="F20" s="21">
        <v>2</v>
      </c>
      <c r="G20" s="22">
        <v>24</v>
      </c>
      <c r="H20" s="21" t="s">
        <v>33</v>
      </c>
      <c r="I20" s="22">
        <v>13</v>
      </c>
      <c r="J20" s="21" t="s">
        <v>40</v>
      </c>
      <c r="K20" s="21" t="s">
        <v>14</v>
      </c>
      <c r="L20" s="21" t="s">
        <v>15</v>
      </c>
      <c r="M20" s="21">
        <v>0</v>
      </c>
      <c r="N20" s="21" t="s">
        <v>62</v>
      </c>
      <c r="O20" s="21" t="s">
        <v>24</v>
      </c>
      <c r="P20" s="21" t="s">
        <v>8</v>
      </c>
      <c r="Q20" s="24" t="s">
        <v>72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30" t="s">
        <v>53</v>
      </c>
      <c r="AC20" s="31">
        <f>DATE(Donnees[[#This Row],[ANNEE]],MATCH(Donnees[[#This Row],[MOIS]],TMois[Mois],0),Donnees[[#This Row],[Date]])</f>
        <v>41753</v>
      </c>
    </row>
    <row r="21" spans="1:29" ht="42.75" x14ac:dyDescent="0.25">
      <c r="A21" s="28">
        <v>12</v>
      </c>
      <c r="B21" s="21" t="s">
        <v>11</v>
      </c>
      <c r="C21" s="29"/>
      <c r="D21" s="21">
        <v>2014</v>
      </c>
      <c r="E21" s="21" t="s">
        <v>73</v>
      </c>
      <c r="F21" s="21">
        <v>2</v>
      </c>
      <c r="G21" s="22">
        <v>13</v>
      </c>
      <c r="H21" s="21" t="s">
        <v>22</v>
      </c>
      <c r="I21" s="22">
        <v>9</v>
      </c>
      <c r="J21" s="21" t="s">
        <v>74</v>
      </c>
      <c r="K21" s="21" t="s">
        <v>4</v>
      </c>
      <c r="L21" s="21" t="s">
        <v>15</v>
      </c>
      <c r="M21" s="21">
        <v>0</v>
      </c>
      <c r="N21" s="21" t="s">
        <v>16</v>
      </c>
      <c r="O21" s="21" t="s">
        <v>24</v>
      </c>
      <c r="P21" s="21" t="s">
        <v>8</v>
      </c>
      <c r="Q21" s="24" t="s">
        <v>75</v>
      </c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30" t="s">
        <v>20</v>
      </c>
      <c r="AC21" s="31">
        <f>DATE(Donnees[[#This Row],[ANNEE]],MATCH(Donnees[[#This Row],[MOIS]],TMois[Mois],0),Donnees[[#This Row],[Date]])</f>
        <v>41772</v>
      </c>
    </row>
    <row r="22" spans="1:29" ht="28.5" x14ac:dyDescent="0.25">
      <c r="A22" s="28">
        <v>13</v>
      </c>
      <c r="B22" s="21" t="s">
        <v>21</v>
      </c>
      <c r="C22" s="29"/>
      <c r="D22" s="21">
        <v>2014</v>
      </c>
      <c r="E22" s="21" t="s">
        <v>73</v>
      </c>
      <c r="F22" s="21">
        <v>2</v>
      </c>
      <c r="G22" s="22">
        <v>20</v>
      </c>
      <c r="H22" s="21" t="s">
        <v>22</v>
      </c>
      <c r="I22" s="22">
        <v>11</v>
      </c>
      <c r="J22" s="21" t="s">
        <v>76</v>
      </c>
      <c r="K22" s="21" t="s">
        <v>4</v>
      </c>
      <c r="L22" s="21" t="s">
        <v>15</v>
      </c>
      <c r="M22" s="21">
        <v>0</v>
      </c>
      <c r="N22" s="21" t="s">
        <v>16</v>
      </c>
      <c r="O22" s="21" t="s">
        <v>24</v>
      </c>
      <c r="P22" s="21" t="s">
        <v>8</v>
      </c>
      <c r="Q22" s="24" t="s">
        <v>77</v>
      </c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30" t="s">
        <v>26</v>
      </c>
      <c r="AC22" s="31">
        <f>DATE(Donnees[[#This Row],[ANNEE]],MATCH(Donnees[[#This Row],[MOIS]],TMois[Mois],0),Donnees[[#This Row],[Date]])</f>
        <v>41779</v>
      </c>
    </row>
    <row r="23" spans="1:29" ht="42.75" x14ac:dyDescent="0.25">
      <c r="A23" s="28">
        <v>14</v>
      </c>
      <c r="B23" s="21" t="s">
        <v>48</v>
      </c>
      <c r="C23" s="29"/>
      <c r="D23" s="21">
        <v>2014</v>
      </c>
      <c r="E23" s="21" t="s">
        <v>73</v>
      </c>
      <c r="F23" s="21">
        <v>2</v>
      </c>
      <c r="G23" s="22">
        <v>21</v>
      </c>
      <c r="H23" s="21" t="s">
        <v>12</v>
      </c>
      <c r="I23" s="22">
        <v>16</v>
      </c>
      <c r="J23" s="21" t="s">
        <v>78</v>
      </c>
      <c r="K23" s="21" t="s">
        <v>4</v>
      </c>
      <c r="L23" s="21" t="s">
        <v>15</v>
      </c>
      <c r="M23" s="21">
        <v>0</v>
      </c>
      <c r="N23" s="21" t="s">
        <v>16</v>
      </c>
      <c r="O23" s="21" t="s">
        <v>17</v>
      </c>
      <c r="P23" s="21" t="s">
        <v>18</v>
      </c>
      <c r="Q23" s="24" t="s">
        <v>79</v>
      </c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30" t="s">
        <v>26</v>
      </c>
      <c r="AC23" s="31">
        <f>DATE(Donnees[[#This Row],[ANNEE]],MATCH(Donnees[[#This Row],[MOIS]],TMois[Mois],0),Donnees[[#This Row],[Date]])</f>
        <v>41780</v>
      </c>
    </row>
    <row r="24" spans="1:29" ht="28.5" x14ac:dyDescent="0.25">
      <c r="A24" s="28">
        <v>15</v>
      </c>
      <c r="B24" s="21" t="s">
        <v>0</v>
      </c>
      <c r="C24" s="29"/>
      <c r="D24" s="21">
        <v>2014</v>
      </c>
      <c r="E24" s="21" t="s">
        <v>80</v>
      </c>
      <c r="F24" s="21">
        <v>2</v>
      </c>
      <c r="G24" s="22">
        <v>10</v>
      </c>
      <c r="H24" s="21" t="s">
        <v>22</v>
      </c>
      <c r="I24" s="22">
        <v>8</v>
      </c>
      <c r="J24" s="21" t="s">
        <v>81</v>
      </c>
      <c r="K24" s="21" t="s">
        <v>4</v>
      </c>
      <c r="L24" s="21" t="s">
        <v>15</v>
      </c>
      <c r="M24" s="21">
        <v>0</v>
      </c>
      <c r="N24" s="21" t="s">
        <v>16</v>
      </c>
      <c r="O24" s="21" t="s">
        <v>24</v>
      </c>
      <c r="P24" s="21" t="s">
        <v>41</v>
      </c>
      <c r="Q24" s="24" t="s">
        <v>82</v>
      </c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30" t="s">
        <v>26</v>
      </c>
      <c r="AC24" s="31">
        <f>DATE(Donnees[[#This Row],[ANNEE]],MATCH(Donnees[[#This Row],[MOIS]],TMois[Mois],0),Donnees[[#This Row],[Date]])</f>
        <v>41800</v>
      </c>
    </row>
    <row r="25" spans="1:29" ht="42.75" x14ac:dyDescent="0.25">
      <c r="A25" s="28">
        <v>16</v>
      </c>
      <c r="B25" s="21" t="s">
        <v>21</v>
      </c>
      <c r="C25" s="29"/>
      <c r="D25" s="21">
        <v>2014</v>
      </c>
      <c r="E25" s="21" t="s">
        <v>80</v>
      </c>
      <c r="F25" s="21">
        <v>2</v>
      </c>
      <c r="G25" s="22">
        <v>11</v>
      </c>
      <c r="H25" s="21" t="s">
        <v>12</v>
      </c>
      <c r="I25" s="22">
        <v>7</v>
      </c>
      <c r="J25" s="21" t="s">
        <v>83</v>
      </c>
      <c r="K25" s="21" t="s">
        <v>4</v>
      </c>
      <c r="L25" s="21" t="s">
        <v>15</v>
      </c>
      <c r="M25" s="21">
        <v>0</v>
      </c>
      <c r="N25" s="21" t="s">
        <v>38</v>
      </c>
      <c r="O25" s="21" t="s">
        <v>17</v>
      </c>
      <c r="P25" s="21" t="s">
        <v>46</v>
      </c>
      <c r="Q25" s="24" t="s">
        <v>84</v>
      </c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30" t="s">
        <v>26</v>
      </c>
      <c r="AC25" s="31">
        <f>DATE(Donnees[[#This Row],[ANNEE]],MATCH(Donnees[[#This Row],[MOIS]],TMois[Mois],0),Donnees[[#This Row],[Date]])</f>
        <v>41801</v>
      </c>
    </row>
    <row r="26" spans="1:29" ht="28.5" x14ac:dyDescent="0.25">
      <c r="A26" s="28">
        <v>18</v>
      </c>
      <c r="B26" s="21" t="s">
        <v>48</v>
      </c>
      <c r="C26" s="29"/>
      <c r="D26" s="21">
        <v>2014</v>
      </c>
      <c r="E26" s="21" t="s">
        <v>80</v>
      </c>
      <c r="F26" s="21">
        <v>2</v>
      </c>
      <c r="G26" s="22">
        <v>16</v>
      </c>
      <c r="H26" s="21" t="s">
        <v>2</v>
      </c>
      <c r="I26" s="22">
        <v>12</v>
      </c>
      <c r="J26" s="21" t="s">
        <v>85</v>
      </c>
      <c r="K26" s="21" t="s">
        <v>14</v>
      </c>
      <c r="L26" s="21" t="s">
        <v>15</v>
      </c>
      <c r="M26" s="21">
        <v>0</v>
      </c>
      <c r="N26" s="21" t="s">
        <v>38</v>
      </c>
      <c r="O26" s="21" t="s">
        <v>17</v>
      </c>
      <c r="P26" s="21" t="s">
        <v>18</v>
      </c>
      <c r="Q26" s="24" t="s">
        <v>86</v>
      </c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30" t="s">
        <v>53</v>
      </c>
      <c r="AC26" s="31">
        <f>DATE(Donnees[[#This Row],[ANNEE]],MATCH(Donnees[[#This Row],[MOIS]],TMois[Mois],0),Donnees[[#This Row],[Date]])</f>
        <v>41806</v>
      </c>
    </row>
    <row r="27" spans="1:29" ht="28.5" x14ac:dyDescent="0.25">
      <c r="A27" s="28">
        <v>19</v>
      </c>
      <c r="B27" s="21" t="s">
        <v>0</v>
      </c>
      <c r="C27" s="29"/>
      <c r="D27" s="21">
        <v>2014</v>
      </c>
      <c r="E27" s="21" t="s">
        <v>80</v>
      </c>
      <c r="F27" s="21">
        <v>2</v>
      </c>
      <c r="G27" s="22">
        <v>23</v>
      </c>
      <c r="H27" s="21" t="s">
        <v>2</v>
      </c>
      <c r="I27" s="22">
        <v>10</v>
      </c>
      <c r="J27" s="21" t="s">
        <v>87</v>
      </c>
      <c r="K27" s="21" t="s">
        <v>14</v>
      </c>
      <c r="L27" s="21" t="s">
        <v>15</v>
      </c>
      <c r="M27" s="21">
        <v>0</v>
      </c>
      <c r="N27" s="21" t="s">
        <v>38</v>
      </c>
      <c r="O27" s="21" t="s">
        <v>24</v>
      </c>
      <c r="P27" s="21" t="s">
        <v>8</v>
      </c>
      <c r="Q27" s="24" t="s">
        <v>88</v>
      </c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30" t="s">
        <v>89</v>
      </c>
      <c r="AC27" s="31">
        <f>DATE(Donnees[[#This Row],[ANNEE]],MATCH(Donnees[[#This Row],[MOIS]],TMois[Mois],0),Donnees[[#This Row],[Date]])</f>
        <v>41813</v>
      </c>
    </row>
    <row r="28" spans="1:29" ht="71.25" x14ac:dyDescent="0.25">
      <c r="A28" s="28">
        <v>20</v>
      </c>
      <c r="B28" s="21" t="s">
        <v>21</v>
      </c>
      <c r="C28" s="29"/>
      <c r="D28" s="21">
        <v>2014</v>
      </c>
      <c r="E28" s="21" t="s">
        <v>80</v>
      </c>
      <c r="F28" s="21">
        <v>2</v>
      </c>
      <c r="G28" s="22">
        <v>27</v>
      </c>
      <c r="H28" s="21" t="s">
        <v>27</v>
      </c>
      <c r="I28" s="22">
        <v>12</v>
      </c>
      <c r="J28" s="21" t="s">
        <v>90</v>
      </c>
      <c r="K28" s="21" t="s">
        <v>4</v>
      </c>
      <c r="L28" s="21" t="s">
        <v>15</v>
      </c>
      <c r="M28" s="21">
        <v>0</v>
      </c>
      <c r="N28" s="21" t="s">
        <v>62</v>
      </c>
      <c r="O28" s="21" t="s">
        <v>24</v>
      </c>
      <c r="P28" s="21" t="s">
        <v>8</v>
      </c>
      <c r="Q28" s="24" t="s">
        <v>91</v>
      </c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30" t="s">
        <v>89</v>
      </c>
      <c r="AC28" s="31">
        <f>DATE(Donnees[[#This Row],[ANNEE]],MATCH(Donnees[[#This Row],[MOIS]],TMois[Mois],0),Donnees[[#This Row],[Date]])</f>
        <v>41817</v>
      </c>
    </row>
    <row r="29" spans="1:29" ht="71.25" x14ac:dyDescent="0.25">
      <c r="A29" s="28"/>
      <c r="B29" s="21" t="s">
        <v>48</v>
      </c>
      <c r="C29" s="29"/>
      <c r="D29" s="21">
        <v>2014</v>
      </c>
      <c r="E29" s="21" t="s">
        <v>80</v>
      </c>
      <c r="F29" s="21">
        <v>2</v>
      </c>
      <c r="G29" s="22">
        <v>19</v>
      </c>
      <c r="H29" s="21" t="s">
        <v>33</v>
      </c>
      <c r="I29" s="22">
        <v>13</v>
      </c>
      <c r="J29" s="21" t="s">
        <v>92</v>
      </c>
      <c r="K29" s="21" t="s">
        <v>4</v>
      </c>
      <c r="L29" s="21" t="s">
        <v>15</v>
      </c>
      <c r="M29" s="21">
        <v>0</v>
      </c>
      <c r="N29" s="21" t="s">
        <v>93</v>
      </c>
      <c r="O29" s="21" t="s">
        <v>17</v>
      </c>
      <c r="P29" s="21" t="s">
        <v>46</v>
      </c>
      <c r="Q29" s="24" t="s">
        <v>94</v>
      </c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30" t="s">
        <v>95</v>
      </c>
      <c r="AC29" s="31">
        <f>DATE(Donnees[[#This Row],[ANNEE]],MATCH(Donnees[[#This Row],[MOIS]],TMois[Mois],0),Donnees[[#This Row],[Date]])</f>
        <v>41809</v>
      </c>
    </row>
    <row r="30" spans="1:29" ht="57" x14ac:dyDescent="0.25">
      <c r="A30" s="28">
        <v>21</v>
      </c>
      <c r="B30" s="21" t="s">
        <v>21</v>
      </c>
      <c r="C30" s="29"/>
      <c r="D30" s="21">
        <v>2014</v>
      </c>
      <c r="E30" s="21" t="s">
        <v>96</v>
      </c>
      <c r="F30" s="21">
        <v>3</v>
      </c>
      <c r="G30" s="33">
        <v>2</v>
      </c>
      <c r="H30" s="21" t="s">
        <v>12</v>
      </c>
      <c r="I30" s="22">
        <v>14</v>
      </c>
      <c r="J30" s="21" t="s">
        <v>97</v>
      </c>
      <c r="K30" s="21" t="s">
        <v>4</v>
      </c>
      <c r="L30" s="21" t="s">
        <v>15</v>
      </c>
      <c r="M30" s="21">
        <v>0</v>
      </c>
      <c r="N30" s="21" t="s">
        <v>98</v>
      </c>
      <c r="O30" s="21" t="s">
        <v>17</v>
      </c>
      <c r="P30" s="21" t="s">
        <v>46</v>
      </c>
      <c r="Q30" s="24" t="s">
        <v>99</v>
      </c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30" t="s">
        <v>100</v>
      </c>
      <c r="AC30" s="31">
        <f>DATE(Donnees[[#This Row],[ANNEE]],MATCH(Donnees[[#This Row],[MOIS]],TMois[Mois],0),Donnees[[#This Row],[Date]])</f>
        <v>41822</v>
      </c>
    </row>
    <row r="31" spans="1:29" ht="42.75" x14ac:dyDescent="0.25">
      <c r="A31" s="28">
        <v>22</v>
      </c>
      <c r="B31" s="21" t="s">
        <v>11</v>
      </c>
      <c r="C31" s="29"/>
      <c r="D31" s="21">
        <v>2014</v>
      </c>
      <c r="E31" s="21" t="s">
        <v>96</v>
      </c>
      <c r="F31" s="21">
        <v>3</v>
      </c>
      <c r="G31" s="22">
        <v>8</v>
      </c>
      <c r="H31" s="21" t="s">
        <v>22</v>
      </c>
      <c r="I31" s="22">
        <v>13</v>
      </c>
      <c r="J31" s="21" t="s">
        <v>28</v>
      </c>
      <c r="K31" s="21" t="s">
        <v>4</v>
      </c>
      <c r="L31" s="21" t="s">
        <v>15</v>
      </c>
      <c r="M31" s="21">
        <v>0</v>
      </c>
      <c r="N31" s="21" t="s">
        <v>62</v>
      </c>
      <c r="O31" s="21" t="s">
        <v>24</v>
      </c>
      <c r="P31" s="21" t="s">
        <v>8</v>
      </c>
      <c r="Q31" s="24" t="s">
        <v>101</v>
      </c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30" t="s">
        <v>26</v>
      </c>
      <c r="AC31" s="31">
        <f>DATE(Donnees[[#This Row],[ANNEE]],MATCH(Donnees[[#This Row],[MOIS]],TMois[Mois],0),Donnees[[#This Row],[Date]])</f>
        <v>41828</v>
      </c>
    </row>
    <row r="32" spans="1:29" ht="42.75" x14ac:dyDescent="0.25">
      <c r="A32" s="28">
        <v>23</v>
      </c>
      <c r="B32" s="21" t="s">
        <v>48</v>
      </c>
      <c r="C32" s="29"/>
      <c r="D32" s="21">
        <v>2014</v>
      </c>
      <c r="E32" s="21" t="s">
        <v>96</v>
      </c>
      <c r="F32" s="21">
        <v>3</v>
      </c>
      <c r="G32" s="22">
        <v>23</v>
      </c>
      <c r="H32" s="21" t="s">
        <v>12</v>
      </c>
      <c r="I32" s="22">
        <v>16</v>
      </c>
      <c r="J32" s="21" t="s">
        <v>102</v>
      </c>
      <c r="K32" s="21" t="s">
        <v>4</v>
      </c>
      <c r="L32" s="21" t="s">
        <v>15</v>
      </c>
      <c r="M32" s="21">
        <v>0</v>
      </c>
      <c r="N32" s="21" t="s">
        <v>38</v>
      </c>
      <c r="O32" s="21" t="s">
        <v>17</v>
      </c>
      <c r="P32" s="21" t="s">
        <v>46</v>
      </c>
      <c r="Q32" s="24" t="s">
        <v>103</v>
      </c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30" t="s">
        <v>26</v>
      </c>
      <c r="AC32" s="31">
        <f>DATE(Donnees[[#This Row],[ANNEE]],MATCH(Donnees[[#This Row],[MOIS]],TMois[Mois],0),Donnees[[#This Row],[Date]])</f>
        <v>41843</v>
      </c>
    </row>
    <row r="33" spans="1:29" ht="57" x14ac:dyDescent="0.25">
      <c r="A33" s="28"/>
      <c r="B33" s="21" t="s">
        <v>21</v>
      </c>
      <c r="C33" s="29"/>
      <c r="D33" s="21">
        <v>2014</v>
      </c>
      <c r="E33" s="21" t="s">
        <v>96</v>
      </c>
      <c r="F33" s="21">
        <v>3</v>
      </c>
      <c r="G33" s="22">
        <v>4</v>
      </c>
      <c r="H33" s="21" t="s">
        <v>27</v>
      </c>
      <c r="I33" s="22">
        <v>14</v>
      </c>
      <c r="J33" s="21" t="s">
        <v>104</v>
      </c>
      <c r="K33" s="21" t="s">
        <v>4</v>
      </c>
      <c r="L33" s="21" t="s">
        <v>15</v>
      </c>
      <c r="M33" s="21">
        <v>0</v>
      </c>
      <c r="N33" s="21" t="s">
        <v>16</v>
      </c>
      <c r="O33" s="21" t="s">
        <v>24</v>
      </c>
      <c r="P33" s="21" t="s">
        <v>105</v>
      </c>
      <c r="Q33" s="24" t="s">
        <v>106</v>
      </c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30" t="s">
        <v>107</v>
      </c>
      <c r="AC33" s="31">
        <f>DATE(Donnees[[#This Row],[ANNEE]],MATCH(Donnees[[#This Row],[MOIS]],TMois[Mois],0),Donnees[[#This Row],[Date]])</f>
        <v>41824</v>
      </c>
    </row>
    <row r="34" spans="1:29" ht="57" x14ac:dyDescent="0.25">
      <c r="A34" s="28"/>
      <c r="B34" s="21" t="s">
        <v>21</v>
      </c>
      <c r="C34" s="29"/>
      <c r="D34" s="21">
        <v>2014</v>
      </c>
      <c r="E34" s="21" t="s">
        <v>96</v>
      </c>
      <c r="F34" s="21">
        <v>3</v>
      </c>
      <c r="G34" s="22">
        <v>11</v>
      </c>
      <c r="H34" s="21" t="s">
        <v>27</v>
      </c>
      <c r="I34" s="22">
        <v>13</v>
      </c>
      <c r="J34" s="21" t="s">
        <v>108</v>
      </c>
      <c r="K34" s="21" t="s">
        <v>4</v>
      </c>
      <c r="L34" s="21" t="s">
        <v>37</v>
      </c>
      <c r="M34" s="21">
        <v>0</v>
      </c>
      <c r="N34" s="21" t="s">
        <v>38</v>
      </c>
      <c r="O34" s="21" t="s">
        <v>24</v>
      </c>
      <c r="P34" s="21" t="s">
        <v>8</v>
      </c>
      <c r="Q34" s="24" t="s">
        <v>109</v>
      </c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30" t="s">
        <v>110</v>
      </c>
      <c r="AC34" s="31">
        <f>DATE(Donnees[[#This Row],[ANNEE]],MATCH(Donnees[[#This Row],[MOIS]],TMois[Mois],0),Donnees[[#This Row],[Date]])</f>
        <v>41831</v>
      </c>
    </row>
    <row r="35" spans="1:29" ht="28.5" x14ac:dyDescent="0.25">
      <c r="A35" s="28"/>
      <c r="B35" s="21" t="s">
        <v>21</v>
      </c>
      <c r="C35" s="29"/>
      <c r="D35" s="21">
        <v>2014</v>
      </c>
      <c r="E35" s="21" t="s">
        <v>96</v>
      </c>
      <c r="F35" s="21">
        <v>3</v>
      </c>
      <c r="G35" s="22">
        <v>28</v>
      </c>
      <c r="H35" s="21" t="s">
        <v>2</v>
      </c>
      <c r="I35" s="22">
        <v>13</v>
      </c>
      <c r="J35" s="21" t="s">
        <v>111</v>
      </c>
      <c r="K35" s="21" t="s">
        <v>14</v>
      </c>
      <c r="L35" s="21" t="s">
        <v>37</v>
      </c>
      <c r="M35" s="21">
        <v>0</v>
      </c>
      <c r="N35" s="21" t="s">
        <v>38</v>
      </c>
      <c r="O35" s="21" t="s">
        <v>17</v>
      </c>
      <c r="P35" s="21" t="s">
        <v>18</v>
      </c>
      <c r="Q35" s="24" t="s">
        <v>112</v>
      </c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30" t="s">
        <v>26</v>
      </c>
      <c r="AC35" s="31">
        <f>DATE(Donnees[[#This Row],[ANNEE]],MATCH(Donnees[[#This Row],[MOIS]],TMois[Mois],0),Donnees[[#This Row],[Date]])</f>
        <v>41848</v>
      </c>
    </row>
    <row r="36" spans="1:29" ht="28.5" x14ac:dyDescent="0.25">
      <c r="A36" s="28">
        <v>24</v>
      </c>
      <c r="B36" s="21" t="s">
        <v>21</v>
      </c>
      <c r="C36" s="29"/>
      <c r="D36" s="21">
        <v>2014</v>
      </c>
      <c r="E36" s="21" t="s">
        <v>113</v>
      </c>
      <c r="F36" s="21">
        <v>3</v>
      </c>
      <c r="G36" s="21">
        <v>1</v>
      </c>
      <c r="H36" s="21" t="s">
        <v>27</v>
      </c>
      <c r="I36" s="22">
        <v>11</v>
      </c>
      <c r="J36" s="21" t="s">
        <v>114</v>
      </c>
      <c r="K36" s="21" t="s">
        <v>4</v>
      </c>
      <c r="L36" s="21" t="s">
        <v>15</v>
      </c>
      <c r="M36" s="21">
        <v>0</v>
      </c>
      <c r="N36" s="21" t="s">
        <v>16</v>
      </c>
      <c r="O36" s="21" t="s">
        <v>24</v>
      </c>
      <c r="P36" s="21" t="s">
        <v>8</v>
      </c>
      <c r="Q36" s="24" t="s">
        <v>115</v>
      </c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30" t="s">
        <v>26</v>
      </c>
      <c r="AC36" s="31">
        <f>DATE(Donnees[[#This Row],[ANNEE]],MATCH(Donnees[[#This Row],[MOIS]],TMois[Mois],0),Donnees[[#This Row],[Date]])</f>
        <v>41852</v>
      </c>
    </row>
    <row r="37" spans="1:29" ht="28.5" x14ac:dyDescent="0.25">
      <c r="A37" s="28"/>
      <c r="B37" s="21" t="s">
        <v>11</v>
      </c>
      <c r="C37" s="29"/>
      <c r="D37" s="21">
        <v>2014</v>
      </c>
      <c r="E37" s="21" t="s">
        <v>113</v>
      </c>
      <c r="F37" s="21">
        <v>3</v>
      </c>
      <c r="G37" s="22">
        <v>25</v>
      </c>
      <c r="H37" s="21" t="s">
        <v>2</v>
      </c>
      <c r="I37" s="22">
        <v>17</v>
      </c>
      <c r="J37" s="21" t="s">
        <v>116</v>
      </c>
      <c r="K37" s="21" t="s">
        <v>4</v>
      </c>
      <c r="L37" s="21" t="s">
        <v>15</v>
      </c>
      <c r="M37" s="21">
        <v>0</v>
      </c>
      <c r="N37" s="21" t="s">
        <v>98</v>
      </c>
      <c r="O37" s="21" t="s">
        <v>17</v>
      </c>
      <c r="P37" s="21" t="s">
        <v>46</v>
      </c>
      <c r="Q37" s="24" t="s">
        <v>117</v>
      </c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30" t="s">
        <v>100</v>
      </c>
      <c r="AC37" s="31">
        <f>DATE(Donnees[[#This Row],[ANNEE]],MATCH(Donnees[[#This Row],[MOIS]],TMois[Mois],0),Donnees[[#This Row],[Date]])</f>
        <v>41876</v>
      </c>
    </row>
    <row r="38" spans="1:29" ht="42.75" x14ac:dyDescent="0.25">
      <c r="A38" s="28">
        <v>25</v>
      </c>
      <c r="B38" s="21" t="s">
        <v>48</v>
      </c>
      <c r="C38" s="29"/>
      <c r="D38" s="21">
        <v>2014</v>
      </c>
      <c r="E38" s="21" t="s">
        <v>118</v>
      </c>
      <c r="F38" s="21">
        <v>3</v>
      </c>
      <c r="G38" s="22">
        <v>17</v>
      </c>
      <c r="H38" s="21" t="s">
        <v>12</v>
      </c>
      <c r="I38" s="22">
        <v>13</v>
      </c>
      <c r="J38" s="21" t="s">
        <v>119</v>
      </c>
      <c r="K38" s="21" t="s">
        <v>4</v>
      </c>
      <c r="L38" s="21" t="s">
        <v>15</v>
      </c>
      <c r="M38" s="21">
        <v>0</v>
      </c>
      <c r="N38" s="21" t="s">
        <v>38</v>
      </c>
      <c r="O38" s="21" t="s">
        <v>24</v>
      </c>
      <c r="P38" s="21" t="s">
        <v>120</v>
      </c>
      <c r="Q38" s="24" t="s">
        <v>121</v>
      </c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30" t="s">
        <v>122</v>
      </c>
      <c r="AC38" s="31">
        <f>DATE(Donnees[[#This Row],[ANNEE]],MATCH(Donnees[[#This Row],[MOIS]],TMois[Mois],0),Donnees[[#This Row],[Date]])</f>
        <v>41899</v>
      </c>
    </row>
    <row r="39" spans="1:29" ht="71.25" x14ac:dyDescent="0.25">
      <c r="A39" s="28"/>
      <c r="B39" s="21" t="s">
        <v>21</v>
      </c>
      <c r="C39" s="29"/>
      <c r="D39" s="21">
        <v>2014</v>
      </c>
      <c r="E39" s="21" t="s">
        <v>118</v>
      </c>
      <c r="F39" s="21">
        <v>3</v>
      </c>
      <c r="G39" s="22">
        <v>15</v>
      </c>
      <c r="H39" s="21" t="s">
        <v>2</v>
      </c>
      <c r="I39" s="22">
        <v>10</v>
      </c>
      <c r="J39" s="21" t="s">
        <v>123</v>
      </c>
      <c r="K39" s="21" t="s">
        <v>4</v>
      </c>
      <c r="L39" s="21" t="s">
        <v>37</v>
      </c>
      <c r="M39" s="21">
        <v>0</v>
      </c>
      <c r="N39" s="21" t="s">
        <v>124</v>
      </c>
      <c r="O39" s="21" t="s">
        <v>17</v>
      </c>
      <c r="P39" s="21" t="s">
        <v>105</v>
      </c>
      <c r="Q39" s="24" t="s">
        <v>125</v>
      </c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30" t="s">
        <v>26</v>
      </c>
      <c r="AC39" s="31">
        <f>DATE(Donnees[[#This Row],[ANNEE]],MATCH(Donnees[[#This Row],[MOIS]],TMois[Mois],0),Donnees[[#This Row],[Date]])</f>
        <v>41897</v>
      </c>
    </row>
    <row r="40" spans="1:29" ht="57" x14ac:dyDescent="0.25">
      <c r="A40" s="28">
        <v>26</v>
      </c>
      <c r="B40" s="21" t="s">
        <v>126</v>
      </c>
      <c r="C40" s="29"/>
      <c r="D40" s="21">
        <v>2014</v>
      </c>
      <c r="E40" s="21" t="s">
        <v>127</v>
      </c>
      <c r="F40" s="21">
        <v>4</v>
      </c>
      <c r="G40" s="22">
        <v>14</v>
      </c>
      <c r="H40" s="21" t="s">
        <v>22</v>
      </c>
      <c r="I40" s="22">
        <v>8</v>
      </c>
      <c r="J40" s="21" t="s">
        <v>128</v>
      </c>
      <c r="K40" s="21" t="s">
        <v>14</v>
      </c>
      <c r="L40" s="21" t="s">
        <v>15</v>
      </c>
      <c r="M40" s="21">
        <v>0</v>
      </c>
      <c r="N40" s="21" t="s">
        <v>93</v>
      </c>
      <c r="O40" s="21" t="s">
        <v>17</v>
      </c>
      <c r="P40" s="21" t="s">
        <v>18</v>
      </c>
      <c r="Q40" s="24" t="s">
        <v>129</v>
      </c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30" t="s">
        <v>89</v>
      </c>
      <c r="AC40" s="31">
        <f>DATE(Donnees[[#This Row],[ANNEE]],MATCH(Donnees[[#This Row],[MOIS]],TMois[Mois],0),Donnees[[#This Row],[Date]])</f>
        <v>41926</v>
      </c>
    </row>
    <row r="41" spans="1:29" ht="42.75" x14ac:dyDescent="0.25">
      <c r="A41" s="28">
        <v>27</v>
      </c>
      <c r="B41" s="21" t="s">
        <v>11</v>
      </c>
      <c r="C41" s="29"/>
      <c r="D41" s="21">
        <v>2014</v>
      </c>
      <c r="E41" s="21" t="s">
        <v>127</v>
      </c>
      <c r="F41" s="21">
        <v>4</v>
      </c>
      <c r="G41" s="22">
        <v>23</v>
      </c>
      <c r="H41" s="21" t="s">
        <v>33</v>
      </c>
      <c r="I41" s="22">
        <v>10</v>
      </c>
      <c r="J41" s="21" t="s">
        <v>116</v>
      </c>
      <c r="K41" s="21" t="s">
        <v>4</v>
      </c>
      <c r="L41" s="21" t="s">
        <v>15</v>
      </c>
      <c r="M41" s="21">
        <v>0</v>
      </c>
      <c r="N41" s="21" t="s">
        <v>38</v>
      </c>
      <c r="O41" s="21" t="s">
        <v>17</v>
      </c>
      <c r="P41" s="21" t="s">
        <v>46</v>
      </c>
      <c r="Q41" s="24" t="s">
        <v>130</v>
      </c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30" t="s">
        <v>122</v>
      </c>
      <c r="AC41" s="31">
        <f>DATE(Donnees[[#This Row],[ANNEE]],MATCH(Donnees[[#This Row],[MOIS]],TMois[Mois],0),Donnees[[#This Row],[Date]])</f>
        <v>41935</v>
      </c>
    </row>
    <row r="42" spans="1:29" ht="71.25" x14ac:dyDescent="0.25">
      <c r="A42" s="28">
        <v>28</v>
      </c>
      <c r="B42" s="21" t="s">
        <v>21</v>
      </c>
      <c r="C42" s="29"/>
      <c r="D42" s="21">
        <v>2014</v>
      </c>
      <c r="E42" s="21" t="s">
        <v>127</v>
      </c>
      <c r="F42" s="21">
        <v>4</v>
      </c>
      <c r="G42" s="22">
        <v>31</v>
      </c>
      <c r="H42" s="21" t="s">
        <v>27</v>
      </c>
      <c r="I42" s="22">
        <v>7</v>
      </c>
      <c r="J42" s="21" t="s">
        <v>131</v>
      </c>
      <c r="K42" s="21" t="s">
        <v>4</v>
      </c>
      <c r="L42" s="21" t="s">
        <v>61</v>
      </c>
      <c r="M42" s="21">
        <v>1</v>
      </c>
      <c r="N42" s="21" t="s">
        <v>124</v>
      </c>
      <c r="O42" s="21" t="s">
        <v>17</v>
      </c>
      <c r="P42" s="21" t="s">
        <v>46</v>
      </c>
      <c r="Q42" s="24" t="s">
        <v>132</v>
      </c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6" t="s">
        <v>10</v>
      </c>
      <c r="AC42" s="31">
        <f>DATE(Donnees[[#This Row],[ANNEE]],MATCH(Donnees[[#This Row],[MOIS]],TMois[Mois],0),Donnees[[#This Row],[Date]])</f>
        <v>41943</v>
      </c>
    </row>
    <row r="43" spans="1:29" ht="42.75" x14ac:dyDescent="0.25">
      <c r="A43" s="28">
        <v>29</v>
      </c>
      <c r="B43" s="21" t="s">
        <v>21</v>
      </c>
      <c r="C43" s="29"/>
      <c r="D43" s="21">
        <v>2014</v>
      </c>
      <c r="E43" s="21" t="s">
        <v>133</v>
      </c>
      <c r="F43" s="21">
        <v>4</v>
      </c>
      <c r="G43" s="22">
        <v>20</v>
      </c>
      <c r="H43" s="21" t="s">
        <v>27</v>
      </c>
      <c r="I43" s="22">
        <v>11</v>
      </c>
      <c r="J43" s="21" t="s">
        <v>134</v>
      </c>
      <c r="K43" s="21" t="s">
        <v>4</v>
      </c>
      <c r="L43" s="21" t="s">
        <v>15</v>
      </c>
      <c r="M43" s="21">
        <v>0</v>
      </c>
      <c r="N43" s="21" t="s">
        <v>98</v>
      </c>
      <c r="O43" s="21" t="s">
        <v>17</v>
      </c>
      <c r="P43" s="21" t="s">
        <v>135</v>
      </c>
      <c r="Q43" s="24" t="s">
        <v>136</v>
      </c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30" t="s">
        <v>26</v>
      </c>
      <c r="AC43" s="31">
        <f>DATE(Donnees[[#This Row],[ANNEE]],MATCH(Donnees[[#This Row],[MOIS]],TMois[Mois],0),Donnees[[#This Row],[Date]])</f>
        <v>41963</v>
      </c>
    </row>
    <row r="44" spans="1:29" ht="28.5" x14ac:dyDescent="0.25">
      <c r="A44" s="28">
        <v>30</v>
      </c>
      <c r="B44" s="21" t="s">
        <v>21</v>
      </c>
      <c r="C44" s="29"/>
      <c r="D44" s="21">
        <v>2014</v>
      </c>
      <c r="E44" s="21" t="s">
        <v>133</v>
      </c>
      <c r="F44" s="21">
        <v>4</v>
      </c>
      <c r="G44" s="22">
        <v>21</v>
      </c>
      <c r="H44" s="21" t="s">
        <v>27</v>
      </c>
      <c r="I44" s="22">
        <v>9</v>
      </c>
      <c r="J44" s="21" t="s">
        <v>137</v>
      </c>
      <c r="K44" s="21" t="s">
        <v>4</v>
      </c>
      <c r="L44" s="21" t="s">
        <v>15</v>
      </c>
      <c r="M44" s="21">
        <v>0</v>
      </c>
      <c r="N44" s="21" t="s">
        <v>98</v>
      </c>
      <c r="O44" s="21" t="s">
        <v>17</v>
      </c>
      <c r="P44" s="21" t="s">
        <v>135</v>
      </c>
      <c r="Q44" s="24" t="s">
        <v>138</v>
      </c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30" t="s">
        <v>53</v>
      </c>
      <c r="AC44" s="31">
        <f>DATE(Donnees[[#This Row],[ANNEE]],MATCH(Donnees[[#This Row],[MOIS]],TMois[Mois],0),Donnees[[#This Row],[Date]])</f>
        <v>41964</v>
      </c>
    </row>
    <row r="45" spans="1:29" ht="28.5" x14ac:dyDescent="0.25">
      <c r="A45" s="28">
        <v>31</v>
      </c>
      <c r="B45" s="21" t="s">
        <v>11</v>
      </c>
      <c r="C45" s="29"/>
      <c r="D45" s="21">
        <v>2014</v>
      </c>
      <c r="E45" s="21" t="s">
        <v>133</v>
      </c>
      <c r="F45" s="21">
        <v>4</v>
      </c>
      <c r="G45" s="22">
        <v>24</v>
      </c>
      <c r="H45" s="21" t="s">
        <v>2</v>
      </c>
      <c r="I45" s="22">
        <v>8</v>
      </c>
      <c r="J45" s="21" t="s">
        <v>28</v>
      </c>
      <c r="K45" s="21" t="s">
        <v>4</v>
      </c>
      <c r="L45" s="21" t="s">
        <v>15</v>
      </c>
      <c r="M45" s="21">
        <v>0</v>
      </c>
      <c r="N45" s="21" t="s">
        <v>16</v>
      </c>
      <c r="O45" s="21" t="s">
        <v>24</v>
      </c>
      <c r="P45" s="21" t="s">
        <v>8</v>
      </c>
      <c r="Q45" s="24" t="s">
        <v>139</v>
      </c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30" t="s">
        <v>26</v>
      </c>
      <c r="AC45" s="31">
        <f>DATE(Donnees[[#This Row],[ANNEE]],MATCH(Donnees[[#This Row],[MOIS]],TMois[Mois],0),Donnees[[#This Row],[Date]])</f>
        <v>41967</v>
      </c>
    </row>
    <row r="46" spans="1:29" ht="28.5" x14ac:dyDescent="0.25">
      <c r="A46" s="28">
        <v>32</v>
      </c>
      <c r="B46" s="21" t="s">
        <v>21</v>
      </c>
      <c r="C46" s="29"/>
      <c r="D46" s="21">
        <v>2014</v>
      </c>
      <c r="E46" s="21" t="s">
        <v>133</v>
      </c>
      <c r="F46" s="21">
        <v>4</v>
      </c>
      <c r="G46" s="22">
        <v>25</v>
      </c>
      <c r="H46" s="21" t="s">
        <v>22</v>
      </c>
      <c r="I46" s="22">
        <v>14</v>
      </c>
      <c r="J46" s="21" t="s">
        <v>140</v>
      </c>
      <c r="K46" s="21" t="s">
        <v>4</v>
      </c>
      <c r="L46" s="21" t="s">
        <v>15</v>
      </c>
      <c r="M46" s="21">
        <v>0</v>
      </c>
      <c r="N46" s="21" t="s">
        <v>16</v>
      </c>
      <c r="O46" s="21" t="s">
        <v>24</v>
      </c>
      <c r="P46" s="21" t="s">
        <v>8</v>
      </c>
      <c r="Q46" s="24" t="s">
        <v>141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30" t="s">
        <v>26</v>
      </c>
      <c r="AC46" s="31">
        <f>DATE(Donnees[[#This Row],[ANNEE]],MATCH(Donnees[[#This Row],[MOIS]],TMois[Mois],0),Donnees[[#This Row],[Date]])</f>
        <v>41968</v>
      </c>
    </row>
    <row r="47" spans="1:29" ht="42.75" x14ac:dyDescent="0.25">
      <c r="A47" s="28">
        <v>33</v>
      </c>
      <c r="B47" s="21" t="s">
        <v>11</v>
      </c>
      <c r="C47" s="29"/>
      <c r="D47" s="21">
        <v>2014</v>
      </c>
      <c r="E47" s="21" t="s">
        <v>133</v>
      </c>
      <c r="F47" s="21">
        <v>4</v>
      </c>
      <c r="G47" s="22">
        <v>27</v>
      </c>
      <c r="H47" s="21" t="s">
        <v>33</v>
      </c>
      <c r="I47" s="22">
        <v>13</v>
      </c>
      <c r="J47" s="21" t="s">
        <v>142</v>
      </c>
      <c r="K47" s="21" t="s">
        <v>4</v>
      </c>
      <c r="L47" s="21" t="s">
        <v>15</v>
      </c>
      <c r="M47" s="21">
        <v>0</v>
      </c>
      <c r="N47" s="21" t="s">
        <v>16</v>
      </c>
      <c r="O47" s="21" t="s">
        <v>24</v>
      </c>
      <c r="P47" s="21" t="s">
        <v>8</v>
      </c>
      <c r="Q47" s="24" t="s">
        <v>143</v>
      </c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6" t="s">
        <v>10</v>
      </c>
      <c r="AC47" s="31">
        <f>DATE(Donnees[[#This Row],[ANNEE]],MATCH(Donnees[[#This Row],[MOIS]],TMois[Mois],0),Donnees[[#This Row],[Date]])</f>
        <v>41970</v>
      </c>
    </row>
    <row r="48" spans="1:29" ht="57" x14ac:dyDescent="0.25">
      <c r="A48" s="28">
        <v>34</v>
      </c>
      <c r="B48" s="21" t="s">
        <v>21</v>
      </c>
      <c r="C48" s="29"/>
      <c r="D48" s="21">
        <v>2014</v>
      </c>
      <c r="E48" s="21" t="s">
        <v>133</v>
      </c>
      <c r="F48" s="21">
        <v>4</v>
      </c>
      <c r="G48" s="22">
        <v>26</v>
      </c>
      <c r="H48" s="21" t="s">
        <v>12</v>
      </c>
      <c r="I48" s="22">
        <v>16</v>
      </c>
      <c r="J48" s="21" t="s">
        <v>144</v>
      </c>
      <c r="K48" s="21" t="s">
        <v>4</v>
      </c>
      <c r="L48" s="21" t="s">
        <v>15</v>
      </c>
      <c r="M48" s="21">
        <v>0</v>
      </c>
      <c r="N48" s="21" t="s">
        <v>124</v>
      </c>
      <c r="O48" s="21" t="s">
        <v>24</v>
      </c>
      <c r="P48" s="21" t="s">
        <v>105</v>
      </c>
      <c r="Q48" s="24" t="s">
        <v>145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30" t="s">
        <v>107</v>
      </c>
      <c r="AC48" s="31">
        <f>DATE(Donnees[[#This Row],[ANNEE]],MATCH(Donnees[[#This Row],[MOIS]],TMois[Mois],0),Donnees[[#This Row],[Date]])</f>
        <v>41969</v>
      </c>
    </row>
    <row r="49" spans="1:29" ht="28.5" x14ac:dyDescent="0.25">
      <c r="A49" s="28"/>
      <c r="B49" s="21" t="s">
        <v>21</v>
      </c>
      <c r="C49" s="29"/>
      <c r="D49" s="21">
        <v>2014</v>
      </c>
      <c r="E49" s="21" t="s">
        <v>133</v>
      </c>
      <c r="F49" s="21">
        <v>4</v>
      </c>
      <c r="G49" s="22">
        <v>18</v>
      </c>
      <c r="H49" s="21" t="s">
        <v>12</v>
      </c>
      <c r="I49" s="22">
        <v>9</v>
      </c>
      <c r="J49" s="21" t="s">
        <v>146</v>
      </c>
      <c r="K49" s="21" t="s">
        <v>4</v>
      </c>
      <c r="L49" s="21" t="s">
        <v>5</v>
      </c>
      <c r="M49" s="21">
        <v>4</v>
      </c>
      <c r="N49" s="21" t="s">
        <v>98</v>
      </c>
      <c r="O49" s="21" t="s">
        <v>17</v>
      </c>
      <c r="P49" s="21" t="s">
        <v>147</v>
      </c>
      <c r="Q49" s="24" t="s">
        <v>148</v>
      </c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30" t="s">
        <v>26</v>
      </c>
      <c r="AC49" s="31">
        <f>DATE(Donnees[[#This Row],[ANNEE]],MATCH(Donnees[[#This Row],[MOIS]],TMois[Mois],0),Donnees[[#This Row],[Date]])</f>
        <v>41961</v>
      </c>
    </row>
    <row r="50" spans="1:29" ht="57" x14ac:dyDescent="0.25">
      <c r="A50" s="28">
        <v>35</v>
      </c>
      <c r="B50" s="21" t="s">
        <v>21</v>
      </c>
      <c r="C50" s="29"/>
      <c r="D50" s="21">
        <v>2014</v>
      </c>
      <c r="E50" s="21" t="s">
        <v>149</v>
      </c>
      <c r="F50" s="21">
        <v>4</v>
      </c>
      <c r="G50" s="22">
        <v>5</v>
      </c>
      <c r="H50" s="21" t="s">
        <v>27</v>
      </c>
      <c r="I50" s="22">
        <v>9</v>
      </c>
      <c r="J50" s="21" t="s">
        <v>150</v>
      </c>
      <c r="K50" s="21" t="s">
        <v>4</v>
      </c>
      <c r="L50" s="21" t="s">
        <v>15</v>
      </c>
      <c r="M50" s="21">
        <v>0</v>
      </c>
      <c r="N50" s="21" t="s">
        <v>62</v>
      </c>
      <c r="O50" s="21" t="s">
        <v>17</v>
      </c>
      <c r="P50" s="21" t="s">
        <v>105</v>
      </c>
      <c r="Q50" s="24" t="s">
        <v>151</v>
      </c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30" t="s">
        <v>107</v>
      </c>
      <c r="AC50" s="31">
        <f>DATE(Donnees[[#This Row],[ANNEE]],MATCH(Donnees[[#This Row],[MOIS]],TMois[Mois],0),Donnees[[#This Row],[Date]])</f>
        <v>41978</v>
      </c>
    </row>
    <row r="51" spans="1:29" ht="57" x14ac:dyDescent="0.25">
      <c r="A51" s="28">
        <v>36</v>
      </c>
      <c r="B51" s="21" t="s">
        <v>21</v>
      </c>
      <c r="C51" s="29"/>
      <c r="D51" s="21">
        <v>2014</v>
      </c>
      <c r="E51" s="21" t="s">
        <v>149</v>
      </c>
      <c r="F51" s="21">
        <v>4</v>
      </c>
      <c r="G51" s="22">
        <v>5</v>
      </c>
      <c r="H51" s="21" t="s">
        <v>27</v>
      </c>
      <c r="I51" s="22">
        <v>9</v>
      </c>
      <c r="J51" s="21" t="s">
        <v>152</v>
      </c>
      <c r="K51" s="21" t="s">
        <v>4</v>
      </c>
      <c r="L51" s="21" t="s">
        <v>15</v>
      </c>
      <c r="M51" s="21">
        <v>0</v>
      </c>
      <c r="N51" s="21" t="s">
        <v>62</v>
      </c>
      <c r="O51" s="21" t="s">
        <v>17</v>
      </c>
      <c r="P51" s="21" t="s">
        <v>105</v>
      </c>
      <c r="Q51" s="24" t="s">
        <v>151</v>
      </c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30" t="s">
        <v>107</v>
      </c>
      <c r="AC51" s="31">
        <f>DATE(Donnees[[#This Row],[ANNEE]],MATCH(Donnees[[#This Row],[MOIS]],TMois[Mois],0),Donnees[[#This Row],[Date]])</f>
        <v>41978</v>
      </c>
    </row>
    <row r="52" spans="1:29" ht="28.5" x14ac:dyDescent="0.25">
      <c r="A52" s="28">
        <v>37</v>
      </c>
      <c r="B52" s="21" t="s">
        <v>21</v>
      </c>
      <c r="C52" s="29"/>
      <c r="D52" s="21">
        <v>2014</v>
      </c>
      <c r="E52" s="21" t="s">
        <v>149</v>
      </c>
      <c r="F52" s="21">
        <v>4</v>
      </c>
      <c r="G52" s="22">
        <v>8</v>
      </c>
      <c r="H52" s="21" t="s">
        <v>2</v>
      </c>
      <c r="I52" s="22">
        <v>15</v>
      </c>
      <c r="J52" s="21" t="s">
        <v>153</v>
      </c>
      <c r="K52" s="21" t="s">
        <v>4</v>
      </c>
      <c r="L52" s="21" t="s">
        <v>15</v>
      </c>
      <c r="M52" s="21">
        <v>0</v>
      </c>
      <c r="N52" s="21" t="s">
        <v>16</v>
      </c>
      <c r="O52" s="21" t="s">
        <v>24</v>
      </c>
      <c r="P52" s="21" t="s">
        <v>8</v>
      </c>
      <c r="Q52" s="24" t="s">
        <v>154</v>
      </c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30" t="s">
        <v>20</v>
      </c>
      <c r="AC52" s="31">
        <f>DATE(Donnees[[#This Row],[ANNEE]],MATCH(Donnees[[#This Row],[MOIS]],TMois[Mois],0),Donnees[[#This Row],[Date]])</f>
        <v>41981</v>
      </c>
    </row>
    <row r="53" spans="1:29" ht="42.75" x14ac:dyDescent="0.25">
      <c r="A53" s="28">
        <v>38</v>
      </c>
      <c r="B53" s="21" t="s">
        <v>48</v>
      </c>
      <c r="C53" s="29"/>
      <c r="D53" s="21">
        <v>2014</v>
      </c>
      <c r="E53" s="21" t="s">
        <v>149</v>
      </c>
      <c r="F53" s="21">
        <v>4</v>
      </c>
      <c r="G53" s="22">
        <v>11</v>
      </c>
      <c r="H53" s="21" t="s">
        <v>33</v>
      </c>
      <c r="I53" s="22">
        <v>10</v>
      </c>
      <c r="J53" s="21" t="s">
        <v>119</v>
      </c>
      <c r="K53" s="21" t="s">
        <v>4</v>
      </c>
      <c r="L53" s="21" t="s">
        <v>15</v>
      </c>
      <c r="M53" s="21">
        <v>0</v>
      </c>
      <c r="N53" s="21" t="s">
        <v>16</v>
      </c>
      <c r="O53" s="21" t="s">
        <v>24</v>
      </c>
      <c r="P53" s="21" t="s">
        <v>8</v>
      </c>
      <c r="Q53" s="24" t="s">
        <v>155</v>
      </c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30" t="s">
        <v>26</v>
      </c>
      <c r="AC53" s="31">
        <f>DATE(Donnees[[#This Row],[ANNEE]],MATCH(Donnees[[#This Row],[MOIS]],TMois[Mois],0),Donnees[[#This Row],[Date]])</f>
        <v>41984</v>
      </c>
    </row>
    <row r="54" spans="1:29" ht="42.75" x14ac:dyDescent="0.25">
      <c r="A54" s="28">
        <v>39</v>
      </c>
      <c r="B54" s="21" t="s">
        <v>48</v>
      </c>
      <c r="C54" s="29"/>
      <c r="D54" s="21">
        <v>2014</v>
      </c>
      <c r="E54" s="21" t="s">
        <v>149</v>
      </c>
      <c r="F54" s="21">
        <v>4</v>
      </c>
      <c r="G54" s="22">
        <v>16</v>
      </c>
      <c r="H54" s="21" t="s">
        <v>22</v>
      </c>
      <c r="I54" s="22">
        <v>11</v>
      </c>
      <c r="J54" s="21" t="s">
        <v>156</v>
      </c>
      <c r="K54" s="21" t="s">
        <v>4</v>
      </c>
      <c r="L54" s="21" t="s">
        <v>15</v>
      </c>
      <c r="M54" s="21">
        <v>0</v>
      </c>
      <c r="N54" s="21" t="s">
        <v>62</v>
      </c>
      <c r="O54" s="21" t="s">
        <v>17</v>
      </c>
      <c r="P54" s="21" t="s">
        <v>46</v>
      </c>
      <c r="Q54" s="24" t="s">
        <v>157</v>
      </c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30" t="s">
        <v>20</v>
      </c>
      <c r="AC54" s="31">
        <f>DATE(Donnees[[#This Row],[ANNEE]],MATCH(Donnees[[#This Row],[MOIS]],TMois[Mois],0),Donnees[[#This Row],[Date]])</f>
        <v>41989</v>
      </c>
    </row>
    <row r="55" spans="1:29" ht="71.25" x14ac:dyDescent="0.25">
      <c r="A55" s="28"/>
      <c r="B55" s="21" t="s">
        <v>21</v>
      </c>
      <c r="C55" s="29"/>
      <c r="D55" s="21">
        <v>2014</v>
      </c>
      <c r="E55" s="21" t="s">
        <v>149</v>
      </c>
      <c r="F55" s="21">
        <v>4</v>
      </c>
      <c r="G55" s="22">
        <v>3</v>
      </c>
      <c r="H55" s="21" t="s">
        <v>12</v>
      </c>
      <c r="I55" s="22">
        <v>10</v>
      </c>
      <c r="J55" s="21" t="s">
        <v>158</v>
      </c>
      <c r="K55" s="21" t="s">
        <v>4</v>
      </c>
      <c r="L55" s="21" t="s">
        <v>5</v>
      </c>
      <c r="M55" s="21">
        <v>4</v>
      </c>
      <c r="N55" s="21" t="s">
        <v>98</v>
      </c>
      <c r="O55" s="21" t="s">
        <v>17</v>
      </c>
      <c r="P55" s="21" t="s">
        <v>147</v>
      </c>
      <c r="Q55" s="24" t="s">
        <v>159</v>
      </c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30" t="s">
        <v>100</v>
      </c>
      <c r="AC55" s="31">
        <f>DATE(Donnees[[#This Row],[ANNEE]],MATCH(Donnees[[#This Row],[MOIS]],TMois[Mois],0),Donnees[[#This Row],[Date]])</f>
        <v>41976</v>
      </c>
    </row>
    <row r="56" spans="1:29" ht="42.75" x14ac:dyDescent="0.25">
      <c r="A56" s="28"/>
      <c r="B56" s="21" t="s">
        <v>48</v>
      </c>
      <c r="C56" s="29"/>
      <c r="D56" s="21">
        <v>2014</v>
      </c>
      <c r="E56" s="21" t="s">
        <v>149</v>
      </c>
      <c r="F56" s="21">
        <v>4</v>
      </c>
      <c r="G56" s="22">
        <v>29</v>
      </c>
      <c r="H56" s="21" t="s">
        <v>2</v>
      </c>
      <c r="I56" s="22">
        <v>7</v>
      </c>
      <c r="J56" s="21" t="s">
        <v>156</v>
      </c>
      <c r="K56" s="21" t="s">
        <v>4</v>
      </c>
      <c r="L56" s="21" t="s">
        <v>5</v>
      </c>
      <c r="M56" s="21">
        <v>3</v>
      </c>
      <c r="N56" s="21" t="s">
        <v>38</v>
      </c>
      <c r="O56" s="21" t="s">
        <v>17</v>
      </c>
      <c r="P56" s="21" t="s">
        <v>18</v>
      </c>
      <c r="Q56" s="24" t="s">
        <v>160</v>
      </c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30" t="s">
        <v>26</v>
      </c>
      <c r="AC56" s="31">
        <f>DATE(Donnees[[#This Row],[ANNEE]],MATCH(Donnees[[#This Row],[MOIS]],TMois[Mois],0),Donnees[[#This Row],[Date]])</f>
        <v>42002</v>
      </c>
    </row>
    <row r="57" spans="1:29" ht="57" x14ac:dyDescent="0.25">
      <c r="A57" s="28">
        <v>1</v>
      </c>
      <c r="B57" s="21" t="s">
        <v>21</v>
      </c>
      <c r="C57" s="29"/>
      <c r="D57" s="21">
        <v>2015</v>
      </c>
      <c r="E57" s="21" t="s">
        <v>1</v>
      </c>
      <c r="F57" s="21">
        <v>1</v>
      </c>
      <c r="G57" s="22">
        <v>6</v>
      </c>
      <c r="H57" s="21" t="s">
        <v>22</v>
      </c>
      <c r="I57" s="22">
        <v>9</v>
      </c>
      <c r="J57" s="21" t="s">
        <v>161</v>
      </c>
      <c r="K57" s="21" t="s">
        <v>4</v>
      </c>
      <c r="L57" s="21" t="s">
        <v>15</v>
      </c>
      <c r="M57" s="21">
        <v>0</v>
      </c>
      <c r="N57" s="21" t="s">
        <v>29</v>
      </c>
      <c r="O57" s="21" t="s">
        <v>17</v>
      </c>
      <c r="P57" s="21" t="s">
        <v>18</v>
      </c>
      <c r="Q57" s="24" t="s">
        <v>162</v>
      </c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30" t="s">
        <v>26</v>
      </c>
      <c r="AC57" s="31">
        <f>DATE(Donnees[[#This Row],[ANNEE]],MATCH(Donnees[[#This Row],[MOIS]],TMois[Mois],0),Donnees[[#This Row],[Date]])</f>
        <v>42010</v>
      </c>
    </row>
    <row r="58" spans="1:29" ht="42.75" x14ac:dyDescent="0.25">
      <c r="A58" s="28">
        <v>2</v>
      </c>
      <c r="B58" s="21" t="s">
        <v>11</v>
      </c>
      <c r="C58" s="29"/>
      <c r="D58" s="21">
        <v>2015</v>
      </c>
      <c r="E58" s="21" t="s">
        <v>1</v>
      </c>
      <c r="F58" s="21">
        <v>1</v>
      </c>
      <c r="G58" s="22">
        <v>12</v>
      </c>
      <c r="H58" s="21" t="s">
        <v>2</v>
      </c>
      <c r="I58" s="22">
        <v>16</v>
      </c>
      <c r="J58" s="21" t="s">
        <v>163</v>
      </c>
      <c r="K58" s="21" t="s">
        <v>4</v>
      </c>
      <c r="L58" s="21" t="s">
        <v>15</v>
      </c>
      <c r="M58" s="21">
        <v>0</v>
      </c>
      <c r="N58" s="21" t="s">
        <v>62</v>
      </c>
      <c r="O58" s="21" t="s">
        <v>24</v>
      </c>
      <c r="P58" s="21" t="s">
        <v>8</v>
      </c>
      <c r="Q58" s="24" t="s">
        <v>164</v>
      </c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30" t="s">
        <v>89</v>
      </c>
      <c r="AC58" s="31">
        <f>DATE(Donnees[[#This Row],[ANNEE]],MATCH(Donnees[[#This Row],[MOIS]],TMois[Mois],0),Donnees[[#This Row],[Date]])</f>
        <v>42016</v>
      </c>
    </row>
    <row r="59" spans="1:29" ht="28.5" x14ac:dyDescent="0.25">
      <c r="A59" s="28">
        <v>3</v>
      </c>
      <c r="B59" s="21" t="s">
        <v>21</v>
      </c>
      <c r="C59" s="29"/>
      <c r="D59" s="21">
        <v>2015</v>
      </c>
      <c r="E59" s="21" t="s">
        <v>1</v>
      </c>
      <c r="F59" s="21">
        <v>1</v>
      </c>
      <c r="G59" s="22">
        <v>16</v>
      </c>
      <c r="H59" s="21" t="s">
        <v>27</v>
      </c>
      <c r="I59" s="22">
        <v>10</v>
      </c>
      <c r="J59" s="21" t="s">
        <v>165</v>
      </c>
      <c r="K59" s="21" t="s">
        <v>4</v>
      </c>
      <c r="L59" s="21" t="s">
        <v>15</v>
      </c>
      <c r="M59" s="21">
        <v>0</v>
      </c>
      <c r="N59" s="21" t="s">
        <v>16</v>
      </c>
      <c r="O59" s="21" t="s">
        <v>24</v>
      </c>
      <c r="P59" s="21" t="s">
        <v>8</v>
      </c>
      <c r="Q59" s="24" t="s">
        <v>166</v>
      </c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30" t="s">
        <v>20</v>
      </c>
      <c r="AC59" s="31">
        <f>DATE(Donnees[[#This Row],[ANNEE]],MATCH(Donnees[[#This Row],[MOIS]],TMois[Mois],0),Donnees[[#This Row],[Date]])</f>
        <v>42020</v>
      </c>
    </row>
    <row r="60" spans="1:29" ht="57" x14ac:dyDescent="0.25">
      <c r="A60" s="28">
        <v>4</v>
      </c>
      <c r="B60" s="21" t="s">
        <v>11</v>
      </c>
      <c r="C60" s="29"/>
      <c r="D60" s="21">
        <v>2015</v>
      </c>
      <c r="E60" s="21" t="s">
        <v>1</v>
      </c>
      <c r="F60" s="21">
        <v>1</v>
      </c>
      <c r="G60" s="22">
        <v>21</v>
      </c>
      <c r="H60" s="21" t="s">
        <v>12</v>
      </c>
      <c r="I60" s="22">
        <v>11</v>
      </c>
      <c r="J60" s="21" t="s">
        <v>167</v>
      </c>
      <c r="K60" s="21" t="s">
        <v>4</v>
      </c>
      <c r="L60" s="21" t="s">
        <v>15</v>
      </c>
      <c r="M60" s="21">
        <v>0</v>
      </c>
      <c r="N60" s="21" t="s">
        <v>16</v>
      </c>
      <c r="O60" s="21" t="s">
        <v>24</v>
      </c>
      <c r="P60" s="21" t="s">
        <v>105</v>
      </c>
      <c r="Q60" s="24" t="s">
        <v>168</v>
      </c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30" t="s">
        <v>26</v>
      </c>
      <c r="AC60" s="31">
        <f>DATE(Donnees[[#This Row],[ANNEE]],MATCH(Donnees[[#This Row],[MOIS]],TMois[Mois],0),Donnees[[#This Row],[Date]])</f>
        <v>42025</v>
      </c>
    </row>
    <row r="61" spans="1:29" ht="28.5" x14ac:dyDescent="0.25">
      <c r="A61" s="28">
        <v>5</v>
      </c>
      <c r="B61" s="21" t="s">
        <v>21</v>
      </c>
      <c r="C61" s="29"/>
      <c r="D61" s="21">
        <v>2015</v>
      </c>
      <c r="E61" s="21" t="s">
        <v>1</v>
      </c>
      <c r="F61" s="21">
        <v>1</v>
      </c>
      <c r="G61" s="22">
        <v>28</v>
      </c>
      <c r="H61" s="21" t="s">
        <v>12</v>
      </c>
      <c r="I61" s="22">
        <v>14</v>
      </c>
      <c r="J61" s="21" t="s">
        <v>169</v>
      </c>
      <c r="K61" s="21" t="s">
        <v>4</v>
      </c>
      <c r="L61" s="21" t="s">
        <v>15</v>
      </c>
      <c r="M61" s="21">
        <v>0</v>
      </c>
      <c r="N61" s="21" t="s">
        <v>16</v>
      </c>
      <c r="O61" s="21" t="s">
        <v>24</v>
      </c>
      <c r="P61" s="21" t="s">
        <v>8</v>
      </c>
      <c r="Q61" s="24" t="s">
        <v>170</v>
      </c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30" t="s">
        <v>20</v>
      </c>
      <c r="AC61" s="31">
        <f>DATE(Donnees[[#This Row],[ANNEE]],MATCH(Donnees[[#This Row],[MOIS]],TMois[Mois],0),Donnees[[#This Row],[Date]])</f>
        <v>42032</v>
      </c>
    </row>
    <row r="62" spans="1:29" ht="28.5" x14ac:dyDescent="0.25">
      <c r="A62" s="28">
        <v>6</v>
      </c>
      <c r="B62" s="21" t="s">
        <v>48</v>
      </c>
      <c r="C62" s="29"/>
      <c r="D62" s="21">
        <v>2015</v>
      </c>
      <c r="E62" s="21" t="s">
        <v>1</v>
      </c>
      <c r="F62" s="21">
        <v>1</v>
      </c>
      <c r="G62" s="22">
        <v>29</v>
      </c>
      <c r="H62" s="21" t="s">
        <v>33</v>
      </c>
      <c r="I62" s="22">
        <v>15</v>
      </c>
      <c r="J62" s="21" t="s">
        <v>171</v>
      </c>
      <c r="K62" s="21" t="s">
        <v>4</v>
      </c>
      <c r="L62" s="21" t="s">
        <v>15</v>
      </c>
      <c r="M62" s="21">
        <v>0</v>
      </c>
      <c r="N62" s="21" t="s">
        <v>16</v>
      </c>
      <c r="O62" s="21" t="s">
        <v>24</v>
      </c>
      <c r="P62" s="21" t="s">
        <v>8</v>
      </c>
      <c r="Q62" s="24" t="s">
        <v>172</v>
      </c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30" t="s">
        <v>20</v>
      </c>
      <c r="AC62" s="31">
        <f>DATE(Donnees[[#This Row],[ANNEE]],MATCH(Donnees[[#This Row],[MOIS]],TMois[Mois],0),Donnees[[#This Row],[Date]])</f>
        <v>42033</v>
      </c>
    </row>
    <row r="63" spans="1:29" ht="57" x14ac:dyDescent="0.25">
      <c r="A63" s="28">
        <v>7</v>
      </c>
      <c r="B63" s="21" t="s">
        <v>21</v>
      </c>
      <c r="C63" s="29"/>
      <c r="D63" s="21">
        <v>2015</v>
      </c>
      <c r="E63" s="21" t="s">
        <v>44</v>
      </c>
      <c r="F63" s="21">
        <v>1</v>
      </c>
      <c r="G63" s="22">
        <v>6</v>
      </c>
      <c r="H63" s="21" t="s">
        <v>27</v>
      </c>
      <c r="I63" s="22">
        <v>14</v>
      </c>
      <c r="J63" s="21" t="s">
        <v>23</v>
      </c>
      <c r="K63" s="21" t="s">
        <v>14</v>
      </c>
      <c r="L63" s="21" t="s">
        <v>15</v>
      </c>
      <c r="M63" s="21">
        <v>0</v>
      </c>
      <c r="N63" s="21" t="s">
        <v>16</v>
      </c>
      <c r="O63" s="21" t="s">
        <v>24</v>
      </c>
      <c r="P63" s="21" t="s">
        <v>8</v>
      </c>
      <c r="Q63" s="24" t="s">
        <v>173</v>
      </c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30" t="s">
        <v>26</v>
      </c>
      <c r="AC63" s="31">
        <f>DATE(Donnees[[#This Row],[ANNEE]],MATCH(Donnees[[#This Row],[MOIS]],TMois[Mois],0),Donnees[[#This Row],[Date]])</f>
        <v>42041</v>
      </c>
    </row>
    <row r="64" spans="1:29" ht="42.75" x14ac:dyDescent="0.25">
      <c r="A64" s="28">
        <v>8</v>
      </c>
      <c r="B64" s="21" t="s">
        <v>11</v>
      </c>
      <c r="C64" s="29"/>
      <c r="D64" s="21">
        <v>2015</v>
      </c>
      <c r="E64" s="21" t="s">
        <v>44</v>
      </c>
      <c r="F64" s="21">
        <v>1</v>
      </c>
      <c r="G64" s="22">
        <v>18</v>
      </c>
      <c r="H64" s="21" t="s">
        <v>12</v>
      </c>
      <c r="I64" s="22">
        <v>14</v>
      </c>
      <c r="J64" s="21" t="s">
        <v>174</v>
      </c>
      <c r="K64" s="21" t="s">
        <v>4</v>
      </c>
      <c r="L64" s="21" t="s">
        <v>15</v>
      </c>
      <c r="M64" s="21">
        <v>0</v>
      </c>
      <c r="N64" s="21" t="s">
        <v>6</v>
      </c>
      <c r="O64" s="21" t="s">
        <v>7</v>
      </c>
      <c r="P64" s="21" t="s">
        <v>55</v>
      </c>
      <c r="Q64" s="32" t="s">
        <v>175</v>
      </c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0" t="s">
        <v>43</v>
      </c>
      <c r="AC64" s="31">
        <f>DATE(Donnees[[#This Row],[ANNEE]],MATCH(Donnees[[#This Row],[MOIS]],TMois[Mois],0),Donnees[[#This Row],[Date]])</f>
        <v>42053</v>
      </c>
    </row>
    <row r="65" spans="1:29" ht="42.75" x14ac:dyDescent="0.25">
      <c r="A65" s="28">
        <v>9</v>
      </c>
      <c r="B65" s="21" t="s">
        <v>48</v>
      </c>
      <c r="C65" s="29"/>
      <c r="D65" s="21">
        <v>2015</v>
      </c>
      <c r="E65" s="21" t="s">
        <v>44</v>
      </c>
      <c r="F65" s="21">
        <v>1</v>
      </c>
      <c r="G65" s="22">
        <v>23</v>
      </c>
      <c r="H65" s="21" t="s">
        <v>2</v>
      </c>
      <c r="I65" s="22">
        <v>9</v>
      </c>
      <c r="J65" s="21" t="s">
        <v>176</v>
      </c>
      <c r="K65" s="21" t="s">
        <v>4</v>
      </c>
      <c r="L65" s="21" t="s">
        <v>15</v>
      </c>
      <c r="M65" s="21">
        <v>0</v>
      </c>
      <c r="N65" s="21" t="s">
        <v>62</v>
      </c>
      <c r="O65" s="21" t="s">
        <v>24</v>
      </c>
      <c r="P65" s="21" t="s">
        <v>8</v>
      </c>
      <c r="Q65" s="24" t="s">
        <v>177</v>
      </c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30" t="s">
        <v>95</v>
      </c>
      <c r="AC65" s="31">
        <f>DATE(Donnees[[#This Row],[ANNEE]],MATCH(Donnees[[#This Row],[MOIS]],TMois[Mois],0),Donnees[[#This Row],[Date]])</f>
        <v>42058</v>
      </c>
    </row>
    <row r="66" spans="1:29" ht="42.75" x14ac:dyDescent="0.25">
      <c r="A66" s="28">
        <v>10</v>
      </c>
      <c r="B66" s="21" t="s">
        <v>21</v>
      </c>
      <c r="C66" s="29"/>
      <c r="D66" s="21">
        <v>2015</v>
      </c>
      <c r="E66" s="21" t="s">
        <v>44</v>
      </c>
      <c r="F66" s="21">
        <v>1</v>
      </c>
      <c r="G66" s="22">
        <v>26</v>
      </c>
      <c r="H66" s="21" t="s">
        <v>33</v>
      </c>
      <c r="I66" s="22">
        <v>9</v>
      </c>
      <c r="J66" s="21" t="s">
        <v>104</v>
      </c>
      <c r="K66" s="21" t="s">
        <v>4</v>
      </c>
      <c r="L66" s="21" t="s">
        <v>15</v>
      </c>
      <c r="M66" s="21">
        <v>0</v>
      </c>
      <c r="N66" s="21" t="s">
        <v>38</v>
      </c>
      <c r="O66" s="21" t="s">
        <v>17</v>
      </c>
      <c r="P66" s="21" t="s">
        <v>46</v>
      </c>
      <c r="Q66" s="24" t="s">
        <v>178</v>
      </c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30" t="s">
        <v>20</v>
      </c>
      <c r="AC66" s="31">
        <f>DATE(Donnees[[#This Row],[ANNEE]],MATCH(Donnees[[#This Row],[MOIS]],TMois[Mois],0),Donnees[[#This Row],[Date]])</f>
        <v>42061</v>
      </c>
    </row>
    <row r="67" spans="1:29" ht="57" x14ac:dyDescent="0.25">
      <c r="A67" s="28">
        <v>11</v>
      </c>
      <c r="B67" s="21" t="s">
        <v>126</v>
      </c>
      <c r="C67" s="29"/>
      <c r="D67" s="21">
        <v>2015</v>
      </c>
      <c r="E67" s="21" t="s">
        <v>57</v>
      </c>
      <c r="F67" s="21">
        <v>1</v>
      </c>
      <c r="G67" s="22">
        <v>17</v>
      </c>
      <c r="H67" s="21" t="s">
        <v>22</v>
      </c>
      <c r="I67" s="22">
        <v>7</v>
      </c>
      <c r="J67" s="21" t="s">
        <v>179</v>
      </c>
      <c r="K67" s="21" t="s">
        <v>4</v>
      </c>
      <c r="L67" s="21" t="s">
        <v>15</v>
      </c>
      <c r="M67" s="21">
        <v>0</v>
      </c>
      <c r="N67" s="21" t="s">
        <v>29</v>
      </c>
      <c r="O67" s="21" t="s">
        <v>17</v>
      </c>
      <c r="P67" s="21" t="s">
        <v>46</v>
      </c>
      <c r="Q67" s="24" t="s">
        <v>180</v>
      </c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30" t="s">
        <v>89</v>
      </c>
      <c r="AC67" s="31">
        <f>DATE(Donnees[[#This Row],[ANNEE]],MATCH(Donnees[[#This Row],[MOIS]],TMois[Mois],0),Donnees[[#This Row],[Date]])</f>
        <v>42080</v>
      </c>
    </row>
    <row r="68" spans="1:29" ht="42.75" x14ac:dyDescent="0.25">
      <c r="A68" s="28">
        <v>12</v>
      </c>
      <c r="B68" s="21" t="s">
        <v>11</v>
      </c>
      <c r="C68" s="29"/>
      <c r="D68" s="21">
        <v>2015</v>
      </c>
      <c r="E68" s="21" t="s">
        <v>57</v>
      </c>
      <c r="F68" s="21">
        <v>1</v>
      </c>
      <c r="G68" s="22">
        <v>25</v>
      </c>
      <c r="H68" s="21" t="s">
        <v>12</v>
      </c>
      <c r="I68" s="22">
        <v>15</v>
      </c>
      <c r="J68" s="21" t="s">
        <v>181</v>
      </c>
      <c r="K68" s="21" t="s">
        <v>4</v>
      </c>
      <c r="L68" s="21" t="s">
        <v>15</v>
      </c>
      <c r="M68" s="21">
        <v>0</v>
      </c>
      <c r="N68" s="21" t="s">
        <v>6</v>
      </c>
      <c r="O68" s="21" t="s">
        <v>7</v>
      </c>
      <c r="P68" s="21" t="s">
        <v>55</v>
      </c>
      <c r="Q68" s="24" t="s">
        <v>182</v>
      </c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6" t="s">
        <v>10</v>
      </c>
      <c r="AC68" s="31">
        <f>DATE(Donnees[[#This Row],[ANNEE]],MATCH(Donnees[[#This Row],[MOIS]],TMois[Mois],0),Donnees[[#This Row],[Date]])</f>
        <v>42088</v>
      </c>
    </row>
    <row r="69" spans="1:29" ht="57" x14ac:dyDescent="0.25">
      <c r="A69" s="28">
        <v>13</v>
      </c>
      <c r="B69" s="21" t="s">
        <v>21</v>
      </c>
      <c r="C69" s="29"/>
      <c r="D69" s="21">
        <v>2015</v>
      </c>
      <c r="E69" s="21" t="s">
        <v>57</v>
      </c>
      <c r="F69" s="21">
        <v>1</v>
      </c>
      <c r="G69" s="22">
        <v>30</v>
      </c>
      <c r="H69" s="21" t="s">
        <v>2</v>
      </c>
      <c r="I69" s="22">
        <v>14</v>
      </c>
      <c r="J69" s="21" t="s">
        <v>183</v>
      </c>
      <c r="K69" s="21" t="s">
        <v>4</v>
      </c>
      <c r="L69" s="21" t="s">
        <v>15</v>
      </c>
      <c r="M69" s="21">
        <v>0</v>
      </c>
      <c r="N69" s="21" t="s">
        <v>62</v>
      </c>
      <c r="O69" s="21" t="s">
        <v>17</v>
      </c>
      <c r="P69" s="21" t="s">
        <v>18</v>
      </c>
      <c r="Q69" s="24" t="s">
        <v>184</v>
      </c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30" t="s">
        <v>110</v>
      </c>
      <c r="AC69" s="31">
        <f>DATE(Donnees[[#This Row],[ANNEE]],MATCH(Donnees[[#This Row],[MOIS]],TMois[Mois],0),Donnees[[#This Row],[Date]])</f>
        <v>42093</v>
      </c>
    </row>
    <row r="70" spans="1:29" ht="28.5" x14ac:dyDescent="0.25">
      <c r="A70" s="28">
        <v>14</v>
      </c>
      <c r="B70" s="21" t="s">
        <v>21</v>
      </c>
      <c r="C70" s="29"/>
      <c r="D70" s="21">
        <v>2015</v>
      </c>
      <c r="E70" s="21" t="s">
        <v>65</v>
      </c>
      <c r="F70" s="21">
        <v>2</v>
      </c>
      <c r="G70" s="22">
        <v>8</v>
      </c>
      <c r="H70" s="21" t="s">
        <v>12</v>
      </c>
      <c r="I70" s="22">
        <v>15</v>
      </c>
      <c r="J70" s="21" t="s">
        <v>185</v>
      </c>
      <c r="K70" s="21" t="s">
        <v>4</v>
      </c>
      <c r="L70" s="21" t="s">
        <v>15</v>
      </c>
      <c r="M70" s="21">
        <v>0</v>
      </c>
      <c r="N70" s="21" t="s">
        <v>62</v>
      </c>
      <c r="O70" s="21" t="s">
        <v>24</v>
      </c>
      <c r="P70" s="21" t="s">
        <v>8</v>
      </c>
      <c r="Q70" s="24" t="s">
        <v>186</v>
      </c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30" t="s">
        <v>53</v>
      </c>
      <c r="AC70" s="31">
        <f>DATE(Donnees[[#This Row],[ANNEE]],MATCH(Donnees[[#This Row],[MOIS]],TMois[Mois],0),Donnees[[#This Row],[Date]])</f>
        <v>42102</v>
      </c>
    </row>
    <row r="71" spans="1:29" ht="28.5" x14ac:dyDescent="0.25">
      <c r="A71" s="28">
        <v>15</v>
      </c>
      <c r="B71" s="21" t="s">
        <v>11</v>
      </c>
      <c r="C71" s="29"/>
      <c r="D71" s="21">
        <v>2015</v>
      </c>
      <c r="E71" s="21" t="s">
        <v>65</v>
      </c>
      <c r="F71" s="21">
        <v>2</v>
      </c>
      <c r="G71" s="22">
        <v>22</v>
      </c>
      <c r="H71" s="21" t="s">
        <v>12</v>
      </c>
      <c r="I71" s="22">
        <v>15</v>
      </c>
      <c r="J71" s="21" t="s">
        <v>74</v>
      </c>
      <c r="K71" s="21" t="s">
        <v>4</v>
      </c>
      <c r="L71" s="21" t="s">
        <v>15</v>
      </c>
      <c r="M71" s="21">
        <v>0</v>
      </c>
      <c r="N71" s="21" t="s">
        <v>38</v>
      </c>
      <c r="O71" s="21" t="s">
        <v>17</v>
      </c>
      <c r="P71" s="21" t="s">
        <v>46</v>
      </c>
      <c r="Q71" s="24" t="s">
        <v>187</v>
      </c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30" t="s">
        <v>100</v>
      </c>
      <c r="AC71" s="31">
        <f>DATE(Donnees[[#This Row],[ANNEE]],MATCH(Donnees[[#This Row],[MOIS]],TMois[Mois],0),Donnees[[#This Row],[Date]])</f>
        <v>42116</v>
      </c>
    </row>
    <row r="72" spans="1:29" ht="28.5" x14ac:dyDescent="0.25">
      <c r="A72" s="28">
        <v>16</v>
      </c>
      <c r="B72" s="21" t="s">
        <v>48</v>
      </c>
      <c r="C72" s="29"/>
      <c r="D72" s="21">
        <v>2015</v>
      </c>
      <c r="E72" s="21" t="s">
        <v>65</v>
      </c>
      <c r="F72" s="21">
        <v>2</v>
      </c>
      <c r="G72" s="22">
        <v>24</v>
      </c>
      <c r="H72" s="21" t="s">
        <v>27</v>
      </c>
      <c r="I72" s="22">
        <v>7</v>
      </c>
      <c r="J72" s="21" t="s">
        <v>119</v>
      </c>
      <c r="K72" s="21" t="s">
        <v>4</v>
      </c>
      <c r="L72" s="21" t="s">
        <v>15</v>
      </c>
      <c r="M72" s="21">
        <v>0</v>
      </c>
      <c r="N72" s="21" t="s">
        <v>16</v>
      </c>
      <c r="O72" s="21" t="s">
        <v>24</v>
      </c>
      <c r="P72" s="21" t="s">
        <v>8</v>
      </c>
      <c r="Q72" s="24" t="s">
        <v>188</v>
      </c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30" t="s">
        <v>20</v>
      </c>
      <c r="AC72" s="31">
        <f>DATE(Donnees[[#This Row],[ANNEE]],MATCH(Donnees[[#This Row],[MOIS]],TMois[Mois],0),Donnees[[#This Row],[Date]])</f>
        <v>42118</v>
      </c>
    </row>
    <row r="73" spans="1:29" ht="28.5" x14ac:dyDescent="0.25">
      <c r="A73" s="28"/>
      <c r="B73" s="21" t="s">
        <v>21</v>
      </c>
      <c r="C73" s="29"/>
      <c r="D73" s="21">
        <v>2015</v>
      </c>
      <c r="E73" s="21" t="s">
        <v>65</v>
      </c>
      <c r="F73" s="21">
        <v>2</v>
      </c>
      <c r="G73" s="22">
        <v>3</v>
      </c>
      <c r="H73" s="21" t="s">
        <v>27</v>
      </c>
      <c r="I73" s="22">
        <v>14</v>
      </c>
      <c r="J73" s="21" t="s">
        <v>189</v>
      </c>
      <c r="K73" s="21" t="s">
        <v>4</v>
      </c>
      <c r="L73" s="21" t="s">
        <v>37</v>
      </c>
      <c r="M73" s="21">
        <v>0</v>
      </c>
      <c r="N73" s="21" t="s">
        <v>16</v>
      </c>
      <c r="O73" s="21" t="s">
        <v>24</v>
      </c>
      <c r="P73" s="21" t="s">
        <v>8</v>
      </c>
      <c r="Q73" s="24" t="s">
        <v>190</v>
      </c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30" t="s">
        <v>20</v>
      </c>
      <c r="AC73" s="31">
        <f>DATE(Donnees[[#This Row],[ANNEE]],MATCH(Donnees[[#This Row],[MOIS]],TMois[Mois],0),Donnees[[#This Row],[Date]])</f>
        <v>42097</v>
      </c>
    </row>
    <row r="74" spans="1:29" ht="28.5" x14ac:dyDescent="0.25">
      <c r="A74" s="28">
        <v>17</v>
      </c>
      <c r="B74" s="21" t="s">
        <v>48</v>
      </c>
      <c r="C74" s="29"/>
      <c r="D74" s="21">
        <v>2015</v>
      </c>
      <c r="E74" s="21" t="s">
        <v>73</v>
      </c>
      <c r="F74" s="21">
        <v>2</v>
      </c>
      <c r="G74" s="22">
        <v>7</v>
      </c>
      <c r="H74" s="21" t="s">
        <v>33</v>
      </c>
      <c r="I74" s="22">
        <v>13</v>
      </c>
      <c r="J74" s="21" t="s">
        <v>119</v>
      </c>
      <c r="K74" s="21" t="s">
        <v>4</v>
      </c>
      <c r="L74" s="21" t="s">
        <v>15</v>
      </c>
      <c r="M74" s="21">
        <v>0</v>
      </c>
      <c r="N74" s="21" t="s">
        <v>16</v>
      </c>
      <c r="O74" s="21" t="s">
        <v>24</v>
      </c>
      <c r="P74" s="21" t="s">
        <v>8</v>
      </c>
      <c r="Q74" s="24" t="s">
        <v>191</v>
      </c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30" t="s">
        <v>26</v>
      </c>
      <c r="AC74" s="31">
        <f>DATE(Donnees[[#This Row],[ANNEE]],MATCH(Donnees[[#This Row],[MOIS]],TMois[Mois],0),Donnees[[#This Row],[Date]])</f>
        <v>42131</v>
      </c>
    </row>
    <row r="75" spans="1:29" ht="42.75" x14ac:dyDescent="0.25">
      <c r="A75" s="28">
        <v>18</v>
      </c>
      <c r="B75" s="21" t="s">
        <v>11</v>
      </c>
      <c r="C75" s="29"/>
      <c r="D75" s="21">
        <v>2015</v>
      </c>
      <c r="E75" s="21" t="s">
        <v>73</v>
      </c>
      <c r="F75" s="21">
        <v>2</v>
      </c>
      <c r="G75" s="22">
        <v>11</v>
      </c>
      <c r="H75" s="21" t="s">
        <v>2</v>
      </c>
      <c r="I75" s="22">
        <v>15</v>
      </c>
      <c r="J75" s="21" t="s">
        <v>142</v>
      </c>
      <c r="K75" s="21" t="s">
        <v>4</v>
      </c>
      <c r="L75" s="21" t="s">
        <v>15</v>
      </c>
      <c r="M75" s="21">
        <v>0</v>
      </c>
      <c r="N75" s="21" t="s">
        <v>6</v>
      </c>
      <c r="O75" s="21" t="s">
        <v>7</v>
      </c>
      <c r="P75" s="21" t="s">
        <v>105</v>
      </c>
      <c r="Q75" s="24" t="s">
        <v>192</v>
      </c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30" t="s">
        <v>43</v>
      </c>
      <c r="AC75" s="31">
        <f>DATE(Donnees[[#This Row],[ANNEE]],MATCH(Donnees[[#This Row],[MOIS]],TMois[Mois],0),Donnees[[#This Row],[Date]])</f>
        <v>42135</v>
      </c>
    </row>
    <row r="76" spans="1:29" ht="57" x14ac:dyDescent="0.25">
      <c r="A76" s="28">
        <v>19</v>
      </c>
      <c r="B76" s="21" t="s">
        <v>21</v>
      </c>
      <c r="C76" s="29"/>
      <c r="D76" s="21">
        <v>2015</v>
      </c>
      <c r="E76" s="21" t="s">
        <v>73</v>
      </c>
      <c r="F76" s="21">
        <v>2</v>
      </c>
      <c r="G76" s="22">
        <v>27</v>
      </c>
      <c r="H76" s="21" t="s">
        <v>12</v>
      </c>
      <c r="I76" s="22">
        <v>10</v>
      </c>
      <c r="J76" s="21" t="s">
        <v>97</v>
      </c>
      <c r="K76" s="21" t="s">
        <v>4</v>
      </c>
      <c r="L76" s="21" t="s">
        <v>15</v>
      </c>
      <c r="M76" s="21">
        <v>0</v>
      </c>
      <c r="N76" s="21" t="s">
        <v>38</v>
      </c>
      <c r="O76" s="21" t="s">
        <v>17</v>
      </c>
      <c r="P76" s="21" t="s">
        <v>46</v>
      </c>
      <c r="Q76" s="24" t="s">
        <v>193</v>
      </c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30" t="s">
        <v>43</v>
      </c>
      <c r="AC76" s="31">
        <f>DATE(Donnees[[#This Row],[ANNEE]],MATCH(Donnees[[#This Row],[MOIS]],TMois[Mois],0),Donnees[[#This Row],[Date]])</f>
        <v>42151</v>
      </c>
    </row>
    <row r="77" spans="1:29" ht="57" x14ac:dyDescent="0.25">
      <c r="A77" s="28">
        <v>20</v>
      </c>
      <c r="B77" s="21" t="s">
        <v>11</v>
      </c>
      <c r="C77" s="29"/>
      <c r="D77" s="21">
        <v>2015</v>
      </c>
      <c r="E77" s="21" t="s">
        <v>73</v>
      </c>
      <c r="F77" s="21">
        <v>2</v>
      </c>
      <c r="G77" s="22">
        <v>28</v>
      </c>
      <c r="H77" s="21" t="s">
        <v>33</v>
      </c>
      <c r="I77" s="22">
        <v>13</v>
      </c>
      <c r="J77" s="21" t="s">
        <v>194</v>
      </c>
      <c r="K77" s="21" t="s">
        <v>4</v>
      </c>
      <c r="L77" s="21" t="s">
        <v>15</v>
      </c>
      <c r="M77" s="21">
        <v>0</v>
      </c>
      <c r="N77" s="21" t="s">
        <v>6</v>
      </c>
      <c r="O77" s="21" t="s">
        <v>7</v>
      </c>
      <c r="P77" s="21" t="s">
        <v>55</v>
      </c>
      <c r="Q77" s="24" t="s">
        <v>195</v>
      </c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30" t="s">
        <v>43</v>
      </c>
      <c r="AC77" s="31">
        <f>DATE(Donnees[[#This Row],[ANNEE]],MATCH(Donnees[[#This Row],[MOIS]],TMois[Mois],0),Donnees[[#This Row],[Date]])</f>
        <v>42152</v>
      </c>
    </row>
    <row r="78" spans="1:29" ht="42.75" x14ac:dyDescent="0.25">
      <c r="A78" s="28">
        <v>21</v>
      </c>
      <c r="B78" s="21" t="s">
        <v>21</v>
      </c>
      <c r="C78" s="29"/>
      <c r="D78" s="21">
        <v>2015</v>
      </c>
      <c r="E78" s="21" t="s">
        <v>73</v>
      </c>
      <c r="F78" s="21">
        <v>2</v>
      </c>
      <c r="G78" s="22">
        <v>26</v>
      </c>
      <c r="H78" s="21" t="s">
        <v>27</v>
      </c>
      <c r="I78" s="22">
        <v>14</v>
      </c>
      <c r="J78" s="21" t="s">
        <v>196</v>
      </c>
      <c r="K78" s="21" t="s">
        <v>14</v>
      </c>
      <c r="L78" s="21" t="s">
        <v>37</v>
      </c>
      <c r="M78" s="21">
        <v>0</v>
      </c>
      <c r="N78" s="21" t="s">
        <v>38</v>
      </c>
      <c r="O78" s="21" t="s">
        <v>17</v>
      </c>
      <c r="P78" s="21" t="s">
        <v>18</v>
      </c>
      <c r="Q78" s="24" t="s">
        <v>197</v>
      </c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30" t="s">
        <v>89</v>
      </c>
      <c r="AC78" s="31">
        <f>DATE(Donnees[[#This Row],[ANNEE]],MATCH(Donnees[[#This Row],[MOIS]],TMois[Mois],0),Donnees[[#This Row],[Date]])</f>
        <v>42150</v>
      </c>
    </row>
    <row r="79" spans="1:29" ht="28.5" x14ac:dyDescent="0.25">
      <c r="A79" s="28">
        <v>21</v>
      </c>
      <c r="B79" s="21" t="s">
        <v>21</v>
      </c>
      <c r="C79" s="29"/>
      <c r="D79" s="21">
        <v>2015</v>
      </c>
      <c r="E79" s="21" t="s">
        <v>80</v>
      </c>
      <c r="F79" s="21">
        <v>2</v>
      </c>
      <c r="G79" s="22">
        <v>1</v>
      </c>
      <c r="H79" s="21" t="s">
        <v>2</v>
      </c>
      <c r="I79" s="22">
        <v>8</v>
      </c>
      <c r="J79" s="21" t="s">
        <v>198</v>
      </c>
      <c r="K79" s="21" t="s">
        <v>14</v>
      </c>
      <c r="L79" s="21" t="s">
        <v>15</v>
      </c>
      <c r="M79" s="21">
        <v>0</v>
      </c>
      <c r="N79" s="21" t="s">
        <v>16</v>
      </c>
      <c r="O79" s="21" t="s">
        <v>17</v>
      </c>
      <c r="P79" s="21" t="s">
        <v>18</v>
      </c>
      <c r="Q79" s="24" t="s">
        <v>199</v>
      </c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30" t="s">
        <v>89</v>
      </c>
      <c r="AC79" s="31">
        <f>DATE(Donnees[[#This Row],[ANNEE]],MATCH(Donnees[[#This Row],[MOIS]],TMois[Mois],0),Donnees[[#This Row],[Date]])</f>
        <v>42156</v>
      </c>
    </row>
    <row r="80" spans="1:29" ht="28.5" x14ac:dyDescent="0.25">
      <c r="A80" s="28">
        <v>22</v>
      </c>
      <c r="B80" s="21" t="s">
        <v>11</v>
      </c>
      <c r="C80" s="29"/>
      <c r="D80" s="21">
        <v>2015</v>
      </c>
      <c r="E80" s="21" t="s">
        <v>80</v>
      </c>
      <c r="F80" s="21">
        <v>2</v>
      </c>
      <c r="G80" s="22">
        <v>4</v>
      </c>
      <c r="H80" s="21" t="s">
        <v>33</v>
      </c>
      <c r="I80" s="22">
        <v>8</v>
      </c>
      <c r="J80" s="21" t="s">
        <v>200</v>
      </c>
      <c r="K80" s="21" t="s">
        <v>4</v>
      </c>
      <c r="L80" s="21" t="s">
        <v>15</v>
      </c>
      <c r="M80" s="21">
        <v>0</v>
      </c>
      <c r="N80" s="21" t="s">
        <v>16</v>
      </c>
      <c r="O80" s="21" t="s">
        <v>24</v>
      </c>
      <c r="P80" s="21" t="s">
        <v>8</v>
      </c>
      <c r="Q80" s="24" t="s">
        <v>201</v>
      </c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30" t="s">
        <v>26</v>
      </c>
      <c r="AC80" s="31">
        <f>DATE(Donnees[[#This Row],[ANNEE]],MATCH(Donnees[[#This Row],[MOIS]],TMois[Mois],0),Donnees[[#This Row],[Date]])</f>
        <v>42159</v>
      </c>
    </row>
    <row r="81" spans="1:29" ht="57" x14ac:dyDescent="0.25">
      <c r="A81" s="28">
        <v>23</v>
      </c>
      <c r="B81" s="21" t="s">
        <v>11</v>
      </c>
      <c r="C81" s="29"/>
      <c r="D81" s="21">
        <v>2015</v>
      </c>
      <c r="E81" s="21" t="s">
        <v>80</v>
      </c>
      <c r="F81" s="21">
        <v>2</v>
      </c>
      <c r="G81" s="22">
        <v>4</v>
      </c>
      <c r="H81" s="21" t="s">
        <v>33</v>
      </c>
      <c r="I81" s="22">
        <v>11</v>
      </c>
      <c r="J81" s="21" t="s">
        <v>202</v>
      </c>
      <c r="K81" s="21" t="s">
        <v>4</v>
      </c>
      <c r="L81" s="21" t="s">
        <v>15</v>
      </c>
      <c r="M81" s="21">
        <v>0</v>
      </c>
      <c r="N81" s="21" t="s">
        <v>29</v>
      </c>
      <c r="O81" s="21" t="s">
        <v>17</v>
      </c>
      <c r="P81" s="21" t="s">
        <v>18</v>
      </c>
      <c r="Q81" s="24" t="s">
        <v>203</v>
      </c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30" t="s">
        <v>110</v>
      </c>
      <c r="AC81" s="31">
        <f>DATE(Donnees[[#This Row],[ANNEE]],MATCH(Donnees[[#This Row],[MOIS]],TMois[Mois],0),Donnees[[#This Row],[Date]])</f>
        <v>42159</v>
      </c>
    </row>
    <row r="82" spans="1:29" ht="42.75" x14ac:dyDescent="0.25">
      <c r="A82" s="28">
        <v>24</v>
      </c>
      <c r="B82" s="21" t="s">
        <v>21</v>
      </c>
      <c r="C82" s="29"/>
      <c r="D82" s="21">
        <v>2015</v>
      </c>
      <c r="E82" s="21" t="s">
        <v>80</v>
      </c>
      <c r="F82" s="21">
        <v>2</v>
      </c>
      <c r="G82" s="22">
        <v>8</v>
      </c>
      <c r="H82" s="21" t="s">
        <v>2</v>
      </c>
      <c r="I82" s="22">
        <v>9</v>
      </c>
      <c r="J82" s="21" t="s">
        <v>204</v>
      </c>
      <c r="K82" s="21" t="s">
        <v>14</v>
      </c>
      <c r="L82" s="21" t="s">
        <v>15</v>
      </c>
      <c r="M82" s="21">
        <v>0</v>
      </c>
      <c r="N82" s="21" t="s">
        <v>16</v>
      </c>
      <c r="O82" s="21" t="s">
        <v>24</v>
      </c>
      <c r="P82" s="21" t="s">
        <v>205</v>
      </c>
      <c r="Q82" s="24" t="s">
        <v>206</v>
      </c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30" t="s">
        <v>89</v>
      </c>
      <c r="AC82" s="31">
        <f>DATE(Donnees[[#This Row],[ANNEE]],MATCH(Donnees[[#This Row],[MOIS]],TMois[Mois],0),Donnees[[#This Row],[Date]])</f>
        <v>42163</v>
      </c>
    </row>
    <row r="83" spans="1:29" ht="28.5" x14ac:dyDescent="0.25">
      <c r="A83" s="28">
        <v>26</v>
      </c>
      <c r="B83" s="21" t="s">
        <v>48</v>
      </c>
      <c r="C83" s="29"/>
      <c r="D83" s="21">
        <v>2015</v>
      </c>
      <c r="E83" s="21" t="s">
        <v>80</v>
      </c>
      <c r="F83" s="21">
        <v>2</v>
      </c>
      <c r="G83" s="22">
        <v>22</v>
      </c>
      <c r="H83" s="21" t="s">
        <v>2</v>
      </c>
      <c r="I83" s="22">
        <v>8</v>
      </c>
      <c r="J83" s="21" t="s">
        <v>119</v>
      </c>
      <c r="K83" s="21" t="s">
        <v>4</v>
      </c>
      <c r="L83" s="21" t="s">
        <v>15</v>
      </c>
      <c r="M83" s="21">
        <v>0</v>
      </c>
      <c r="N83" s="21" t="s">
        <v>16</v>
      </c>
      <c r="O83" s="21" t="s">
        <v>24</v>
      </c>
      <c r="P83" s="21" t="s">
        <v>207</v>
      </c>
      <c r="Q83" s="24" t="s">
        <v>208</v>
      </c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30" t="s">
        <v>89</v>
      </c>
      <c r="AC83" s="31">
        <f>DATE(Donnees[[#This Row],[ANNEE]],MATCH(Donnees[[#This Row],[MOIS]],TMois[Mois],0),Donnees[[#This Row],[Date]])</f>
        <v>42177</v>
      </c>
    </row>
    <row r="84" spans="1:29" ht="28.5" x14ac:dyDescent="0.25">
      <c r="A84" s="28">
        <v>27</v>
      </c>
      <c r="B84" s="21" t="s">
        <v>11</v>
      </c>
      <c r="C84" s="29"/>
      <c r="D84" s="21">
        <v>2015</v>
      </c>
      <c r="E84" s="21" t="s">
        <v>80</v>
      </c>
      <c r="F84" s="21">
        <v>2</v>
      </c>
      <c r="G84" s="22">
        <v>30</v>
      </c>
      <c r="H84" s="21" t="s">
        <v>22</v>
      </c>
      <c r="I84" s="22">
        <v>14</v>
      </c>
      <c r="J84" s="21" t="s">
        <v>209</v>
      </c>
      <c r="K84" s="21" t="s">
        <v>14</v>
      </c>
      <c r="L84" s="21" t="s">
        <v>15</v>
      </c>
      <c r="M84" s="21">
        <v>0</v>
      </c>
      <c r="N84" s="21" t="s">
        <v>16</v>
      </c>
      <c r="O84" s="21" t="s">
        <v>24</v>
      </c>
      <c r="P84" s="21" t="s">
        <v>207</v>
      </c>
      <c r="Q84" s="24" t="s">
        <v>210</v>
      </c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30" t="s">
        <v>89</v>
      </c>
      <c r="AC84" s="31">
        <f>DATE(Donnees[[#This Row],[ANNEE]],MATCH(Donnees[[#This Row],[MOIS]],TMois[Mois],0),Donnees[[#This Row],[Date]])</f>
        <v>42185</v>
      </c>
    </row>
    <row r="85" spans="1:29" ht="28.5" x14ac:dyDescent="0.25">
      <c r="A85" s="28">
        <v>28</v>
      </c>
      <c r="B85" s="21" t="s">
        <v>21</v>
      </c>
      <c r="C85" s="29"/>
      <c r="D85" s="21">
        <v>2015</v>
      </c>
      <c r="E85" s="21" t="s">
        <v>96</v>
      </c>
      <c r="F85" s="21">
        <v>3</v>
      </c>
      <c r="G85" s="33">
        <v>2</v>
      </c>
      <c r="H85" s="21" t="s">
        <v>33</v>
      </c>
      <c r="I85" s="22">
        <v>11</v>
      </c>
      <c r="J85" s="21" t="s">
        <v>211</v>
      </c>
      <c r="K85" s="21" t="s">
        <v>14</v>
      </c>
      <c r="L85" s="21" t="s">
        <v>15</v>
      </c>
      <c r="M85" s="21">
        <v>0</v>
      </c>
      <c r="N85" s="21" t="s">
        <v>98</v>
      </c>
      <c r="O85" s="21" t="s">
        <v>17</v>
      </c>
      <c r="P85" s="21" t="s">
        <v>147</v>
      </c>
      <c r="Q85" s="24" t="s">
        <v>212</v>
      </c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30" t="s">
        <v>26</v>
      </c>
      <c r="AC85" s="31">
        <f>DATE(Donnees[[#This Row],[ANNEE]],MATCH(Donnees[[#This Row],[MOIS]],TMois[Mois],0),Donnees[[#This Row],[Date]])</f>
        <v>42187</v>
      </c>
    </row>
    <row r="86" spans="1:29" ht="28.5" x14ac:dyDescent="0.25">
      <c r="A86" s="28">
        <v>30</v>
      </c>
      <c r="B86" s="21" t="s">
        <v>21</v>
      </c>
      <c r="C86" s="29"/>
      <c r="D86" s="21">
        <v>2015</v>
      </c>
      <c r="E86" s="21" t="s">
        <v>96</v>
      </c>
      <c r="F86" s="21">
        <v>3</v>
      </c>
      <c r="G86" s="22">
        <v>21</v>
      </c>
      <c r="H86" s="21" t="s">
        <v>22</v>
      </c>
      <c r="I86" s="22">
        <v>16</v>
      </c>
      <c r="J86" s="21" t="s">
        <v>213</v>
      </c>
      <c r="K86" s="21" t="s">
        <v>4</v>
      </c>
      <c r="L86" s="21" t="s">
        <v>15</v>
      </c>
      <c r="M86" s="21">
        <v>0</v>
      </c>
      <c r="N86" s="21" t="s">
        <v>29</v>
      </c>
      <c r="O86" s="21" t="s">
        <v>17</v>
      </c>
      <c r="P86" s="21" t="s">
        <v>63</v>
      </c>
      <c r="Q86" s="24" t="s">
        <v>214</v>
      </c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30" t="s">
        <v>95</v>
      </c>
      <c r="AC86" s="31">
        <f>DATE(Donnees[[#This Row],[ANNEE]],MATCH(Donnees[[#This Row],[MOIS]],TMois[Mois],0),Donnees[[#This Row],[Date]])</f>
        <v>42206</v>
      </c>
    </row>
    <row r="87" spans="1:29" ht="42.75" x14ac:dyDescent="0.25">
      <c r="A87" s="28">
        <v>31</v>
      </c>
      <c r="B87" s="21" t="s">
        <v>11</v>
      </c>
      <c r="C87" s="29"/>
      <c r="D87" s="21">
        <v>2015</v>
      </c>
      <c r="E87" s="21" t="s">
        <v>96</v>
      </c>
      <c r="F87" s="21">
        <v>3</v>
      </c>
      <c r="G87" s="22">
        <v>30</v>
      </c>
      <c r="H87" s="21" t="s">
        <v>33</v>
      </c>
      <c r="I87" s="22">
        <v>10</v>
      </c>
      <c r="J87" s="21" t="s">
        <v>215</v>
      </c>
      <c r="K87" s="21" t="s">
        <v>4</v>
      </c>
      <c r="L87" s="21" t="s">
        <v>15</v>
      </c>
      <c r="M87" s="21">
        <v>0</v>
      </c>
      <c r="N87" s="21" t="s">
        <v>16</v>
      </c>
      <c r="O87" s="21" t="s">
        <v>17</v>
      </c>
      <c r="P87" s="21" t="s">
        <v>18</v>
      </c>
      <c r="Q87" s="24" t="s">
        <v>216</v>
      </c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30" t="s">
        <v>20</v>
      </c>
      <c r="AC87" s="31">
        <f>DATE(Donnees[[#This Row],[ANNEE]],MATCH(Donnees[[#This Row],[MOIS]],TMois[Mois],0),Donnees[[#This Row],[Date]])</f>
        <v>42215</v>
      </c>
    </row>
    <row r="88" spans="1:29" ht="42.75" x14ac:dyDescent="0.25">
      <c r="A88" s="28"/>
      <c r="B88" s="21" t="s">
        <v>21</v>
      </c>
      <c r="C88" s="29"/>
      <c r="D88" s="21">
        <v>2015</v>
      </c>
      <c r="E88" s="21" t="s">
        <v>113</v>
      </c>
      <c r="F88" s="21">
        <v>3</v>
      </c>
      <c r="G88" s="21">
        <v>5</v>
      </c>
      <c r="H88" s="21" t="s">
        <v>12</v>
      </c>
      <c r="I88" s="22">
        <v>10</v>
      </c>
      <c r="J88" s="21" t="s">
        <v>217</v>
      </c>
      <c r="K88" s="21" t="s">
        <v>4</v>
      </c>
      <c r="L88" s="21" t="s">
        <v>5</v>
      </c>
      <c r="M88" s="21">
        <v>0</v>
      </c>
      <c r="N88" s="21" t="s">
        <v>16</v>
      </c>
      <c r="O88" s="21" t="s">
        <v>24</v>
      </c>
      <c r="P88" s="33" t="s">
        <v>51</v>
      </c>
      <c r="Q88" s="24" t="s">
        <v>218</v>
      </c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30" t="s">
        <v>26</v>
      </c>
      <c r="AC88" s="31">
        <f>DATE(Donnees[[#This Row],[ANNEE]],MATCH(Donnees[[#This Row],[MOIS]],TMois[Mois],0),Donnees[[#This Row],[Date]])</f>
        <v>42221</v>
      </c>
    </row>
    <row r="89" spans="1:29" ht="28.5" x14ac:dyDescent="0.25">
      <c r="A89" s="28">
        <v>32</v>
      </c>
      <c r="B89" s="21" t="s">
        <v>48</v>
      </c>
      <c r="C89" s="29"/>
      <c r="D89" s="21">
        <v>2015</v>
      </c>
      <c r="E89" s="21" t="s">
        <v>118</v>
      </c>
      <c r="F89" s="21">
        <v>3</v>
      </c>
      <c r="G89" s="22">
        <v>18</v>
      </c>
      <c r="H89" s="21" t="s">
        <v>27</v>
      </c>
      <c r="I89" s="22">
        <v>8</v>
      </c>
      <c r="J89" s="21" t="s">
        <v>219</v>
      </c>
      <c r="K89" s="21" t="s">
        <v>4</v>
      </c>
      <c r="L89" s="21" t="s">
        <v>15</v>
      </c>
      <c r="M89" s="21">
        <v>0</v>
      </c>
      <c r="N89" s="21" t="s">
        <v>16</v>
      </c>
      <c r="O89" s="21" t="s">
        <v>24</v>
      </c>
      <c r="P89" s="21" t="s">
        <v>207</v>
      </c>
      <c r="Q89" s="24" t="s">
        <v>220</v>
      </c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30" t="s">
        <v>20</v>
      </c>
      <c r="AC89" s="31">
        <f>DATE(Donnees[[#This Row],[ANNEE]],MATCH(Donnees[[#This Row],[MOIS]],TMois[Mois],0),Donnees[[#This Row],[Date]])</f>
        <v>42265</v>
      </c>
    </row>
    <row r="90" spans="1:29" ht="57" x14ac:dyDescent="0.25">
      <c r="A90" s="28">
        <v>33</v>
      </c>
      <c r="B90" s="21" t="s">
        <v>11</v>
      </c>
      <c r="C90" s="29"/>
      <c r="D90" s="21">
        <v>2015</v>
      </c>
      <c r="E90" s="21" t="s">
        <v>118</v>
      </c>
      <c r="F90" s="21">
        <v>3</v>
      </c>
      <c r="G90" s="22">
        <v>22</v>
      </c>
      <c r="H90" s="21" t="s">
        <v>22</v>
      </c>
      <c r="I90" s="22">
        <v>9</v>
      </c>
      <c r="J90" s="21" t="s">
        <v>221</v>
      </c>
      <c r="K90" s="21" t="s">
        <v>4</v>
      </c>
      <c r="L90" s="21" t="s">
        <v>15</v>
      </c>
      <c r="M90" s="21">
        <v>0</v>
      </c>
      <c r="N90" s="21" t="s">
        <v>16</v>
      </c>
      <c r="O90" s="21" t="s">
        <v>24</v>
      </c>
      <c r="P90" s="21" t="s">
        <v>120</v>
      </c>
      <c r="Q90" s="24" t="s">
        <v>222</v>
      </c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30" t="s">
        <v>107</v>
      </c>
      <c r="AC90" s="31">
        <f>DATE(Donnees[[#This Row],[ANNEE]],MATCH(Donnees[[#This Row],[MOIS]],TMois[Mois],0),Donnees[[#This Row],[Date]])</f>
        <v>42269</v>
      </c>
    </row>
    <row r="91" spans="1:29" ht="42.75" x14ac:dyDescent="0.25">
      <c r="A91" s="28">
        <v>34</v>
      </c>
      <c r="B91" s="21" t="s">
        <v>21</v>
      </c>
      <c r="C91" s="29"/>
      <c r="D91" s="21">
        <v>2015</v>
      </c>
      <c r="E91" s="21" t="s">
        <v>118</v>
      </c>
      <c r="F91" s="21">
        <v>3</v>
      </c>
      <c r="G91" s="22">
        <v>24</v>
      </c>
      <c r="H91" s="21" t="s">
        <v>33</v>
      </c>
      <c r="I91" s="22">
        <v>9</v>
      </c>
      <c r="J91" s="21" t="s">
        <v>161</v>
      </c>
      <c r="K91" s="21" t="s">
        <v>4</v>
      </c>
      <c r="L91" s="21" t="s">
        <v>15</v>
      </c>
      <c r="M91" s="21">
        <v>0</v>
      </c>
      <c r="N91" s="21" t="s">
        <v>62</v>
      </c>
      <c r="O91" s="21" t="s">
        <v>24</v>
      </c>
      <c r="P91" s="21" t="s">
        <v>8</v>
      </c>
      <c r="Q91" s="24" t="s">
        <v>223</v>
      </c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30" t="s">
        <v>26</v>
      </c>
      <c r="AC91" s="31">
        <f>DATE(Donnees[[#This Row],[ANNEE]],MATCH(Donnees[[#This Row],[MOIS]],TMois[Mois],0),Donnees[[#This Row],[Date]])</f>
        <v>42271</v>
      </c>
    </row>
    <row r="92" spans="1:29" ht="71.25" x14ac:dyDescent="0.25">
      <c r="A92" s="28">
        <v>35</v>
      </c>
      <c r="B92" s="21" t="s">
        <v>224</v>
      </c>
      <c r="C92" s="29"/>
      <c r="D92" s="21">
        <v>2015</v>
      </c>
      <c r="E92" s="21" t="s">
        <v>127</v>
      </c>
      <c r="F92" s="21">
        <v>3</v>
      </c>
      <c r="G92" s="22">
        <v>25</v>
      </c>
      <c r="H92" s="21" t="s">
        <v>27</v>
      </c>
      <c r="I92" s="22">
        <v>10</v>
      </c>
      <c r="J92" s="21" t="s">
        <v>225</v>
      </c>
      <c r="K92" s="21" t="s">
        <v>4</v>
      </c>
      <c r="L92" s="21" t="s">
        <v>15</v>
      </c>
      <c r="M92" s="21">
        <v>0</v>
      </c>
      <c r="N92" s="21" t="s">
        <v>38</v>
      </c>
      <c r="O92" s="21" t="s">
        <v>17</v>
      </c>
      <c r="P92" s="21" t="s">
        <v>18</v>
      </c>
      <c r="Q92" s="24" t="s">
        <v>226</v>
      </c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30" t="s">
        <v>110</v>
      </c>
      <c r="AC92" s="31">
        <f>DATE(Donnees[[#This Row],[ANNEE]],MATCH(Donnees[[#This Row],[MOIS]],TMois[Mois],0),Donnees[[#This Row],[Date]])</f>
        <v>42302</v>
      </c>
    </row>
    <row r="93" spans="1:29" ht="85.5" x14ac:dyDescent="0.25">
      <c r="A93" s="28">
        <v>36</v>
      </c>
      <c r="B93" s="21" t="s">
        <v>224</v>
      </c>
      <c r="C93" s="29"/>
      <c r="D93" s="21">
        <v>2015</v>
      </c>
      <c r="E93" s="21" t="s">
        <v>118</v>
      </c>
      <c r="F93" s="21">
        <v>3</v>
      </c>
      <c r="G93" s="22">
        <v>25</v>
      </c>
      <c r="H93" s="21" t="s">
        <v>27</v>
      </c>
      <c r="I93" s="22">
        <v>10</v>
      </c>
      <c r="J93" s="21" t="s">
        <v>227</v>
      </c>
      <c r="K93" s="21" t="s">
        <v>4</v>
      </c>
      <c r="L93" s="21" t="s">
        <v>15</v>
      </c>
      <c r="M93" s="21">
        <v>0</v>
      </c>
      <c r="N93" s="21" t="s">
        <v>98</v>
      </c>
      <c r="O93" s="21" t="s">
        <v>17</v>
      </c>
      <c r="P93" s="21" t="s">
        <v>46</v>
      </c>
      <c r="Q93" s="24" t="s">
        <v>228</v>
      </c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30" t="s">
        <v>110</v>
      </c>
      <c r="AC93" s="31">
        <f>DATE(Donnees[[#This Row],[ANNEE]],MATCH(Donnees[[#This Row],[MOIS]],TMois[Mois],0),Donnees[[#This Row],[Date]])</f>
        <v>42272</v>
      </c>
    </row>
    <row r="94" spans="1:29" ht="28.5" x14ac:dyDescent="0.25">
      <c r="A94" s="28">
        <v>37</v>
      </c>
      <c r="B94" s="21" t="s">
        <v>21</v>
      </c>
      <c r="C94" s="29"/>
      <c r="D94" s="21">
        <v>2015</v>
      </c>
      <c r="E94" s="21" t="s">
        <v>118</v>
      </c>
      <c r="F94" s="21">
        <v>3</v>
      </c>
      <c r="G94" s="22">
        <v>28</v>
      </c>
      <c r="H94" s="21" t="s">
        <v>2</v>
      </c>
      <c r="I94" s="22">
        <v>10</v>
      </c>
      <c r="J94" s="21" t="s">
        <v>229</v>
      </c>
      <c r="K94" s="21" t="s">
        <v>14</v>
      </c>
      <c r="L94" s="21" t="s">
        <v>15</v>
      </c>
      <c r="M94" s="21">
        <v>0</v>
      </c>
      <c r="N94" s="21" t="s">
        <v>6</v>
      </c>
      <c r="O94" s="21" t="s">
        <v>7</v>
      </c>
      <c r="P94" s="21" t="s">
        <v>120</v>
      </c>
      <c r="Q94" s="24" t="s">
        <v>230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30" t="s">
        <v>231</v>
      </c>
      <c r="AC94" s="31">
        <f>DATE(Donnees[[#This Row],[ANNEE]],MATCH(Donnees[[#This Row],[MOIS]],TMois[Mois],0),Donnees[[#This Row],[Date]])</f>
        <v>42275</v>
      </c>
    </row>
    <row r="95" spans="1:29" ht="28.5" x14ac:dyDescent="0.25">
      <c r="A95" s="28">
        <v>38</v>
      </c>
      <c r="B95" s="21" t="s">
        <v>11</v>
      </c>
      <c r="C95" s="29"/>
      <c r="D95" s="21">
        <v>2015</v>
      </c>
      <c r="E95" s="21" t="s">
        <v>127</v>
      </c>
      <c r="F95" s="21">
        <v>4</v>
      </c>
      <c r="G95" s="22">
        <v>9</v>
      </c>
      <c r="H95" s="21" t="s">
        <v>27</v>
      </c>
      <c r="I95" s="22">
        <v>10</v>
      </c>
      <c r="J95" s="21" t="s">
        <v>232</v>
      </c>
      <c r="K95" s="21" t="s">
        <v>4</v>
      </c>
      <c r="L95" s="21" t="s">
        <v>15</v>
      </c>
      <c r="M95" s="21">
        <v>0</v>
      </c>
      <c r="N95" s="21" t="s">
        <v>16</v>
      </c>
      <c r="O95" s="21" t="s">
        <v>24</v>
      </c>
      <c r="P95" s="21" t="s">
        <v>8</v>
      </c>
      <c r="Q95" s="24" t="s">
        <v>233</v>
      </c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30" t="s">
        <v>20</v>
      </c>
      <c r="AC95" s="31">
        <f>DATE(Donnees[[#This Row],[ANNEE]],MATCH(Donnees[[#This Row],[MOIS]],TMois[Mois],0),Donnees[[#This Row],[Date]])</f>
        <v>42286</v>
      </c>
    </row>
    <row r="96" spans="1:29" ht="28.5" x14ac:dyDescent="0.25">
      <c r="A96" s="28">
        <v>39</v>
      </c>
      <c r="B96" s="21" t="s">
        <v>21</v>
      </c>
      <c r="C96" s="29"/>
      <c r="D96" s="21">
        <v>2015</v>
      </c>
      <c r="E96" s="21" t="s">
        <v>127</v>
      </c>
      <c r="F96" s="21">
        <v>4</v>
      </c>
      <c r="G96" s="22">
        <v>15</v>
      </c>
      <c r="H96" s="21" t="s">
        <v>33</v>
      </c>
      <c r="I96" s="22">
        <v>15</v>
      </c>
      <c r="J96" s="21" t="s">
        <v>234</v>
      </c>
      <c r="K96" s="21" t="s">
        <v>4</v>
      </c>
      <c r="L96" s="21" t="s">
        <v>15</v>
      </c>
      <c r="M96" s="21">
        <v>0</v>
      </c>
      <c r="N96" s="21" t="s">
        <v>16</v>
      </c>
      <c r="O96" s="21" t="s">
        <v>24</v>
      </c>
      <c r="P96" s="21" t="s">
        <v>8</v>
      </c>
      <c r="Q96" s="24" t="s">
        <v>235</v>
      </c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30" t="s">
        <v>26</v>
      </c>
      <c r="AC96" s="31">
        <f>DATE(Donnees[[#This Row],[ANNEE]],MATCH(Donnees[[#This Row],[MOIS]],TMois[Mois],0),Donnees[[#This Row],[Date]])</f>
        <v>42292</v>
      </c>
    </row>
    <row r="97" spans="1:29" ht="28.5" x14ac:dyDescent="0.25">
      <c r="A97" s="28">
        <v>40</v>
      </c>
      <c r="B97" s="21" t="s">
        <v>21</v>
      </c>
      <c r="C97" s="29"/>
      <c r="D97" s="21">
        <v>2015</v>
      </c>
      <c r="E97" s="21" t="s">
        <v>127</v>
      </c>
      <c r="F97" s="21">
        <v>4</v>
      </c>
      <c r="G97" s="22">
        <v>30</v>
      </c>
      <c r="H97" s="21" t="s">
        <v>27</v>
      </c>
      <c r="I97" s="22">
        <v>11</v>
      </c>
      <c r="J97" s="21" t="s">
        <v>97</v>
      </c>
      <c r="K97" s="21" t="s">
        <v>4</v>
      </c>
      <c r="L97" s="21" t="s">
        <v>15</v>
      </c>
      <c r="M97" s="21">
        <v>0</v>
      </c>
      <c r="N97" s="21" t="s">
        <v>16</v>
      </c>
      <c r="O97" s="21" t="s">
        <v>24</v>
      </c>
      <c r="P97" s="21" t="s">
        <v>8</v>
      </c>
      <c r="Q97" s="24" t="s">
        <v>236</v>
      </c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30" t="s">
        <v>26</v>
      </c>
      <c r="AC97" s="31">
        <f>DATE(Donnees[[#This Row],[ANNEE]],MATCH(Donnees[[#This Row],[MOIS]],TMois[Mois],0),Donnees[[#This Row],[Date]])</f>
        <v>42307</v>
      </c>
    </row>
    <row r="98" spans="1:29" ht="42.75" x14ac:dyDescent="0.25">
      <c r="A98" s="28"/>
      <c r="B98" s="21" t="s">
        <v>21</v>
      </c>
      <c r="C98" s="29"/>
      <c r="D98" s="21">
        <v>2015</v>
      </c>
      <c r="E98" s="21" t="s">
        <v>127</v>
      </c>
      <c r="F98" s="21">
        <v>4</v>
      </c>
      <c r="G98" s="22">
        <v>28</v>
      </c>
      <c r="H98" s="21" t="s">
        <v>12</v>
      </c>
      <c r="I98" s="22">
        <v>15</v>
      </c>
      <c r="J98" s="21" t="s">
        <v>237</v>
      </c>
      <c r="K98" s="21" t="s">
        <v>4</v>
      </c>
      <c r="L98" s="21" t="s">
        <v>37</v>
      </c>
      <c r="M98" s="21">
        <v>0</v>
      </c>
      <c r="N98" s="21" t="s">
        <v>16</v>
      </c>
      <c r="O98" s="21" t="s">
        <v>24</v>
      </c>
      <c r="P98" s="21" t="s">
        <v>8</v>
      </c>
      <c r="Q98" s="24" t="s">
        <v>238</v>
      </c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30" t="s">
        <v>26</v>
      </c>
      <c r="AC98" s="31">
        <f>DATE(Donnees[[#This Row],[ANNEE]],MATCH(Donnees[[#This Row],[MOIS]],TMois[Mois],0),Donnees[[#This Row],[Date]])</f>
        <v>42305</v>
      </c>
    </row>
    <row r="99" spans="1:29" ht="28.5" x14ac:dyDescent="0.25">
      <c r="A99" s="28">
        <v>41</v>
      </c>
      <c r="B99" s="21" t="s">
        <v>224</v>
      </c>
      <c r="C99" s="29"/>
      <c r="D99" s="21">
        <v>2015</v>
      </c>
      <c r="E99" s="21" t="s">
        <v>133</v>
      </c>
      <c r="F99" s="21">
        <v>4</v>
      </c>
      <c r="G99" s="21">
        <v>23</v>
      </c>
      <c r="H99" s="21" t="s">
        <v>2</v>
      </c>
      <c r="I99" s="22">
        <v>10</v>
      </c>
      <c r="J99" s="21" t="s">
        <v>239</v>
      </c>
      <c r="K99" s="21" t="s">
        <v>4</v>
      </c>
      <c r="L99" s="21" t="s">
        <v>15</v>
      </c>
      <c r="M99" s="21">
        <v>0</v>
      </c>
      <c r="N99" s="21" t="s">
        <v>16</v>
      </c>
      <c r="O99" s="21" t="s">
        <v>17</v>
      </c>
      <c r="P99" s="21" t="s">
        <v>18</v>
      </c>
      <c r="Q99" s="24" t="s">
        <v>240</v>
      </c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30" t="s">
        <v>26</v>
      </c>
      <c r="AC99" s="31">
        <f>DATE(Donnees[[#This Row],[ANNEE]],MATCH(Donnees[[#This Row],[MOIS]],TMois[Mois],0),Donnees[[#This Row],[Date]])</f>
        <v>42331</v>
      </c>
    </row>
    <row r="100" spans="1:29" ht="42.75" x14ac:dyDescent="0.25">
      <c r="A100" s="28"/>
      <c r="B100" s="21" t="s">
        <v>21</v>
      </c>
      <c r="C100" s="29"/>
      <c r="D100" s="21">
        <v>2015</v>
      </c>
      <c r="E100" s="21" t="s">
        <v>133</v>
      </c>
      <c r="F100" s="21">
        <v>4</v>
      </c>
      <c r="G100" s="22">
        <v>13</v>
      </c>
      <c r="H100" s="21" t="s">
        <v>27</v>
      </c>
      <c r="I100" s="22">
        <v>15</v>
      </c>
      <c r="J100" s="21" t="s">
        <v>241</v>
      </c>
      <c r="K100" s="21" t="s">
        <v>14</v>
      </c>
      <c r="L100" s="21" t="s">
        <v>37</v>
      </c>
      <c r="M100" s="21">
        <v>0</v>
      </c>
      <c r="N100" s="21" t="s">
        <v>6</v>
      </c>
      <c r="O100" s="21" t="s">
        <v>7</v>
      </c>
      <c r="P100" s="21" t="s">
        <v>105</v>
      </c>
      <c r="Q100" s="24" t="s">
        <v>242</v>
      </c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6" t="s">
        <v>10</v>
      </c>
      <c r="AC100" s="31">
        <f>DATE(Donnees[[#This Row],[ANNEE]],MATCH(Donnees[[#This Row],[MOIS]],TMois[Mois],0),Donnees[[#This Row],[Date]])</f>
        <v>42321</v>
      </c>
    </row>
    <row r="101" spans="1:29" ht="28.5" x14ac:dyDescent="0.25">
      <c r="A101" s="28"/>
      <c r="B101" s="21" t="s">
        <v>224</v>
      </c>
      <c r="C101" s="29"/>
      <c r="D101" s="21">
        <v>2015</v>
      </c>
      <c r="E101" s="21" t="s">
        <v>149</v>
      </c>
      <c r="F101" s="21">
        <v>4</v>
      </c>
      <c r="G101" s="21">
        <v>8</v>
      </c>
      <c r="H101" s="21" t="s">
        <v>22</v>
      </c>
      <c r="I101" s="21"/>
      <c r="J101" s="21" t="s">
        <v>243</v>
      </c>
      <c r="K101" s="21" t="s">
        <v>4</v>
      </c>
      <c r="L101" s="21" t="s">
        <v>5</v>
      </c>
      <c r="M101" s="21">
        <v>15</v>
      </c>
      <c r="N101" s="21" t="s">
        <v>38</v>
      </c>
      <c r="O101" s="21" t="s">
        <v>17</v>
      </c>
      <c r="P101" s="21" t="s">
        <v>46</v>
      </c>
      <c r="Q101" s="24" t="s">
        <v>244</v>
      </c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30" t="s">
        <v>110</v>
      </c>
      <c r="AC101" s="31">
        <f>DATE(Donnees[[#This Row],[ANNEE]],MATCH(Donnees[[#This Row],[MOIS]],TMois[Mois],0),Donnees[[#This Row],[Date]])</f>
        <v>42346</v>
      </c>
    </row>
    <row r="102" spans="1:29" ht="42.75" x14ac:dyDescent="0.25">
      <c r="A102" s="28"/>
      <c r="B102" s="21" t="s">
        <v>21</v>
      </c>
      <c r="C102" s="29"/>
      <c r="D102" s="21">
        <v>2016</v>
      </c>
      <c r="E102" s="21" t="s">
        <v>44</v>
      </c>
      <c r="F102" s="21">
        <v>1</v>
      </c>
      <c r="G102" s="22">
        <v>17</v>
      </c>
      <c r="H102" s="21" t="s">
        <v>12</v>
      </c>
      <c r="I102" s="22">
        <v>14</v>
      </c>
      <c r="J102" s="21" t="s">
        <v>245</v>
      </c>
      <c r="K102" s="21" t="s">
        <v>4</v>
      </c>
      <c r="L102" s="21" t="s">
        <v>246</v>
      </c>
      <c r="M102" s="21">
        <v>0</v>
      </c>
      <c r="N102" s="21" t="s">
        <v>16</v>
      </c>
      <c r="O102" s="21" t="s">
        <v>24</v>
      </c>
      <c r="P102" s="21" t="s">
        <v>8</v>
      </c>
      <c r="Q102" s="24" t="s">
        <v>247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30" t="s">
        <v>43</v>
      </c>
      <c r="AC102" s="31">
        <f>DATE(Donnees[[#This Row],[ANNEE]],MATCH(Donnees[[#This Row],[MOIS]],TMois[Mois],0),Donnees[[#This Row],[Date]])</f>
        <v>42417</v>
      </c>
    </row>
    <row r="103" spans="1:29" ht="28.5" x14ac:dyDescent="0.25">
      <c r="A103" s="28">
        <v>1</v>
      </c>
      <c r="B103" s="21" t="s">
        <v>11</v>
      </c>
      <c r="C103" s="29"/>
      <c r="D103" s="21">
        <v>2016</v>
      </c>
      <c r="E103" s="21" t="s">
        <v>44</v>
      </c>
      <c r="F103" s="21">
        <v>1</v>
      </c>
      <c r="G103" s="22">
        <v>18</v>
      </c>
      <c r="H103" s="21" t="s">
        <v>33</v>
      </c>
      <c r="I103" s="22">
        <v>11</v>
      </c>
      <c r="J103" s="21" t="s">
        <v>74</v>
      </c>
      <c r="K103" s="21" t="s">
        <v>4</v>
      </c>
      <c r="L103" s="21" t="s">
        <v>15</v>
      </c>
      <c r="M103" s="21">
        <v>0</v>
      </c>
      <c r="N103" s="21" t="s">
        <v>16</v>
      </c>
      <c r="O103" s="21" t="s">
        <v>24</v>
      </c>
      <c r="P103" s="21" t="s">
        <v>8</v>
      </c>
      <c r="Q103" s="32" t="s">
        <v>248</v>
      </c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0" t="s">
        <v>43</v>
      </c>
      <c r="AC103" s="31">
        <f>DATE(Donnees[[#This Row],[ANNEE]],MATCH(Donnees[[#This Row],[MOIS]],TMois[Mois],0),Donnees[[#This Row],[Date]])</f>
        <v>42418</v>
      </c>
    </row>
    <row r="104" spans="1:29" ht="42.75" x14ac:dyDescent="0.25">
      <c r="A104" s="28">
        <v>2</v>
      </c>
      <c r="B104" s="21" t="s">
        <v>21</v>
      </c>
      <c r="C104" s="29"/>
      <c r="D104" s="21">
        <v>2016</v>
      </c>
      <c r="E104" s="21" t="s">
        <v>44</v>
      </c>
      <c r="F104" s="21">
        <v>1</v>
      </c>
      <c r="G104" s="22">
        <v>22</v>
      </c>
      <c r="H104" s="21" t="s">
        <v>2</v>
      </c>
      <c r="I104" s="22">
        <v>10</v>
      </c>
      <c r="J104" s="21" t="s">
        <v>249</v>
      </c>
      <c r="K104" s="21" t="s">
        <v>4</v>
      </c>
      <c r="L104" s="21" t="s">
        <v>15</v>
      </c>
      <c r="M104" s="21">
        <v>0</v>
      </c>
      <c r="N104" s="21" t="s">
        <v>16</v>
      </c>
      <c r="O104" s="21" t="s">
        <v>24</v>
      </c>
      <c r="P104" s="21" t="s">
        <v>8</v>
      </c>
      <c r="Q104" s="24" t="s">
        <v>250</v>
      </c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30" t="s">
        <v>43</v>
      </c>
      <c r="AC104" s="31">
        <f>DATE(Donnees[[#This Row],[ANNEE]],MATCH(Donnees[[#This Row],[MOIS]],TMois[Mois],0),Donnees[[#This Row],[Date]])</f>
        <v>42422</v>
      </c>
    </row>
    <row r="105" spans="1:29" ht="42.75" x14ac:dyDescent="0.25">
      <c r="A105" s="28">
        <v>3</v>
      </c>
      <c r="B105" s="21" t="s">
        <v>224</v>
      </c>
      <c r="C105" s="29"/>
      <c r="D105" s="21">
        <v>2016</v>
      </c>
      <c r="E105" s="21" t="s">
        <v>44</v>
      </c>
      <c r="F105" s="21">
        <v>1</v>
      </c>
      <c r="G105" s="22">
        <v>22</v>
      </c>
      <c r="H105" s="21" t="s">
        <v>2</v>
      </c>
      <c r="I105" s="22">
        <v>11</v>
      </c>
      <c r="J105" s="21" t="s">
        <v>251</v>
      </c>
      <c r="K105" s="21" t="s">
        <v>4</v>
      </c>
      <c r="L105" s="21" t="s">
        <v>15</v>
      </c>
      <c r="M105" s="21">
        <v>0</v>
      </c>
      <c r="N105" s="21" t="s">
        <v>98</v>
      </c>
      <c r="O105" s="21" t="s">
        <v>17</v>
      </c>
      <c r="P105" s="21" t="s">
        <v>46</v>
      </c>
      <c r="Q105" s="24" t="s">
        <v>252</v>
      </c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30" t="s">
        <v>26</v>
      </c>
      <c r="AC105" s="31">
        <f>DATE(Donnees[[#This Row],[ANNEE]],MATCH(Donnees[[#This Row],[MOIS]],TMois[Mois],0),Donnees[[#This Row],[Date]])</f>
        <v>42422</v>
      </c>
    </row>
    <row r="106" spans="1:29" ht="42.75" x14ac:dyDescent="0.25">
      <c r="A106" s="28">
        <v>4</v>
      </c>
      <c r="B106" s="21" t="s">
        <v>11</v>
      </c>
      <c r="C106" s="29"/>
      <c r="D106" s="21">
        <v>2016</v>
      </c>
      <c r="E106" s="21" t="s">
        <v>44</v>
      </c>
      <c r="F106" s="21">
        <v>1</v>
      </c>
      <c r="G106" s="22">
        <v>24</v>
      </c>
      <c r="H106" s="21" t="s">
        <v>12</v>
      </c>
      <c r="I106" s="22">
        <v>15</v>
      </c>
      <c r="J106" s="21" t="s">
        <v>13</v>
      </c>
      <c r="K106" s="21" t="s">
        <v>14</v>
      </c>
      <c r="L106" s="21" t="s">
        <v>15</v>
      </c>
      <c r="M106" s="21">
        <v>0</v>
      </c>
      <c r="N106" s="21" t="s">
        <v>98</v>
      </c>
      <c r="O106" s="21" t="s">
        <v>17</v>
      </c>
      <c r="P106" s="21" t="s">
        <v>46</v>
      </c>
      <c r="Q106" s="24" t="s">
        <v>253</v>
      </c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30" t="s">
        <v>26</v>
      </c>
      <c r="AC106" s="31">
        <f>DATE(Donnees[[#This Row],[ANNEE]],MATCH(Donnees[[#This Row],[MOIS]],TMois[Mois],0),Donnees[[#This Row],[Date]])</f>
        <v>42424</v>
      </c>
    </row>
    <row r="107" spans="1:29" ht="71.25" x14ac:dyDescent="0.25">
      <c r="A107" s="28"/>
      <c r="B107" s="21" t="s">
        <v>224</v>
      </c>
      <c r="C107" s="29"/>
      <c r="D107" s="21">
        <v>2016</v>
      </c>
      <c r="E107" s="21" t="s">
        <v>44</v>
      </c>
      <c r="F107" s="21">
        <v>1</v>
      </c>
      <c r="G107" s="22">
        <v>2</v>
      </c>
      <c r="H107" s="21" t="s">
        <v>22</v>
      </c>
      <c r="I107" s="22">
        <v>13</v>
      </c>
      <c r="J107" s="24" t="s">
        <v>254</v>
      </c>
      <c r="K107" s="21" t="s">
        <v>4</v>
      </c>
      <c r="L107" s="21" t="s">
        <v>5</v>
      </c>
      <c r="M107" s="21">
        <v>1</v>
      </c>
      <c r="N107" s="21" t="s">
        <v>255</v>
      </c>
      <c r="O107" s="21" t="s">
        <v>17</v>
      </c>
      <c r="P107" s="21" t="s">
        <v>105</v>
      </c>
      <c r="Q107" s="24" t="s">
        <v>256</v>
      </c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30" t="s">
        <v>53</v>
      </c>
      <c r="AC107" s="31">
        <f>DATE(Donnees[[#This Row],[ANNEE]],MATCH(Donnees[[#This Row],[MOIS]],TMois[Mois],0),Donnees[[#This Row],[Date]])</f>
        <v>42402</v>
      </c>
    </row>
    <row r="108" spans="1:29" ht="28.5" x14ac:dyDescent="0.25">
      <c r="A108" s="28">
        <v>5</v>
      </c>
      <c r="B108" s="21" t="s">
        <v>0</v>
      </c>
      <c r="C108" s="29"/>
      <c r="D108" s="21">
        <v>2016</v>
      </c>
      <c r="E108" s="21" t="s">
        <v>57</v>
      </c>
      <c r="F108" s="21">
        <v>1</v>
      </c>
      <c r="G108" s="22">
        <v>2</v>
      </c>
      <c r="H108" s="21" t="s">
        <v>12</v>
      </c>
      <c r="I108" s="22">
        <v>10</v>
      </c>
      <c r="J108" s="21" t="s">
        <v>257</v>
      </c>
      <c r="K108" s="21" t="s">
        <v>4</v>
      </c>
      <c r="L108" s="21" t="s">
        <v>15</v>
      </c>
      <c r="M108" s="21">
        <v>0</v>
      </c>
      <c r="N108" s="21" t="s">
        <v>16</v>
      </c>
      <c r="O108" s="21" t="s">
        <v>24</v>
      </c>
      <c r="P108" s="21" t="s">
        <v>8</v>
      </c>
      <c r="Q108" s="24" t="s">
        <v>258</v>
      </c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30" t="s">
        <v>100</v>
      </c>
      <c r="AC108" s="31">
        <f>DATE(Donnees[[#This Row],[ANNEE]],MATCH(Donnees[[#This Row],[MOIS]],TMois[Mois],0),Donnees[[#This Row],[Date]])</f>
        <v>42431</v>
      </c>
    </row>
    <row r="109" spans="1:29" ht="28.5" x14ac:dyDescent="0.25">
      <c r="A109" s="28">
        <v>6</v>
      </c>
      <c r="B109" s="21" t="s">
        <v>21</v>
      </c>
      <c r="C109" s="29"/>
      <c r="D109" s="21">
        <v>2016</v>
      </c>
      <c r="E109" s="21" t="s">
        <v>57</v>
      </c>
      <c r="F109" s="21">
        <v>1</v>
      </c>
      <c r="G109" s="22">
        <v>11</v>
      </c>
      <c r="H109" s="21" t="s">
        <v>27</v>
      </c>
      <c r="I109" s="22">
        <v>10</v>
      </c>
      <c r="J109" s="21" t="s">
        <v>259</v>
      </c>
      <c r="K109" s="21" t="s">
        <v>4</v>
      </c>
      <c r="L109" s="21" t="s">
        <v>15</v>
      </c>
      <c r="M109" s="21">
        <v>0</v>
      </c>
      <c r="N109" s="21" t="s">
        <v>16</v>
      </c>
      <c r="O109" s="21" t="s">
        <v>24</v>
      </c>
      <c r="P109" s="21" t="s">
        <v>8</v>
      </c>
      <c r="Q109" s="24" t="s">
        <v>260</v>
      </c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30" t="s">
        <v>26</v>
      </c>
      <c r="AC109" s="31">
        <f>DATE(Donnees[[#This Row],[ANNEE]],MATCH(Donnees[[#This Row],[MOIS]],TMois[Mois],0),Donnees[[#This Row],[Date]])</f>
        <v>42440</v>
      </c>
    </row>
    <row r="110" spans="1:29" ht="42.75" x14ac:dyDescent="0.25">
      <c r="A110" s="28">
        <v>7</v>
      </c>
      <c r="B110" s="21" t="s">
        <v>21</v>
      </c>
      <c r="C110" s="29"/>
      <c r="D110" s="21">
        <v>2016</v>
      </c>
      <c r="E110" s="21" t="s">
        <v>57</v>
      </c>
      <c r="F110" s="21">
        <v>1</v>
      </c>
      <c r="G110" s="22">
        <v>18</v>
      </c>
      <c r="H110" s="21" t="s">
        <v>27</v>
      </c>
      <c r="I110" s="22">
        <v>14</v>
      </c>
      <c r="J110" s="21" t="s">
        <v>156</v>
      </c>
      <c r="K110" s="21" t="s">
        <v>4</v>
      </c>
      <c r="L110" s="21" t="s">
        <v>15</v>
      </c>
      <c r="M110" s="21">
        <v>0</v>
      </c>
      <c r="N110" s="21" t="s">
        <v>6</v>
      </c>
      <c r="O110" s="21" t="s">
        <v>7</v>
      </c>
      <c r="P110" s="21" t="s">
        <v>55</v>
      </c>
      <c r="Q110" s="24" t="s">
        <v>261</v>
      </c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30" t="s">
        <v>26</v>
      </c>
      <c r="AC110" s="31">
        <f>DATE(Donnees[[#This Row],[ANNEE]],MATCH(Donnees[[#This Row],[MOIS]],TMois[Mois],0),Donnees[[#This Row],[Date]])</f>
        <v>42447</v>
      </c>
    </row>
    <row r="111" spans="1:29" ht="57" x14ac:dyDescent="0.25">
      <c r="A111" s="28">
        <v>8</v>
      </c>
      <c r="B111" s="21" t="s">
        <v>21</v>
      </c>
      <c r="C111" s="29"/>
      <c r="D111" s="21">
        <v>2016</v>
      </c>
      <c r="E111" s="21" t="s">
        <v>57</v>
      </c>
      <c r="F111" s="21">
        <v>1</v>
      </c>
      <c r="G111" s="22">
        <v>18</v>
      </c>
      <c r="H111" s="21" t="s">
        <v>27</v>
      </c>
      <c r="I111" s="22">
        <v>14</v>
      </c>
      <c r="J111" s="21" t="s">
        <v>262</v>
      </c>
      <c r="K111" s="21" t="s">
        <v>4</v>
      </c>
      <c r="L111" s="21" t="s">
        <v>15</v>
      </c>
      <c r="M111" s="21">
        <v>0</v>
      </c>
      <c r="N111" s="21" t="s">
        <v>29</v>
      </c>
      <c r="O111" s="21" t="s">
        <v>24</v>
      </c>
      <c r="P111" s="21" t="s">
        <v>8</v>
      </c>
      <c r="Q111" s="24" t="s">
        <v>263</v>
      </c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30" t="s">
        <v>110</v>
      </c>
      <c r="AC111" s="31">
        <f>DATE(Donnees[[#This Row],[ANNEE]],MATCH(Donnees[[#This Row],[MOIS]],TMois[Mois],0),Donnees[[#This Row],[Date]])</f>
        <v>42447</v>
      </c>
    </row>
    <row r="112" spans="1:29" ht="42.75" x14ac:dyDescent="0.25">
      <c r="A112" s="28">
        <v>9</v>
      </c>
      <c r="B112" s="21" t="s">
        <v>11</v>
      </c>
      <c r="C112" s="29"/>
      <c r="D112" s="21">
        <v>2016</v>
      </c>
      <c r="E112" s="21" t="s">
        <v>65</v>
      </c>
      <c r="F112" s="21">
        <v>2</v>
      </c>
      <c r="G112" s="22">
        <v>6</v>
      </c>
      <c r="H112" s="21" t="s">
        <v>12</v>
      </c>
      <c r="I112" s="22">
        <v>8</v>
      </c>
      <c r="J112" s="21" t="s">
        <v>264</v>
      </c>
      <c r="K112" s="21" t="s">
        <v>4</v>
      </c>
      <c r="L112" s="21" t="s">
        <v>15</v>
      </c>
      <c r="M112" s="21">
        <v>0</v>
      </c>
      <c r="N112" s="21" t="s">
        <v>38</v>
      </c>
      <c r="O112" s="21" t="s">
        <v>17</v>
      </c>
      <c r="P112" s="21" t="s">
        <v>46</v>
      </c>
      <c r="Q112" s="24" t="s">
        <v>265</v>
      </c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30" t="s">
        <v>122</v>
      </c>
      <c r="AC112" s="31">
        <f>DATE(Donnees[[#This Row],[ANNEE]],MATCH(Donnees[[#This Row],[MOIS]],TMois[Mois],0),Donnees[[#This Row],[Date]])</f>
        <v>42466</v>
      </c>
    </row>
    <row r="113" spans="1:29" ht="57" x14ac:dyDescent="0.25">
      <c r="A113" s="28">
        <v>10</v>
      </c>
      <c r="B113" s="21" t="s">
        <v>224</v>
      </c>
      <c r="C113" s="29"/>
      <c r="D113" s="21">
        <v>2016</v>
      </c>
      <c r="E113" s="21" t="s">
        <v>65</v>
      </c>
      <c r="F113" s="21">
        <v>2</v>
      </c>
      <c r="G113" s="22">
        <v>13</v>
      </c>
      <c r="H113" s="21" t="s">
        <v>12</v>
      </c>
      <c r="I113" s="22">
        <v>9</v>
      </c>
      <c r="J113" s="21" t="s">
        <v>266</v>
      </c>
      <c r="K113" s="21" t="s">
        <v>4</v>
      </c>
      <c r="L113" s="21" t="s">
        <v>15</v>
      </c>
      <c r="M113" s="21">
        <v>0</v>
      </c>
      <c r="N113" s="21" t="s">
        <v>98</v>
      </c>
      <c r="O113" s="21" t="s">
        <v>17</v>
      </c>
      <c r="P113" s="21" t="s">
        <v>147</v>
      </c>
      <c r="Q113" s="24" t="s">
        <v>267</v>
      </c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30" t="s">
        <v>100</v>
      </c>
      <c r="AC113" s="31">
        <f>DATE(Donnees[[#This Row],[ANNEE]],MATCH(Donnees[[#This Row],[MOIS]],TMois[Mois],0),Donnees[[#This Row],[Date]])</f>
        <v>42473</v>
      </c>
    </row>
    <row r="114" spans="1:29" ht="42.75" x14ac:dyDescent="0.25">
      <c r="A114" s="28">
        <v>11</v>
      </c>
      <c r="B114" s="21" t="s">
        <v>21</v>
      </c>
      <c r="C114" s="29"/>
      <c r="D114" s="21">
        <v>2016</v>
      </c>
      <c r="E114" s="21" t="s">
        <v>73</v>
      </c>
      <c r="F114" s="21">
        <v>2</v>
      </c>
      <c r="G114" s="22">
        <v>10</v>
      </c>
      <c r="H114" s="21" t="s">
        <v>22</v>
      </c>
      <c r="I114" s="22">
        <v>9</v>
      </c>
      <c r="J114" s="21" t="s">
        <v>268</v>
      </c>
      <c r="K114" s="21" t="s">
        <v>4</v>
      </c>
      <c r="L114" s="21" t="s">
        <v>15</v>
      </c>
      <c r="M114" s="21">
        <v>0</v>
      </c>
      <c r="N114" s="21" t="s">
        <v>62</v>
      </c>
      <c r="O114" s="21" t="s">
        <v>24</v>
      </c>
      <c r="P114" s="21" t="s">
        <v>8</v>
      </c>
      <c r="Q114" s="24" t="s">
        <v>269</v>
      </c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30" t="s">
        <v>26</v>
      </c>
      <c r="AC114" s="31">
        <f>DATE(Donnees[[#This Row],[ANNEE]],MATCH(Donnees[[#This Row],[MOIS]],TMois[Mois],0),Donnees[[#This Row],[Date]])</f>
        <v>42500</v>
      </c>
    </row>
    <row r="115" spans="1:29" ht="57" x14ac:dyDescent="0.25">
      <c r="A115" s="28">
        <v>12</v>
      </c>
      <c r="B115" s="21" t="s">
        <v>224</v>
      </c>
      <c r="C115" s="29"/>
      <c r="D115" s="21">
        <v>2016</v>
      </c>
      <c r="E115" s="21" t="s">
        <v>73</v>
      </c>
      <c r="F115" s="21">
        <v>2</v>
      </c>
      <c r="G115" s="22">
        <v>10</v>
      </c>
      <c r="H115" s="21" t="s">
        <v>22</v>
      </c>
      <c r="I115" s="22">
        <v>9</v>
      </c>
      <c r="J115" s="21" t="s">
        <v>270</v>
      </c>
      <c r="K115" s="21" t="s">
        <v>4</v>
      </c>
      <c r="L115" s="21" t="s">
        <v>15</v>
      </c>
      <c r="M115" s="21">
        <v>0</v>
      </c>
      <c r="N115" s="21" t="s">
        <v>16</v>
      </c>
      <c r="O115" s="21" t="s">
        <v>17</v>
      </c>
      <c r="P115" s="21" t="s">
        <v>18</v>
      </c>
      <c r="Q115" s="24" t="s">
        <v>271</v>
      </c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6" t="s">
        <v>10</v>
      </c>
      <c r="AC115" s="31">
        <f>DATE(Donnees[[#This Row],[ANNEE]],MATCH(Donnees[[#This Row],[MOIS]],TMois[Mois],0),Donnees[[#This Row],[Date]])</f>
        <v>42500</v>
      </c>
    </row>
    <row r="116" spans="1:29" ht="42.75" x14ac:dyDescent="0.25">
      <c r="A116" s="28">
        <v>14</v>
      </c>
      <c r="B116" s="21" t="s">
        <v>11</v>
      </c>
      <c r="C116" s="29"/>
      <c r="D116" s="21">
        <v>2016</v>
      </c>
      <c r="E116" s="21" t="s">
        <v>73</v>
      </c>
      <c r="F116" s="21">
        <v>2</v>
      </c>
      <c r="G116" s="22">
        <v>31</v>
      </c>
      <c r="H116" s="21" t="s">
        <v>22</v>
      </c>
      <c r="I116" s="22">
        <v>15</v>
      </c>
      <c r="J116" s="21" t="s">
        <v>202</v>
      </c>
      <c r="K116" s="21" t="s">
        <v>4</v>
      </c>
      <c r="L116" s="21" t="s">
        <v>15</v>
      </c>
      <c r="M116" s="21">
        <v>0</v>
      </c>
      <c r="N116" s="21" t="s">
        <v>29</v>
      </c>
      <c r="O116" s="21" t="s">
        <v>24</v>
      </c>
      <c r="P116" s="21" t="s">
        <v>8</v>
      </c>
      <c r="Q116" s="24" t="s">
        <v>272</v>
      </c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30" t="s">
        <v>89</v>
      </c>
      <c r="AC116" s="31">
        <f>DATE(Donnees[[#This Row],[ANNEE]],MATCH(Donnees[[#This Row],[MOIS]],TMois[Mois],0),Donnees[[#This Row],[Date]])</f>
        <v>42521</v>
      </c>
    </row>
    <row r="117" spans="1:29" ht="28.5" x14ac:dyDescent="0.25">
      <c r="A117" s="28">
        <v>15</v>
      </c>
      <c r="B117" s="21" t="s">
        <v>48</v>
      </c>
      <c r="C117" s="29"/>
      <c r="D117" s="21">
        <v>2016</v>
      </c>
      <c r="E117" s="21" t="s">
        <v>96</v>
      </c>
      <c r="F117" s="21">
        <v>3</v>
      </c>
      <c r="G117" s="33">
        <v>6</v>
      </c>
      <c r="H117" s="21" t="s">
        <v>12</v>
      </c>
      <c r="I117" s="22">
        <v>13</v>
      </c>
      <c r="J117" s="21" t="s">
        <v>102</v>
      </c>
      <c r="K117" s="21" t="s">
        <v>4</v>
      </c>
      <c r="L117" s="21" t="s">
        <v>15</v>
      </c>
      <c r="M117" s="21">
        <v>0</v>
      </c>
      <c r="N117" s="21" t="s">
        <v>16</v>
      </c>
      <c r="O117" s="21" t="s">
        <v>24</v>
      </c>
      <c r="P117" s="21" t="s">
        <v>8</v>
      </c>
      <c r="Q117" s="24" t="s">
        <v>273</v>
      </c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30" t="s">
        <v>20</v>
      </c>
      <c r="AC117" s="31">
        <f>DATE(Donnees[[#This Row],[ANNEE]],MATCH(Donnees[[#This Row],[MOIS]],TMois[Mois],0),Donnees[[#This Row],[Date]])</f>
        <v>42557</v>
      </c>
    </row>
    <row r="118" spans="1:29" ht="28.5" x14ac:dyDescent="0.25">
      <c r="A118" s="28">
        <v>16</v>
      </c>
      <c r="B118" s="21" t="s">
        <v>21</v>
      </c>
      <c r="C118" s="29"/>
      <c r="D118" s="21">
        <v>2016</v>
      </c>
      <c r="E118" s="21" t="s">
        <v>96</v>
      </c>
      <c r="F118" s="21">
        <v>3</v>
      </c>
      <c r="G118" s="22">
        <v>13</v>
      </c>
      <c r="H118" s="21" t="s">
        <v>12</v>
      </c>
      <c r="I118" s="22">
        <v>14</v>
      </c>
      <c r="J118" s="21" t="s">
        <v>274</v>
      </c>
      <c r="K118" s="21" t="s">
        <v>4</v>
      </c>
      <c r="L118" s="21" t="s">
        <v>15</v>
      </c>
      <c r="M118" s="21">
        <v>0</v>
      </c>
      <c r="N118" s="21" t="s">
        <v>62</v>
      </c>
      <c r="O118" s="21" t="s">
        <v>24</v>
      </c>
      <c r="P118" s="21" t="s">
        <v>205</v>
      </c>
      <c r="Q118" s="24" t="s">
        <v>275</v>
      </c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30" t="s">
        <v>53</v>
      </c>
      <c r="AC118" s="31">
        <f>DATE(Donnees[[#This Row],[ANNEE]],MATCH(Donnees[[#This Row],[MOIS]],TMois[Mois],0),Donnees[[#This Row],[Date]])</f>
        <v>42564</v>
      </c>
    </row>
    <row r="119" spans="1:29" ht="42.75" x14ac:dyDescent="0.25">
      <c r="A119" s="28">
        <v>17</v>
      </c>
      <c r="B119" s="21" t="s">
        <v>11</v>
      </c>
      <c r="C119" s="29"/>
      <c r="D119" s="21">
        <v>2016</v>
      </c>
      <c r="E119" s="21" t="s">
        <v>96</v>
      </c>
      <c r="F119" s="21">
        <v>3</v>
      </c>
      <c r="G119" s="22">
        <v>26</v>
      </c>
      <c r="H119" s="21" t="s">
        <v>22</v>
      </c>
      <c r="I119" s="22">
        <v>11</v>
      </c>
      <c r="J119" s="21" t="s">
        <v>74</v>
      </c>
      <c r="K119" s="21" t="s">
        <v>4</v>
      </c>
      <c r="L119" s="21" t="s">
        <v>15</v>
      </c>
      <c r="M119" s="21">
        <v>0</v>
      </c>
      <c r="N119" s="21" t="s">
        <v>38</v>
      </c>
      <c r="O119" s="21" t="s">
        <v>17</v>
      </c>
      <c r="P119" s="21" t="s">
        <v>276</v>
      </c>
      <c r="Q119" s="24" t="s">
        <v>277</v>
      </c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30" t="s">
        <v>26</v>
      </c>
      <c r="AC119" s="31">
        <f>DATE(Donnees[[#This Row],[ANNEE]],MATCH(Donnees[[#This Row],[MOIS]],TMois[Mois],0),Donnees[[#This Row],[Date]])</f>
        <v>42577</v>
      </c>
    </row>
    <row r="120" spans="1:29" ht="28.5" x14ac:dyDescent="0.25">
      <c r="A120" s="28">
        <v>18</v>
      </c>
      <c r="B120" s="21" t="s">
        <v>48</v>
      </c>
      <c r="C120" s="29"/>
      <c r="D120" s="21">
        <v>2016</v>
      </c>
      <c r="E120" s="21" t="s">
        <v>96</v>
      </c>
      <c r="F120" s="21">
        <v>3</v>
      </c>
      <c r="G120" s="22">
        <v>28</v>
      </c>
      <c r="H120" s="21" t="s">
        <v>33</v>
      </c>
      <c r="I120" s="22">
        <v>11</v>
      </c>
      <c r="J120" s="21" t="s">
        <v>278</v>
      </c>
      <c r="K120" s="21" t="s">
        <v>4</v>
      </c>
      <c r="L120" s="21" t="s">
        <v>15</v>
      </c>
      <c r="M120" s="21">
        <v>0</v>
      </c>
      <c r="N120" s="21" t="s">
        <v>38</v>
      </c>
      <c r="O120" s="21" t="s">
        <v>24</v>
      </c>
      <c r="P120" s="21" t="s">
        <v>8</v>
      </c>
      <c r="Q120" s="24" t="s">
        <v>279</v>
      </c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30" t="s">
        <v>89</v>
      </c>
      <c r="AC120" s="31">
        <f>DATE(Donnees[[#This Row],[ANNEE]],MATCH(Donnees[[#This Row],[MOIS]],TMois[Mois],0),Donnees[[#This Row],[Date]])</f>
        <v>42579</v>
      </c>
    </row>
    <row r="121" spans="1:29" x14ac:dyDescent="0.25">
      <c r="A121" s="28"/>
      <c r="B121" s="21" t="s">
        <v>21</v>
      </c>
      <c r="C121" s="29"/>
      <c r="D121" s="21">
        <v>2016</v>
      </c>
      <c r="E121" s="21" t="s">
        <v>96</v>
      </c>
      <c r="F121" s="21">
        <v>3</v>
      </c>
      <c r="G121" s="22">
        <v>22</v>
      </c>
      <c r="H121" s="21" t="s">
        <v>27</v>
      </c>
      <c r="I121" s="22">
        <v>12</v>
      </c>
      <c r="J121" s="21" t="s">
        <v>229</v>
      </c>
      <c r="K121" s="21" t="s">
        <v>14</v>
      </c>
      <c r="L121" s="21" t="s">
        <v>15</v>
      </c>
      <c r="M121" s="21">
        <v>0</v>
      </c>
      <c r="N121" s="21" t="s">
        <v>16</v>
      </c>
      <c r="O121" s="21" t="s">
        <v>24</v>
      </c>
      <c r="P121" s="21" t="s">
        <v>120</v>
      </c>
      <c r="Q121" s="24" t="s">
        <v>280</v>
      </c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30" t="s">
        <v>26</v>
      </c>
      <c r="AC121" s="31">
        <f>DATE(Donnees[[#This Row],[ANNEE]],MATCH(Donnees[[#This Row],[MOIS]],TMois[Mois],0),Donnees[[#This Row],[Date]])</f>
        <v>42573</v>
      </c>
    </row>
    <row r="122" spans="1:29" ht="42.75" x14ac:dyDescent="0.25">
      <c r="A122" s="28"/>
      <c r="B122" s="21" t="s">
        <v>21</v>
      </c>
      <c r="C122" s="29"/>
      <c r="D122" s="21">
        <v>2016</v>
      </c>
      <c r="E122" s="21" t="s">
        <v>96</v>
      </c>
      <c r="F122" s="21">
        <v>3</v>
      </c>
      <c r="G122" s="22">
        <v>25</v>
      </c>
      <c r="H122" s="21" t="s">
        <v>2</v>
      </c>
      <c r="I122" s="22"/>
      <c r="J122" s="21" t="s">
        <v>281</v>
      </c>
      <c r="K122" s="21" t="s">
        <v>14</v>
      </c>
      <c r="L122" s="21" t="s">
        <v>15</v>
      </c>
      <c r="M122" s="21">
        <v>0</v>
      </c>
      <c r="N122" s="21" t="s">
        <v>16</v>
      </c>
      <c r="O122" s="21" t="s">
        <v>24</v>
      </c>
      <c r="P122" s="21" t="s">
        <v>8</v>
      </c>
      <c r="Q122" s="24" t="s">
        <v>282</v>
      </c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30" t="s">
        <v>26</v>
      </c>
      <c r="AC122" s="31">
        <f>DATE(Donnees[[#This Row],[ANNEE]],MATCH(Donnees[[#This Row],[MOIS]],TMois[Mois],0),Donnees[[#This Row],[Date]])</f>
        <v>42576</v>
      </c>
    </row>
    <row r="123" spans="1:29" ht="42.75" x14ac:dyDescent="0.25">
      <c r="A123" s="28"/>
      <c r="B123" s="21" t="s">
        <v>48</v>
      </c>
      <c r="C123" s="29"/>
      <c r="D123" s="21">
        <v>2016</v>
      </c>
      <c r="E123" s="21" t="s">
        <v>96</v>
      </c>
      <c r="F123" s="21">
        <v>3</v>
      </c>
      <c r="G123" s="22">
        <v>5</v>
      </c>
      <c r="H123" s="21" t="s">
        <v>22</v>
      </c>
      <c r="I123" s="22">
        <v>14</v>
      </c>
      <c r="J123" s="21" t="s">
        <v>283</v>
      </c>
      <c r="K123" s="21" t="s">
        <v>4</v>
      </c>
      <c r="L123" s="21" t="s">
        <v>246</v>
      </c>
      <c r="M123" s="21">
        <v>0</v>
      </c>
      <c r="N123" s="21" t="s">
        <v>62</v>
      </c>
      <c r="O123" s="21" t="s">
        <v>24</v>
      </c>
      <c r="P123" s="21" t="s">
        <v>8</v>
      </c>
      <c r="Q123" s="24" t="s">
        <v>284</v>
      </c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30" t="s">
        <v>89</v>
      </c>
      <c r="AC123" s="31">
        <f>DATE(Donnees[[#This Row],[ANNEE]],MATCH(Donnees[[#This Row],[MOIS]],TMois[Mois],0),Donnees[[#This Row],[Date]])</f>
        <v>42556</v>
      </c>
    </row>
    <row r="124" spans="1:29" ht="28.5" x14ac:dyDescent="0.25">
      <c r="A124" s="28"/>
      <c r="B124" s="21" t="s">
        <v>21</v>
      </c>
      <c r="C124" s="29"/>
      <c r="D124" s="21">
        <v>2016</v>
      </c>
      <c r="E124" s="21" t="s">
        <v>113</v>
      </c>
      <c r="F124" s="21">
        <v>3</v>
      </c>
      <c r="G124" s="21">
        <v>17</v>
      </c>
      <c r="H124" s="21" t="s">
        <v>12</v>
      </c>
      <c r="I124" s="22">
        <v>15</v>
      </c>
      <c r="J124" s="21" t="s">
        <v>285</v>
      </c>
      <c r="K124" s="21" t="s">
        <v>4</v>
      </c>
      <c r="L124" s="21" t="s">
        <v>15</v>
      </c>
      <c r="M124" s="21">
        <v>0</v>
      </c>
      <c r="N124" s="21" t="s">
        <v>16</v>
      </c>
      <c r="O124" s="21" t="s">
        <v>24</v>
      </c>
      <c r="P124" s="21" t="s">
        <v>8</v>
      </c>
      <c r="Q124" s="24" t="s">
        <v>286</v>
      </c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30" t="s">
        <v>26</v>
      </c>
      <c r="AC124" s="31">
        <f>DATE(Donnees[[#This Row],[ANNEE]],MATCH(Donnees[[#This Row],[MOIS]],TMois[Mois],0),Donnees[[#This Row],[Date]])</f>
        <v>42599</v>
      </c>
    </row>
    <row r="125" spans="1:29" ht="28.5" x14ac:dyDescent="0.25">
      <c r="A125" s="28">
        <v>19</v>
      </c>
      <c r="B125" s="21" t="s">
        <v>11</v>
      </c>
      <c r="C125" s="29"/>
      <c r="D125" s="21">
        <v>2016</v>
      </c>
      <c r="E125" s="21" t="s">
        <v>113</v>
      </c>
      <c r="F125" s="21">
        <v>3</v>
      </c>
      <c r="G125" s="22">
        <v>29</v>
      </c>
      <c r="H125" s="21" t="s">
        <v>2</v>
      </c>
      <c r="I125" s="22">
        <v>14</v>
      </c>
      <c r="J125" s="21" t="s">
        <v>287</v>
      </c>
      <c r="K125" s="21" t="s">
        <v>4</v>
      </c>
      <c r="L125" s="21" t="s">
        <v>15</v>
      </c>
      <c r="M125" s="21">
        <v>0</v>
      </c>
      <c r="N125" s="21" t="s">
        <v>38</v>
      </c>
      <c r="O125" s="21" t="s">
        <v>17</v>
      </c>
      <c r="P125" s="21" t="s">
        <v>46</v>
      </c>
      <c r="Q125" s="24" t="s">
        <v>288</v>
      </c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6" t="s">
        <v>10</v>
      </c>
      <c r="AC125" s="31">
        <f>DATE(Donnees[[#This Row],[ANNEE]],MATCH(Donnees[[#This Row],[MOIS]],TMois[Mois],0),Donnees[[#This Row],[Date]])</f>
        <v>42611</v>
      </c>
    </row>
    <row r="126" spans="1:29" ht="28.5" x14ac:dyDescent="0.25">
      <c r="A126" s="28">
        <v>20</v>
      </c>
      <c r="B126" s="21" t="s">
        <v>11</v>
      </c>
      <c r="C126" s="29"/>
      <c r="D126" s="21">
        <v>2016</v>
      </c>
      <c r="E126" s="21" t="s">
        <v>118</v>
      </c>
      <c r="F126" s="21">
        <v>3</v>
      </c>
      <c r="G126" s="22">
        <v>1</v>
      </c>
      <c r="H126" s="21" t="s">
        <v>33</v>
      </c>
      <c r="I126" s="22">
        <v>10</v>
      </c>
      <c r="J126" s="21" t="s">
        <v>74</v>
      </c>
      <c r="K126" s="21" t="s">
        <v>4</v>
      </c>
      <c r="L126" s="21" t="s">
        <v>15</v>
      </c>
      <c r="M126" s="21">
        <v>0</v>
      </c>
      <c r="N126" s="21" t="s">
        <v>16</v>
      </c>
      <c r="O126" s="21" t="s">
        <v>17</v>
      </c>
      <c r="P126" s="21" t="s">
        <v>18</v>
      </c>
      <c r="Q126" s="24" t="s">
        <v>289</v>
      </c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30" t="s">
        <v>20</v>
      </c>
      <c r="AC126" s="31">
        <f>DATE(Donnees[[#This Row],[ANNEE]],MATCH(Donnees[[#This Row],[MOIS]],TMois[Mois],0),Donnees[[#This Row],[Date]])</f>
        <v>42614</v>
      </c>
    </row>
    <row r="127" spans="1:29" ht="28.5" x14ac:dyDescent="0.25">
      <c r="A127" s="28">
        <v>21</v>
      </c>
      <c r="B127" s="21" t="s">
        <v>21</v>
      </c>
      <c r="C127" s="29"/>
      <c r="D127" s="21">
        <v>2016</v>
      </c>
      <c r="E127" s="21" t="s">
        <v>118</v>
      </c>
      <c r="F127" s="21">
        <v>3</v>
      </c>
      <c r="G127" s="22">
        <v>8</v>
      </c>
      <c r="H127" s="21" t="s">
        <v>33</v>
      </c>
      <c r="I127" s="22">
        <v>9</v>
      </c>
      <c r="J127" s="21" t="s">
        <v>290</v>
      </c>
      <c r="K127" s="21" t="s">
        <v>14</v>
      </c>
      <c r="L127" s="21" t="s">
        <v>15</v>
      </c>
      <c r="M127" s="21">
        <v>0</v>
      </c>
      <c r="N127" s="21" t="s">
        <v>38</v>
      </c>
      <c r="O127" s="21" t="s">
        <v>17</v>
      </c>
      <c r="P127" s="21" t="s">
        <v>46</v>
      </c>
      <c r="Q127" s="24" t="s">
        <v>291</v>
      </c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30" t="s">
        <v>100</v>
      </c>
      <c r="AC127" s="31">
        <f>DATE(Donnees[[#This Row],[ANNEE]],MATCH(Donnees[[#This Row],[MOIS]],TMois[Mois],0),Donnees[[#This Row],[Date]])</f>
        <v>42621</v>
      </c>
    </row>
    <row r="128" spans="1:29" ht="28.5" x14ac:dyDescent="0.25">
      <c r="A128" s="28">
        <v>25</v>
      </c>
      <c r="B128" s="21" t="s">
        <v>21</v>
      </c>
      <c r="C128" s="29"/>
      <c r="D128" s="21">
        <v>2016</v>
      </c>
      <c r="E128" s="21" t="s">
        <v>118</v>
      </c>
      <c r="F128" s="21">
        <v>3</v>
      </c>
      <c r="G128" s="22">
        <v>8</v>
      </c>
      <c r="H128" s="21" t="s">
        <v>33</v>
      </c>
      <c r="I128" s="22">
        <v>17</v>
      </c>
      <c r="J128" s="21" t="s">
        <v>292</v>
      </c>
      <c r="K128" s="21" t="s">
        <v>14</v>
      </c>
      <c r="L128" s="21" t="s">
        <v>15</v>
      </c>
      <c r="M128" s="21">
        <v>0</v>
      </c>
      <c r="N128" s="21" t="s">
        <v>16</v>
      </c>
      <c r="O128" s="21" t="s">
        <v>24</v>
      </c>
      <c r="P128" s="21" t="s">
        <v>8</v>
      </c>
      <c r="Q128" s="24" t="s">
        <v>293</v>
      </c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30" t="s">
        <v>20</v>
      </c>
      <c r="AC128" s="31">
        <f>DATE(Donnees[[#This Row],[ANNEE]],MATCH(Donnees[[#This Row],[MOIS]],TMois[Mois],0),Donnees[[#This Row],[Date]])</f>
        <v>42621</v>
      </c>
    </row>
    <row r="129" spans="1:29" ht="42.75" x14ac:dyDescent="0.25">
      <c r="A129" s="28">
        <v>23</v>
      </c>
      <c r="B129" s="21" t="s">
        <v>21</v>
      </c>
      <c r="C129" s="29"/>
      <c r="D129" s="21">
        <v>2016</v>
      </c>
      <c r="E129" s="21" t="s">
        <v>118</v>
      </c>
      <c r="F129" s="21">
        <v>3</v>
      </c>
      <c r="G129" s="22">
        <v>27</v>
      </c>
      <c r="H129" s="21" t="s">
        <v>22</v>
      </c>
      <c r="I129" s="22">
        <v>18</v>
      </c>
      <c r="J129" s="21" t="s">
        <v>40</v>
      </c>
      <c r="K129" s="21" t="s">
        <v>14</v>
      </c>
      <c r="L129" s="21" t="s">
        <v>15</v>
      </c>
      <c r="M129" s="21">
        <v>0</v>
      </c>
      <c r="N129" s="21" t="s">
        <v>62</v>
      </c>
      <c r="O129" s="21" t="s">
        <v>24</v>
      </c>
      <c r="P129" s="21" t="s">
        <v>105</v>
      </c>
      <c r="Q129" s="24" t="s">
        <v>294</v>
      </c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30" t="s">
        <v>122</v>
      </c>
      <c r="AC129" s="31">
        <f>DATE(Donnees[[#This Row],[ANNEE]],MATCH(Donnees[[#This Row],[MOIS]],TMois[Mois],0),Donnees[[#This Row],[Date]])</f>
        <v>42640</v>
      </c>
    </row>
    <row r="130" spans="1:29" ht="28.5" x14ac:dyDescent="0.25">
      <c r="A130" s="28">
        <v>24</v>
      </c>
      <c r="B130" s="21" t="s">
        <v>21</v>
      </c>
      <c r="C130" s="29"/>
      <c r="D130" s="21">
        <v>2016</v>
      </c>
      <c r="E130" s="21" t="s">
        <v>118</v>
      </c>
      <c r="F130" s="21">
        <v>3</v>
      </c>
      <c r="G130" s="22">
        <v>27</v>
      </c>
      <c r="H130" s="21" t="s">
        <v>22</v>
      </c>
      <c r="I130" s="22">
        <v>18</v>
      </c>
      <c r="J130" s="21" t="s">
        <v>295</v>
      </c>
      <c r="K130" s="21" t="s">
        <v>14</v>
      </c>
      <c r="L130" s="21" t="s">
        <v>15</v>
      </c>
      <c r="M130" s="21">
        <v>0</v>
      </c>
      <c r="N130" s="21" t="s">
        <v>16</v>
      </c>
      <c r="O130" s="21" t="s">
        <v>24</v>
      </c>
      <c r="P130" s="21" t="s">
        <v>205</v>
      </c>
      <c r="Q130" s="24" t="s">
        <v>296</v>
      </c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30" t="s">
        <v>26</v>
      </c>
      <c r="AC130" s="31">
        <f>DATE(Donnees[[#This Row],[ANNEE]],MATCH(Donnees[[#This Row],[MOIS]],TMois[Mois],0),Donnees[[#This Row],[Date]])</f>
        <v>42640</v>
      </c>
    </row>
    <row r="131" spans="1:29" ht="57" x14ac:dyDescent="0.25">
      <c r="A131" s="28">
        <v>22</v>
      </c>
      <c r="B131" s="21" t="s">
        <v>21</v>
      </c>
      <c r="C131" s="29"/>
      <c r="D131" s="21">
        <v>2016</v>
      </c>
      <c r="E131" s="21" t="s">
        <v>118</v>
      </c>
      <c r="F131" s="21">
        <v>3</v>
      </c>
      <c r="G131" s="22">
        <v>13</v>
      </c>
      <c r="H131" s="21" t="s">
        <v>22</v>
      </c>
      <c r="I131" s="22">
        <v>21</v>
      </c>
      <c r="J131" s="21" t="s">
        <v>45</v>
      </c>
      <c r="K131" s="21" t="s">
        <v>14</v>
      </c>
      <c r="L131" s="21" t="s">
        <v>15</v>
      </c>
      <c r="M131" s="21">
        <v>0</v>
      </c>
      <c r="N131" s="21" t="s">
        <v>62</v>
      </c>
      <c r="O131" s="21" t="s">
        <v>17</v>
      </c>
      <c r="P131" s="21" t="s">
        <v>46</v>
      </c>
      <c r="Q131" s="24" t="s">
        <v>297</v>
      </c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30" t="s">
        <v>53</v>
      </c>
      <c r="AC131" s="31">
        <f>DATE(Donnees[[#This Row],[ANNEE]],MATCH(Donnees[[#This Row],[MOIS]],TMois[Mois],0),Donnees[[#This Row],[Date]])</f>
        <v>42626</v>
      </c>
    </row>
    <row r="132" spans="1:29" ht="57" x14ac:dyDescent="0.25">
      <c r="A132" s="28"/>
      <c r="B132" s="21" t="s">
        <v>21</v>
      </c>
      <c r="C132" s="29"/>
      <c r="D132" s="21">
        <v>2016</v>
      </c>
      <c r="E132" s="21" t="s">
        <v>118</v>
      </c>
      <c r="F132" s="21">
        <v>3</v>
      </c>
      <c r="G132" s="22">
        <v>27</v>
      </c>
      <c r="H132" s="21" t="s">
        <v>22</v>
      </c>
      <c r="I132" s="22">
        <v>14</v>
      </c>
      <c r="J132" s="21" t="s">
        <v>298</v>
      </c>
      <c r="K132" s="21" t="s">
        <v>4</v>
      </c>
      <c r="L132" s="21" t="s">
        <v>246</v>
      </c>
      <c r="M132" s="21">
        <v>0</v>
      </c>
      <c r="N132" s="21" t="s">
        <v>16</v>
      </c>
      <c r="O132" s="21" t="s">
        <v>24</v>
      </c>
      <c r="P132" s="21" t="s">
        <v>8</v>
      </c>
      <c r="Q132" s="24" t="s">
        <v>299</v>
      </c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30" t="s">
        <v>26</v>
      </c>
      <c r="AC132" s="31">
        <f>DATE(Donnees[[#This Row],[ANNEE]],MATCH(Donnees[[#This Row],[MOIS]],TMois[Mois],0),Donnees[[#This Row],[Date]])</f>
        <v>42640</v>
      </c>
    </row>
    <row r="133" spans="1:29" ht="28.5" x14ac:dyDescent="0.25">
      <c r="A133" s="28">
        <v>26</v>
      </c>
      <c r="B133" s="21" t="s">
        <v>21</v>
      </c>
      <c r="C133" s="29"/>
      <c r="D133" s="21">
        <v>2016</v>
      </c>
      <c r="E133" s="21" t="s">
        <v>127</v>
      </c>
      <c r="F133" s="21">
        <v>4</v>
      </c>
      <c r="G133" s="22">
        <v>3</v>
      </c>
      <c r="H133" s="21" t="s">
        <v>12</v>
      </c>
      <c r="I133" s="22">
        <v>13</v>
      </c>
      <c r="J133" s="21" t="s">
        <v>300</v>
      </c>
      <c r="K133" s="21" t="s">
        <v>4</v>
      </c>
      <c r="L133" s="21" t="s">
        <v>15</v>
      </c>
      <c r="M133" s="21">
        <v>0</v>
      </c>
      <c r="N133" s="21" t="s">
        <v>16</v>
      </c>
      <c r="O133" s="21" t="s">
        <v>24</v>
      </c>
      <c r="P133" s="21" t="s">
        <v>8</v>
      </c>
      <c r="Q133" s="24" t="s">
        <v>301</v>
      </c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30" t="s">
        <v>26</v>
      </c>
      <c r="AC133" s="31">
        <f>DATE(Donnees[[#This Row],[ANNEE]],MATCH(Donnees[[#This Row],[MOIS]],TMois[Mois],0),Donnees[[#This Row],[Date]])</f>
        <v>42646</v>
      </c>
    </row>
    <row r="134" spans="1:29" ht="28.5" x14ac:dyDescent="0.25">
      <c r="A134" s="28">
        <v>27</v>
      </c>
      <c r="B134" s="21" t="s">
        <v>48</v>
      </c>
      <c r="C134" s="29"/>
      <c r="D134" s="21">
        <v>2016</v>
      </c>
      <c r="E134" s="21" t="s">
        <v>127</v>
      </c>
      <c r="F134" s="21">
        <v>4</v>
      </c>
      <c r="G134" s="22">
        <v>3</v>
      </c>
      <c r="H134" s="21" t="s">
        <v>12</v>
      </c>
      <c r="I134" s="22">
        <v>15</v>
      </c>
      <c r="J134" s="21" t="s">
        <v>302</v>
      </c>
      <c r="K134" s="21" t="s">
        <v>14</v>
      </c>
      <c r="L134" s="21" t="s">
        <v>15</v>
      </c>
      <c r="M134" s="21">
        <v>0</v>
      </c>
      <c r="N134" s="21" t="s">
        <v>16</v>
      </c>
      <c r="O134" s="21" t="s">
        <v>24</v>
      </c>
      <c r="P134" s="21" t="s">
        <v>8</v>
      </c>
      <c r="Q134" s="24" t="s">
        <v>303</v>
      </c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30" t="s">
        <v>26</v>
      </c>
      <c r="AC134" s="31">
        <f>DATE(Donnees[[#This Row],[ANNEE]],MATCH(Donnees[[#This Row],[MOIS]],TMois[Mois],0),Donnees[[#This Row],[Date]])</f>
        <v>42646</v>
      </c>
    </row>
    <row r="135" spans="1:29" ht="42.75" x14ac:dyDescent="0.25">
      <c r="A135" s="28">
        <v>28</v>
      </c>
      <c r="B135" s="21" t="s">
        <v>48</v>
      </c>
      <c r="C135" s="29"/>
      <c r="D135" s="21">
        <v>2016</v>
      </c>
      <c r="E135" s="21" t="s">
        <v>127</v>
      </c>
      <c r="F135" s="21">
        <v>4</v>
      </c>
      <c r="G135" s="22">
        <v>11</v>
      </c>
      <c r="H135" s="21" t="s">
        <v>22</v>
      </c>
      <c r="I135" s="22">
        <v>10</v>
      </c>
      <c r="J135" s="21" t="s">
        <v>304</v>
      </c>
      <c r="K135" s="21" t="s">
        <v>4</v>
      </c>
      <c r="L135" s="21" t="s">
        <v>15</v>
      </c>
      <c r="M135" s="21">
        <v>0</v>
      </c>
      <c r="N135" s="21" t="s">
        <v>16</v>
      </c>
      <c r="O135" s="21" t="s">
        <v>17</v>
      </c>
      <c r="P135" s="21" t="s">
        <v>18</v>
      </c>
      <c r="Q135" s="24" t="s">
        <v>305</v>
      </c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30" t="s">
        <v>26</v>
      </c>
      <c r="AC135" s="31">
        <f>DATE(Donnees[[#This Row],[ANNEE]],MATCH(Donnees[[#This Row],[MOIS]],TMois[Mois],0),Donnees[[#This Row],[Date]])</f>
        <v>42654</v>
      </c>
    </row>
    <row r="136" spans="1:29" ht="42.75" x14ac:dyDescent="0.25">
      <c r="A136" s="28">
        <v>1</v>
      </c>
      <c r="B136" s="21" t="s">
        <v>21</v>
      </c>
      <c r="C136" s="29"/>
      <c r="D136" s="21">
        <v>2016</v>
      </c>
      <c r="E136" s="21" t="s">
        <v>133</v>
      </c>
      <c r="F136" s="21">
        <v>4</v>
      </c>
      <c r="G136" s="21">
        <v>28</v>
      </c>
      <c r="H136" s="21" t="s">
        <v>2</v>
      </c>
      <c r="I136" s="22">
        <v>10</v>
      </c>
      <c r="J136" s="21" t="s">
        <v>306</v>
      </c>
      <c r="K136" s="21" t="s">
        <v>4</v>
      </c>
      <c r="L136" s="21" t="s">
        <v>15</v>
      </c>
      <c r="M136" s="21">
        <v>0</v>
      </c>
      <c r="N136" s="21" t="s">
        <v>16</v>
      </c>
      <c r="O136" s="21" t="s">
        <v>24</v>
      </c>
      <c r="P136" s="21" t="s">
        <v>8</v>
      </c>
      <c r="Q136" s="24" t="s">
        <v>307</v>
      </c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30" t="s">
        <v>20</v>
      </c>
      <c r="AC136" s="31">
        <f>DATE(Donnees[[#This Row],[ANNEE]],MATCH(Donnees[[#This Row],[MOIS]],TMois[Mois],0),Donnees[[#This Row],[Date]])</f>
        <v>42702</v>
      </c>
    </row>
    <row r="137" spans="1:29" ht="42.75" x14ac:dyDescent="0.25">
      <c r="A137" s="28">
        <v>30</v>
      </c>
      <c r="B137" s="21" t="s">
        <v>21</v>
      </c>
      <c r="C137" s="29"/>
      <c r="D137" s="21">
        <v>2016</v>
      </c>
      <c r="E137" s="21" t="s">
        <v>149</v>
      </c>
      <c r="F137" s="21">
        <v>4</v>
      </c>
      <c r="G137" s="21">
        <v>8</v>
      </c>
      <c r="H137" s="21" t="s">
        <v>33</v>
      </c>
      <c r="I137" s="21">
        <v>12</v>
      </c>
      <c r="J137" s="21" t="s">
        <v>308</v>
      </c>
      <c r="K137" s="21" t="s">
        <v>14</v>
      </c>
      <c r="L137" s="21" t="s">
        <v>15</v>
      </c>
      <c r="M137" s="21">
        <v>0</v>
      </c>
      <c r="N137" s="21" t="s">
        <v>29</v>
      </c>
      <c r="O137" s="21" t="s">
        <v>24</v>
      </c>
      <c r="P137" s="21" t="s">
        <v>8</v>
      </c>
      <c r="Q137" s="24" t="s">
        <v>309</v>
      </c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30" t="s">
        <v>95</v>
      </c>
      <c r="AC137" s="31">
        <f>DATE(Donnees[[#This Row],[ANNEE]],MATCH(Donnees[[#This Row],[MOIS]],TMois[Mois],0),Donnees[[#This Row],[Date]])</f>
        <v>42712</v>
      </c>
    </row>
    <row r="138" spans="1:29" ht="71.25" x14ac:dyDescent="0.25">
      <c r="A138" s="28">
        <v>31</v>
      </c>
      <c r="B138" s="21" t="s">
        <v>11</v>
      </c>
      <c r="C138" s="29"/>
      <c r="D138" s="21">
        <v>2016</v>
      </c>
      <c r="E138" s="21" t="s">
        <v>149</v>
      </c>
      <c r="F138" s="21">
        <v>4</v>
      </c>
      <c r="G138" s="22">
        <v>8</v>
      </c>
      <c r="H138" s="21" t="s">
        <v>33</v>
      </c>
      <c r="I138" s="22">
        <v>13</v>
      </c>
      <c r="J138" s="21" t="s">
        <v>310</v>
      </c>
      <c r="K138" s="21" t="s">
        <v>4</v>
      </c>
      <c r="L138" s="21" t="s">
        <v>5</v>
      </c>
      <c r="M138" s="21">
        <v>7</v>
      </c>
      <c r="N138" s="21" t="s">
        <v>16</v>
      </c>
      <c r="O138" s="21" t="s">
        <v>17</v>
      </c>
      <c r="P138" s="21" t="s">
        <v>18</v>
      </c>
      <c r="Q138" s="24" t="s">
        <v>311</v>
      </c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6" t="s">
        <v>10</v>
      </c>
      <c r="AC138" s="31">
        <f>DATE(Donnees[[#This Row],[ANNEE]],MATCH(Donnees[[#This Row],[MOIS]],TMois[Mois],0),Donnees[[#This Row],[Date]])</f>
        <v>42712</v>
      </c>
    </row>
    <row r="139" spans="1:29" ht="57" x14ac:dyDescent="0.25">
      <c r="A139" s="28">
        <v>32</v>
      </c>
      <c r="B139" s="21" t="s">
        <v>11</v>
      </c>
      <c r="C139" s="29"/>
      <c r="D139" s="21">
        <v>2016</v>
      </c>
      <c r="E139" s="21" t="s">
        <v>149</v>
      </c>
      <c r="F139" s="21">
        <v>4</v>
      </c>
      <c r="G139" s="22">
        <v>13</v>
      </c>
      <c r="H139" s="21" t="s">
        <v>22</v>
      </c>
      <c r="I139" s="22">
        <v>10</v>
      </c>
      <c r="J139" s="21" t="s">
        <v>221</v>
      </c>
      <c r="K139" s="21" t="s">
        <v>4</v>
      </c>
      <c r="L139" s="21" t="s">
        <v>15</v>
      </c>
      <c r="M139" s="21">
        <v>0</v>
      </c>
      <c r="N139" s="21" t="s">
        <v>62</v>
      </c>
      <c r="O139" s="21" t="s">
        <v>17</v>
      </c>
      <c r="P139" s="21" t="s">
        <v>18</v>
      </c>
      <c r="Q139" s="24" t="s">
        <v>312</v>
      </c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30" t="s">
        <v>26</v>
      </c>
      <c r="AC139" s="31">
        <f>DATE(Donnees[[#This Row],[ANNEE]],MATCH(Donnees[[#This Row],[MOIS]],TMois[Mois],0),Donnees[[#This Row],[Date]])</f>
        <v>42717</v>
      </c>
    </row>
    <row r="140" spans="1:29" ht="28.5" x14ac:dyDescent="0.25">
      <c r="A140" s="28">
        <v>33</v>
      </c>
      <c r="B140" s="21" t="s">
        <v>48</v>
      </c>
      <c r="C140" s="29"/>
      <c r="D140" s="21">
        <v>2016</v>
      </c>
      <c r="E140" s="21" t="s">
        <v>149</v>
      </c>
      <c r="F140" s="21">
        <v>4</v>
      </c>
      <c r="G140" s="22">
        <v>21</v>
      </c>
      <c r="H140" s="21" t="s">
        <v>12</v>
      </c>
      <c r="I140" s="22">
        <v>18</v>
      </c>
      <c r="J140" s="21" t="s">
        <v>313</v>
      </c>
      <c r="K140" s="21" t="s">
        <v>4</v>
      </c>
      <c r="L140" s="21" t="s">
        <v>246</v>
      </c>
      <c r="M140" s="21">
        <v>0</v>
      </c>
      <c r="N140" s="21" t="s">
        <v>38</v>
      </c>
      <c r="O140" s="21" t="s">
        <v>24</v>
      </c>
      <c r="P140" s="21" t="s">
        <v>207</v>
      </c>
      <c r="Q140" s="24" t="s">
        <v>314</v>
      </c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30" t="s">
        <v>95</v>
      </c>
      <c r="AC140" s="31">
        <f>DATE(Donnees[[#This Row],[ANNEE]],MATCH(Donnees[[#This Row],[MOIS]],TMois[Mois],0),Donnees[[#This Row],[Date]])</f>
        <v>42725</v>
      </c>
    </row>
    <row r="141" spans="1:29" ht="57" x14ac:dyDescent="0.25">
      <c r="A141" s="28">
        <v>1</v>
      </c>
      <c r="B141" s="21" t="s">
        <v>48</v>
      </c>
      <c r="C141" s="29"/>
      <c r="D141" s="21">
        <v>2017</v>
      </c>
      <c r="E141" s="21" t="s">
        <v>1</v>
      </c>
      <c r="F141" s="21">
        <v>1</v>
      </c>
      <c r="G141" s="22">
        <v>18</v>
      </c>
      <c r="H141" s="21" t="s">
        <v>12</v>
      </c>
      <c r="I141" s="22">
        <v>11</v>
      </c>
      <c r="J141" s="21" t="s">
        <v>315</v>
      </c>
      <c r="K141" s="21" t="s">
        <v>4</v>
      </c>
      <c r="L141" s="21" t="s">
        <v>15</v>
      </c>
      <c r="M141" s="21">
        <v>0</v>
      </c>
      <c r="N141" s="21" t="s">
        <v>16</v>
      </c>
      <c r="O141" s="21" t="s">
        <v>24</v>
      </c>
      <c r="P141" s="21" t="s">
        <v>8</v>
      </c>
      <c r="Q141" s="24" t="s">
        <v>316</v>
      </c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30" t="s">
        <v>110</v>
      </c>
      <c r="AC141" s="31">
        <f>DATE(Donnees[[#This Row],[ANNEE]],MATCH(Donnees[[#This Row],[MOIS]],TMois[Mois],0),Donnees[[#This Row],[Date]])</f>
        <v>42753</v>
      </c>
    </row>
    <row r="142" spans="1:29" ht="28.5" x14ac:dyDescent="0.25">
      <c r="A142" s="28"/>
      <c r="B142" s="21" t="s">
        <v>21</v>
      </c>
      <c r="C142" s="29"/>
      <c r="D142" s="21">
        <v>2017</v>
      </c>
      <c r="E142" s="21" t="s">
        <v>1</v>
      </c>
      <c r="F142" s="21">
        <v>1</v>
      </c>
      <c r="G142" s="22">
        <v>4</v>
      </c>
      <c r="H142" s="21" t="s">
        <v>12</v>
      </c>
      <c r="I142" s="22">
        <v>14</v>
      </c>
      <c r="J142" s="21" t="s">
        <v>185</v>
      </c>
      <c r="K142" s="21" t="s">
        <v>4</v>
      </c>
      <c r="L142" s="21" t="s">
        <v>5</v>
      </c>
      <c r="M142" s="21">
        <v>1</v>
      </c>
      <c r="N142" s="21" t="s">
        <v>255</v>
      </c>
      <c r="O142" s="21" t="s">
        <v>17</v>
      </c>
      <c r="P142" s="21" t="s">
        <v>46</v>
      </c>
      <c r="Q142" s="24" t="s">
        <v>317</v>
      </c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30" t="s">
        <v>107</v>
      </c>
      <c r="AC142" s="31">
        <f>DATE(Donnees[[#This Row],[ANNEE]],MATCH(Donnees[[#This Row],[MOIS]],TMois[Mois],0),Donnees[[#This Row],[Date]])</f>
        <v>42739</v>
      </c>
    </row>
    <row r="143" spans="1:29" ht="85.5" x14ac:dyDescent="0.25">
      <c r="A143" s="28"/>
      <c r="B143" s="21" t="s">
        <v>48</v>
      </c>
      <c r="C143" s="29"/>
      <c r="D143" s="21">
        <v>2017</v>
      </c>
      <c r="E143" s="21" t="s">
        <v>1</v>
      </c>
      <c r="F143" s="21">
        <v>1</v>
      </c>
      <c r="G143" s="22">
        <v>20</v>
      </c>
      <c r="H143" s="21" t="s">
        <v>27</v>
      </c>
      <c r="I143" s="22">
        <v>14</v>
      </c>
      <c r="J143" s="21" t="s">
        <v>315</v>
      </c>
      <c r="K143" s="21" t="s">
        <v>4</v>
      </c>
      <c r="L143" s="21" t="s">
        <v>5</v>
      </c>
      <c r="M143" s="21">
        <v>11</v>
      </c>
      <c r="N143" s="21" t="s">
        <v>93</v>
      </c>
      <c r="O143" s="21" t="s">
        <v>17</v>
      </c>
      <c r="P143" s="21" t="s">
        <v>8</v>
      </c>
      <c r="Q143" s="24" t="s">
        <v>318</v>
      </c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30" t="s">
        <v>110</v>
      </c>
      <c r="AC143" s="31">
        <f>DATE(Donnees[[#This Row],[ANNEE]],MATCH(Donnees[[#This Row],[MOIS]],TMois[Mois],0),Donnees[[#This Row],[Date]])</f>
        <v>42755</v>
      </c>
    </row>
    <row r="144" spans="1:29" x14ac:dyDescent="0.25">
      <c r="A144" s="28"/>
      <c r="B144" s="34"/>
      <c r="C144" s="29"/>
      <c r="D144" s="21">
        <v>2017</v>
      </c>
      <c r="E144" s="21" t="s">
        <v>1</v>
      </c>
      <c r="F144" s="21">
        <v>1</v>
      </c>
      <c r="G144" s="22"/>
      <c r="H144" s="21"/>
      <c r="I144" s="22"/>
      <c r="J144" s="34" t="s">
        <v>319</v>
      </c>
      <c r="K144" s="34"/>
      <c r="L144" s="34" t="s">
        <v>320</v>
      </c>
      <c r="M144" s="34">
        <v>15</v>
      </c>
      <c r="N144" s="21"/>
      <c r="O144" s="21"/>
      <c r="P144" s="21"/>
      <c r="Q144" s="25" t="s">
        <v>321</v>
      </c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30"/>
      <c r="AC144" s="31">
        <f>DATE(Donnees[[#This Row],[ANNEE]],MATCH(Donnees[[#This Row],[MOIS]],TMois[Mois],0),Donnees[[#This Row],[Date]])</f>
        <v>42735</v>
      </c>
    </row>
    <row r="145" spans="1:29" x14ac:dyDescent="0.25">
      <c r="A145" s="28"/>
      <c r="B145" s="21"/>
      <c r="C145" s="29"/>
      <c r="D145" s="21">
        <v>2017</v>
      </c>
      <c r="E145" s="21" t="s">
        <v>44</v>
      </c>
      <c r="F145" s="21">
        <v>1</v>
      </c>
      <c r="G145" s="22"/>
      <c r="H145" s="21"/>
      <c r="I145" s="22"/>
      <c r="J145" s="21" t="s">
        <v>315</v>
      </c>
      <c r="K145" s="21"/>
      <c r="L145" s="34" t="s">
        <v>320</v>
      </c>
      <c r="M145" s="21">
        <v>28</v>
      </c>
      <c r="N145" s="21"/>
      <c r="O145" s="21"/>
      <c r="P145" s="21"/>
      <c r="Q145" s="24" t="s">
        <v>322</v>
      </c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30"/>
      <c r="AC145" s="31">
        <f>DATE(Donnees[[#This Row],[ANNEE]],MATCH(Donnees[[#This Row],[MOIS]],TMois[Mois],0),Donnees[[#This Row],[Date]])</f>
        <v>42766</v>
      </c>
    </row>
    <row r="146" spans="1:29" ht="42.75" x14ac:dyDescent="0.25">
      <c r="A146" s="28">
        <v>2</v>
      </c>
      <c r="B146" s="21" t="s">
        <v>21</v>
      </c>
      <c r="C146" s="29"/>
      <c r="D146" s="21">
        <v>2017</v>
      </c>
      <c r="E146" s="21" t="s">
        <v>44</v>
      </c>
      <c r="F146" s="21">
        <v>1</v>
      </c>
      <c r="G146" s="22">
        <v>16</v>
      </c>
      <c r="H146" s="21" t="s">
        <v>33</v>
      </c>
      <c r="I146" s="22">
        <v>9</v>
      </c>
      <c r="J146" s="21" t="s">
        <v>323</v>
      </c>
      <c r="K146" s="21" t="s">
        <v>4</v>
      </c>
      <c r="L146" s="21" t="s">
        <v>15</v>
      </c>
      <c r="M146" s="21">
        <v>0</v>
      </c>
      <c r="N146" s="21" t="s">
        <v>98</v>
      </c>
      <c r="O146" s="21" t="s">
        <v>17</v>
      </c>
      <c r="P146" s="21" t="s">
        <v>46</v>
      </c>
      <c r="Q146" s="24" t="s">
        <v>324</v>
      </c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30" t="s">
        <v>95</v>
      </c>
      <c r="AC146" s="31">
        <f>DATE(Donnees[[#This Row],[ANNEE]],MATCH(Donnees[[#This Row],[MOIS]],TMois[Mois],0),Donnees[[#This Row],[Date]])</f>
        <v>42782</v>
      </c>
    </row>
    <row r="147" spans="1:29" x14ac:dyDescent="0.25">
      <c r="A147" s="28"/>
      <c r="B147" s="21"/>
      <c r="C147" s="29"/>
      <c r="D147" s="21">
        <v>2017</v>
      </c>
      <c r="E147" s="21" t="s">
        <v>57</v>
      </c>
      <c r="F147" s="21">
        <v>1</v>
      </c>
      <c r="G147" s="22"/>
      <c r="H147" s="21"/>
      <c r="I147" s="22"/>
      <c r="J147" s="21" t="s">
        <v>315</v>
      </c>
      <c r="K147" s="21"/>
      <c r="L147" s="34" t="s">
        <v>320</v>
      </c>
      <c r="M147" s="21">
        <v>31</v>
      </c>
      <c r="N147" s="21"/>
      <c r="O147" s="21"/>
      <c r="P147" s="21"/>
      <c r="Q147" s="24" t="s">
        <v>322</v>
      </c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30"/>
      <c r="AC147" s="31">
        <f>DATE(Donnees[[#This Row],[ANNEE]],MATCH(Donnees[[#This Row],[MOIS]],TMois[Mois],0),Donnees[[#This Row],[Date]])</f>
        <v>42794</v>
      </c>
    </row>
    <row r="148" spans="1:29" ht="28.5" x14ac:dyDescent="0.25">
      <c r="A148" s="28">
        <v>3</v>
      </c>
      <c r="B148" s="21" t="s">
        <v>21</v>
      </c>
      <c r="C148" s="29"/>
      <c r="D148" s="21">
        <v>2017</v>
      </c>
      <c r="E148" s="21" t="s">
        <v>57</v>
      </c>
      <c r="F148" s="21">
        <v>1</v>
      </c>
      <c r="G148" s="22">
        <v>9</v>
      </c>
      <c r="H148" s="21" t="s">
        <v>33</v>
      </c>
      <c r="I148" s="22">
        <v>11</v>
      </c>
      <c r="J148" s="21" t="s">
        <v>325</v>
      </c>
      <c r="K148" s="21" t="s">
        <v>4</v>
      </c>
      <c r="L148" s="21" t="s">
        <v>15</v>
      </c>
      <c r="M148" s="21">
        <v>0</v>
      </c>
      <c r="N148" s="21" t="s">
        <v>38</v>
      </c>
      <c r="O148" s="21" t="s">
        <v>17</v>
      </c>
      <c r="P148" s="21" t="s">
        <v>46</v>
      </c>
      <c r="Q148" s="24" t="s">
        <v>326</v>
      </c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30" t="s">
        <v>100</v>
      </c>
      <c r="AC148" s="31">
        <f>DATE(Donnees[[#This Row],[ANNEE]],MATCH(Donnees[[#This Row],[MOIS]],TMois[Mois],0),Donnees[[#This Row],[Date]])</f>
        <v>42803</v>
      </c>
    </row>
    <row r="149" spans="1:29" ht="71.25" x14ac:dyDescent="0.25">
      <c r="A149" s="28"/>
      <c r="B149" s="21" t="s">
        <v>224</v>
      </c>
      <c r="C149" s="29"/>
      <c r="D149" s="21">
        <v>2017</v>
      </c>
      <c r="E149" s="21" t="s">
        <v>57</v>
      </c>
      <c r="F149" s="21">
        <v>1</v>
      </c>
      <c r="G149" s="22">
        <v>10</v>
      </c>
      <c r="H149" s="21" t="s">
        <v>27</v>
      </c>
      <c r="I149" s="22">
        <v>10</v>
      </c>
      <c r="J149" s="21" t="s">
        <v>327</v>
      </c>
      <c r="K149" s="21" t="s">
        <v>4</v>
      </c>
      <c r="L149" s="21" t="s">
        <v>5</v>
      </c>
      <c r="M149" s="21">
        <v>10</v>
      </c>
      <c r="N149" s="21" t="s">
        <v>38</v>
      </c>
      <c r="O149" s="21" t="s">
        <v>17</v>
      </c>
      <c r="P149" s="21" t="s">
        <v>46</v>
      </c>
      <c r="Q149" s="24" t="s">
        <v>328</v>
      </c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30" t="s">
        <v>110</v>
      </c>
      <c r="AC149" s="31">
        <f>DATE(Donnees[[#This Row],[ANNEE]],MATCH(Donnees[[#This Row],[MOIS]],TMois[Mois],0),Donnees[[#This Row],[Date]])</f>
        <v>42804</v>
      </c>
    </row>
    <row r="150" spans="1:29" ht="71.25" x14ac:dyDescent="0.25">
      <c r="A150" s="28"/>
      <c r="B150" s="21" t="s">
        <v>11</v>
      </c>
      <c r="C150" s="29"/>
      <c r="D150" s="21">
        <v>2017</v>
      </c>
      <c r="E150" s="21" t="s">
        <v>57</v>
      </c>
      <c r="F150" s="21">
        <v>1</v>
      </c>
      <c r="G150" s="22">
        <v>20</v>
      </c>
      <c r="H150" s="21" t="s">
        <v>2</v>
      </c>
      <c r="I150" s="22">
        <v>16</v>
      </c>
      <c r="J150" s="21" t="s">
        <v>181</v>
      </c>
      <c r="K150" s="21" t="s">
        <v>4</v>
      </c>
      <c r="L150" s="21" t="s">
        <v>15</v>
      </c>
      <c r="M150" s="21">
        <v>0</v>
      </c>
      <c r="N150" s="21" t="s">
        <v>98</v>
      </c>
      <c r="O150" s="21" t="s">
        <v>17</v>
      </c>
      <c r="P150" s="21" t="s">
        <v>135</v>
      </c>
      <c r="Q150" s="24" t="s">
        <v>329</v>
      </c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30" t="s">
        <v>110</v>
      </c>
      <c r="AC150" s="31">
        <f>DATE(Donnees[[#This Row],[ANNEE]],MATCH(Donnees[[#This Row],[MOIS]],TMois[Mois],0),Donnees[[#This Row],[Date]])</f>
        <v>42814</v>
      </c>
    </row>
    <row r="151" spans="1:29" ht="71.25" x14ac:dyDescent="0.25">
      <c r="A151" s="28"/>
      <c r="B151" s="21" t="s">
        <v>11</v>
      </c>
      <c r="C151" s="29"/>
      <c r="D151" s="21">
        <v>2017</v>
      </c>
      <c r="E151" s="21" t="s">
        <v>57</v>
      </c>
      <c r="F151" s="21">
        <v>1</v>
      </c>
      <c r="G151" s="22">
        <v>29</v>
      </c>
      <c r="H151" s="21" t="s">
        <v>12</v>
      </c>
      <c r="I151" s="22">
        <v>14</v>
      </c>
      <c r="J151" s="21" t="s">
        <v>74</v>
      </c>
      <c r="K151" s="21" t="s">
        <v>4</v>
      </c>
      <c r="L151" s="21" t="s">
        <v>15</v>
      </c>
      <c r="M151" s="21">
        <v>0</v>
      </c>
      <c r="N151" s="21" t="s">
        <v>98</v>
      </c>
      <c r="O151" s="21" t="s">
        <v>17</v>
      </c>
      <c r="P151" s="21" t="s">
        <v>120</v>
      </c>
      <c r="Q151" s="24" t="s">
        <v>329</v>
      </c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6" t="s">
        <v>10</v>
      </c>
      <c r="AC151" s="31">
        <f>DATE(Donnees[[#This Row],[ANNEE]],MATCH(Donnees[[#This Row],[MOIS]],TMois[Mois],0),Donnees[[#This Row],[Date]])</f>
        <v>42823</v>
      </c>
    </row>
    <row r="152" spans="1:29" x14ac:dyDescent="0.25">
      <c r="A152" s="28"/>
      <c r="B152" s="21"/>
      <c r="C152" s="29"/>
      <c r="D152" s="21">
        <v>2017</v>
      </c>
      <c r="E152" s="21" t="s">
        <v>65</v>
      </c>
      <c r="F152" s="21">
        <v>2</v>
      </c>
      <c r="G152" s="22"/>
      <c r="H152" s="21"/>
      <c r="I152" s="22"/>
      <c r="J152" s="21" t="s">
        <v>315</v>
      </c>
      <c r="K152" s="21"/>
      <c r="L152" s="34" t="s">
        <v>320</v>
      </c>
      <c r="M152" s="21">
        <v>30</v>
      </c>
      <c r="N152" s="21"/>
      <c r="O152" s="21"/>
      <c r="P152" s="21"/>
      <c r="Q152" s="24" t="s">
        <v>330</v>
      </c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30"/>
      <c r="AC152" s="31">
        <f>DATE(Donnees[[#This Row],[ANNEE]],MATCH(Donnees[[#This Row],[MOIS]],TMois[Mois],0),Donnees[[#This Row],[Date]])</f>
        <v>42825</v>
      </c>
    </row>
    <row r="153" spans="1:29" ht="42.75" x14ac:dyDescent="0.25">
      <c r="A153" s="28">
        <v>6</v>
      </c>
      <c r="B153" s="21" t="s">
        <v>21</v>
      </c>
      <c r="C153" s="29"/>
      <c r="D153" s="21">
        <v>2017</v>
      </c>
      <c r="E153" s="21" t="s">
        <v>65</v>
      </c>
      <c r="F153" s="21">
        <v>2</v>
      </c>
      <c r="G153" s="22">
        <v>14</v>
      </c>
      <c r="H153" s="21" t="s">
        <v>27</v>
      </c>
      <c r="I153" s="22">
        <v>15</v>
      </c>
      <c r="J153" s="21" t="s">
        <v>331</v>
      </c>
      <c r="K153" s="21" t="s">
        <v>4</v>
      </c>
      <c r="L153" s="21" t="s">
        <v>15</v>
      </c>
      <c r="M153" s="21">
        <v>0</v>
      </c>
      <c r="N153" s="21" t="s">
        <v>16</v>
      </c>
      <c r="O153" s="21" t="s">
        <v>24</v>
      </c>
      <c r="P153" s="21" t="s">
        <v>8</v>
      </c>
      <c r="Q153" s="24" t="s">
        <v>332</v>
      </c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30" t="s">
        <v>26</v>
      </c>
      <c r="AC153" s="31">
        <f>DATE(Donnees[[#This Row],[ANNEE]],MATCH(Donnees[[#This Row],[MOIS]],TMois[Mois],0),Donnees[[#This Row],[Date]])</f>
        <v>42839</v>
      </c>
    </row>
    <row r="154" spans="1:29" ht="28.5" x14ac:dyDescent="0.25">
      <c r="A154" s="28">
        <v>7</v>
      </c>
      <c r="B154" s="21" t="s">
        <v>21</v>
      </c>
      <c r="C154" s="29"/>
      <c r="D154" s="21">
        <v>2017</v>
      </c>
      <c r="E154" s="21" t="s">
        <v>65</v>
      </c>
      <c r="F154" s="21">
        <v>2</v>
      </c>
      <c r="G154" s="22">
        <v>14</v>
      </c>
      <c r="H154" s="21" t="s">
        <v>27</v>
      </c>
      <c r="I154" s="22">
        <v>15</v>
      </c>
      <c r="J154" s="21" t="s">
        <v>23</v>
      </c>
      <c r="K154" s="21" t="s">
        <v>14</v>
      </c>
      <c r="L154" s="21" t="s">
        <v>15</v>
      </c>
      <c r="M154" s="21">
        <v>0</v>
      </c>
      <c r="N154" s="21" t="s">
        <v>16</v>
      </c>
      <c r="O154" s="21" t="s">
        <v>24</v>
      </c>
      <c r="P154" s="21" t="s">
        <v>120</v>
      </c>
      <c r="Q154" s="24" t="s">
        <v>333</v>
      </c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30" t="s">
        <v>122</v>
      </c>
      <c r="AC154" s="31">
        <f>DATE(Donnees[[#This Row],[ANNEE]],MATCH(Donnees[[#This Row],[MOIS]],TMois[Mois],0),Donnees[[#This Row],[Date]])</f>
        <v>42839</v>
      </c>
    </row>
    <row r="155" spans="1:29" ht="28.5" x14ac:dyDescent="0.25">
      <c r="A155" s="28">
        <v>8</v>
      </c>
      <c r="B155" s="21" t="s">
        <v>48</v>
      </c>
      <c r="C155" s="29"/>
      <c r="D155" s="21">
        <v>2017</v>
      </c>
      <c r="E155" s="21" t="s">
        <v>73</v>
      </c>
      <c r="F155" s="21">
        <v>2</v>
      </c>
      <c r="G155" s="22">
        <v>17</v>
      </c>
      <c r="H155" s="21" t="s">
        <v>12</v>
      </c>
      <c r="I155" s="22">
        <v>14</v>
      </c>
      <c r="J155" s="21" t="s">
        <v>334</v>
      </c>
      <c r="K155" s="21" t="s">
        <v>4</v>
      </c>
      <c r="L155" s="21" t="s">
        <v>15</v>
      </c>
      <c r="M155" s="21">
        <v>0</v>
      </c>
      <c r="N155" s="21" t="s">
        <v>16</v>
      </c>
      <c r="O155" s="21" t="s">
        <v>24</v>
      </c>
      <c r="P155" s="21" t="s">
        <v>8</v>
      </c>
      <c r="Q155" s="24" t="s">
        <v>335</v>
      </c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30" t="s">
        <v>26</v>
      </c>
      <c r="AC155" s="31">
        <f>DATE(Donnees[[#This Row],[ANNEE]],MATCH(Donnees[[#This Row],[MOIS]],TMois[Mois],0),Donnees[[#This Row],[Date]])</f>
        <v>42872</v>
      </c>
    </row>
    <row r="156" spans="1:29" x14ac:dyDescent="0.25">
      <c r="A156" s="28"/>
      <c r="B156" s="21"/>
      <c r="C156" s="29"/>
      <c r="D156" s="21">
        <v>2017</v>
      </c>
      <c r="E156" s="21" t="s">
        <v>73</v>
      </c>
      <c r="F156" s="21">
        <v>2</v>
      </c>
      <c r="G156" s="22"/>
      <c r="H156" s="21"/>
      <c r="I156" s="22"/>
      <c r="J156" s="21" t="s">
        <v>336</v>
      </c>
      <c r="K156" s="21"/>
      <c r="L156" s="34" t="s">
        <v>320</v>
      </c>
      <c r="M156" s="21">
        <v>31</v>
      </c>
      <c r="N156" s="21"/>
      <c r="O156" s="21"/>
      <c r="P156" s="21"/>
      <c r="Q156" s="24" t="s">
        <v>330</v>
      </c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30"/>
      <c r="AC156" s="31">
        <f>DATE(Donnees[[#This Row],[ANNEE]],MATCH(Donnees[[#This Row],[MOIS]],TMois[Mois],0),Donnees[[#This Row],[Date]])</f>
        <v>42855</v>
      </c>
    </row>
    <row r="157" spans="1:29" x14ac:dyDescent="0.25">
      <c r="A157" s="28"/>
      <c r="B157" s="21"/>
      <c r="C157" s="29"/>
      <c r="D157" s="21">
        <v>2017</v>
      </c>
      <c r="E157" s="21" t="s">
        <v>80</v>
      </c>
      <c r="F157" s="21">
        <v>2</v>
      </c>
      <c r="G157" s="22"/>
      <c r="H157" s="21"/>
      <c r="I157" s="22"/>
      <c r="J157" s="21" t="s">
        <v>336</v>
      </c>
      <c r="K157" s="21"/>
      <c r="L157" s="34" t="s">
        <v>320</v>
      </c>
      <c r="M157" s="21">
        <v>5</v>
      </c>
      <c r="N157" s="21"/>
      <c r="O157" s="21"/>
      <c r="P157" s="21"/>
      <c r="Q157" s="24" t="s">
        <v>330</v>
      </c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30"/>
      <c r="AC157" s="31">
        <f>DATE(Donnees[[#This Row],[ANNEE]],MATCH(Donnees[[#This Row],[MOIS]],TMois[Mois],0),Donnees[[#This Row],[Date]])</f>
        <v>42886</v>
      </c>
    </row>
    <row r="158" spans="1:29" ht="28.5" x14ac:dyDescent="0.25">
      <c r="A158" s="28">
        <v>9</v>
      </c>
      <c r="B158" s="21" t="s">
        <v>21</v>
      </c>
      <c r="C158" s="29"/>
      <c r="D158" s="21">
        <v>2017</v>
      </c>
      <c r="E158" s="21" t="s">
        <v>80</v>
      </c>
      <c r="F158" s="21">
        <v>2</v>
      </c>
      <c r="G158" s="22">
        <v>8</v>
      </c>
      <c r="H158" s="21" t="s">
        <v>33</v>
      </c>
      <c r="I158" s="22">
        <v>11</v>
      </c>
      <c r="J158" s="21" t="s">
        <v>337</v>
      </c>
      <c r="K158" s="21" t="s">
        <v>4</v>
      </c>
      <c r="L158" s="21" t="s">
        <v>5</v>
      </c>
      <c r="M158" s="21">
        <v>17</v>
      </c>
      <c r="N158" s="21" t="s">
        <v>62</v>
      </c>
      <c r="O158" s="21" t="s">
        <v>17</v>
      </c>
      <c r="P158" s="21" t="s">
        <v>63</v>
      </c>
      <c r="Q158" s="24" t="s">
        <v>338</v>
      </c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30" t="s">
        <v>95</v>
      </c>
      <c r="AC158" s="31">
        <f>DATE(Donnees[[#This Row],[ANNEE]],MATCH(Donnees[[#This Row],[MOIS]],TMois[Mois],0),Donnees[[#This Row],[Date]])</f>
        <v>42894</v>
      </c>
    </row>
    <row r="159" spans="1:29" ht="57" x14ac:dyDescent="0.25">
      <c r="A159" s="28">
        <v>10</v>
      </c>
      <c r="B159" s="21" t="s">
        <v>21</v>
      </c>
      <c r="C159" s="29"/>
      <c r="D159" s="21">
        <v>2017</v>
      </c>
      <c r="E159" s="21" t="s">
        <v>80</v>
      </c>
      <c r="F159" s="21">
        <v>2</v>
      </c>
      <c r="G159" s="22">
        <v>21</v>
      </c>
      <c r="H159" s="21" t="s">
        <v>12</v>
      </c>
      <c r="I159" s="22">
        <v>6</v>
      </c>
      <c r="J159" s="21" t="s">
        <v>156</v>
      </c>
      <c r="K159" s="21" t="s">
        <v>4</v>
      </c>
      <c r="L159" s="21" t="s">
        <v>15</v>
      </c>
      <c r="M159" s="21">
        <v>0</v>
      </c>
      <c r="N159" s="21" t="s">
        <v>38</v>
      </c>
      <c r="O159" s="21" t="s">
        <v>17</v>
      </c>
      <c r="P159" s="21" t="s">
        <v>8</v>
      </c>
      <c r="Q159" s="24" t="s">
        <v>339</v>
      </c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30" t="s">
        <v>26</v>
      </c>
      <c r="AC159" s="31">
        <f>DATE(Donnees[[#This Row],[ANNEE]],MATCH(Donnees[[#This Row],[MOIS]],TMois[Mois],0),Donnees[[#This Row],[Date]])</f>
        <v>42907</v>
      </c>
    </row>
    <row r="160" spans="1:29" ht="42.75" x14ac:dyDescent="0.25">
      <c r="A160" s="28"/>
      <c r="B160" s="21" t="s">
        <v>21</v>
      </c>
      <c r="C160" s="29"/>
      <c r="D160" s="21">
        <v>2017</v>
      </c>
      <c r="E160" s="21" t="s">
        <v>80</v>
      </c>
      <c r="F160" s="21">
        <v>2</v>
      </c>
      <c r="G160" s="22">
        <v>26</v>
      </c>
      <c r="H160" s="21" t="s">
        <v>2</v>
      </c>
      <c r="I160" s="22">
        <v>14</v>
      </c>
      <c r="J160" s="21" t="s">
        <v>152</v>
      </c>
      <c r="K160" s="21" t="s">
        <v>4</v>
      </c>
      <c r="L160" s="21" t="s">
        <v>5</v>
      </c>
      <c r="M160" s="21">
        <v>5</v>
      </c>
      <c r="N160" s="21" t="s">
        <v>255</v>
      </c>
      <c r="O160" s="21" t="s">
        <v>17</v>
      </c>
      <c r="P160" s="21" t="s">
        <v>105</v>
      </c>
      <c r="Q160" s="24" t="s">
        <v>340</v>
      </c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30" t="s">
        <v>107</v>
      </c>
      <c r="AC160" s="31">
        <f>DATE(Donnees[[#This Row],[ANNEE]],MATCH(Donnees[[#This Row],[MOIS]],TMois[Mois],0),Donnees[[#This Row],[Date]])</f>
        <v>42912</v>
      </c>
    </row>
    <row r="161" spans="1:29" x14ac:dyDescent="0.25">
      <c r="A161" s="28"/>
      <c r="B161" s="21"/>
      <c r="C161" s="29"/>
      <c r="D161" s="21">
        <v>2017</v>
      </c>
      <c r="E161" s="21" t="s">
        <v>96</v>
      </c>
      <c r="F161" s="21">
        <v>3</v>
      </c>
      <c r="G161" s="33"/>
      <c r="H161" s="21"/>
      <c r="I161" s="22"/>
      <c r="J161" s="21" t="s">
        <v>152</v>
      </c>
      <c r="K161" s="21"/>
      <c r="L161" s="34" t="s">
        <v>320</v>
      </c>
      <c r="M161" s="21">
        <v>2</v>
      </c>
      <c r="N161" s="21"/>
      <c r="O161" s="21"/>
      <c r="P161" s="21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30"/>
      <c r="AC161" s="31">
        <f>DATE(Donnees[[#This Row],[ANNEE]],MATCH(Donnees[[#This Row],[MOIS]],TMois[Mois],0),Donnees[[#This Row],[Date]])</f>
        <v>42916</v>
      </c>
    </row>
    <row r="162" spans="1:29" ht="42.75" x14ac:dyDescent="0.25">
      <c r="A162" s="28">
        <v>11</v>
      </c>
      <c r="B162" s="21" t="s">
        <v>21</v>
      </c>
      <c r="C162" s="29"/>
      <c r="D162" s="21">
        <v>2017</v>
      </c>
      <c r="E162" s="21" t="s">
        <v>96</v>
      </c>
      <c r="F162" s="21">
        <v>3</v>
      </c>
      <c r="G162" s="22">
        <v>6</v>
      </c>
      <c r="H162" s="21" t="s">
        <v>33</v>
      </c>
      <c r="I162" s="22">
        <v>9</v>
      </c>
      <c r="J162" s="21" t="s">
        <v>185</v>
      </c>
      <c r="K162" s="21" t="s">
        <v>4</v>
      </c>
      <c r="L162" s="21" t="s">
        <v>15</v>
      </c>
      <c r="M162" s="21">
        <v>0</v>
      </c>
      <c r="N162" s="21" t="s">
        <v>62</v>
      </c>
      <c r="O162" s="21" t="s">
        <v>24</v>
      </c>
      <c r="P162" s="21" t="s">
        <v>207</v>
      </c>
      <c r="Q162" s="24" t="s">
        <v>341</v>
      </c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30" t="s">
        <v>89</v>
      </c>
      <c r="AC162" s="31">
        <f>DATE(Donnees[[#This Row],[ANNEE]],MATCH(Donnees[[#This Row],[MOIS]],TMois[Mois],0),Donnees[[#This Row],[Date]])</f>
        <v>42922</v>
      </c>
    </row>
    <row r="163" spans="1:29" ht="57" x14ac:dyDescent="0.25">
      <c r="A163" s="28">
        <v>12</v>
      </c>
      <c r="B163" s="21" t="s">
        <v>21</v>
      </c>
      <c r="C163" s="29"/>
      <c r="D163" s="21">
        <v>2017</v>
      </c>
      <c r="E163" s="21" t="s">
        <v>96</v>
      </c>
      <c r="F163" s="21">
        <v>3</v>
      </c>
      <c r="G163" s="22">
        <v>13</v>
      </c>
      <c r="H163" s="21" t="s">
        <v>33</v>
      </c>
      <c r="I163" s="22">
        <v>13</v>
      </c>
      <c r="J163" s="21" t="s">
        <v>342</v>
      </c>
      <c r="K163" s="21" t="s">
        <v>4</v>
      </c>
      <c r="L163" s="21" t="s">
        <v>5</v>
      </c>
      <c r="M163" s="21">
        <v>12</v>
      </c>
      <c r="N163" s="21" t="s">
        <v>98</v>
      </c>
      <c r="O163" s="21" t="s">
        <v>17</v>
      </c>
      <c r="P163" s="21" t="s">
        <v>147</v>
      </c>
      <c r="Q163" s="24" t="s">
        <v>343</v>
      </c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30" t="s">
        <v>100</v>
      </c>
      <c r="AC163" s="31">
        <f>DATE(Donnees[[#This Row],[ANNEE]],MATCH(Donnees[[#This Row],[MOIS]],TMois[Mois],0),Donnees[[#This Row],[Date]])</f>
        <v>42929</v>
      </c>
    </row>
    <row r="164" spans="1:29" ht="57" x14ac:dyDescent="0.25">
      <c r="A164" s="28">
        <v>13</v>
      </c>
      <c r="B164" s="21" t="s">
        <v>21</v>
      </c>
      <c r="C164" s="29"/>
      <c r="D164" s="21">
        <v>2017</v>
      </c>
      <c r="E164" s="21" t="s">
        <v>96</v>
      </c>
      <c r="F164" s="21">
        <v>3</v>
      </c>
      <c r="G164" s="22">
        <v>18</v>
      </c>
      <c r="H164" s="21" t="s">
        <v>22</v>
      </c>
      <c r="I164" s="22">
        <v>13</v>
      </c>
      <c r="J164" s="21" t="s">
        <v>134</v>
      </c>
      <c r="K164" s="21" t="s">
        <v>4</v>
      </c>
      <c r="L164" s="21" t="s">
        <v>5</v>
      </c>
      <c r="M164" s="21">
        <v>3</v>
      </c>
      <c r="N164" s="21" t="s">
        <v>93</v>
      </c>
      <c r="O164" s="21" t="s">
        <v>17</v>
      </c>
      <c r="P164" s="21" t="s">
        <v>46</v>
      </c>
      <c r="Q164" s="24" t="s">
        <v>344</v>
      </c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30" t="s">
        <v>89</v>
      </c>
      <c r="AC164" s="31">
        <f>DATE(Donnees[[#This Row],[ANNEE]],MATCH(Donnees[[#This Row],[MOIS]],TMois[Mois],0),Donnees[[#This Row],[Date]])</f>
        <v>42934</v>
      </c>
    </row>
    <row r="165" spans="1:29" ht="42.75" x14ac:dyDescent="0.25">
      <c r="A165" s="28">
        <v>14</v>
      </c>
      <c r="B165" s="21" t="s">
        <v>21</v>
      </c>
      <c r="C165" s="29"/>
      <c r="D165" s="21">
        <v>2017</v>
      </c>
      <c r="E165" s="21" t="s">
        <v>96</v>
      </c>
      <c r="F165" s="21">
        <v>3</v>
      </c>
      <c r="G165" s="22">
        <v>20</v>
      </c>
      <c r="H165" s="21" t="s">
        <v>33</v>
      </c>
      <c r="I165" s="22">
        <v>8</v>
      </c>
      <c r="J165" s="21" t="s">
        <v>345</v>
      </c>
      <c r="K165" s="21" t="s">
        <v>4</v>
      </c>
      <c r="L165" s="21" t="s">
        <v>15</v>
      </c>
      <c r="M165" s="21">
        <v>0</v>
      </c>
      <c r="N165" s="21" t="s">
        <v>16</v>
      </c>
      <c r="O165" s="21" t="s">
        <v>24</v>
      </c>
      <c r="P165" s="21" t="s">
        <v>8</v>
      </c>
      <c r="Q165" s="24" t="s">
        <v>346</v>
      </c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30" t="s">
        <v>26</v>
      </c>
      <c r="AC165" s="31">
        <f>DATE(Donnees[[#This Row],[ANNEE]],MATCH(Donnees[[#This Row],[MOIS]],TMois[Mois],0),Donnees[[#This Row],[Date]])</f>
        <v>42936</v>
      </c>
    </row>
    <row r="166" spans="1:29" ht="42.75" x14ac:dyDescent="0.25">
      <c r="A166" s="28">
        <v>15</v>
      </c>
      <c r="B166" s="21" t="s">
        <v>48</v>
      </c>
      <c r="C166" s="29"/>
      <c r="D166" s="21">
        <v>2017</v>
      </c>
      <c r="E166" s="21" t="s">
        <v>113</v>
      </c>
      <c r="F166" s="21">
        <v>3</v>
      </c>
      <c r="G166" s="21">
        <v>2</v>
      </c>
      <c r="H166" s="21" t="s">
        <v>12</v>
      </c>
      <c r="I166" s="22">
        <v>13</v>
      </c>
      <c r="J166" s="21" t="s">
        <v>150</v>
      </c>
      <c r="K166" s="21" t="s">
        <v>4</v>
      </c>
      <c r="L166" s="21" t="s">
        <v>15</v>
      </c>
      <c r="M166" s="21">
        <v>0</v>
      </c>
      <c r="N166" s="21" t="s">
        <v>16</v>
      </c>
      <c r="O166" s="21" t="s">
        <v>24</v>
      </c>
      <c r="P166" s="21" t="s">
        <v>205</v>
      </c>
      <c r="Q166" s="24" t="s">
        <v>347</v>
      </c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30" t="s">
        <v>53</v>
      </c>
      <c r="AC166" s="31">
        <f>DATE(Donnees[[#This Row],[ANNEE]],MATCH(Donnees[[#This Row],[MOIS]],TMois[Mois],0),Donnees[[#This Row],[Date]])</f>
        <v>42949</v>
      </c>
    </row>
    <row r="167" spans="1:29" ht="28.5" x14ac:dyDescent="0.25">
      <c r="A167" s="28">
        <v>16</v>
      </c>
      <c r="B167" s="21" t="s">
        <v>48</v>
      </c>
      <c r="C167" s="29"/>
      <c r="D167" s="21">
        <v>2017</v>
      </c>
      <c r="E167" s="21" t="s">
        <v>113</v>
      </c>
      <c r="F167" s="21">
        <v>3</v>
      </c>
      <c r="G167" s="22">
        <v>3</v>
      </c>
      <c r="H167" s="21" t="s">
        <v>33</v>
      </c>
      <c r="I167" s="22">
        <v>14</v>
      </c>
      <c r="J167" s="21" t="s">
        <v>348</v>
      </c>
      <c r="K167" s="21" t="s">
        <v>4</v>
      </c>
      <c r="L167" s="21" t="s">
        <v>15</v>
      </c>
      <c r="M167" s="21">
        <v>0</v>
      </c>
      <c r="N167" s="21" t="s">
        <v>38</v>
      </c>
      <c r="O167" s="21" t="s">
        <v>24</v>
      </c>
      <c r="P167" s="21" t="s">
        <v>8</v>
      </c>
      <c r="Q167" s="24" t="s">
        <v>349</v>
      </c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30" t="s">
        <v>26</v>
      </c>
      <c r="AC167" s="31">
        <f>DATE(Donnees[[#This Row],[ANNEE]],MATCH(Donnees[[#This Row],[MOIS]],TMois[Mois],0),Donnees[[#This Row],[Date]])</f>
        <v>42950</v>
      </c>
    </row>
    <row r="168" spans="1:29" ht="28.5" x14ac:dyDescent="0.25">
      <c r="A168" s="28">
        <v>17</v>
      </c>
      <c r="B168" s="21" t="s">
        <v>224</v>
      </c>
      <c r="C168" s="29"/>
      <c r="D168" s="21">
        <v>2017</v>
      </c>
      <c r="E168" s="21" t="s">
        <v>113</v>
      </c>
      <c r="F168" s="21">
        <v>3</v>
      </c>
      <c r="G168" s="22">
        <v>30</v>
      </c>
      <c r="H168" s="21" t="s">
        <v>12</v>
      </c>
      <c r="I168" s="22">
        <v>11</v>
      </c>
      <c r="J168" s="21" t="s">
        <v>350</v>
      </c>
      <c r="K168" s="21" t="s">
        <v>4</v>
      </c>
      <c r="L168" s="21" t="s">
        <v>15</v>
      </c>
      <c r="M168" s="21">
        <v>0</v>
      </c>
      <c r="N168" s="21" t="s">
        <v>16</v>
      </c>
      <c r="O168" s="21" t="s">
        <v>24</v>
      </c>
      <c r="P168" s="21" t="s">
        <v>8</v>
      </c>
      <c r="Q168" s="24" t="s">
        <v>351</v>
      </c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30" t="s">
        <v>26</v>
      </c>
      <c r="AC168" s="31">
        <f>DATE(Donnees[[#This Row],[ANNEE]],MATCH(Donnees[[#This Row],[MOIS]],TMois[Mois],0),Donnees[[#This Row],[Date]])</f>
        <v>42977</v>
      </c>
    </row>
    <row r="169" spans="1:29" ht="57" x14ac:dyDescent="0.25">
      <c r="A169" s="28">
        <v>18</v>
      </c>
      <c r="B169" s="21" t="s">
        <v>11</v>
      </c>
      <c r="C169" s="29"/>
      <c r="D169" s="21">
        <v>2017</v>
      </c>
      <c r="E169" s="21" t="s">
        <v>118</v>
      </c>
      <c r="F169" s="21">
        <v>3</v>
      </c>
      <c r="G169" s="22">
        <v>8</v>
      </c>
      <c r="H169" s="21" t="s">
        <v>27</v>
      </c>
      <c r="I169" s="22">
        <v>14</v>
      </c>
      <c r="J169" s="21" t="s">
        <v>352</v>
      </c>
      <c r="K169" s="21" t="s">
        <v>4</v>
      </c>
      <c r="L169" s="21" t="s">
        <v>15</v>
      </c>
      <c r="M169" s="21">
        <v>0</v>
      </c>
      <c r="N169" s="21" t="s">
        <v>6</v>
      </c>
      <c r="O169" s="21" t="s">
        <v>7</v>
      </c>
      <c r="P169" s="21" t="s">
        <v>55</v>
      </c>
      <c r="Q169" s="24" t="s">
        <v>353</v>
      </c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30" t="s">
        <v>43</v>
      </c>
      <c r="AC169" s="31">
        <f>DATE(Donnees[[#This Row],[ANNEE]],MATCH(Donnees[[#This Row],[MOIS]],TMois[Mois],0),Donnees[[#This Row],[Date]])</f>
        <v>42986</v>
      </c>
    </row>
    <row r="170" spans="1:29" ht="57" x14ac:dyDescent="0.25">
      <c r="A170" s="28">
        <v>19</v>
      </c>
      <c r="B170" s="21" t="s">
        <v>11</v>
      </c>
      <c r="C170" s="29"/>
      <c r="D170" s="21">
        <v>2017</v>
      </c>
      <c r="E170" s="21" t="s">
        <v>118</v>
      </c>
      <c r="F170" s="21">
        <v>3</v>
      </c>
      <c r="G170" s="22">
        <v>18</v>
      </c>
      <c r="H170" s="21" t="s">
        <v>2</v>
      </c>
      <c r="I170" s="22">
        <v>15</v>
      </c>
      <c r="J170" s="21" t="s">
        <v>352</v>
      </c>
      <c r="K170" s="21" t="s">
        <v>4</v>
      </c>
      <c r="L170" s="21" t="s">
        <v>15</v>
      </c>
      <c r="M170" s="21">
        <v>0</v>
      </c>
      <c r="N170" s="21" t="s">
        <v>98</v>
      </c>
      <c r="O170" s="21" t="s">
        <v>17</v>
      </c>
      <c r="P170" s="21" t="s">
        <v>147</v>
      </c>
      <c r="Q170" s="24" t="s">
        <v>354</v>
      </c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30" t="s">
        <v>26</v>
      </c>
      <c r="AC170" s="31">
        <f>DATE(Donnees[[#This Row],[ANNEE]],MATCH(Donnees[[#This Row],[MOIS]],TMois[Mois],0),Donnees[[#This Row],[Date]])</f>
        <v>42996</v>
      </c>
    </row>
    <row r="171" spans="1:29" ht="42.75" x14ac:dyDescent="0.25">
      <c r="A171" s="28">
        <v>20</v>
      </c>
      <c r="B171" s="21" t="s">
        <v>48</v>
      </c>
      <c r="C171" s="29"/>
      <c r="D171" s="21">
        <v>2017</v>
      </c>
      <c r="E171" s="21" t="s">
        <v>118</v>
      </c>
      <c r="F171" s="21">
        <v>3</v>
      </c>
      <c r="G171" s="22">
        <v>21</v>
      </c>
      <c r="H171" s="21" t="s">
        <v>33</v>
      </c>
      <c r="I171" s="22">
        <v>10</v>
      </c>
      <c r="J171" s="21" t="s">
        <v>336</v>
      </c>
      <c r="K171" s="21" t="s">
        <v>4</v>
      </c>
      <c r="L171" s="21" t="s">
        <v>15</v>
      </c>
      <c r="M171" s="21">
        <v>0</v>
      </c>
      <c r="N171" s="21" t="s">
        <v>16</v>
      </c>
      <c r="O171" s="21" t="s">
        <v>17</v>
      </c>
      <c r="P171" s="21" t="s">
        <v>18</v>
      </c>
      <c r="Q171" s="24" t="s">
        <v>355</v>
      </c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30" t="s">
        <v>110</v>
      </c>
      <c r="AC171" s="31">
        <f>DATE(Donnees[[#This Row],[ANNEE]],MATCH(Donnees[[#This Row],[MOIS]],TMois[Mois],0),Donnees[[#This Row],[Date]])</f>
        <v>42999</v>
      </c>
    </row>
    <row r="172" spans="1:29" ht="42.75" x14ac:dyDescent="0.25">
      <c r="A172" s="28">
        <v>21</v>
      </c>
      <c r="B172" s="21" t="s">
        <v>21</v>
      </c>
      <c r="C172" s="29"/>
      <c r="D172" s="21">
        <v>2017</v>
      </c>
      <c r="E172" s="21" t="s">
        <v>118</v>
      </c>
      <c r="F172" s="21">
        <v>3</v>
      </c>
      <c r="G172" s="22">
        <v>22</v>
      </c>
      <c r="H172" s="21" t="s">
        <v>27</v>
      </c>
      <c r="I172" s="22">
        <v>10</v>
      </c>
      <c r="J172" s="21" t="s">
        <v>356</v>
      </c>
      <c r="K172" s="21" t="s">
        <v>4</v>
      </c>
      <c r="L172" s="21" t="s">
        <v>15</v>
      </c>
      <c r="M172" s="21">
        <v>0</v>
      </c>
      <c r="N172" s="21" t="s">
        <v>38</v>
      </c>
      <c r="O172" s="21" t="s">
        <v>17</v>
      </c>
      <c r="P172" s="21" t="s">
        <v>46</v>
      </c>
      <c r="Q172" s="24" t="s">
        <v>357</v>
      </c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30" t="s">
        <v>20</v>
      </c>
      <c r="AC172" s="31">
        <f>DATE(Donnees[[#This Row],[ANNEE]],MATCH(Donnees[[#This Row],[MOIS]],TMois[Mois],0),Donnees[[#This Row],[Date]])</f>
        <v>43000</v>
      </c>
    </row>
    <row r="173" spans="1:29" ht="85.5" x14ac:dyDescent="0.25">
      <c r="A173" s="28">
        <v>22</v>
      </c>
      <c r="B173" s="21" t="s">
        <v>11</v>
      </c>
      <c r="C173" s="29"/>
      <c r="D173" s="21">
        <v>2017</v>
      </c>
      <c r="E173" s="21" t="s">
        <v>127</v>
      </c>
      <c r="F173" s="21">
        <v>4</v>
      </c>
      <c r="G173" s="22">
        <v>17</v>
      </c>
      <c r="H173" s="21" t="s">
        <v>22</v>
      </c>
      <c r="I173" s="22">
        <v>10</v>
      </c>
      <c r="J173" s="21" t="s">
        <v>358</v>
      </c>
      <c r="K173" s="21" t="s">
        <v>4</v>
      </c>
      <c r="L173" s="21" t="s">
        <v>5</v>
      </c>
      <c r="M173" s="21">
        <v>15</v>
      </c>
      <c r="N173" s="21" t="s">
        <v>38</v>
      </c>
      <c r="O173" s="21" t="s">
        <v>17</v>
      </c>
      <c r="P173" s="21" t="s">
        <v>46</v>
      </c>
      <c r="Q173" s="24" t="s">
        <v>359</v>
      </c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30" t="s">
        <v>20</v>
      </c>
      <c r="AC173" s="31">
        <f>DATE(Donnees[[#This Row],[ANNEE]],MATCH(Donnees[[#This Row],[MOIS]],TMois[Mois],0),Donnees[[#This Row],[Date]])</f>
        <v>43025</v>
      </c>
    </row>
    <row r="174" spans="1:29" ht="28.5" x14ac:dyDescent="0.25">
      <c r="A174" s="28"/>
      <c r="B174" s="21" t="s">
        <v>224</v>
      </c>
      <c r="C174" s="29"/>
      <c r="D174" s="21">
        <v>2017</v>
      </c>
      <c r="E174" s="21" t="s">
        <v>127</v>
      </c>
      <c r="F174" s="21">
        <v>4</v>
      </c>
      <c r="G174" s="22">
        <v>23</v>
      </c>
      <c r="H174" s="21" t="s">
        <v>2</v>
      </c>
      <c r="I174" s="22">
        <v>15</v>
      </c>
      <c r="J174" s="21" t="s">
        <v>360</v>
      </c>
      <c r="K174" s="21" t="s">
        <v>4</v>
      </c>
      <c r="L174" s="21" t="s">
        <v>15</v>
      </c>
      <c r="M174" s="21">
        <v>0</v>
      </c>
      <c r="N174" s="21" t="s">
        <v>16</v>
      </c>
      <c r="O174" s="21" t="s">
        <v>24</v>
      </c>
      <c r="P174" s="21" t="s">
        <v>8</v>
      </c>
      <c r="Q174" s="24" t="s">
        <v>361</v>
      </c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30" t="s">
        <v>100</v>
      </c>
      <c r="AC174" s="31">
        <f>DATE(Donnees[[#This Row],[ANNEE]],MATCH(Donnees[[#This Row],[MOIS]],TMois[Mois],0),Donnees[[#This Row],[Date]])</f>
        <v>43031</v>
      </c>
    </row>
    <row r="175" spans="1:29" x14ac:dyDescent="0.25">
      <c r="A175" s="28"/>
      <c r="B175" s="21"/>
      <c r="C175" s="29"/>
      <c r="D175" s="21">
        <v>2017</v>
      </c>
      <c r="E175" s="21" t="s">
        <v>133</v>
      </c>
      <c r="F175" s="21">
        <v>4</v>
      </c>
      <c r="G175" s="21"/>
      <c r="H175" s="21"/>
      <c r="I175" s="22"/>
      <c r="J175" s="21" t="s">
        <v>358</v>
      </c>
      <c r="K175" s="21"/>
      <c r="L175" s="34" t="s">
        <v>320</v>
      </c>
      <c r="M175" s="21">
        <v>30</v>
      </c>
      <c r="N175" s="21"/>
      <c r="O175" s="21"/>
      <c r="P175" s="21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30"/>
      <c r="AC175" s="31">
        <f>DATE(Donnees[[#This Row],[ANNEE]],MATCH(Donnees[[#This Row],[MOIS]],TMois[Mois],0),Donnees[[#This Row],[Date]])</f>
        <v>43039</v>
      </c>
    </row>
    <row r="176" spans="1:29" x14ac:dyDescent="0.25">
      <c r="A176" s="28"/>
      <c r="B176" s="21"/>
      <c r="C176" s="29"/>
      <c r="D176" s="21">
        <v>2017</v>
      </c>
      <c r="E176" s="21" t="s">
        <v>149</v>
      </c>
      <c r="F176" s="21">
        <v>4</v>
      </c>
      <c r="G176" s="21"/>
      <c r="H176" s="21"/>
      <c r="I176" s="21"/>
      <c r="J176" s="21" t="s">
        <v>362</v>
      </c>
      <c r="K176" s="21"/>
      <c r="L176" s="34" t="s">
        <v>320</v>
      </c>
      <c r="M176" s="21">
        <v>31</v>
      </c>
      <c r="N176" s="21"/>
      <c r="O176" s="21"/>
      <c r="P176" s="21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30"/>
      <c r="AC176" s="31">
        <f>DATE(Donnees[[#This Row],[ANNEE]],MATCH(Donnees[[#This Row],[MOIS]],TMois[Mois],0),Donnees[[#This Row],[Date]])</f>
        <v>43069</v>
      </c>
    </row>
    <row r="177" spans="1:29" ht="42.75" x14ac:dyDescent="0.25">
      <c r="A177" s="28">
        <v>24</v>
      </c>
      <c r="B177" s="21" t="s">
        <v>21</v>
      </c>
      <c r="C177" s="29"/>
      <c r="D177" s="21">
        <v>2017</v>
      </c>
      <c r="E177" s="21" t="s">
        <v>149</v>
      </c>
      <c r="F177" s="21">
        <v>4</v>
      </c>
      <c r="G177" s="22">
        <v>13</v>
      </c>
      <c r="H177" s="21" t="s">
        <v>12</v>
      </c>
      <c r="I177" s="22">
        <v>14</v>
      </c>
      <c r="J177" s="21" t="s">
        <v>363</v>
      </c>
      <c r="K177" s="21" t="s">
        <v>4</v>
      </c>
      <c r="L177" s="21" t="s">
        <v>15</v>
      </c>
      <c r="M177" s="21">
        <v>0</v>
      </c>
      <c r="N177" s="21" t="s">
        <v>16</v>
      </c>
      <c r="O177" s="21" t="s">
        <v>24</v>
      </c>
      <c r="P177" s="21" t="s">
        <v>8</v>
      </c>
      <c r="Q177" s="24" t="s">
        <v>364</v>
      </c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30" t="s">
        <v>100</v>
      </c>
      <c r="AC177" s="31">
        <f>DATE(Donnees[[#This Row],[ANNEE]],MATCH(Donnees[[#This Row],[MOIS]],TMois[Mois],0),Donnees[[#This Row],[Date]])</f>
        <v>43082</v>
      </c>
    </row>
    <row r="178" spans="1:29" ht="28.5" x14ac:dyDescent="0.25">
      <c r="A178" s="28">
        <v>1</v>
      </c>
      <c r="B178" s="21" t="s">
        <v>224</v>
      </c>
      <c r="C178" s="21" t="s">
        <v>365</v>
      </c>
      <c r="D178" s="21">
        <v>2018</v>
      </c>
      <c r="E178" s="21" t="s">
        <v>1</v>
      </c>
      <c r="F178" s="21">
        <v>1</v>
      </c>
      <c r="G178" s="22">
        <v>5</v>
      </c>
      <c r="H178" s="21" t="s">
        <v>33</v>
      </c>
      <c r="I178" s="22">
        <v>11</v>
      </c>
      <c r="J178" s="21" t="s">
        <v>366</v>
      </c>
      <c r="K178" s="21" t="s">
        <v>4</v>
      </c>
      <c r="L178" s="21" t="s">
        <v>15</v>
      </c>
      <c r="M178" s="21">
        <v>0</v>
      </c>
      <c r="N178" s="21" t="s">
        <v>16</v>
      </c>
      <c r="O178" s="21" t="s">
        <v>24</v>
      </c>
      <c r="P178" s="21" t="s">
        <v>8</v>
      </c>
      <c r="Q178" s="24" t="s">
        <v>367</v>
      </c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30" t="s">
        <v>26</v>
      </c>
      <c r="AC178" s="31">
        <f>DATE(Donnees[[#This Row],[ANNEE]],MATCH(Donnees[[#This Row],[MOIS]],TMois[Mois],0),Donnees[[#This Row],[Date]])</f>
        <v>43105</v>
      </c>
    </row>
    <row r="179" spans="1:29" ht="42.75" x14ac:dyDescent="0.25">
      <c r="A179" s="28">
        <v>2</v>
      </c>
      <c r="B179" s="21" t="s">
        <v>21</v>
      </c>
      <c r="C179" s="21" t="s">
        <v>368</v>
      </c>
      <c r="D179" s="21">
        <v>2018</v>
      </c>
      <c r="E179" s="21" t="s">
        <v>1</v>
      </c>
      <c r="F179" s="21">
        <v>1</v>
      </c>
      <c r="G179" s="22">
        <v>12</v>
      </c>
      <c r="H179" s="21" t="s">
        <v>27</v>
      </c>
      <c r="I179" s="22">
        <v>15</v>
      </c>
      <c r="J179" s="21" t="s">
        <v>369</v>
      </c>
      <c r="K179" s="21" t="s">
        <v>4</v>
      </c>
      <c r="L179" s="21" t="s">
        <v>15</v>
      </c>
      <c r="M179" s="21">
        <v>0</v>
      </c>
      <c r="N179" s="21" t="s">
        <v>16</v>
      </c>
      <c r="O179" s="21" t="s">
        <v>24</v>
      </c>
      <c r="P179" s="21" t="s">
        <v>8</v>
      </c>
      <c r="Q179" s="24" t="s">
        <v>370</v>
      </c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30" t="s">
        <v>26</v>
      </c>
      <c r="AC179" s="31">
        <f>DATE(Donnees[[#This Row],[ANNEE]],MATCH(Donnees[[#This Row],[MOIS]],TMois[Mois],0),Donnees[[#This Row],[Date]])</f>
        <v>43112</v>
      </c>
    </row>
    <row r="180" spans="1:29" ht="71.25" x14ac:dyDescent="0.25">
      <c r="A180" s="28"/>
      <c r="B180" s="21"/>
      <c r="C180" s="21"/>
      <c r="D180" s="21">
        <v>2018</v>
      </c>
      <c r="E180" s="21" t="s">
        <v>1</v>
      </c>
      <c r="F180" s="21">
        <v>1</v>
      </c>
      <c r="G180" s="22"/>
      <c r="H180" s="21"/>
      <c r="I180" s="22"/>
      <c r="J180" s="21" t="s">
        <v>362</v>
      </c>
      <c r="K180" s="21"/>
      <c r="L180" s="34" t="s">
        <v>320</v>
      </c>
      <c r="M180" s="21">
        <v>31</v>
      </c>
      <c r="N180" s="21"/>
      <c r="O180" s="21"/>
      <c r="P180" s="21"/>
      <c r="Q180" s="24" t="s">
        <v>371</v>
      </c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30"/>
      <c r="AC180" s="31">
        <f>DATE(Donnees[[#This Row],[ANNEE]],MATCH(Donnees[[#This Row],[MOIS]],TMois[Mois],0),Donnees[[#This Row],[Date]])</f>
        <v>43100</v>
      </c>
    </row>
    <row r="181" spans="1:29" ht="71.25" x14ac:dyDescent="0.25">
      <c r="A181" s="28"/>
      <c r="B181" s="21"/>
      <c r="C181" s="21"/>
      <c r="D181" s="21">
        <v>2018</v>
      </c>
      <c r="E181" s="21" t="s">
        <v>44</v>
      </c>
      <c r="F181" s="21">
        <v>1</v>
      </c>
      <c r="G181" s="22"/>
      <c r="H181" s="21"/>
      <c r="I181" s="22"/>
      <c r="J181" s="21" t="s">
        <v>362</v>
      </c>
      <c r="K181" s="21"/>
      <c r="L181" s="34" t="s">
        <v>320</v>
      </c>
      <c r="M181" s="21">
        <v>28</v>
      </c>
      <c r="N181" s="21"/>
      <c r="O181" s="21"/>
      <c r="P181" s="21"/>
      <c r="Q181" s="24" t="s">
        <v>371</v>
      </c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30"/>
      <c r="AC181" s="31">
        <f>DATE(Donnees[[#This Row],[ANNEE]],MATCH(Donnees[[#This Row],[MOIS]],TMois[Mois],0),Donnees[[#This Row],[Date]])</f>
        <v>43131</v>
      </c>
    </row>
    <row r="182" spans="1:29" ht="28.5" x14ac:dyDescent="0.25">
      <c r="A182" s="28">
        <v>3</v>
      </c>
      <c r="B182" s="21" t="s">
        <v>224</v>
      </c>
      <c r="C182" s="21" t="s">
        <v>372</v>
      </c>
      <c r="D182" s="21">
        <v>2018</v>
      </c>
      <c r="E182" s="21" t="s">
        <v>44</v>
      </c>
      <c r="F182" s="21">
        <v>1</v>
      </c>
      <c r="G182" s="22">
        <v>1</v>
      </c>
      <c r="H182" s="21" t="s">
        <v>33</v>
      </c>
      <c r="I182" s="22">
        <v>12</v>
      </c>
      <c r="J182" s="21" t="s">
        <v>373</v>
      </c>
      <c r="K182" s="21" t="s">
        <v>14</v>
      </c>
      <c r="L182" s="21" t="s">
        <v>15</v>
      </c>
      <c r="M182" s="21">
        <v>0</v>
      </c>
      <c r="N182" s="21" t="s">
        <v>124</v>
      </c>
      <c r="O182" s="21" t="s">
        <v>24</v>
      </c>
      <c r="P182" s="21" t="s">
        <v>18</v>
      </c>
      <c r="Q182" s="24" t="s">
        <v>374</v>
      </c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30" t="s">
        <v>89</v>
      </c>
      <c r="AC182" s="31">
        <f>DATE(Donnees[[#This Row],[ANNEE]],MATCH(Donnees[[#This Row],[MOIS]],TMois[Mois],0),Donnees[[#This Row],[Date]])</f>
        <v>43132</v>
      </c>
    </row>
    <row r="183" spans="1:29" ht="28.5" x14ac:dyDescent="0.25">
      <c r="A183" s="28"/>
      <c r="B183" s="21" t="s">
        <v>48</v>
      </c>
      <c r="C183" s="21" t="s">
        <v>375</v>
      </c>
      <c r="D183" s="21">
        <v>2018</v>
      </c>
      <c r="E183" s="21" t="s">
        <v>44</v>
      </c>
      <c r="F183" s="21">
        <v>1</v>
      </c>
      <c r="G183" s="22">
        <v>22</v>
      </c>
      <c r="H183" s="21" t="s">
        <v>33</v>
      </c>
      <c r="I183" s="22">
        <v>15</v>
      </c>
      <c r="J183" s="21" t="s">
        <v>376</v>
      </c>
      <c r="K183" s="21" t="s">
        <v>14</v>
      </c>
      <c r="L183" s="21" t="s">
        <v>246</v>
      </c>
      <c r="M183" s="21">
        <v>0</v>
      </c>
      <c r="N183" s="21" t="s">
        <v>16</v>
      </c>
      <c r="O183" s="21" t="s">
        <v>17</v>
      </c>
      <c r="P183" s="21" t="s">
        <v>18</v>
      </c>
      <c r="Q183" s="24" t="s">
        <v>377</v>
      </c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30" t="s">
        <v>89</v>
      </c>
      <c r="AC183" s="31">
        <f>DATE(Donnees[[#This Row],[ANNEE]],MATCH(Donnees[[#This Row],[MOIS]],TMois[Mois],0),Donnees[[#This Row],[Date]])</f>
        <v>43153</v>
      </c>
    </row>
    <row r="184" spans="1:29" ht="85.5" x14ac:dyDescent="0.25">
      <c r="A184" s="28">
        <v>4</v>
      </c>
      <c r="B184" s="21" t="s">
        <v>21</v>
      </c>
      <c r="C184" s="21" t="s">
        <v>378</v>
      </c>
      <c r="D184" s="21">
        <v>2018</v>
      </c>
      <c r="E184" s="21" t="s">
        <v>44</v>
      </c>
      <c r="F184" s="21">
        <v>1</v>
      </c>
      <c r="G184" s="22">
        <v>27</v>
      </c>
      <c r="H184" s="21" t="s">
        <v>22</v>
      </c>
      <c r="I184" s="22">
        <v>8</v>
      </c>
      <c r="J184" s="21" t="s">
        <v>379</v>
      </c>
      <c r="K184" s="21" t="s">
        <v>4</v>
      </c>
      <c r="L184" s="21" t="s">
        <v>15</v>
      </c>
      <c r="M184" s="21">
        <v>0</v>
      </c>
      <c r="N184" s="21" t="s">
        <v>29</v>
      </c>
      <c r="O184" s="21" t="s">
        <v>17</v>
      </c>
      <c r="P184" s="21" t="s">
        <v>18</v>
      </c>
      <c r="Q184" s="24" t="s">
        <v>380</v>
      </c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30" t="s">
        <v>53</v>
      </c>
      <c r="AC184" s="31">
        <f>DATE(Donnees[[#This Row],[ANNEE]],MATCH(Donnees[[#This Row],[MOIS]],TMois[Mois],0),Donnees[[#This Row],[Date]])</f>
        <v>43158</v>
      </c>
    </row>
    <row r="185" spans="1:29" ht="57" x14ac:dyDescent="0.25">
      <c r="A185" s="28"/>
      <c r="B185" s="21" t="s">
        <v>11</v>
      </c>
      <c r="C185" s="21" t="s">
        <v>381</v>
      </c>
      <c r="D185" s="21">
        <v>2018</v>
      </c>
      <c r="E185" s="21" t="s">
        <v>44</v>
      </c>
      <c r="F185" s="21">
        <v>1</v>
      </c>
      <c r="G185" s="22">
        <v>27</v>
      </c>
      <c r="H185" s="21" t="s">
        <v>12</v>
      </c>
      <c r="I185" s="22">
        <v>10</v>
      </c>
      <c r="J185" s="21" t="s">
        <v>200</v>
      </c>
      <c r="K185" s="21" t="s">
        <v>4</v>
      </c>
      <c r="L185" s="21" t="s">
        <v>246</v>
      </c>
      <c r="M185" s="21">
        <v>0</v>
      </c>
      <c r="N185" s="21" t="s">
        <v>255</v>
      </c>
      <c r="O185" s="21" t="s">
        <v>17</v>
      </c>
      <c r="P185" s="21" t="s">
        <v>105</v>
      </c>
      <c r="Q185" s="24" t="s">
        <v>382</v>
      </c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30" t="s">
        <v>107</v>
      </c>
      <c r="AC185" s="31">
        <f>DATE(Donnees[[#This Row],[ANNEE]],MATCH(Donnees[[#This Row],[MOIS]],TMois[Mois],0),Donnees[[#This Row],[Date]])</f>
        <v>43158</v>
      </c>
    </row>
    <row r="186" spans="1:29" x14ac:dyDescent="0.25">
      <c r="A186" s="28"/>
      <c r="B186" s="21"/>
      <c r="C186" s="21"/>
      <c r="D186" s="21">
        <v>2018</v>
      </c>
      <c r="E186" s="21" t="s">
        <v>57</v>
      </c>
      <c r="F186" s="21">
        <v>1</v>
      </c>
      <c r="G186" s="22"/>
      <c r="H186" s="21"/>
      <c r="I186" s="22"/>
      <c r="J186" s="21" t="s">
        <v>362</v>
      </c>
      <c r="K186" s="21"/>
      <c r="L186" s="34" t="s">
        <v>320</v>
      </c>
      <c r="M186" s="21">
        <v>31</v>
      </c>
      <c r="N186" s="21"/>
      <c r="O186" s="21"/>
      <c r="P186" s="21"/>
      <c r="Q186" s="24" t="s">
        <v>383</v>
      </c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30"/>
      <c r="AC186" s="31">
        <f>DATE(Donnees[[#This Row],[ANNEE]],MATCH(Donnees[[#This Row],[MOIS]],TMois[Mois],0),Donnees[[#This Row],[Date]])</f>
        <v>43159</v>
      </c>
    </row>
    <row r="187" spans="1:29" ht="42.75" x14ac:dyDescent="0.25">
      <c r="A187" s="28">
        <v>5</v>
      </c>
      <c r="B187" s="21" t="s">
        <v>11</v>
      </c>
      <c r="C187" s="21" t="s">
        <v>384</v>
      </c>
      <c r="D187" s="21">
        <v>2018</v>
      </c>
      <c r="E187" s="21" t="s">
        <v>57</v>
      </c>
      <c r="F187" s="21">
        <v>1</v>
      </c>
      <c r="G187" s="22">
        <v>15</v>
      </c>
      <c r="H187" s="21" t="s">
        <v>33</v>
      </c>
      <c r="I187" s="22">
        <v>14</v>
      </c>
      <c r="J187" s="21" t="s">
        <v>264</v>
      </c>
      <c r="K187" s="21" t="s">
        <v>4</v>
      </c>
      <c r="L187" s="21" t="s">
        <v>15</v>
      </c>
      <c r="M187" s="21">
        <v>0</v>
      </c>
      <c r="N187" s="21" t="s">
        <v>16</v>
      </c>
      <c r="O187" s="21" t="s">
        <v>24</v>
      </c>
      <c r="P187" s="21" t="s">
        <v>120</v>
      </c>
      <c r="Q187" s="24" t="s">
        <v>385</v>
      </c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30" t="s">
        <v>122</v>
      </c>
      <c r="AC187" s="31">
        <f>DATE(Donnees[[#This Row],[ANNEE]],MATCH(Donnees[[#This Row],[MOIS]],TMois[Mois],0),Donnees[[#This Row],[Date]])</f>
        <v>43174</v>
      </c>
    </row>
    <row r="188" spans="1:29" x14ac:dyDescent="0.25">
      <c r="A188" s="28"/>
      <c r="B188" s="21"/>
      <c r="C188" s="21"/>
      <c r="D188" s="21">
        <v>2018</v>
      </c>
      <c r="E188" s="21" t="s">
        <v>65</v>
      </c>
      <c r="F188" s="21">
        <v>2</v>
      </c>
      <c r="G188" s="22"/>
      <c r="H188" s="21"/>
      <c r="I188" s="22"/>
      <c r="J188" s="21" t="s">
        <v>362</v>
      </c>
      <c r="K188" s="21"/>
      <c r="L188" s="34" t="s">
        <v>320</v>
      </c>
      <c r="M188" s="21">
        <v>30</v>
      </c>
      <c r="N188" s="21"/>
      <c r="O188" s="21"/>
      <c r="P188" s="21"/>
      <c r="Q188" s="24" t="s">
        <v>383</v>
      </c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30"/>
      <c r="AC188" s="31">
        <f>DATE(Donnees[[#This Row],[ANNEE]],MATCH(Donnees[[#This Row],[MOIS]],TMois[Mois],0),Donnees[[#This Row],[Date]])</f>
        <v>43190</v>
      </c>
    </row>
    <row r="189" spans="1:29" x14ac:dyDescent="0.25">
      <c r="A189" s="28"/>
      <c r="B189" s="21"/>
      <c r="C189" s="21"/>
      <c r="D189" s="21">
        <v>2018</v>
      </c>
      <c r="E189" s="21" t="s">
        <v>73</v>
      </c>
      <c r="F189" s="21">
        <v>2</v>
      </c>
      <c r="G189" s="22"/>
      <c r="H189" s="21"/>
      <c r="I189" s="22"/>
      <c r="J189" s="21" t="s">
        <v>358</v>
      </c>
      <c r="K189" s="21"/>
      <c r="L189" s="34" t="s">
        <v>320</v>
      </c>
      <c r="M189" s="21">
        <v>31</v>
      </c>
      <c r="N189" s="21"/>
      <c r="O189" s="21"/>
      <c r="P189" s="21"/>
      <c r="Q189" s="24" t="s">
        <v>383</v>
      </c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30"/>
      <c r="AC189" s="31">
        <f>DATE(Donnees[[#This Row],[ANNEE]],MATCH(Donnees[[#This Row],[MOIS]],TMois[Mois],0),Donnees[[#This Row],[Date]])</f>
        <v>43220</v>
      </c>
    </row>
    <row r="190" spans="1:29" ht="57" x14ac:dyDescent="0.25">
      <c r="A190" s="28">
        <v>6</v>
      </c>
      <c r="B190" s="21" t="s">
        <v>224</v>
      </c>
      <c r="C190" s="21" t="s">
        <v>365</v>
      </c>
      <c r="D190" s="21">
        <v>2018</v>
      </c>
      <c r="E190" s="21" t="s">
        <v>73</v>
      </c>
      <c r="F190" s="21">
        <v>2</v>
      </c>
      <c r="G190" s="22">
        <v>15</v>
      </c>
      <c r="H190" s="21" t="s">
        <v>22</v>
      </c>
      <c r="I190" s="22">
        <v>14</v>
      </c>
      <c r="J190" s="21" t="s">
        <v>225</v>
      </c>
      <c r="K190" s="21" t="s">
        <v>4</v>
      </c>
      <c r="L190" s="21" t="s">
        <v>15</v>
      </c>
      <c r="M190" s="21">
        <v>0</v>
      </c>
      <c r="N190" s="21" t="s">
        <v>98</v>
      </c>
      <c r="O190" s="21" t="s">
        <v>17</v>
      </c>
      <c r="P190" s="21" t="s">
        <v>147</v>
      </c>
      <c r="Q190" s="24" t="s">
        <v>386</v>
      </c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30" t="s">
        <v>100</v>
      </c>
      <c r="AC190" s="31">
        <f>DATE(Donnees[[#This Row],[ANNEE]],MATCH(Donnees[[#This Row],[MOIS]],TMois[Mois],0),Donnees[[#This Row],[Date]])</f>
        <v>43235</v>
      </c>
    </row>
    <row r="191" spans="1:29" ht="85.5" x14ac:dyDescent="0.25">
      <c r="A191" s="28"/>
      <c r="B191" s="21" t="s">
        <v>21</v>
      </c>
      <c r="C191" s="21" t="s">
        <v>378</v>
      </c>
      <c r="D191" s="21">
        <v>2018</v>
      </c>
      <c r="E191" s="21" t="s">
        <v>73</v>
      </c>
      <c r="F191" s="21">
        <v>2</v>
      </c>
      <c r="G191" s="22">
        <v>25</v>
      </c>
      <c r="H191" s="21" t="s">
        <v>27</v>
      </c>
      <c r="I191" s="22">
        <v>10</v>
      </c>
      <c r="J191" s="21" t="s">
        <v>161</v>
      </c>
      <c r="K191" s="21" t="s">
        <v>4</v>
      </c>
      <c r="L191" s="21" t="s">
        <v>246</v>
      </c>
      <c r="M191" s="21">
        <v>0</v>
      </c>
      <c r="N191" s="21" t="s">
        <v>38</v>
      </c>
      <c r="O191" s="21" t="s">
        <v>17</v>
      </c>
      <c r="P191" s="21" t="s">
        <v>46</v>
      </c>
      <c r="Q191" s="24" t="s">
        <v>387</v>
      </c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30" t="s">
        <v>95</v>
      </c>
      <c r="AC191" s="31">
        <f>DATE(Donnees[[#This Row],[ANNEE]],MATCH(Donnees[[#This Row],[MOIS]],TMois[Mois],0),Donnees[[#This Row],[Date]])</f>
        <v>43245</v>
      </c>
    </row>
    <row r="192" spans="1:29" ht="57" x14ac:dyDescent="0.25">
      <c r="A192" s="28"/>
      <c r="B192" s="21" t="s">
        <v>21</v>
      </c>
      <c r="C192" s="21" t="s">
        <v>368</v>
      </c>
      <c r="D192" s="21">
        <v>2018</v>
      </c>
      <c r="E192" s="21" t="s">
        <v>73</v>
      </c>
      <c r="F192" s="21">
        <v>2</v>
      </c>
      <c r="G192" s="22">
        <v>28</v>
      </c>
      <c r="H192" s="21" t="s">
        <v>2</v>
      </c>
      <c r="I192" s="22">
        <v>11</v>
      </c>
      <c r="J192" s="21" t="s">
        <v>388</v>
      </c>
      <c r="K192" s="21" t="s">
        <v>4</v>
      </c>
      <c r="L192" s="21" t="s">
        <v>37</v>
      </c>
      <c r="M192" s="21">
        <v>0</v>
      </c>
      <c r="N192" s="21" t="s">
        <v>16</v>
      </c>
      <c r="O192" s="21" t="s">
        <v>17</v>
      </c>
      <c r="P192" s="21" t="s">
        <v>18</v>
      </c>
      <c r="Q192" s="24" t="s">
        <v>389</v>
      </c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30" t="s">
        <v>20</v>
      </c>
      <c r="AC192" s="31">
        <f>DATE(Donnees[[#This Row],[ANNEE]],MATCH(Donnees[[#This Row],[MOIS]],TMois[Mois],0),Donnees[[#This Row],[Date]])</f>
        <v>43248</v>
      </c>
    </row>
    <row r="193" spans="1:29" ht="42.75" x14ac:dyDescent="0.25">
      <c r="A193" s="28">
        <v>7</v>
      </c>
      <c r="B193" s="21" t="s">
        <v>224</v>
      </c>
      <c r="C193" s="21" t="s">
        <v>390</v>
      </c>
      <c r="D193" s="21">
        <v>2018</v>
      </c>
      <c r="E193" s="21" t="s">
        <v>73</v>
      </c>
      <c r="F193" s="21">
        <v>2</v>
      </c>
      <c r="G193" s="22">
        <v>30</v>
      </c>
      <c r="H193" s="21" t="s">
        <v>12</v>
      </c>
      <c r="I193" s="22">
        <v>11</v>
      </c>
      <c r="J193" s="21" t="s">
        <v>391</v>
      </c>
      <c r="K193" s="21" t="s">
        <v>4</v>
      </c>
      <c r="L193" s="21" t="s">
        <v>15</v>
      </c>
      <c r="M193" s="21">
        <v>0</v>
      </c>
      <c r="N193" s="21" t="s">
        <v>62</v>
      </c>
      <c r="O193" s="21" t="s">
        <v>24</v>
      </c>
      <c r="P193" s="21" t="s">
        <v>8</v>
      </c>
      <c r="Q193" s="24" t="s">
        <v>392</v>
      </c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30" t="s">
        <v>95</v>
      </c>
      <c r="AC193" s="31">
        <f>DATE(Donnees[[#This Row],[ANNEE]],MATCH(Donnees[[#This Row],[MOIS]],TMois[Mois],0),Donnees[[#This Row],[Date]])</f>
        <v>43250</v>
      </c>
    </row>
    <row r="194" spans="1:29" ht="30" x14ac:dyDescent="0.25">
      <c r="A194" s="28"/>
      <c r="B194" s="21"/>
      <c r="C194" s="21"/>
      <c r="D194" s="21">
        <v>2018</v>
      </c>
      <c r="E194" s="21" t="s">
        <v>73</v>
      </c>
      <c r="F194" s="21">
        <v>2</v>
      </c>
      <c r="G194" s="22"/>
      <c r="H194" s="21"/>
      <c r="I194" s="22"/>
      <c r="J194" s="21" t="s">
        <v>376</v>
      </c>
      <c r="K194" s="21"/>
      <c r="L194" s="34" t="s">
        <v>320</v>
      </c>
      <c r="M194" s="21">
        <v>2</v>
      </c>
      <c r="N194" s="21"/>
      <c r="O194" s="21"/>
      <c r="P194" s="21"/>
      <c r="Q194" s="25" t="s">
        <v>393</v>
      </c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30"/>
      <c r="AC194" s="31">
        <f>DATE(Donnees[[#This Row],[ANNEE]],MATCH(Donnees[[#This Row],[MOIS]],TMois[Mois],0),Donnees[[#This Row],[Date]])</f>
        <v>43220</v>
      </c>
    </row>
    <row r="195" spans="1:29" ht="30" x14ac:dyDescent="0.25">
      <c r="A195" s="28"/>
      <c r="B195" s="21"/>
      <c r="C195" s="21"/>
      <c r="D195" s="21">
        <v>2018</v>
      </c>
      <c r="E195" s="21" t="s">
        <v>73</v>
      </c>
      <c r="F195" s="21">
        <v>2</v>
      </c>
      <c r="G195" s="22"/>
      <c r="H195" s="21"/>
      <c r="I195" s="22"/>
      <c r="J195" s="21" t="s">
        <v>200</v>
      </c>
      <c r="K195" s="21"/>
      <c r="L195" s="34" t="s">
        <v>320</v>
      </c>
      <c r="M195" s="21">
        <v>14</v>
      </c>
      <c r="N195" s="21"/>
      <c r="O195" s="21"/>
      <c r="P195" s="21"/>
      <c r="Q195" s="25" t="s">
        <v>394</v>
      </c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30"/>
      <c r="AC195" s="31">
        <f>DATE(Donnees[[#This Row],[ANNEE]],MATCH(Donnees[[#This Row],[MOIS]],TMois[Mois],0),Donnees[[#This Row],[Date]])</f>
        <v>43220</v>
      </c>
    </row>
    <row r="196" spans="1:29" x14ac:dyDescent="0.25">
      <c r="A196" s="28"/>
      <c r="B196" s="21"/>
      <c r="C196" s="21"/>
      <c r="D196" s="21">
        <v>2018</v>
      </c>
      <c r="E196" s="21" t="s">
        <v>80</v>
      </c>
      <c r="F196" s="21">
        <v>2</v>
      </c>
      <c r="G196" s="22"/>
      <c r="H196" s="21"/>
      <c r="I196" s="22"/>
      <c r="J196" s="21" t="s">
        <v>362</v>
      </c>
      <c r="K196" s="21"/>
      <c r="L196" s="34" t="s">
        <v>320</v>
      </c>
      <c r="M196" s="21">
        <v>30</v>
      </c>
      <c r="N196" s="21"/>
      <c r="O196" s="21"/>
      <c r="P196" s="21"/>
      <c r="Q196" s="25" t="s">
        <v>383</v>
      </c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30"/>
      <c r="AC196" s="31">
        <f>DATE(Donnees[[#This Row],[ANNEE]],MATCH(Donnees[[#This Row],[MOIS]],TMois[Mois],0),Donnees[[#This Row],[Date]])</f>
        <v>43251</v>
      </c>
    </row>
    <row r="197" spans="1:29" x14ac:dyDescent="0.25">
      <c r="A197" s="28"/>
      <c r="B197" s="21"/>
      <c r="C197" s="21"/>
      <c r="D197" s="21">
        <v>2018</v>
      </c>
      <c r="E197" s="21" t="s">
        <v>80</v>
      </c>
      <c r="F197" s="21">
        <v>2</v>
      </c>
      <c r="G197" s="22"/>
      <c r="H197" s="21"/>
      <c r="I197" s="22"/>
      <c r="J197" s="21" t="s">
        <v>376</v>
      </c>
      <c r="K197" s="21"/>
      <c r="L197" s="34" t="s">
        <v>320</v>
      </c>
      <c r="M197" s="21">
        <v>8</v>
      </c>
      <c r="N197" s="21"/>
      <c r="O197" s="21"/>
      <c r="P197" s="21"/>
      <c r="Q197" s="25" t="s">
        <v>395</v>
      </c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30"/>
      <c r="AC197" s="31">
        <f>DATE(Donnees[[#This Row],[ANNEE]],MATCH(Donnees[[#This Row],[MOIS]],TMois[Mois],0),Donnees[[#This Row],[Date]])</f>
        <v>43251</v>
      </c>
    </row>
    <row r="198" spans="1:29" ht="42.75" x14ac:dyDescent="0.25">
      <c r="A198" s="28"/>
      <c r="B198" s="21" t="s">
        <v>11</v>
      </c>
      <c r="C198" s="21" t="s">
        <v>384</v>
      </c>
      <c r="D198" s="21">
        <v>2018</v>
      </c>
      <c r="E198" s="21" t="s">
        <v>80</v>
      </c>
      <c r="F198" s="21">
        <v>2</v>
      </c>
      <c r="G198" s="22">
        <v>5</v>
      </c>
      <c r="H198" s="21" t="s">
        <v>22</v>
      </c>
      <c r="I198" s="22">
        <v>16</v>
      </c>
      <c r="J198" s="21" t="s">
        <v>396</v>
      </c>
      <c r="K198" s="21" t="s">
        <v>4</v>
      </c>
      <c r="L198" s="21" t="s">
        <v>37</v>
      </c>
      <c r="M198" s="21">
        <v>0</v>
      </c>
      <c r="N198" s="21" t="s">
        <v>16</v>
      </c>
      <c r="O198" s="21" t="s">
        <v>17</v>
      </c>
      <c r="P198" s="21" t="s">
        <v>18</v>
      </c>
      <c r="Q198" s="24" t="s">
        <v>397</v>
      </c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30" t="s">
        <v>20</v>
      </c>
      <c r="AC198" s="31">
        <f>DATE(Donnees[[#This Row],[ANNEE]],MATCH(Donnees[[#This Row],[MOIS]],TMois[Mois],0),Donnees[[#This Row],[Date]])</f>
        <v>43256</v>
      </c>
    </row>
    <row r="199" spans="1:29" ht="57" x14ac:dyDescent="0.25">
      <c r="A199" s="28"/>
      <c r="B199" s="21" t="s">
        <v>21</v>
      </c>
      <c r="C199" s="21" t="s">
        <v>398</v>
      </c>
      <c r="D199" s="21">
        <v>2018</v>
      </c>
      <c r="E199" s="21" t="s">
        <v>80</v>
      </c>
      <c r="F199" s="21">
        <v>2</v>
      </c>
      <c r="G199" s="22">
        <v>6</v>
      </c>
      <c r="H199" s="21" t="s">
        <v>12</v>
      </c>
      <c r="I199" s="22">
        <v>9</v>
      </c>
      <c r="J199" s="21" t="s">
        <v>399</v>
      </c>
      <c r="K199" s="21" t="s">
        <v>4</v>
      </c>
      <c r="L199" s="21" t="s">
        <v>37</v>
      </c>
      <c r="M199" s="21">
        <v>0</v>
      </c>
      <c r="N199" s="21" t="s">
        <v>98</v>
      </c>
      <c r="O199" s="21" t="s">
        <v>24</v>
      </c>
      <c r="P199" s="21" t="s">
        <v>8</v>
      </c>
      <c r="Q199" s="24" t="s">
        <v>400</v>
      </c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30" t="s">
        <v>26</v>
      </c>
      <c r="AC199" s="31">
        <f>DATE(Donnees[[#This Row],[ANNEE]],MATCH(Donnees[[#This Row],[MOIS]],TMois[Mois],0),Donnees[[#This Row],[Date]])</f>
        <v>43257</v>
      </c>
    </row>
    <row r="200" spans="1:29" ht="42.75" x14ac:dyDescent="0.25">
      <c r="A200" s="28"/>
      <c r="B200" s="21" t="s">
        <v>11</v>
      </c>
      <c r="C200" s="21" t="s">
        <v>384</v>
      </c>
      <c r="D200" s="21">
        <v>2018</v>
      </c>
      <c r="E200" s="21" t="s">
        <v>80</v>
      </c>
      <c r="F200" s="21">
        <v>2</v>
      </c>
      <c r="G200" s="22">
        <v>14</v>
      </c>
      <c r="H200" s="21" t="s">
        <v>33</v>
      </c>
      <c r="I200" s="22">
        <v>10</v>
      </c>
      <c r="J200" s="21" t="s">
        <v>401</v>
      </c>
      <c r="K200" s="21" t="s">
        <v>14</v>
      </c>
      <c r="L200" s="21" t="s">
        <v>15</v>
      </c>
      <c r="M200" s="21">
        <v>0</v>
      </c>
      <c r="N200" s="21" t="s">
        <v>16</v>
      </c>
      <c r="O200" s="21" t="s">
        <v>24</v>
      </c>
      <c r="P200" s="21" t="s">
        <v>8</v>
      </c>
      <c r="Q200" s="24" t="s">
        <v>402</v>
      </c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30" t="s">
        <v>20</v>
      </c>
      <c r="AC200" s="31">
        <f>DATE(Donnees[[#This Row],[ANNEE]],MATCH(Donnees[[#This Row],[MOIS]],TMois[Mois],0),Donnees[[#This Row],[Date]])</f>
        <v>43265</v>
      </c>
    </row>
    <row r="201" spans="1:29" ht="28.5" x14ac:dyDescent="0.25">
      <c r="A201" s="28"/>
      <c r="B201" s="21" t="s">
        <v>21</v>
      </c>
      <c r="C201" s="21" t="s">
        <v>368</v>
      </c>
      <c r="D201" s="21">
        <v>2018</v>
      </c>
      <c r="E201" s="21" t="s">
        <v>80</v>
      </c>
      <c r="F201" s="21">
        <v>2</v>
      </c>
      <c r="G201" s="22">
        <v>27</v>
      </c>
      <c r="H201" s="21" t="s">
        <v>12</v>
      </c>
      <c r="I201" s="22">
        <v>8</v>
      </c>
      <c r="J201" s="21" t="s">
        <v>363</v>
      </c>
      <c r="K201" s="21" t="s">
        <v>4</v>
      </c>
      <c r="L201" s="21" t="s">
        <v>15</v>
      </c>
      <c r="M201" s="21">
        <v>0</v>
      </c>
      <c r="N201" s="21" t="s">
        <v>38</v>
      </c>
      <c r="O201" s="21" t="s">
        <v>24</v>
      </c>
      <c r="P201" s="21" t="s">
        <v>205</v>
      </c>
      <c r="Q201" s="24" t="s">
        <v>403</v>
      </c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30" t="s">
        <v>53</v>
      </c>
      <c r="AC201" s="31">
        <f>DATE(Donnees[[#This Row],[ANNEE]],MATCH(Donnees[[#This Row],[MOIS]],TMois[Mois],0),Donnees[[#This Row],[Date]])</f>
        <v>43278</v>
      </c>
    </row>
    <row r="202" spans="1:29" ht="30" x14ac:dyDescent="0.25">
      <c r="A202" s="28"/>
      <c r="B202" s="21"/>
      <c r="C202" s="21"/>
      <c r="D202" s="21">
        <v>2018</v>
      </c>
      <c r="E202" s="21" t="s">
        <v>80</v>
      </c>
      <c r="F202" s="21">
        <v>2</v>
      </c>
      <c r="G202" s="22"/>
      <c r="H202" s="21"/>
      <c r="I202" s="22"/>
      <c r="J202" s="21" t="s">
        <v>200</v>
      </c>
      <c r="K202" s="21"/>
      <c r="L202" s="34" t="s">
        <v>320</v>
      </c>
      <c r="M202" s="21">
        <v>24</v>
      </c>
      <c r="N202" s="21"/>
      <c r="O202" s="21"/>
      <c r="P202" s="21"/>
      <c r="Q202" s="25" t="s">
        <v>404</v>
      </c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30"/>
      <c r="AC202" s="31">
        <f>DATE(Donnees[[#This Row],[ANNEE]],MATCH(Donnees[[#This Row],[MOIS]],TMois[Mois],0),Donnees[[#This Row],[Date]])</f>
        <v>43251</v>
      </c>
    </row>
    <row r="203" spans="1:29" x14ac:dyDescent="0.25">
      <c r="A203" s="28"/>
      <c r="B203" s="21"/>
      <c r="C203" s="21"/>
      <c r="D203" s="21">
        <v>2018</v>
      </c>
      <c r="E203" s="21" t="s">
        <v>96</v>
      </c>
      <c r="F203" s="21">
        <v>3</v>
      </c>
      <c r="G203" s="33"/>
      <c r="H203" s="21"/>
      <c r="I203" s="22"/>
      <c r="J203" s="21" t="s">
        <v>362</v>
      </c>
      <c r="K203" s="21"/>
      <c r="L203" s="34" t="s">
        <v>320</v>
      </c>
      <c r="M203" s="21">
        <v>31</v>
      </c>
      <c r="N203" s="21"/>
      <c r="O203" s="21"/>
      <c r="P203" s="21"/>
      <c r="Q203" s="25" t="s">
        <v>383</v>
      </c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35"/>
      <c r="AC203" s="31">
        <f>DATE(Donnees[[#This Row],[ANNEE]],MATCH(Donnees[[#This Row],[MOIS]],TMois[Mois],0),Donnees[[#This Row],[Date]])</f>
        <v>43281</v>
      </c>
    </row>
    <row r="204" spans="1:29" ht="42.75" x14ac:dyDescent="0.25">
      <c r="A204" s="28">
        <v>10</v>
      </c>
      <c r="B204" s="21" t="s">
        <v>21</v>
      </c>
      <c r="C204" s="21" t="s">
        <v>368</v>
      </c>
      <c r="D204" s="21">
        <v>2018</v>
      </c>
      <c r="E204" s="21" t="s">
        <v>96</v>
      </c>
      <c r="F204" s="21">
        <v>3</v>
      </c>
      <c r="G204" s="22">
        <v>5</v>
      </c>
      <c r="H204" s="21" t="s">
        <v>33</v>
      </c>
      <c r="I204" s="22">
        <v>15</v>
      </c>
      <c r="J204" s="21" t="s">
        <v>369</v>
      </c>
      <c r="K204" s="21" t="s">
        <v>4</v>
      </c>
      <c r="L204" s="21" t="s">
        <v>15</v>
      </c>
      <c r="M204" s="21">
        <v>0</v>
      </c>
      <c r="N204" s="21" t="s">
        <v>16</v>
      </c>
      <c r="O204" s="21" t="s">
        <v>24</v>
      </c>
      <c r="P204" s="21" t="s">
        <v>8</v>
      </c>
      <c r="Q204" s="24" t="s">
        <v>405</v>
      </c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30" t="s">
        <v>20</v>
      </c>
      <c r="AC204" s="31">
        <f>DATE(Donnees[[#This Row],[ANNEE]],MATCH(Donnees[[#This Row],[MOIS]],TMois[Mois],0),Donnees[[#This Row],[Date]])</f>
        <v>43286</v>
      </c>
    </row>
    <row r="205" spans="1:29" ht="71.25" x14ac:dyDescent="0.25">
      <c r="A205" s="28">
        <v>11</v>
      </c>
      <c r="B205" s="21" t="s">
        <v>21</v>
      </c>
      <c r="C205" s="21" t="s">
        <v>378</v>
      </c>
      <c r="D205" s="21">
        <v>2018</v>
      </c>
      <c r="E205" s="21" t="s">
        <v>96</v>
      </c>
      <c r="F205" s="21">
        <v>3</v>
      </c>
      <c r="G205" s="22">
        <v>5</v>
      </c>
      <c r="H205" s="21" t="s">
        <v>33</v>
      </c>
      <c r="I205" s="22">
        <v>15</v>
      </c>
      <c r="J205" s="21" t="s">
        <v>406</v>
      </c>
      <c r="K205" s="21" t="s">
        <v>4</v>
      </c>
      <c r="L205" s="21" t="s">
        <v>15</v>
      </c>
      <c r="M205" s="21">
        <v>0</v>
      </c>
      <c r="N205" s="21" t="s">
        <v>6</v>
      </c>
      <c r="O205" s="21" t="s">
        <v>7</v>
      </c>
      <c r="P205" s="21" t="s">
        <v>55</v>
      </c>
      <c r="Q205" s="24" t="s">
        <v>407</v>
      </c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30" t="s">
        <v>122</v>
      </c>
      <c r="AC205" s="31">
        <f>DATE(Donnees[[#This Row],[ANNEE]],MATCH(Donnees[[#This Row],[MOIS]],TMois[Mois],0),Donnees[[#This Row],[Date]])</f>
        <v>43286</v>
      </c>
    </row>
    <row r="206" spans="1:29" ht="42.75" x14ac:dyDescent="0.25">
      <c r="A206" s="36"/>
      <c r="B206" s="37" t="s">
        <v>11</v>
      </c>
      <c r="C206" s="37" t="s">
        <v>384</v>
      </c>
      <c r="D206" s="37">
        <v>2018</v>
      </c>
      <c r="E206" s="37" t="s">
        <v>96</v>
      </c>
      <c r="F206" s="37">
        <v>3</v>
      </c>
      <c r="G206" s="38">
        <v>19</v>
      </c>
      <c r="H206" s="37" t="s">
        <v>33</v>
      </c>
      <c r="I206" s="38">
        <v>10</v>
      </c>
      <c r="J206" s="37" t="s">
        <v>396</v>
      </c>
      <c r="K206" s="37" t="s">
        <v>4</v>
      </c>
      <c r="L206" s="37" t="s">
        <v>37</v>
      </c>
      <c r="M206" s="37">
        <v>0</v>
      </c>
      <c r="N206" s="37" t="s">
        <v>29</v>
      </c>
      <c r="O206" s="37" t="s">
        <v>17</v>
      </c>
      <c r="P206" s="37" t="s">
        <v>18</v>
      </c>
      <c r="Q206" s="39" t="s">
        <v>408</v>
      </c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40" t="s">
        <v>26</v>
      </c>
      <c r="AC206" s="41">
        <f>DATE(Donnees[[#This Row],[ANNEE]],MATCH(Donnees[[#This Row],[MOIS]],TMois[Mois],0),Donnees[[#This Row],[Date]])</f>
        <v>43300</v>
      </c>
    </row>
  </sheetData>
  <conditionalFormatting sqref="M50:M55 M40:M41 M21:M25 M15:M16 M133:M134 M108:M111 M114:M125 M138:M145 M147:M151 M173:M174 M161:M168 M155:M158 M177:M181 M186:M187 M189:M197 M4:M11">
    <cfRule type="cellIs" dxfId="4" priority="1" stopIfTrue="1" operator="greaterThan">
      <formula>31-J10</formula>
    </cfRule>
  </conditionalFormatting>
  <conditionalFormatting sqref="M12:M14 M102:M107 M146 M182:M185 M63:M100">
    <cfRule type="cellIs" dxfId="3" priority="2" stopIfTrue="1" operator="greaterThan">
      <formula>28-J18</formula>
    </cfRule>
  </conditionalFormatting>
  <conditionalFormatting sqref="M17:M20 M43:M49 M112:M113 M136 M152:M154 M158:M160 M169:M172 M175 M188 M26:M39 M126:M132 M197:M202">
    <cfRule type="cellIs" dxfId="2" priority="3" stopIfTrue="1" operator="greaterThan">
      <formula>30-J23</formula>
    </cfRule>
  </conditionalFormatting>
  <conditionalFormatting sqref="M57:M62">
    <cfRule type="cellIs" dxfId="1" priority="4" stopIfTrue="1" operator="greaterThan">
      <formula>31-#REF!</formula>
    </cfRule>
  </conditionalFormatting>
  <conditionalFormatting sqref="M203:M206">
    <cfRule type="cellIs" dxfId="0" priority="5" stopIfTrue="1" operator="greaterThan">
      <formula>31-J207</formula>
    </cfRule>
  </conditionalFormatting>
  <dataValidations count="13">
    <dataValidation type="list" allowBlank="1" showInputMessage="1" showErrorMessage="1" sqref="D4:D206">
      <formula1>ANNEE</formula1>
    </dataValidation>
    <dataValidation type="list" allowBlank="1" showInputMessage="1" showErrorMessage="1" sqref="AB4:AB206">
      <formula1>Elémentmatériel</formula1>
    </dataValidation>
    <dataValidation type="list" allowBlank="1" showInputMessage="1" showErrorMessage="1" sqref="P4:P206">
      <formula1>Naturedétaillée</formula1>
    </dataValidation>
    <dataValidation type="list" allowBlank="1" showInputMessage="1" showErrorMessage="1" sqref="O4:O206">
      <formula1>Nature</formula1>
    </dataValidation>
    <dataValidation type="list" allowBlank="1" showInputMessage="1" showErrorMessage="1" sqref="N4:N206">
      <formula1>Siège</formula1>
    </dataValidation>
    <dataValidation type="list" allowBlank="1" showInputMessage="1" showErrorMessage="1" sqref="L4:L206">
      <formula1>TYPOLOGIE</formula1>
    </dataValidation>
    <dataValidation type="list" allowBlank="1" showInputMessage="1" showErrorMessage="1" sqref="K4:K206">
      <formula1>SEXE</formula1>
    </dataValidation>
    <dataValidation type="list" allowBlank="1" showInputMessage="1" showErrorMessage="1" sqref="I4:I206">
      <formula1>HEURE</formula1>
    </dataValidation>
    <dataValidation type="list" allowBlank="1" showInputMessage="1" showErrorMessage="1" sqref="F4:G206">
      <formula1>TRIMESTRE</formula1>
    </dataValidation>
    <dataValidation type="list" allowBlank="1" showInputMessage="1" showErrorMessage="1" sqref="E4:E206">
      <formula1>MOIS</formula1>
    </dataValidation>
    <dataValidation type="list" allowBlank="1" showInputMessage="1" showErrorMessage="1" sqref="C4:C206">
      <formula1>SECTEUR</formula1>
    </dataValidation>
    <dataValidation type="list" allowBlank="1" showInputMessage="1" showErrorMessage="1" sqref="B4:B206">
      <formula1>SERVICE</formula1>
    </dataValidation>
    <dataValidation type="list" allowBlank="1" showInputMessage="1" showErrorMessage="1" sqref="H4:H206">
      <formula1>JOUR</formula1>
    </dataValidation>
  </dataValidations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3"/>
  <sheetViews>
    <sheetView workbookViewId="0">
      <selection activeCell="C9" sqref="C9"/>
    </sheetView>
  </sheetViews>
  <sheetFormatPr baseColWidth="10" defaultRowHeight="15" x14ac:dyDescent="0.25"/>
  <cols>
    <col min="1" max="1" width="14" style="42" bestFit="1" customWidth="1"/>
  </cols>
  <sheetData>
    <row r="1" spans="1:1" x14ac:dyDescent="0.25">
      <c r="A1" s="42" t="s">
        <v>442</v>
      </c>
    </row>
    <row r="2" spans="1:1" x14ac:dyDescent="0.25">
      <c r="A2" s="21" t="s">
        <v>1</v>
      </c>
    </row>
    <row r="3" spans="1:1" x14ac:dyDescent="0.25">
      <c r="A3" s="21" t="s">
        <v>44</v>
      </c>
    </row>
    <row r="4" spans="1:1" x14ac:dyDescent="0.25">
      <c r="A4" s="21" t="s">
        <v>57</v>
      </c>
    </row>
    <row r="5" spans="1:1" x14ac:dyDescent="0.25">
      <c r="A5" s="21" t="s">
        <v>65</v>
      </c>
    </row>
    <row r="6" spans="1:1" x14ac:dyDescent="0.25">
      <c r="A6" s="21" t="s">
        <v>73</v>
      </c>
    </row>
    <row r="7" spans="1:1" x14ac:dyDescent="0.25">
      <c r="A7" s="21" t="s">
        <v>80</v>
      </c>
    </row>
    <row r="8" spans="1:1" x14ac:dyDescent="0.25">
      <c r="A8" s="21" t="s">
        <v>96</v>
      </c>
    </row>
    <row r="9" spans="1:1" x14ac:dyDescent="0.25">
      <c r="A9" s="21" t="s">
        <v>113</v>
      </c>
    </row>
    <row r="10" spans="1:1" x14ac:dyDescent="0.25">
      <c r="A10" s="21" t="s">
        <v>118</v>
      </c>
    </row>
    <row r="11" spans="1:1" x14ac:dyDescent="0.25">
      <c r="A11" s="21" t="s">
        <v>127</v>
      </c>
    </row>
    <row r="12" spans="1:1" x14ac:dyDescent="0.25">
      <c r="A12" s="21" t="s">
        <v>133</v>
      </c>
    </row>
    <row r="13" spans="1:1" x14ac:dyDescent="0.25">
      <c r="A13" s="37" t="s">
        <v>149</v>
      </c>
    </row>
  </sheetData>
  <dataValidations count="1">
    <dataValidation type="list" allowBlank="1" showInputMessage="1" showErrorMessage="1" sqref="A2:A13">
      <formula1>MOIS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Feuil1</vt:lpstr>
      <vt:lpstr>Decoding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VIOLLIER</dc:creator>
  <cp:lastModifiedBy>Jean-Eric</cp:lastModifiedBy>
  <dcterms:created xsi:type="dcterms:W3CDTF">2018-10-04T16:27:34Z</dcterms:created>
  <dcterms:modified xsi:type="dcterms:W3CDTF">2018-10-25T15:29:29Z</dcterms:modified>
</cp:coreProperties>
</file>