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9200" windowHeight="7230" activeTab="2"/>
  </bookViews>
  <sheets>
    <sheet name="Données initiales" sheetId="1" r:id="rId1"/>
    <sheet name="Données normalisées" sheetId="3" r:id="rId2"/>
    <sheet name="TCD" sheetId="4" r:id="rId3"/>
    <sheet name="A surveiller" sheetId="6" r:id="rId4"/>
  </sheets>
  <definedNames>
    <definedName name="_xlnm.Print_Titles" localSheetId="0">'Données initiales'!$1:$1</definedName>
    <definedName name="_xlnm.Print_Area" localSheetId="0">'Données initiales'!$A$1:$M$156</definedName>
  </definedNames>
  <calcPr calcId="152511"/>
  <pivotCaches>
    <pivotCache cacheId="30" r:id="rId5"/>
  </pivotCaches>
</workbook>
</file>

<file path=xl/calcChain.xml><?xml version="1.0" encoding="utf-8"?>
<calcChain xmlns="http://schemas.openxmlformats.org/spreadsheetml/2006/main">
  <c r="I171" i="1" l="1"/>
  <c r="A157" i="1" l="1"/>
  <c r="N157" i="1"/>
  <c r="O157" i="1"/>
  <c r="P157" i="1"/>
  <c r="Q157" i="1"/>
  <c r="R157" i="1"/>
  <c r="S157" i="1"/>
  <c r="T157" i="1"/>
  <c r="H157" i="1"/>
  <c r="I157" i="1"/>
  <c r="J157" i="1"/>
  <c r="K157" i="1"/>
  <c r="L157" i="1"/>
  <c r="M157" i="1"/>
  <c r="G157" i="1"/>
  <c r="D157" i="1" l="1"/>
</calcChain>
</file>

<file path=xl/comments1.xml><?xml version="1.0" encoding="utf-8"?>
<comments xmlns="http://schemas.openxmlformats.org/spreadsheetml/2006/main">
  <authors>
    <author>Dereppe, Alain</author>
  </authors>
  <commentList>
    <comment ref="A157" authorId="0" shapeId="0">
      <text>
        <r>
          <rPr>
            <b/>
            <sz val="9"/>
            <color indexed="10"/>
            <rFont val="Tahoma"/>
            <family val="2"/>
          </rPr>
          <t>Nabil &amp; Yazid, vendeurs d'abo, ne sont pas repris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<sst xmlns="http://schemas.openxmlformats.org/spreadsheetml/2006/main" count="1662" uniqueCount="492">
  <si>
    <t>SWERTS</t>
  </si>
  <si>
    <t>Franky</t>
  </si>
  <si>
    <t>Store Manager</t>
  </si>
  <si>
    <t>FRANCQ</t>
  </si>
  <si>
    <t>Pascal</t>
  </si>
  <si>
    <t>Sales Manager</t>
  </si>
  <si>
    <t>DEREPPE</t>
  </si>
  <si>
    <t>Alain</t>
  </si>
  <si>
    <t>Administration Manager</t>
  </si>
  <si>
    <t>HUMAN RESSOURCES</t>
  </si>
  <si>
    <t>MATLA</t>
  </si>
  <si>
    <t>Barbara</t>
  </si>
  <si>
    <t>Co-worker administration</t>
  </si>
  <si>
    <t>DELECLUSE</t>
  </si>
  <si>
    <t>Bastien</t>
  </si>
  <si>
    <t>AL AMRAOUI</t>
  </si>
  <si>
    <t>Sabiha</t>
  </si>
  <si>
    <t>Dep.Manager.</t>
  </si>
  <si>
    <t>MARRO</t>
  </si>
  <si>
    <t>Fabio</t>
  </si>
  <si>
    <t>CAECKELBERGH</t>
  </si>
  <si>
    <t>Nathalie</t>
  </si>
  <si>
    <t xml:space="preserve">SELLAMI </t>
  </si>
  <si>
    <t>Latifa</t>
  </si>
  <si>
    <t>INGUANTA</t>
  </si>
  <si>
    <t>Franca</t>
  </si>
  <si>
    <t>DI VITO</t>
  </si>
  <si>
    <t>Cindy</t>
  </si>
  <si>
    <t>CAPOLUPO</t>
  </si>
  <si>
    <t>Sandro</t>
  </si>
  <si>
    <t>Co-Worker Sales</t>
  </si>
  <si>
    <t>BACK END</t>
  </si>
  <si>
    <t>VANDEWYNCKELE</t>
  </si>
  <si>
    <t>Olivier</t>
  </si>
  <si>
    <t xml:space="preserve">Dep.Manager Back-End </t>
  </si>
  <si>
    <t xml:space="preserve">BECKERS </t>
  </si>
  <si>
    <t>Ludwig</t>
  </si>
  <si>
    <t>Co-worker Back End</t>
  </si>
  <si>
    <t>DE SCHEPPER</t>
  </si>
  <si>
    <t>Michael</t>
  </si>
  <si>
    <t>MARGHEM</t>
  </si>
  <si>
    <t>Anthony</t>
  </si>
  <si>
    <t>VAN HOUTTEGHEM</t>
  </si>
  <si>
    <t xml:space="preserve">Laetitia </t>
  </si>
  <si>
    <t>Mohamed</t>
  </si>
  <si>
    <t>MNIAI</t>
  </si>
  <si>
    <t>Rida</t>
  </si>
  <si>
    <t>ESSADIKI</t>
  </si>
  <si>
    <t>Farid</t>
  </si>
  <si>
    <t>NGUWU</t>
  </si>
  <si>
    <t>Cathy</t>
  </si>
  <si>
    <t>PARAISO</t>
  </si>
  <si>
    <t>Abdoul Nasser</t>
  </si>
  <si>
    <t>LOUHICHI</t>
  </si>
  <si>
    <t xml:space="preserve">Student Back-end </t>
  </si>
  <si>
    <t>PANA</t>
  </si>
  <si>
    <t>Cedric</t>
  </si>
  <si>
    <t>MUNEZERO</t>
  </si>
  <si>
    <t>Cédric</t>
  </si>
  <si>
    <t>FRONT END</t>
  </si>
  <si>
    <t>COVENS</t>
  </si>
  <si>
    <t>Nancy</t>
  </si>
  <si>
    <t>DARDALAS</t>
  </si>
  <si>
    <t>Antonia</t>
  </si>
  <si>
    <t>Ass. Dep Manager Front-end</t>
  </si>
  <si>
    <t xml:space="preserve">LOUKILI </t>
  </si>
  <si>
    <t>Hassna</t>
  </si>
  <si>
    <t>Co-worker Front-End - "Assistant"</t>
  </si>
  <si>
    <t>JONCKHEERE</t>
  </si>
  <si>
    <t>Virginie</t>
  </si>
  <si>
    <t>DENAYER</t>
  </si>
  <si>
    <t>Isabelle</t>
  </si>
  <si>
    <t xml:space="preserve">SPELTENS </t>
  </si>
  <si>
    <t>Cécile</t>
  </si>
  <si>
    <t>Co-Worker Caisse</t>
  </si>
  <si>
    <t>TITNAALI</t>
  </si>
  <si>
    <t>Fadwa</t>
  </si>
  <si>
    <t>Co-worker Front-End - Info</t>
  </si>
  <si>
    <t>NLANDU LUDIVI</t>
  </si>
  <si>
    <t>GALLEZ</t>
  </si>
  <si>
    <t>Co-worker caisse</t>
  </si>
  <si>
    <t>LUYCKX</t>
  </si>
  <si>
    <t>Jessica</t>
  </si>
  <si>
    <t>DAMIBA</t>
  </si>
  <si>
    <t>Christelle</t>
  </si>
  <si>
    <t>LEFEVRE</t>
  </si>
  <si>
    <t>Laetitia</t>
  </si>
  <si>
    <t>Co-worker Caisse</t>
  </si>
  <si>
    <t>BENALI</t>
  </si>
  <si>
    <t>Samira</t>
  </si>
  <si>
    <t>Bouchra</t>
  </si>
  <si>
    <t>EL BAGHDADI</t>
  </si>
  <si>
    <t>Manal</t>
  </si>
  <si>
    <t>BANGOURA</t>
  </si>
  <si>
    <t>Rachel</t>
  </si>
  <si>
    <t>MERIMI</t>
  </si>
  <si>
    <t>Moundir</t>
  </si>
  <si>
    <t>Student Caisse</t>
  </si>
  <si>
    <t>CHAHCHAH</t>
  </si>
  <si>
    <t>Mourad</t>
  </si>
  <si>
    <t>BAKA</t>
  </si>
  <si>
    <t>Hélène</t>
  </si>
  <si>
    <t>TABET</t>
  </si>
  <si>
    <t>Charles</t>
  </si>
  <si>
    <t>SAMALP</t>
  </si>
  <si>
    <t>Merve</t>
  </si>
  <si>
    <t>SZAWKALO</t>
  </si>
  <si>
    <t>Majkel</t>
  </si>
  <si>
    <t>SAV - CUSTOMER CARE</t>
  </si>
  <si>
    <t>MAGELINCK</t>
  </si>
  <si>
    <t>Dep.Man. SAV</t>
  </si>
  <si>
    <t xml:space="preserve">BOURDON </t>
  </si>
  <si>
    <t>Gary</t>
  </si>
  <si>
    <t>Ass. Dep Manager SAV</t>
  </si>
  <si>
    <t>KUO</t>
  </si>
  <si>
    <t>De San</t>
  </si>
  <si>
    <t>Co-worker SAV</t>
  </si>
  <si>
    <t>NAIFI</t>
  </si>
  <si>
    <t>Soufian</t>
  </si>
  <si>
    <t>VIGNIS</t>
  </si>
  <si>
    <t>Stive</t>
  </si>
  <si>
    <t>ZARIOH</t>
  </si>
  <si>
    <t>Barra</t>
  </si>
  <si>
    <t>PATERNOSTER</t>
  </si>
  <si>
    <t>Melissa</t>
  </si>
  <si>
    <t>Co-Worker SAV</t>
  </si>
  <si>
    <t>GOOSSENS</t>
  </si>
  <si>
    <t>Steven</t>
  </si>
  <si>
    <t>BOEL</t>
  </si>
  <si>
    <t>Camie</t>
  </si>
  <si>
    <t xml:space="preserve">SPRUMONT </t>
  </si>
  <si>
    <t>Myrtille</t>
  </si>
  <si>
    <t>DEVOS</t>
  </si>
  <si>
    <t>Zoé</t>
  </si>
  <si>
    <t xml:space="preserve"> BIG BROWN GOODS - SERVICES</t>
  </si>
  <si>
    <t>DELVIGNE</t>
  </si>
  <si>
    <t>Michel</t>
  </si>
  <si>
    <t>Dep Mgr TV</t>
  </si>
  <si>
    <t>TORRES</t>
  </si>
  <si>
    <t>Javier</t>
  </si>
  <si>
    <t>Ass. Dep. Manager Big Brown Goods</t>
  </si>
  <si>
    <t>MABIKA</t>
  </si>
  <si>
    <t>Costa</t>
  </si>
  <si>
    <t xml:space="preserve">KALALA </t>
  </si>
  <si>
    <t>François</t>
  </si>
  <si>
    <t>DELHAYE</t>
  </si>
  <si>
    <t>Benoit</t>
  </si>
  <si>
    <t>McCOY</t>
  </si>
  <si>
    <t>Killian</t>
  </si>
  <si>
    <t xml:space="preserve">DIAN DIALLO </t>
  </si>
  <si>
    <t>Adam</t>
  </si>
  <si>
    <t>SCHEVENELS</t>
  </si>
  <si>
    <t>Guillaume</t>
  </si>
  <si>
    <t xml:space="preserve">MAS </t>
  </si>
  <si>
    <t>Frédéric</t>
  </si>
  <si>
    <t>RAHIM Alaa</t>
  </si>
  <si>
    <t>Eddine</t>
  </si>
  <si>
    <t>PHOTO - TELECOM - SMALL BROWN GOODS</t>
  </si>
  <si>
    <t>KORASAK</t>
  </si>
  <si>
    <t>Teck</t>
  </si>
  <si>
    <t>Dep. Manager Telecom/Photo/Small Brown Goods</t>
  </si>
  <si>
    <t>PHOTO</t>
  </si>
  <si>
    <t>FRANCART</t>
  </si>
  <si>
    <t>Michaël</t>
  </si>
  <si>
    <t>Ass. Dep. Manager Photo</t>
  </si>
  <si>
    <t>MERCKX</t>
  </si>
  <si>
    <t>Filip</t>
  </si>
  <si>
    <t>TASSENON</t>
  </si>
  <si>
    <t>Laurent</t>
  </si>
  <si>
    <t>BOUZID AGHA</t>
  </si>
  <si>
    <t>Nesrine</t>
  </si>
  <si>
    <t>BEKKOURI RICHA</t>
  </si>
  <si>
    <t>Jasmine</t>
  </si>
  <si>
    <t>TELECOM</t>
  </si>
  <si>
    <t>APERS</t>
  </si>
  <si>
    <t>Zachary</t>
  </si>
  <si>
    <t>Ass. Dep. Manager Telecom</t>
  </si>
  <si>
    <t>RUFFERT</t>
  </si>
  <si>
    <t>Stéphane</t>
  </si>
  <si>
    <t>JAKOVLEVSKI</t>
  </si>
  <si>
    <t>Miodrag</t>
  </si>
  <si>
    <t>DUSON</t>
  </si>
  <si>
    <t>Jérémy</t>
  </si>
  <si>
    <t>QUINCY</t>
  </si>
  <si>
    <t>Dansy</t>
  </si>
  <si>
    <t>SEDDIK</t>
  </si>
  <si>
    <t>Nawal</t>
  </si>
  <si>
    <t>Jonathan</t>
  </si>
  <si>
    <t>SMALL BROWN GOODS</t>
  </si>
  <si>
    <t>DAMASO</t>
  </si>
  <si>
    <t>Denis</t>
  </si>
  <si>
    <t>Ass. Dep. Manager Small Brown Goods</t>
  </si>
  <si>
    <t>CORDOVERO</t>
  </si>
  <si>
    <t>PIZZOLANTE</t>
  </si>
  <si>
    <t>Ludovico</t>
  </si>
  <si>
    <t>DELL'AIERA</t>
  </si>
  <si>
    <t>Luigi</t>
  </si>
  <si>
    <t>MATHY</t>
  </si>
  <si>
    <t>Jimmy</t>
  </si>
  <si>
    <t>Lina</t>
  </si>
  <si>
    <t xml:space="preserve">Co-Worker Sales </t>
  </si>
  <si>
    <t>PUCILLO</t>
  </si>
  <si>
    <t>Romina</t>
  </si>
  <si>
    <t>RANJBAR AZAD</t>
  </si>
  <si>
    <t>Dariya</t>
  </si>
  <si>
    <t>BEKKOURI</t>
  </si>
  <si>
    <t>Youssra</t>
  </si>
  <si>
    <t>IT</t>
  </si>
  <si>
    <t>IANIRI</t>
  </si>
  <si>
    <t>ROBINET</t>
  </si>
  <si>
    <t>Nicolas</t>
  </si>
  <si>
    <t>MATTHYS</t>
  </si>
  <si>
    <t>VAN LATHEM</t>
  </si>
  <si>
    <t>Sven</t>
  </si>
  <si>
    <t>D'HAESELEER</t>
  </si>
  <si>
    <t>David</t>
  </si>
  <si>
    <t>ASLAN</t>
  </si>
  <si>
    <t>Zeki</t>
  </si>
  <si>
    <t>MICO</t>
  </si>
  <si>
    <t>DESCAMPS</t>
  </si>
  <si>
    <t>Samuel</t>
  </si>
  <si>
    <t>RIGA</t>
  </si>
  <si>
    <t>LUVUEZO</t>
  </si>
  <si>
    <t>POKET</t>
  </si>
  <si>
    <t>Bryan</t>
  </si>
  <si>
    <t>KUMMERT</t>
  </si>
  <si>
    <t>Martin</t>
  </si>
  <si>
    <t>ROOMS</t>
  </si>
  <si>
    <t>Jean</t>
  </si>
  <si>
    <t>DEMAEYER</t>
  </si>
  <si>
    <t>Astrid</t>
  </si>
  <si>
    <t xml:space="preserve">Co-Worker </t>
  </si>
  <si>
    <t>MAGNIER</t>
  </si>
  <si>
    <t>Sabrina</t>
  </si>
  <si>
    <t>GOKINAN</t>
  </si>
  <si>
    <t>Adnan</t>
  </si>
  <si>
    <t>HAMACHE</t>
  </si>
  <si>
    <t>Karima</t>
  </si>
  <si>
    <t>EL MALKI</t>
  </si>
  <si>
    <t>WHITE GOODS</t>
  </si>
  <si>
    <t>EL OUAZGHARI</t>
  </si>
  <si>
    <t>Aïssa</t>
  </si>
  <si>
    <t>CARDON</t>
  </si>
  <si>
    <t>Philippe</t>
  </si>
  <si>
    <t>Ass. Dep. Manager Big White Goods</t>
  </si>
  <si>
    <t>ARHIOU</t>
  </si>
  <si>
    <t>Rachid</t>
  </si>
  <si>
    <t>Ass. Dep. Manager Small White Goods</t>
  </si>
  <si>
    <t>ROUGANI</t>
  </si>
  <si>
    <t>Simo</t>
  </si>
  <si>
    <t>Ass. Dep. Manager Services</t>
  </si>
  <si>
    <t>DE GANCK</t>
  </si>
  <si>
    <t>Brigitte</t>
  </si>
  <si>
    <t xml:space="preserve">LAUMANS </t>
  </si>
  <si>
    <t>Tanguy</t>
  </si>
  <si>
    <t>LUZEAUX</t>
  </si>
  <si>
    <t>SIASSIA</t>
  </si>
  <si>
    <t>Laure</t>
  </si>
  <si>
    <t>AROUS</t>
  </si>
  <si>
    <t>Ikram</t>
  </si>
  <si>
    <t>VANHEER</t>
  </si>
  <si>
    <t>ROSE</t>
  </si>
  <si>
    <t>Ass. Dep. Manager Back-End</t>
  </si>
  <si>
    <t>KFAITI BOUAKHIRI</t>
  </si>
  <si>
    <t>Marjan</t>
  </si>
  <si>
    <t>EL HILALI</t>
  </si>
  <si>
    <t>Omar</t>
  </si>
  <si>
    <t>LORENZINI</t>
  </si>
  <si>
    <t>TT</t>
  </si>
  <si>
    <t>PETIT</t>
  </si>
  <si>
    <t>Christian</t>
  </si>
  <si>
    <t>Dep. Manager TT</t>
  </si>
  <si>
    <t>DVD</t>
  </si>
  <si>
    <t>VAILLANT</t>
  </si>
  <si>
    <t>Ass. Dep. Manager TT</t>
  </si>
  <si>
    <t>LEROUGE</t>
  </si>
  <si>
    <t>Dimitri</t>
  </si>
  <si>
    <t>ANTOINE</t>
  </si>
  <si>
    <t>Christophe</t>
  </si>
  <si>
    <t>HOCHE</t>
  </si>
  <si>
    <t>Markos</t>
  </si>
  <si>
    <t>CD</t>
  </si>
  <si>
    <t>HEMELAER</t>
  </si>
  <si>
    <t>Marc</t>
  </si>
  <si>
    <t>Ass. Dep.Manager TT</t>
  </si>
  <si>
    <t>HOAREAU</t>
  </si>
  <si>
    <t>DE BACKER</t>
  </si>
  <si>
    <t>MERTENS</t>
  </si>
  <si>
    <t>Patrick</t>
  </si>
  <si>
    <t>GAMES</t>
  </si>
  <si>
    <t>AMERYCKX</t>
  </si>
  <si>
    <t>EL MORABETE</t>
  </si>
  <si>
    <t>Ahmed</t>
  </si>
  <si>
    <t>BOQUE</t>
  </si>
  <si>
    <t>Ludovic</t>
  </si>
  <si>
    <t>Co-Worker Sales - Leercontract</t>
  </si>
  <si>
    <t>EL MAJNAOUI</t>
  </si>
  <si>
    <t>Abdelkader</t>
  </si>
  <si>
    <t>BOOKING</t>
  </si>
  <si>
    <t>WERY</t>
  </si>
  <si>
    <t>Co-worker Booking</t>
  </si>
  <si>
    <t>DERECK</t>
  </si>
  <si>
    <t>Sylvie</t>
  </si>
  <si>
    <t>S</t>
  </si>
  <si>
    <t>M</t>
  </si>
  <si>
    <t>L</t>
  </si>
  <si>
    <t>XL</t>
  </si>
  <si>
    <t>XXL</t>
  </si>
  <si>
    <t>3XL</t>
  </si>
  <si>
    <t>4XL</t>
  </si>
  <si>
    <t>2XL</t>
  </si>
  <si>
    <t>VAN STALLE</t>
  </si>
  <si>
    <t>Valerie</t>
  </si>
  <si>
    <t>DEBLANDER</t>
  </si>
  <si>
    <t>Frank</t>
  </si>
  <si>
    <t>ASS,Dep,Manager</t>
  </si>
  <si>
    <t>Nom</t>
  </si>
  <si>
    <t>Prénom</t>
  </si>
  <si>
    <t>Fonction</t>
  </si>
  <si>
    <t>DIRECTION</t>
  </si>
  <si>
    <t>ADMINISTRATION</t>
  </si>
  <si>
    <t>Qtité</t>
  </si>
  <si>
    <t>El Hilali</t>
  </si>
  <si>
    <t>Abdel</t>
  </si>
  <si>
    <t>Frrédéric</t>
  </si>
  <si>
    <t>Dep. Manager IT Acc</t>
  </si>
  <si>
    <t>Dep Mgr White Goods</t>
  </si>
  <si>
    <t>Dep Manager Admin</t>
  </si>
  <si>
    <t>Nombre par taille</t>
  </si>
  <si>
    <t>Total donné</t>
  </si>
  <si>
    <t>Nbre de personnes</t>
  </si>
  <si>
    <t>MARKETING &amp; SECURITE</t>
  </si>
  <si>
    <t>Co-worker Services</t>
  </si>
  <si>
    <t>KAOUASS</t>
  </si>
  <si>
    <t>Couleur</t>
  </si>
  <si>
    <t>Attention, les polos blancs ne sont pas repris dans la liste du personnel !</t>
  </si>
  <si>
    <t xml:space="preserve">Total = </t>
  </si>
  <si>
    <t>Commande 06-2015</t>
  </si>
  <si>
    <t>Rouge</t>
  </si>
  <si>
    <t>Noir</t>
  </si>
  <si>
    <t>Quantités données</t>
  </si>
  <si>
    <t>ACCESSOIRES IT</t>
  </si>
  <si>
    <t>Aucun</t>
  </si>
  <si>
    <t>Service</t>
  </si>
  <si>
    <t>Nom, prénom</t>
  </si>
  <si>
    <t>Matricule</t>
  </si>
  <si>
    <t>Sexe</t>
  </si>
  <si>
    <t>Quantité</t>
  </si>
  <si>
    <t>Taille</t>
  </si>
  <si>
    <t>SWERTS, Franky</t>
  </si>
  <si>
    <t>FRANCQ, Pascal</t>
  </si>
  <si>
    <t>DEREPPE, Alain</t>
  </si>
  <si>
    <t>MATLA, Barbara</t>
  </si>
  <si>
    <t>DELECLUSE, Bastien</t>
  </si>
  <si>
    <t>AL AMRAOUI, Sabiha</t>
  </si>
  <si>
    <t>MARRO, Fabio</t>
  </si>
  <si>
    <t>CAECKELBERGH, Nathalie</t>
  </si>
  <si>
    <t>SELLAMI , Latifa</t>
  </si>
  <si>
    <t>INGUANTA, Franca</t>
  </si>
  <si>
    <t>DI VITO, Cindy</t>
  </si>
  <si>
    <t>CAPOLUPO, Sandro</t>
  </si>
  <si>
    <t>VANDEWYNCKELE, Olivier</t>
  </si>
  <si>
    <t>DEBLANDER, Frank</t>
  </si>
  <si>
    <t>BECKERS , Ludwig</t>
  </si>
  <si>
    <t>DE SCHEPPER, Michael</t>
  </si>
  <si>
    <t>MARGHEM, Anthony</t>
  </si>
  <si>
    <t xml:space="preserve">VAN HOUTTEGHEM, Laetitia </t>
  </si>
  <si>
    <t>AL AMRAOUI, Mohamed</t>
  </si>
  <si>
    <t>MNIAI, Rida</t>
  </si>
  <si>
    <t>ESSADIKI, Farid</t>
  </si>
  <si>
    <t>NGUWU, Cathy</t>
  </si>
  <si>
    <t>PARAISO, Abdoul Nasser</t>
  </si>
  <si>
    <t>LOUHICHI, Mohamed</t>
  </si>
  <si>
    <t>PANA, Cedric</t>
  </si>
  <si>
    <t>MUNEZERO, Cédric</t>
  </si>
  <si>
    <t>COVENS, Nancy</t>
  </si>
  <si>
    <t>DARDALAS, Antonia</t>
  </si>
  <si>
    <t>JONCKHEERE, Virginie</t>
  </si>
  <si>
    <t>DENAYER, Isabelle</t>
  </si>
  <si>
    <t>SPELTENS , Cécile</t>
  </si>
  <si>
    <t>TITNAALI, Fadwa</t>
  </si>
  <si>
    <t>NLANDU LUDIVI, Nancy</t>
  </si>
  <si>
    <t>GALLEZ, Olivier</t>
  </si>
  <si>
    <t>LUYCKX, Jessica</t>
  </si>
  <si>
    <t>DAMIBA, Christelle</t>
  </si>
  <si>
    <t>LEFEVRE, Laetitia</t>
  </si>
  <si>
    <t>BENALI, Samira</t>
  </si>
  <si>
    <t>KAOUASS, Bouchra</t>
  </si>
  <si>
    <t>EL BAGHDADI, Manal</t>
  </si>
  <si>
    <t>BANGOURA, Rachel</t>
  </si>
  <si>
    <t>MERIMI, Moundir</t>
  </si>
  <si>
    <t>CHAHCHAH, Mourad</t>
  </si>
  <si>
    <t>BAKA, Hélène</t>
  </si>
  <si>
    <t>TABET, Charles</t>
  </si>
  <si>
    <t>SAMALP, Merve</t>
  </si>
  <si>
    <t>SZAWKALO, Majkel</t>
  </si>
  <si>
    <t>MAGELINCK, Cédric</t>
  </si>
  <si>
    <t>BOURDON , Gary</t>
  </si>
  <si>
    <t>KUO, De San</t>
  </si>
  <si>
    <t>PATERNOSTER, Melissa</t>
  </si>
  <si>
    <t>NAIFI, Soufian</t>
  </si>
  <si>
    <t>ZARIOH, Barra</t>
  </si>
  <si>
    <t>El Hilali, Abdel</t>
  </si>
  <si>
    <t>GOOSSENS, Steven</t>
  </si>
  <si>
    <t>BOEL, Camie</t>
  </si>
  <si>
    <t>SPRUMONT , Myrtille</t>
  </si>
  <si>
    <t>DEVOS, Zoé</t>
  </si>
  <si>
    <t>DELVIGNE, Michel</t>
  </si>
  <si>
    <t>TORRES, Javier</t>
  </si>
  <si>
    <t>MABIKA, Costa</t>
  </si>
  <si>
    <t>KALALA , François</t>
  </si>
  <si>
    <t>DELHAYE, Benoit</t>
  </si>
  <si>
    <t>CORDOVERO, Pascal</t>
  </si>
  <si>
    <t>McCOY, Killian</t>
  </si>
  <si>
    <t>DIAN DIALLO , Adam</t>
  </si>
  <si>
    <t>SCHEVENELS, Guillaume</t>
  </si>
  <si>
    <t>KORASAK, Teck</t>
  </si>
  <si>
    <t>FRANCART, Michaël</t>
  </si>
  <si>
    <t>MERCKX, Filip</t>
  </si>
  <si>
    <t>TASSENON, Laurent</t>
  </si>
  <si>
    <t>BOUZID AGHA, Nesrine</t>
  </si>
  <si>
    <t>BEKKOURI RICHA, Jasmine</t>
  </si>
  <si>
    <t>APERS, Zachary</t>
  </si>
  <si>
    <t>RUFFERT, Stéphane</t>
  </si>
  <si>
    <t>JAKOVLEVSKI, Miodrag</t>
  </si>
  <si>
    <t>LOUKILI , Hassna</t>
  </si>
  <si>
    <t>PIZZOLANTE, Ludovico</t>
  </si>
  <si>
    <t>ROBINET, Nicolas</t>
  </si>
  <si>
    <t>DUSON, Jérémy</t>
  </si>
  <si>
    <t>QUINCY, Dansy</t>
  </si>
  <si>
    <t>SEDDIK, Nawal</t>
  </si>
  <si>
    <t>DAMASO, Denis</t>
  </si>
  <si>
    <t>MATHY, Jimmy</t>
  </si>
  <si>
    <t>MAS , Frédéric</t>
  </si>
  <si>
    <t>KALALA , Lina</t>
  </si>
  <si>
    <t>PUCILLO, Romina</t>
  </si>
  <si>
    <t>RANJBAR AZAD, Dariya</t>
  </si>
  <si>
    <t>BEKKOURI, Youssra</t>
  </si>
  <si>
    <t>IANIRI, Luigi</t>
  </si>
  <si>
    <t>MATTHYS, Jérémy</t>
  </si>
  <si>
    <t>VAN LATHEM, Sven</t>
  </si>
  <si>
    <t>D'HAESELEER, David</t>
  </si>
  <si>
    <t>ASLAN, Zeki</t>
  </si>
  <si>
    <t>MICO, Guillaume</t>
  </si>
  <si>
    <t>DESCAMPS, Samuel</t>
  </si>
  <si>
    <t>RIGA, Frrédéric</t>
  </si>
  <si>
    <t>LUVUEZO, Jonathan</t>
  </si>
  <si>
    <t>POKET, Bryan</t>
  </si>
  <si>
    <t>KUMMERT, Martin</t>
  </si>
  <si>
    <t>BOQUE, Ludovic</t>
  </si>
  <si>
    <t>ROOMS, Michael</t>
  </si>
  <si>
    <t>TABET, Jean</t>
  </si>
  <si>
    <t>GOKINAN, Adnan</t>
  </si>
  <si>
    <t>HAMACHE, Karima</t>
  </si>
  <si>
    <t>EL MALKI, Samira</t>
  </si>
  <si>
    <t>EL OUAZGHARI, Aïssa</t>
  </si>
  <si>
    <t>CARDON, Philippe</t>
  </si>
  <si>
    <t>ARHIOU, Rachid</t>
  </si>
  <si>
    <t>ROUGANI, Simo</t>
  </si>
  <si>
    <t>DE GANCK, Brigitte</t>
  </si>
  <si>
    <t>LAUMANS , Tanguy</t>
  </si>
  <si>
    <t>LUZEAUX, Nathalie</t>
  </si>
  <si>
    <t>SIASSIA, Laure</t>
  </si>
  <si>
    <t>AROUS, Ikram</t>
  </si>
  <si>
    <t>VANHEER, Nancy</t>
  </si>
  <si>
    <t>ROSE, Olivier</t>
  </si>
  <si>
    <t>VAN STALLE, Valerie</t>
  </si>
  <si>
    <t>KFAITI BOUAKHIRI, Marjan</t>
  </si>
  <si>
    <t>EL HILALI, Omar</t>
  </si>
  <si>
    <t>LORENZINI, Barbara</t>
  </si>
  <si>
    <t>PETIT, Christian</t>
  </si>
  <si>
    <t>VAILLANT, Michaël</t>
  </si>
  <si>
    <t>LEROUGE, Dimitri</t>
  </si>
  <si>
    <t>ANTOINE, Christophe</t>
  </si>
  <si>
    <t>HOCHE, Markos</t>
  </si>
  <si>
    <t>HEMELAER, Marc</t>
  </si>
  <si>
    <t>HOAREAU, Christophe</t>
  </si>
  <si>
    <t>DE BACKER, Marc</t>
  </si>
  <si>
    <t>MERTENS, Patrick</t>
  </si>
  <si>
    <t>AMERYCKX, David</t>
  </si>
  <si>
    <t>EL MORABETE, Ahmed</t>
  </si>
  <si>
    <t>EL MAJNAOUI, Abdelkader</t>
  </si>
  <si>
    <t>WERY, Christophe</t>
  </si>
  <si>
    <t>DERECK, Sylvie</t>
  </si>
  <si>
    <t>Service2</t>
  </si>
  <si>
    <t>Total général</t>
  </si>
  <si>
    <t>F</t>
  </si>
  <si>
    <t>(vide)</t>
  </si>
  <si>
    <t>Total F</t>
  </si>
  <si>
    <t>Total M</t>
  </si>
  <si>
    <t>Total (vide)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</si>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</sst>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0"/>
      <name val="Arial"/>
      <family val="2"/>
    </font>
    <font>
      <b/>
      <sz val="10"/>
      <color rgb="FFFA7D00"/>
      <name val="Arial"/>
      <family val="2"/>
    </font>
    <font>
      <sz val="11"/>
      <color rgb="FFFA7D00"/>
      <name val="Century Gothic"/>
      <family val="2"/>
    </font>
    <font>
      <b/>
      <sz val="11"/>
      <color indexed="10"/>
      <name val="Century Gothic"/>
      <family val="2"/>
    </font>
    <font>
      <sz val="11"/>
      <name val="Century Gothic"/>
      <family val="2"/>
    </font>
    <font>
      <i/>
      <sz val="11"/>
      <name val="Century Gothic"/>
      <family val="2"/>
    </font>
    <font>
      <b/>
      <sz val="11"/>
      <color rgb="FFFF0000"/>
      <name val="Century Gothic"/>
      <family val="2"/>
    </font>
    <font>
      <sz val="9"/>
      <color indexed="81"/>
      <name val="Tahoma"/>
      <charset val="1"/>
    </font>
    <font>
      <b/>
      <sz val="9"/>
      <color indexed="10"/>
      <name val="Tahoma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2" borderId="1" applyNumberFormat="0" applyAlignment="0" applyProtection="0"/>
  </cellStyleXfs>
  <cellXfs count="74">
    <xf numFmtId="0" fontId="0" fillId="0" borderId="0" xfId="0"/>
    <xf numFmtId="0" fontId="2" fillId="0" borderId="0" xfId="0" applyFont="1"/>
    <xf numFmtId="0" fontId="2" fillId="7" borderId="2" xfId="0" applyFont="1" applyFill="1" applyBorder="1" applyAlignment="1">
      <alignment horizontal="center"/>
    </xf>
    <xf numFmtId="0" fontId="2" fillId="7" borderId="2" xfId="0" applyFont="1" applyFill="1" applyBorder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7" fillId="0" borderId="2" xfId="1" applyFont="1" applyFill="1" applyBorder="1" applyAlignment="1">
      <alignment horizontal="left"/>
    </xf>
    <xf numFmtId="0" fontId="7" fillId="0" borderId="2" xfId="1" applyFont="1" applyFill="1" applyBorder="1" applyAlignment="1">
      <alignment horizontal="center"/>
    </xf>
    <xf numFmtId="0" fontId="7" fillId="5" borderId="2" xfId="1" applyFont="1" applyFill="1" applyBorder="1" applyAlignment="1">
      <alignment horizontal="center"/>
    </xf>
    <xf numFmtId="0" fontId="7" fillId="7" borderId="2" xfId="1" applyFont="1" applyFill="1" applyBorder="1" applyAlignment="1">
      <alignment horizontal="center"/>
    </xf>
    <xf numFmtId="0" fontId="7" fillId="0" borderId="2" xfId="1" applyFont="1" applyBorder="1"/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2" xfId="1" applyFont="1" applyFill="1" applyBorder="1"/>
    <xf numFmtId="0" fontId="8" fillId="0" borderId="2" xfId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4" borderId="2" xfId="1" applyFont="1" applyFill="1" applyBorder="1"/>
    <xf numFmtId="0" fontId="7" fillId="4" borderId="2" xfId="1" applyFont="1" applyFill="1" applyBorder="1" applyAlignment="1">
      <alignment horizontal="left"/>
    </xf>
    <xf numFmtId="0" fontId="7" fillId="4" borderId="2" xfId="1" applyFont="1" applyFill="1" applyBorder="1" applyAlignment="1">
      <alignment horizontal="center"/>
    </xf>
    <xf numFmtId="0" fontId="7" fillId="3" borderId="2" xfId="1" applyFont="1" applyFill="1" applyBorder="1"/>
    <xf numFmtId="0" fontId="7" fillId="3" borderId="2" xfId="1" applyFont="1" applyFill="1" applyBorder="1" applyAlignment="1">
      <alignment horizontal="left"/>
    </xf>
    <xf numFmtId="0" fontId="7" fillId="6" borderId="2" xfId="1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7" fillId="9" borderId="2" xfId="1" applyFont="1" applyFill="1" applyBorder="1" applyAlignment="1">
      <alignment horizontal="center"/>
    </xf>
    <xf numFmtId="0" fontId="7" fillId="0" borderId="0" xfId="1" applyFont="1"/>
    <xf numFmtId="0" fontId="7" fillId="7" borderId="2" xfId="1" applyFont="1" applyFill="1" applyBorder="1"/>
    <xf numFmtId="0" fontId="7" fillId="0" borderId="0" xfId="1" applyFont="1" applyBorder="1"/>
    <xf numFmtId="0" fontId="8" fillId="0" borderId="2" xfId="1" applyFont="1" applyBorder="1"/>
    <xf numFmtId="0" fontId="8" fillId="0" borderId="0" xfId="1" applyFont="1" applyBorder="1"/>
    <xf numFmtId="0" fontId="8" fillId="0" borderId="2" xfId="1" applyFont="1" applyFill="1" applyBorder="1" applyAlignment="1">
      <alignment horizontal="center"/>
    </xf>
    <xf numFmtId="0" fontId="8" fillId="0" borderId="2" xfId="1" applyFont="1" applyFill="1" applyBorder="1"/>
    <xf numFmtId="0" fontId="8" fillId="0" borderId="0" xfId="1" applyFont="1" applyFill="1" applyBorder="1"/>
    <xf numFmtId="14" fontId="7" fillId="0" borderId="2" xfId="1" applyNumberFormat="1" applyFont="1" applyBorder="1" applyAlignment="1">
      <alignment horizontal="center"/>
    </xf>
    <xf numFmtId="0" fontId="8" fillId="7" borderId="2" xfId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7" fillId="0" borderId="0" xfId="1" applyFont="1" applyFill="1" applyBorder="1"/>
    <xf numFmtId="0" fontId="5" fillId="0" borderId="2" xfId="2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7" fillId="7" borderId="4" xfId="1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4" xfId="0" applyFont="1" applyFill="1" applyBorder="1"/>
    <xf numFmtId="0" fontId="6" fillId="0" borderId="3" xfId="1" applyFont="1" applyBorder="1" applyAlignment="1">
      <alignment horizontal="center"/>
    </xf>
    <xf numFmtId="0" fontId="7" fillId="0" borderId="3" xfId="1" applyFont="1" applyFill="1" applyBorder="1" applyAlignment="1">
      <alignment horizontal="left"/>
    </xf>
    <xf numFmtId="0" fontId="7" fillId="0" borderId="3" xfId="1" applyFont="1" applyFill="1" applyBorder="1" applyAlignment="1">
      <alignment horizontal="center"/>
    </xf>
    <xf numFmtId="0" fontId="7" fillId="11" borderId="3" xfId="1" applyFont="1" applyFill="1" applyBorder="1" applyAlignment="1">
      <alignment horizontal="center"/>
    </xf>
    <xf numFmtId="0" fontId="7" fillId="5" borderId="3" xfId="1" applyFont="1" applyFill="1" applyBorder="1" applyAlignment="1">
      <alignment horizontal="center"/>
    </xf>
    <xf numFmtId="0" fontId="2" fillId="10" borderId="0" xfId="0" applyFont="1" applyFill="1"/>
    <xf numFmtId="0" fontId="2" fillId="8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0" fontId="7" fillId="0" borderId="0" xfId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9" fillId="0" borderId="0" xfId="0" applyFont="1" applyFill="1" applyAlignment="1"/>
    <xf numFmtId="0" fontId="9" fillId="0" borderId="0" xfId="0" applyFont="1" applyFill="1" applyAlignment="1">
      <alignment horizontal="right"/>
    </xf>
    <xf numFmtId="0" fontId="13" fillId="12" borderId="0" xfId="0" applyFont="1" applyFill="1" applyAlignment="1">
      <alignment horizontal="center"/>
    </xf>
    <xf numFmtId="0" fontId="13" fillId="12" borderId="0" xfId="0" applyFont="1" applyFill="1"/>
    <xf numFmtId="0" fontId="13" fillId="0" borderId="0" xfId="0" applyFont="1" applyAlignment="1">
      <alignment horizontal="center"/>
    </xf>
    <xf numFmtId="0" fontId="13" fillId="0" borderId="0" xfId="0" applyFont="1"/>
    <xf numFmtId="0" fontId="12" fillId="13" borderId="0" xfId="0" applyFont="1" applyFill="1" applyAlignment="1">
      <alignment horizontal="center"/>
    </xf>
    <xf numFmtId="0" fontId="12" fillId="13" borderId="0" xfId="0" applyFont="1" applyFill="1"/>
    <xf numFmtId="0" fontId="9" fillId="0" borderId="0" xfId="0" applyFont="1" applyFill="1" applyAlignment="1">
      <alignment horizontal="center"/>
    </xf>
    <xf numFmtId="0" fontId="13" fillId="0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7" fillId="7" borderId="2" xfId="1" applyFont="1" applyFill="1" applyBorder="1" applyAlignment="1"/>
    <xf numFmtId="0" fontId="7" fillId="7" borderId="4" xfId="1" applyFont="1" applyFill="1" applyBorder="1" applyAlignment="1"/>
    <xf numFmtId="0" fontId="9" fillId="8" borderId="0" xfId="0" applyFont="1" applyFill="1" applyAlignment="1">
      <alignment horizontal="center"/>
    </xf>
    <xf numFmtId="0" fontId="0" fillId="0" borderId="0" xfId="0" pivotButton="1"/>
    <xf numFmtId="3" fontId="0" fillId="0" borderId="0" xfId="0" applyNumberFormat="1"/>
  </cellXfs>
  <cellStyles count="3">
    <cellStyle name="Calculation 2" xfId="2"/>
    <cellStyle name="Normal" xfId="0" builtinId="0"/>
    <cellStyle name="Normal 2" xfId="1"/>
  </cellStyles>
  <dxfs count="4"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3" tint="0.59996337778862885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colors>
    <mruColors>
      <color rgb="FFFF66FF"/>
      <color rgb="FFFF33CC"/>
      <color rgb="FF66CCFF"/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211667</xdr:colOff>
      <xdr:row>170</xdr:row>
      <xdr:rowOff>93133</xdr:rowOff>
    </xdr:from>
    <xdr:to>
      <xdr:col>5</xdr:col>
      <xdr:colOff>3403600</xdr:colOff>
      <xdr:row>170</xdr:row>
      <xdr:rowOff>101600</xdr:rowOff>
    </xdr:to>
    <xdr:cxnSp macro="">
      <xdr:nvCxnSpPr>
        <xdr:cNvPr id="3" name="Connecteur droit avec flèche 2"/>
        <xdr:cNvCxnSpPr/>
      </xdr:nvCxnSpPr>
      <xdr:spPr>
        <a:xfrm>
          <a:off x="3437467" y="29083000"/>
          <a:ext cx="3623733" cy="8467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157</xdr:row>
      <xdr:rowOff>59266</xdr:rowOff>
    </xdr:from>
    <xdr:to>
      <xdr:col>3</xdr:col>
      <xdr:colOff>203200</xdr:colOff>
      <xdr:row>170</xdr:row>
      <xdr:rowOff>93133</xdr:rowOff>
    </xdr:to>
    <xdr:cxnSp macro="">
      <xdr:nvCxnSpPr>
        <xdr:cNvPr id="6" name="Connecteur droit 5"/>
        <xdr:cNvCxnSpPr/>
      </xdr:nvCxnSpPr>
      <xdr:spPr>
        <a:xfrm flipV="1">
          <a:off x="3429000" y="27982333"/>
          <a:ext cx="0" cy="1100667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66.5027625" createdVersion="5" refreshedVersion="5" minRefreshableVersion="3" recordCount="135">
  <cacheSource type="worksheet">
    <worksheetSource name="Tableau1"/>
  </cacheSource>
  <cacheFields count="9">
    <cacheField name="Service" numFmtId="0">
      <sharedItems/>
    </cacheField>
    <cacheField name="Service2" numFmtId="0">
      <sharedItems containsBlank="1"/>
    </cacheField>
    <cacheField name="Matricule" numFmtId="0">
      <sharedItems containsSemiMixedTypes="0" containsString="0" containsNumber="1" containsInteger="1" minValue="154" maxValue="5606"/>
    </cacheField>
    <cacheField name="Nom, prénom" numFmtId="0">
      <sharedItems/>
    </cacheField>
    <cacheField name="Fonction" numFmtId="0">
      <sharedItems containsBlank="1"/>
    </cacheField>
    <cacheField name="Couleur" numFmtId="0">
      <sharedItems count="3">
        <s v="Rouge"/>
        <s v="Aucun"/>
        <s v="Noir"/>
      </sharedItems>
    </cacheField>
    <cacheField name="Sexe" numFmtId="0">
      <sharedItems containsBlank="1" count="3">
        <s v="M"/>
        <m/>
        <s v="F"/>
      </sharedItems>
    </cacheField>
    <cacheField name="Taille" numFmtId="0">
      <sharedItems containsBlank="1" count="8">
        <s v="S"/>
        <s v="L"/>
        <m/>
        <s v="M"/>
        <s v="XL"/>
        <s v="XXL"/>
        <s v="4XL"/>
        <s v="3XL"/>
      </sharedItems>
    </cacheField>
    <cacheField name="Quantité" numFmtId="0">
      <sharedItems containsString="0" containsBlank="1" containsNumber="1" containsInteger="1" minValue="0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5">
  <r>
    <s v="DIRECTION"/>
    <m/>
    <n v="1249"/>
    <s v="SWERTS, Franky"/>
    <s v="Store Manager"/>
    <x v="0"/>
    <x v="0"/>
    <x v="0"/>
    <n v="3"/>
  </r>
  <r>
    <s v="DIRECTION"/>
    <m/>
    <n v="1858"/>
    <s v="FRANCQ, Pascal"/>
    <s v="Sales Manager"/>
    <x v="0"/>
    <x v="0"/>
    <x v="1"/>
    <n v="3"/>
  </r>
  <r>
    <s v="DIRECTION"/>
    <m/>
    <n v="5226"/>
    <s v="DEREPPE, Alain"/>
    <s v="Administration Manager"/>
    <x v="1"/>
    <x v="1"/>
    <x v="2"/>
    <n v="0"/>
  </r>
  <r>
    <s v="HUMAN RESSOURCES"/>
    <m/>
    <n v="1711"/>
    <s v="MATLA, Barbara"/>
    <s v="Co-worker administration"/>
    <x v="1"/>
    <x v="1"/>
    <x v="2"/>
    <n v="0"/>
  </r>
  <r>
    <s v="MARKETING &amp; SECURITE"/>
    <m/>
    <n v="3772"/>
    <s v="DELECLUSE, Bastien"/>
    <s v="Co-worker administration"/>
    <x v="0"/>
    <x v="1"/>
    <x v="2"/>
    <m/>
  </r>
  <r>
    <s v="MARKETING &amp; SECURITE"/>
    <m/>
    <n v="1454"/>
    <s v="AL AMRAOUI, Sabiha"/>
    <s v="Dep.Manager."/>
    <x v="2"/>
    <x v="1"/>
    <x v="2"/>
    <m/>
  </r>
  <r>
    <s v="ADMINISTRATION"/>
    <m/>
    <n v="1967"/>
    <s v="MARRO, Fabio"/>
    <s v="Dep Manager Admin"/>
    <x v="1"/>
    <x v="1"/>
    <x v="2"/>
    <n v="0"/>
  </r>
  <r>
    <s v="ADMINISTRATION"/>
    <m/>
    <n v="533"/>
    <s v="CAECKELBERGH, Nathalie"/>
    <s v="Co-worker administration"/>
    <x v="1"/>
    <x v="1"/>
    <x v="2"/>
    <n v="0"/>
  </r>
  <r>
    <s v="ADMINISTRATION"/>
    <m/>
    <n v="2924"/>
    <s v="SELLAMI , Latifa"/>
    <s v="Co-worker administration"/>
    <x v="1"/>
    <x v="1"/>
    <x v="2"/>
    <n v="0"/>
  </r>
  <r>
    <s v="ADMINISTRATION"/>
    <m/>
    <n v="3678"/>
    <s v="INGUANTA, Franca"/>
    <s v="Co-worker administration"/>
    <x v="1"/>
    <x v="1"/>
    <x v="2"/>
    <n v="0"/>
  </r>
  <r>
    <s v="ADMINISTRATION"/>
    <m/>
    <n v="1861"/>
    <s v="DI VITO, Cindy"/>
    <s v="Co-worker administration"/>
    <x v="1"/>
    <x v="1"/>
    <x v="2"/>
    <n v="0"/>
  </r>
  <r>
    <s v="ADMINISTRATION"/>
    <m/>
    <n v="2405"/>
    <s v="CAPOLUPO, Sandro"/>
    <s v="Co-Worker Sales"/>
    <x v="1"/>
    <x v="1"/>
    <x v="2"/>
    <n v="0"/>
  </r>
  <r>
    <s v="BACK END"/>
    <m/>
    <n v="3460"/>
    <s v="VANDEWYNCKELE, Olivier"/>
    <s v="Dep.Manager Back-End "/>
    <x v="2"/>
    <x v="0"/>
    <x v="1"/>
    <n v="3"/>
  </r>
  <r>
    <s v="BACK END"/>
    <m/>
    <n v="3679"/>
    <s v="DEBLANDER, Frank"/>
    <s v="ASS,Dep,Manager"/>
    <x v="2"/>
    <x v="0"/>
    <x v="3"/>
    <m/>
  </r>
  <r>
    <s v="BACK END"/>
    <m/>
    <n v="512"/>
    <s v="BECKERS , Ludwig"/>
    <s v="Co-worker Back End"/>
    <x v="2"/>
    <x v="0"/>
    <x v="4"/>
    <m/>
  </r>
  <r>
    <s v="BACK END"/>
    <m/>
    <n v="1347"/>
    <s v="DE SCHEPPER, Michael"/>
    <s v="Co-worker Back End"/>
    <x v="2"/>
    <x v="0"/>
    <x v="5"/>
    <m/>
  </r>
  <r>
    <s v="BACK END"/>
    <m/>
    <n v="2977"/>
    <s v="MARGHEM, Anthony"/>
    <s v="Co-worker Back End"/>
    <x v="2"/>
    <x v="0"/>
    <x v="3"/>
    <n v="3"/>
  </r>
  <r>
    <s v="BACK END"/>
    <m/>
    <n v="4013"/>
    <s v="VAN HOUTTEGHEM, Laetitia "/>
    <s v="Co-worker Back End"/>
    <x v="2"/>
    <x v="2"/>
    <x v="3"/>
    <n v="3"/>
  </r>
  <r>
    <s v="BACK END"/>
    <m/>
    <n v="5135"/>
    <s v="AL AMRAOUI, Mohamed"/>
    <s v="Co-worker Back End"/>
    <x v="2"/>
    <x v="0"/>
    <x v="3"/>
    <n v="3"/>
  </r>
  <r>
    <s v="BACK END"/>
    <m/>
    <n v="4833"/>
    <s v="MNIAI, Rida"/>
    <s v="Co-Worker Sales"/>
    <x v="2"/>
    <x v="0"/>
    <x v="3"/>
    <n v="3"/>
  </r>
  <r>
    <s v="BACK END"/>
    <m/>
    <n v="3593"/>
    <s v="ESSADIKI, Farid"/>
    <s v="Co-Worker Sales"/>
    <x v="2"/>
    <x v="0"/>
    <x v="3"/>
    <n v="3"/>
  </r>
  <r>
    <s v="BACK END"/>
    <m/>
    <n v="2714"/>
    <s v="NGUWU, Cathy"/>
    <s v="Co-Worker Sales"/>
    <x v="2"/>
    <x v="2"/>
    <x v="3"/>
    <m/>
  </r>
  <r>
    <s v="BACK END"/>
    <m/>
    <n v="3819"/>
    <s v="PARAISO, Abdoul Nasser"/>
    <s v="Co-worker Back End"/>
    <x v="2"/>
    <x v="0"/>
    <x v="4"/>
    <n v="3"/>
  </r>
  <r>
    <s v="BACK END"/>
    <m/>
    <n v="3863"/>
    <s v="LOUHICHI, Mohamed"/>
    <s v="Student Back-end "/>
    <x v="2"/>
    <x v="0"/>
    <x v="3"/>
    <n v="3"/>
  </r>
  <r>
    <s v="BACK END"/>
    <m/>
    <n v="5419"/>
    <s v="PANA, Cedric"/>
    <s v="Student Back-end "/>
    <x v="2"/>
    <x v="1"/>
    <x v="2"/>
    <m/>
  </r>
  <r>
    <s v="BACK END"/>
    <m/>
    <n v="3203"/>
    <s v="MUNEZERO, Cédric"/>
    <s v="Student Back-end "/>
    <x v="2"/>
    <x v="1"/>
    <x v="2"/>
    <m/>
  </r>
  <r>
    <s v="FRONT END"/>
    <m/>
    <n v="154"/>
    <s v="COVENS, Nancy"/>
    <m/>
    <x v="2"/>
    <x v="2"/>
    <x v="4"/>
    <m/>
  </r>
  <r>
    <s v="FRONT END"/>
    <m/>
    <n v="2562"/>
    <s v="DARDALAS, Antonia"/>
    <s v="Ass. Dep Manager Front-end"/>
    <x v="2"/>
    <x v="2"/>
    <x v="5"/>
    <n v="3"/>
  </r>
  <r>
    <s v="FRONT END"/>
    <m/>
    <n v="1483"/>
    <s v="JONCKHEERE, Virginie"/>
    <s v="Co-worker Front-End - &quot;Assistant&quot;"/>
    <x v="2"/>
    <x v="2"/>
    <x v="4"/>
    <n v="3"/>
  </r>
  <r>
    <s v="FRONT END"/>
    <m/>
    <n v="2657"/>
    <s v="DENAYER, Isabelle"/>
    <s v="Co-worker Front-End - &quot;Assistant&quot;"/>
    <x v="2"/>
    <x v="0"/>
    <x v="5"/>
    <n v="3"/>
  </r>
  <r>
    <s v="FRONT END"/>
    <m/>
    <n v="4811"/>
    <s v="SPELTENS , Cécile"/>
    <s v="Co-Worker Caisse"/>
    <x v="2"/>
    <x v="0"/>
    <x v="3"/>
    <n v="3"/>
  </r>
  <r>
    <s v="FRONT END"/>
    <m/>
    <n v="1453"/>
    <s v="TITNAALI, Fadwa"/>
    <s v="Co-worker Front-End - Info"/>
    <x v="2"/>
    <x v="2"/>
    <x v="3"/>
    <n v="3"/>
  </r>
  <r>
    <s v="FRONT END"/>
    <m/>
    <n v="2476"/>
    <s v="NLANDU LUDIVI, Nancy"/>
    <s v="Co-worker Front-End - Info"/>
    <x v="2"/>
    <x v="2"/>
    <x v="1"/>
    <n v="3"/>
  </r>
  <r>
    <s v="FRONT END"/>
    <m/>
    <n v="4169"/>
    <s v="GALLEZ, Olivier"/>
    <s v="Co-Worker Caisse"/>
    <x v="2"/>
    <x v="0"/>
    <x v="3"/>
    <n v="3"/>
  </r>
  <r>
    <s v="FRONT END"/>
    <m/>
    <n v="4437"/>
    <s v="LUYCKX, Jessica"/>
    <s v="Co-Worker Caisse"/>
    <x v="2"/>
    <x v="2"/>
    <x v="4"/>
    <n v="3"/>
  </r>
  <r>
    <s v="FRONT END"/>
    <m/>
    <n v="5328"/>
    <s v="DAMIBA, Christelle"/>
    <s v="Co-Worker Caisse"/>
    <x v="2"/>
    <x v="0"/>
    <x v="1"/>
    <n v="3"/>
  </r>
  <r>
    <s v="FRONT END"/>
    <m/>
    <n v="2790"/>
    <s v="LEFEVRE, Laetitia"/>
    <s v="Co-Worker Caisse"/>
    <x v="2"/>
    <x v="2"/>
    <x v="3"/>
    <n v="3"/>
  </r>
  <r>
    <s v="FRONT END"/>
    <m/>
    <n v="4396"/>
    <s v="BENALI, Samira"/>
    <s v="Co-Worker Caisse"/>
    <x v="2"/>
    <x v="2"/>
    <x v="3"/>
    <m/>
  </r>
  <r>
    <s v="FRONT END"/>
    <m/>
    <n v="4759"/>
    <s v="KAOUASS, Bouchra"/>
    <s v="Co-Worker Caisse"/>
    <x v="2"/>
    <x v="2"/>
    <x v="1"/>
    <n v="3"/>
  </r>
  <r>
    <s v="FRONT END"/>
    <m/>
    <n v="4929"/>
    <s v="EL BAGHDADI, Manal"/>
    <s v="Co-Worker Caisse"/>
    <x v="2"/>
    <x v="2"/>
    <x v="5"/>
    <m/>
  </r>
  <r>
    <s v="FRONT END"/>
    <m/>
    <n v="5326"/>
    <s v="BANGOURA, Rachel"/>
    <s v="Co-Worker Caisse"/>
    <x v="2"/>
    <x v="2"/>
    <x v="4"/>
    <n v="3"/>
  </r>
  <r>
    <s v="FRONT END"/>
    <m/>
    <n v="5081"/>
    <s v="MERIMI, Moundir"/>
    <s v="Student Caisse"/>
    <x v="2"/>
    <x v="0"/>
    <x v="0"/>
    <n v="3"/>
  </r>
  <r>
    <s v="FRONT END"/>
    <m/>
    <n v="3147"/>
    <s v="CHAHCHAH, Mourad"/>
    <s v="Student Caisse"/>
    <x v="2"/>
    <x v="0"/>
    <x v="3"/>
    <n v="3"/>
  </r>
  <r>
    <s v="FRONT END"/>
    <m/>
    <n v="4792"/>
    <s v="BAKA, Hélène"/>
    <s v="Student Caisse"/>
    <x v="2"/>
    <x v="1"/>
    <x v="2"/>
    <m/>
  </r>
  <r>
    <s v="FRONT END"/>
    <m/>
    <n v="4794"/>
    <s v="TABET, Charles"/>
    <s v="Co-Worker Sales"/>
    <x v="2"/>
    <x v="1"/>
    <x v="2"/>
    <m/>
  </r>
  <r>
    <s v="FRONT END"/>
    <m/>
    <n v="5180"/>
    <s v="SAMALP, Merve"/>
    <s v="Co-Worker Caisse"/>
    <x v="2"/>
    <x v="1"/>
    <x v="2"/>
    <m/>
  </r>
  <r>
    <s v="FRONT END"/>
    <m/>
    <n v="5334"/>
    <s v="SZAWKALO, Majkel"/>
    <s v="Student Caisse"/>
    <x v="2"/>
    <x v="0"/>
    <x v="0"/>
    <n v="2"/>
  </r>
  <r>
    <s v="SAV - CUSTOMER CARE"/>
    <m/>
    <n v="1316"/>
    <s v="MAGELINCK, Cédric"/>
    <s v="Dep.Man. SAV"/>
    <x v="2"/>
    <x v="0"/>
    <x v="4"/>
    <m/>
  </r>
  <r>
    <s v="SAV - CUSTOMER CARE"/>
    <m/>
    <n v="1615"/>
    <s v="BOURDON , Gary"/>
    <s v="Ass. Dep Manager SAV"/>
    <x v="2"/>
    <x v="0"/>
    <x v="1"/>
    <m/>
  </r>
  <r>
    <s v="SAV - CUSTOMER CARE"/>
    <m/>
    <n v="2510"/>
    <s v="KUO, De San"/>
    <s v="Co-worker SAV"/>
    <x v="2"/>
    <x v="0"/>
    <x v="3"/>
    <n v="3"/>
  </r>
  <r>
    <s v="SAV - CUSTOMER CARE"/>
    <m/>
    <n v="5178"/>
    <s v="PATERNOSTER, Melissa"/>
    <s v="Co-worker SAV"/>
    <x v="2"/>
    <x v="1"/>
    <x v="2"/>
    <m/>
  </r>
  <r>
    <s v="SAV - CUSTOMER CARE"/>
    <m/>
    <n v="4213"/>
    <s v="NAIFI, Soufian"/>
    <s v="Co-worker SAV"/>
    <x v="2"/>
    <x v="0"/>
    <x v="3"/>
    <m/>
  </r>
  <r>
    <s v="SAV - CUSTOMER CARE"/>
    <m/>
    <n v="4451"/>
    <s v="ZARIOH, Barra"/>
    <s v="Co-worker SAV"/>
    <x v="2"/>
    <x v="1"/>
    <x v="2"/>
    <m/>
  </r>
  <r>
    <s v="SAV - CUSTOMER CARE"/>
    <m/>
    <n v="5606"/>
    <s v="El Hilali, Abdel"/>
    <s v="Co-worker SAV"/>
    <x v="2"/>
    <x v="0"/>
    <x v="1"/>
    <n v="3"/>
  </r>
  <r>
    <s v="SAV - CUSTOMER CARE"/>
    <m/>
    <n v="4994"/>
    <s v="GOOSSENS, Steven"/>
    <s v="Co-worker SAV"/>
    <x v="2"/>
    <x v="0"/>
    <x v="1"/>
    <n v="1"/>
  </r>
  <r>
    <s v="SAV - CUSTOMER CARE"/>
    <m/>
    <n v="4937"/>
    <s v="BOEL, Camie"/>
    <s v="Co-worker SAV"/>
    <x v="2"/>
    <x v="1"/>
    <x v="2"/>
    <m/>
  </r>
  <r>
    <s v="SAV - CUSTOMER CARE"/>
    <m/>
    <n v="5167"/>
    <s v="SPRUMONT , Myrtille"/>
    <s v="Co-Worker Sales"/>
    <x v="2"/>
    <x v="2"/>
    <x v="4"/>
    <n v="2"/>
  </r>
  <r>
    <s v="SAV - CUSTOMER CARE"/>
    <m/>
    <n v="4411"/>
    <s v="DEVOS, Zoé"/>
    <s v="Co-worker SAV"/>
    <x v="2"/>
    <x v="1"/>
    <x v="2"/>
    <m/>
  </r>
  <r>
    <s v=" BIG BROWN GOODS - SERVICES"/>
    <m/>
    <n v="3089"/>
    <s v="DELVIGNE, Michel"/>
    <s v="Dep Mgr TV"/>
    <x v="0"/>
    <x v="0"/>
    <x v="1"/>
    <m/>
  </r>
  <r>
    <s v=" BIG BROWN GOODS - SERVICES"/>
    <m/>
    <n v="1426"/>
    <s v="TORRES, Javier"/>
    <s v="Ass. Dep. Manager Big Brown Goods"/>
    <x v="0"/>
    <x v="0"/>
    <x v="6"/>
    <n v="3"/>
  </r>
  <r>
    <s v=" BIG BROWN GOODS - SERVICES"/>
    <m/>
    <n v="1204"/>
    <s v="MABIKA, Costa"/>
    <s v="Co-Worker Sales"/>
    <x v="0"/>
    <x v="0"/>
    <x v="1"/>
    <n v="3"/>
  </r>
  <r>
    <s v=" BIG BROWN GOODS - SERVICES"/>
    <m/>
    <n v="3591"/>
    <s v="KALALA , François"/>
    <s v="Co-Worker Sales"/>
    <x v="0"/>
    <x v="0"/>
    <x v="5"/>
    <n v="3"/>
  </r>
  <r>
    <s v=" BIG BROWN GOODS - SERVICES"/>
    <m/>
    <n v="1876"/>
    <s v="DELHAYE, Benoit"/>
    <s v="Co-Worker Sales"/>
    <x v="0"/>
    <x v="0"/>
    <x v="4"/>
    <m/>
  </r>
  <r>
    <s v=" BIG BROWN GOODS - SERVICES"/>
    <m/>
    <n v="2546"/>
    <s v="CORDOVERO, Pascal"/>
    <s v="Co-Worker Sales"/>
    <x v="0"/>
    <x v="0"/>
    <x v="4"/>
    <n v="1"/>
  </r>
  <r>
    <s v=" BIG BROWN GOODS - SERVICES"/>
    <m/>
    <n v="5435"/>
    <s v="McCOY, Killian"/>
    <s v="Co-Worker Sales"/>
    <x v="0"/>
    <x v="0"/>
    <x v="1"/>
    <n v="3"/>
  </r>
  <r>
    <s v=" BIG BROWN GOODS - SERVICES"/>
    <m/>
    <n v="5455"/>
    <s v="DIAN DIALLO , Adam"/>
    <s v="Co-Worker Sales"/>
    <x v="0"/>
    <x v="0"/>
    <x v="1"/>
    <n v="1"/>
  </r>
  <r>
    <s v=" BIG BROWN GOODS - SERVICES"/>
    <m/>
    <n v="5459"/>
    <s v="SCHEVENELS, Guillaume"/>
    <s v="Co-Worker Sales"/>
    <x v="0"/>
    <x v="0"/>
    <x v="0"/>
    <n v="3"/>
  </r>
  <r>
    <s v="PHOTO - TELECOM - SMALL BROWN GOODS"/>
    <m/>
    <n v="1573"/>
    <s v="KORASAK, Teck"/>
    <s v="Dep. Manager Telecom/Photo/Small Brown Goods"/>
    <x v="0"/>
    <x v="0"/>
    <x v="3"/>
    <n v="3"/>
  </r>
  <r>
    <s v="PHOTO - TELECOM - SMALL BROWN GOODS"/>
    <s v="PHOTO"/>
    <n v="1879"/>
    <s v="FRANCART, Michaël"/>
    <s v="Ass. Dep. Manager Photo"/>
    <x v="0"/>
    <x v="0"/>
    <x v="3"/>
    <n v="2"/>
  </r>
  <r>
    <s v="PHOTO - TELECOM - SMALL BROWN GOODS"/>
    <s v="PHOTO"/>
    <n v="3057"/>
    <s v="MERCKX, Filip"/>
    <s v="Co-Worker Sales"/>
    <x v="0"/>
    <x v="0"/>
    <x v="1"/>
    <n v="3"/>
  </r>
  <r>
    <s v="PHOTO - TELECOM - SMALL BROWN GOODS"/>
    <s v="PHOTO"/>
    <n v="5267"/>
    <s v="TASSENON, Laurent"/>
    <s v="Co-Worker Sales"/>
    <x v="0"/>
    <x v="0"/>
    <x v="5"/>
    <n v="3"/>
  </r>
  <r>
    <s v="PHOTO - TELECOM - SMALL BROWN GOODS"/>
    <s v="PHOTO"/>
    <n v="4487"/>
    <s v="BOUZID AGHA, Nesrine"/>
    <s v="Co-Worker Sales"/>
    <x v="0"/>
    <x v="2"/>
    <x v="5"/>
    <n v="3"/>
  </r>
  <r>
    <s v="PHOTO - TELECOM - SMALL BROWN GOODS"/>
    <s v="PHOTO"/>
    <n v="4998"/>
    <s v="BEKKOURI RICHA, Jasmine"/>
    <s v="Co-Worker Sales"/>
    <x v="2"/>
    <x v="0"/>
    <x v="3"/>
    <n v="3"/>
  </r>
  <r>
    <s v="PHOTO - TELECOM - SMALL BROWN GOODS"/>
    <s v="TELECOM"/>
    <n v="2888"/>
    <s v="APERS, Zachary"/>
    <s v="Ass. Dep. Manager Telecom"/>
    <x v="0"/>
    <x v="0"/>
    <x v="1"/>
    <n v="3"/>
  </r>
  <r>
    <s v="PHOTO - TELECOM - SMALL BROWN GOODS"/>
    <s v="TELECOM"/>
    <n v="4381"/>
    <s v="RUFFERT, Stéphane"/>
    <s v="Co-Worker Sales"/>
    <x v="0"/>
    <x v="0"/>
    <x v="3"/>
    <n v="3"/>
  </r>
  <r>
    <s v="PHOTO - TELECOM - SMALL BROWN GOODS"/>
    <s v="TELECOM"/>
    <n v="5102"/>
    <s v="JAKOVLEVSKI, Miodrag"/>
    <s v="Co-Worker Sales"/>
    <x v="0"/>
    <x v="0"/>
    <x v="1"/>
    <m/>
  </r>
  <r>
    <s v="PHOTO - TELECOM - SMALL BROWN GOODS"/>
    <s v="TELECOM"/>
    <n v="3007"/>
    <s v="LOUKILI , Hassna"/>
    <s v="Co-worker Services"/>
    <x v="2"/>
    <x v="2"/>
    <x v="1"/>
    <n v="3"/>
  </r>
  <r>
    <s v="PHOTO - TELECOM - SMALL BROWN GOODS"/>
    <s v="TELECOM"/>
    <n v="2637"/>
    <s v="PIZZOLANTE, Ludovico"/>
    <s v="Co-worker Services"/>
    <x v="2"/>
    <x v="1"/>
    <x v="2"/>
    <n v="3"/>
  </r>
  <r>
    <s v="PHOTO - TELECOM - SMALL BROWN GOODS"/>
    <s v="TELECOM"/>
    <n v="2481"/>
    <s v="ROBINET, Nicolas"/>
    <s v="Co-worker Services"/>
    <x v="2"/>
    <x v="0"/>
    <x v="5"/>
    <m/>
  </r>
  <r>
    <s v="PHOTO - TELECOM - SMALL BROWN GOODS"/>
    <s v="TELECOM"/>
    <n v="4710"/>
    <s v="DUSON, Jérémy"/>
    <s v="Co-Worker Sales"/>
    <x v="0"/>
    <x v="0"/>
    <x v="4"/>
    <n v="2"/>
  </r>
  <r>
    <s v="PHOTO - TELECOM - SMALL BROWN GOODS"/>
    <s v="TELECOM"/>
    <n v="5327"/>
    <s v="QUINCY, Dansy"/>
    <s v="Co-Worker Sales"/>
    <x v="0"/>
    <x v="0"/>
    <x v="7"/>
    <n v="3"/>
  </r>
  <r>
    <s v="PHOTO - TELECOM - SMALL BROWN GOODS"/>
    <s v="TELECOM"/>
    <n v="2329"/>
    <s v="SEDDIK, Nawal"/>
    <s v="Co-worker Front-End - Info"/>
    <x v="0"/>
    <x v="2"/>
    <x v="4"/>
    <n v="3"/>
  </r>
  <r>
    <s v="PHOTO - TELECOM - SMALL BROWN GOODS"/>
    <s v="SMALL BROWN GOODS"/>
    <n v="2141"/>
    <s v="DAMASO, Denis"/>
    <s v="Ass. Dep. Manager Small Brown Goods"/>
    <x v="0"/>
    <x v="0"/>
    <x v="0"/>
    <n v="3"/>
  </r>
  <r>
    <s v="PHOTO - TELECOM - SMALL BROWN GOODS"/>
    <s v="SMALL BROWN GOODS"/>
    <n v="5420"/>
    <s v="MATHY, Jimmy"/>
    <s v="Co-Worker Sales"/>
    <x v="0"/>
    <x v="0"/>
    <x v="1"/>
    <n v="3"/>
  </r>
  <r>
    <s v="PHOTO - TELECOM - SMALL BROWN GOODS"/>
    <s v="SMALL BROWN GOODS"/>
    <n v="3932"/>
    <s v="MAS , Frédéric"/>
    <s v="Co-Worker Sales"/>
    <x v="0"/>
    <x v="0"/>
    <x v="0"/>
    <n v="3"/>
  </r>
  <r>
    <s v="PHOTO - TELECOM - SMALL BROWN GOODS"/>
    <s v="SMALL BROWN GOODS"/>
    <n v="3812"/>
    <s v="KALALA , Lina"/>
    <s v="Co-Worker Sales "/>
    <x v="0"/>
    <x v="2"/>
    <x v="5"/>
    <n v="3"/>
  </r>
  <r>
    <s v="PHOTO - TELECOM - SMALL BROWN GOODS"/>
    <s v="SMALL BROWN GOODS"/>
    <n v="4386"/>
    <s v="PUCILLO, Romina"/>
    <s v="Co-Worker Sales"/>
    <x v="0"/>
    <x v="2"/>
    <x v="0"/>
    <n v="3"/>
  </r>
  <r>
    <s v="PHOTO - TELECOM - SMALL BROWN GOODS"/>
    <s v="SMALL BROWN GOODS"/>
    <n v="5008"/>
    <s v="RANJBAR AZAD, Dariya"/>
    <s v="Co-Worker Sales"/>
    <x v="0"/>
    <x v="1"/>
    <x v="2"/>
    <m/>
  </r>
  <r>
    <s v="PHOTO - TELECOM - SMALL BROWN GOODS"/>
    <s v="SMALL BROWN GOODS"/>
    <n v="4796"/>
    <s v="BEKKOURI, Youssra"/>
    <s v="Co-Worker Sales"/>
    <x v="2"/>
    <x v="0"/>
    <x v="3"/>
    <n v="3"/>
  </r>
  <r>
    <s v="IT"/>
    <m/>
    <n v="1785"/>
    <s v="IANIRI, Luigi"/>
    <s v="Dep. Manager IT Acc"/>
    <x v="0"/>
    <x v="0"/>
    <x v="1"/>
    <n v="3"/>
  </r>
  <r>
    <s v="IT"/>
    <m/>
    <n v="5083"/>
    <s v="MATTHYS, Jérémy"/>
    <s v="Co-Worker Sales"/>
    <x v="0"/>
    <x v="0"/>
    <x v="1"/>
    <n v="3"/>
  </r>
  <r>
    <s v="IT"/>
    <m/>
    <n v="1618"/>
    <s v="VAN LATHEM, Sven"/>
    <s v="Co-Worker Sales"/>
    <x v="0"/>
    <x v="0"/>
    <x v="3"/>
    <n v="1"/>
  </r>
  <r>
    <s v="IT"/>
    <m/>
    <n v="4757"/>
    <s v="D'HAESELEER, David"/>
    <s v="Co-Worker Sales"/>
    <x v="0"/>
    <x v="0"/>
    <x v="4"/>
    <n v="3"/>
  </r>
  <r>
    <s v="IT"/>
    <m/>
    <n v="5475"/>
    <s v="ASLAN, Zeki"/>
    <s v="Co-Worker Sales"/>
    <x v="0"/>
    <x v="0"/>
    <x v="5"/>
    <n v="3"/>
  </r>
  <r>
    <s v="IT"/>
    <m/>
    <n v="5499"/>
    <s v="MICO, Guillaume"/>
    <s v="Co-Worker Sales"/>
    <x v="0"/>
    <x v="0"/>
    <x v="3"/>
    <n v="3"/>
  </r>
  <r>
    <s v="IT"/>
    <m/>
    <n v="4895"/>
    <s v="DESCAMPS, Samuel"/>
    <s v="Co-Worker Sales"/>
    <x v="0"/>
    <x v="0"/>
    <x v="3"/>
    <n v="3"/>
  </r>
  <r>
    <s v="IT"/>
    <m/>
    <n v="5457"/>
    <s v="RIGA, Frrédéric"/>
    <s v="Co-Worker Sales"/>
    <x v="0"/>
    <x v="0"/>
    <x v="0"/>
    <n v="2"/>
  </r>
  <r>
    <s v="ACCESSOIRES IT"/>
    <m/>
    <n v="4388"/>
    <s v="LUVUEZO, Jonathan"/>
    <s v="Co-Worker Sales"/>
    <x v="0"/>
    <x v="0"/>
    <x v="0"/>
    <n v="3"/>
  </r>
  <r>
    <s v="ACCESSOIRES IT"/>
    <m/>
    <n v="3733"/>
    <s v="POKET, Bryan"/>
    <s v="Co-Worker Sales"/>
    <x v="0"/>
    <x v="0"/>
    <x v="1"/>
    <n v="3"/>
  </r>
  <r>
    <s v="ACCESSOIRES IT"/>
    <m/>
    <n v="2552"/>
    <s v="KUMMERT, Martin"/>
    <s v="Co-Worker Sales"/>
    <x v="0"/>
    <x v="0"/>
    <x v="1"/>
    <n v="3"/>
  </r>
  <r>
    <s v="ACCESSOIRES IT"/>
    <m/>
    <n v="4486"/>
    <s v="BOQUE, Ludovic"/>
    <s v="Co-Worker Sales"/>
    <x v="0"/>
    <x v="0"/>
    <x v="3"/>
    <n v="3"/>
  </r>
  <r>
    <s v="ACCESSOIRES IT"/>
    <m/>
    <n v="4770"/>
    <s v="ROOMS, Michael"/>
    <s v="Co-Worker Sales"/>
    <x v="0"/>
    <x v="0"/>
    <x v="3"/>
    <m/>
  </r>
  <r>
    <s v="ACCESSOIRES IT"/>
    <m/>
    <n v="5456"/>
    <s v="TABET, Jean"/>
    <s v="Co-Worker Sales"/>
    <x v="0"/>
    <x v="1"/>
    <x v="2"/>
    <m/>
  </r>
  <r>
    <s v="ACCESSOIRES IT"/>
    <m/>
    <n v="2516"/>
    <s v="GOKINAN, Adnan"/>
    <s v="Co-Worker Sales"/>
    <x v="0"/>
    <x v="0"/>
    <x v="1"/>
    <n v="3"/>
  </r>
  <r>
    <s v="ACCESSOIRES IT"/>
    <m/>
    <n v="3006"/>
    <s v="HAMACHE, Karima"/>
    <s v="Co-Worker Sales"/>
    <x v="2"/>
    <x v="2"/>
    <x v="5"/>
    <m/>
  </r>
  <r>
    <s v="ACCESSOIRES IT"/>
    <m/>
    <n v="4483"/>
    <s v="EL MALKI, Samira"/>
    <s v="Co-Worker Sales"/>
    <x v="2"/>
    <x v="1"/>
    <x v="2"/>
    <m/>
  </r>
  <r>
    <s v="WHITE GOODS"/>
    <m/>
    <n v="854"/>
    <s v="EL OUAZGHARI, Aïssa"/>
    <s v="Dep Mgr White Goods"/>
    <x v="0"/>
    <x v="0"/>
    <x v="3"/>
    <n v="3"/>
  </r>
  <r>
    <s v="WHITE GOODS"/>
    <m/>
    <n v="1093"/>
    <s v="CARDON, Philippe"/>
    <s v="Ass. Dep. Manager Big White Goods"/>
    <x v="0"/>
    <x v="1"/>
    <x v="2"/>
    <m/>
  </r>
  <r>
    <s v="WHITE GOODS"/>
    <m/>
    <n v="2802"/>
    <s v="ARHIOU, Rachid"/>
    <s v="Ass. Dep. Manager Small White Goods"/>
    <x v="0"/>
    <x v="0"/>
    <x v="3"/>
    <m/>
  </r>
  <r>
    <s v="WHITE GOODS"/>
    <m/>
    <n v="479"/>
    <s v="ROUGANI, Simo"/>
    <s v="Ass. Dep. Manager Services"/>
    <x v="0"/>
    <x v="0"/>
    <x v="0"/>
    <n v="3"/>
  </r>
  <r>
    <s v="WHITE GOODS"/>
    <m/>
    <n v="1427"/>
    <s v="DE GANCK, Brigitte"/>
    <s v="Co-Worker Sales"/>
    <x v="0"/>
    <x v="0"/>
    <x v="5"/>
    <n v="3"/>
  </r>
  <r>
    <s v="WHITE GOODS"/>
    <m/>
    <n v="484"/>
    <s v="LAUMANS , Tanguy"/>
    <s v="Co-Worker Sales"/>
    <x v="0"/>
    <x v="0"/>
    <x v="7"/>
    <n v="3"/>
  </r>
  <r>
    <s v="WHITE GOODS"/>
    <m/>
    <n v="3129"/>
    <s v="LUZEAUX, Nathalie"/>
    <s v="Co-Worker Sales"/>
    <x v="0"/>
    <x v="2"/>
    <x v="1"/>
    <n v="3"/>
  </r>
  <r>
    <s v="WHITE GOODS"/>
    <m/>
    <n v="4119"/>
    <s v="SIASSIA, Laure"/>
    <s v="Co-Worker Sales"/>
    <x v="0"/>
    <x v="2"/>
    <x v="3"/>
    <n v="3"/>
  </r>
  <r>
    <s v="WHITE GOODS"/>
    <m/>
    <n v="5063"/>
    <s v="AROUS, Ikram"/>
    <s v="Co-Worker Sales"/>
    <x v="0"/>
    <x v="0"/>
    <x v="0"/>
    <n v="3"/>
  </r>
  <r>
    <s v="WHITE GOODS"/>
    <m/>
    <n v="4903"/>
    <s v="VANHEER, Nancy"/>
    <s v="Co-Worker Sales"/>
    <x v="0"/>
    <x v="0"/>
    <x v="4"/>
    <n v="3"/>
  </r>
  <r>
    <s v="WHITE GOODS"/>
    <m/>
    <n v="1431"/>
    <s v="ROSE, Olivier"/>
    <s v="Ass. Dep. Manager Back-End"/>
    <x v="0"/>
    <x v="0"/>
    <x v="0"/>
    <n v="3"/>
  </r>
  <r>
    <s v="WHITE GOODS"/>
    <m/>
    <n v="1112"/>
    <s v="VAN STALLE, Valerie"/>
    <s v="Co-Worker Sales "/>
    <x v="0"/>
    <x v="2"/>
    <x v="1"/>
    <n v="3"/>
  </r>
  <r>
    <s v="WHITE GOODS"/>
    <m/>
    <n v="4724"/>
    <s v="KFAITI BOUAKHIRI, Marjan"/>
    <s v="Co-Worker Sales "/>
    <x v="0"/>
    <x v="0"/>
    <x v="0"/>
    <m/>
  </r>
  <r>
    <s v="WHITE GOODS"/>
    <m/>
    <n v="5136"/>
    <s v="EL HILALI, Omar"/>
    <s v="Co-Worker Sales"/>
    <x v="2"/>
    <x v="0"/>
    <x v="1"/>
    <n v="3"/>
  </r>
  <r>
    <s v="WHITE GOODS"/>
    <m/>
    <n v="4735"/>
    <s v="LORENZINI, Barbara"/>
    <s v="Co-Worker Sales"/>
    <x v="2"/>
    <x v="2"/>
    <x v="3"/>
    <n v="3"/>
  </r>
  <r>
    <s v="TT"/>
    <m/>
    <n v="967"/>
    <s v="PETIT, Christian"/>
    <s v="Dep. Manager TT"/>
    <x v="0"/>
    <x v="0"/>
    <x v="1"/>
    <m/>
  </r>
  <r>
    <s v="TT"/>
    <s v="DVD"/>
    <n v="4330"/>
    <s v="VAILLANT, Michaël"/>
    <s v="Ass. Dep. Manager TT"/>
    <x v="0"/>
    <x v="0"/>
    <x v="4"/>
    <n v="3"/>
  </r>
  <r>
    <s v="TT"/>
    <s v="DVD"/>
    <n v="1014"/>
    <s v="LEROUGE, Dimitri"/>
    <s v="Co-Worker Sales"/>
    <x v="0"/>
    <x v="0"/>
    <x v="3"/>
    <n v="3"/>
  </r>
  <r>
    <s v="TT"/>
    <s v="DVD"/>
    <n v="4930"/>
    <s v="ANTOINE, Christophe"/>
    <s v="Co-Worker Sales"/>
    <x v="0"/>
    <x v="0"/>
    <x v="7"/>
    <n v="3"/>
  </r>
  <r>
    <s v="TT"/>
    <s v="DVD"/>
    <n v="4793"/>
    <s v="HOCHE, Markos"/>
    <s v="Co-Worker Sales"/>
    <x v="0"/>
    <x v="1"/>
    <x v="2"/>
    <m/>
  </r>
  <r>
    <s v="TT"/>
    <s v="CD"/>
    <n v="164"/>
    <s v="HEMELAER, Marc"/>
    <s v="Ass. Dep.Manager TT"/>
    <x v="0"/>
    <x v="0"/>
    <x v="3"/>
    <n v="3"/>
  </r>
  <r>
    <s v="TT"/>
    <s v="CD"/>
    <n v="466"/>
    <s v="HOAREAU, Christophe"/>
    <s v="Co-Worker Sales"/>
    <x v="0"/>
    <x v="0"/>
    <x v="7"/>
    <n v="3"/>
  </r>
  <r>
    <s v="TT"/>
    <s v="CD"/>
    <n v="2519"/>
    <s v="DE BACKER, Marc"/>
    <s v="Co-Worker Sales"/>
    <x v="0"/>
    <x v="0"/>
    <x v="1"/>
    <n v="3"/>
  </r>
  <r>
    <s v="TT"/>
    <s v="CD"/>
    <n v="4269"/>
    <s v="MERTENS, Patrick"/>
    <s v="Co-Worker Sales"/>
    <x v="0"/>
    <x v="0"/>
    <x v="5"/>
    <n v="3"/>
  </r>
  <r>
    <s v="TT"/>
    <s v="GAMES"/>
    <n v="290"/>
    <s v="AMERYCKX, David"/>
    <s v="Ass. Dep. Manager TT"/>
    <x v="0"/>
    <x v="0"/>
    <x v="3"/>
    <n v="2"/>
  </r>
  <r>
    <s v="TT"/>
    <s v="GAMES"/>
    <n v="3053"/>
    <s v="EL MORABETE, Ahmed"/>
    <s v="Co-Worker Sales"/>
    <x v="0"/>
    <x v="0"/>
    <x v="3"/>
    <n v="3"/>
  </r>
  <r>
    <s v="TT"/>
    <s v="GAMES"/>
    <n v="4576"/>
    <s v="EL MAJNAOUI, Abdelkader"/>
    <s v="Co-Worker Sales - Leercontract"/>
    <x v="0"/>
    <x v="0"/>
    <x v="1"/>
    <n v="3"/>
  </r>
  <r>
    <s v="TT"/>
    <s v="BOOKING"/>
    <n v="452"/>
    <s v="WERY, Christophe"/>
    <s v="Co-worker Booking"/>
    <x v="0"/>
    <x v="0"/>
    <x v="0"/>
    <n v="3"/>
  </r>
  <r>
    <s v="TT"/>
    <s v="BOOKING"/>
    <n v="3616"/>
    <s v="DERECK, Sylvie"/>
    <s v="Co-worker Booking"/>
    <x v="0"/>
    <x v="1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2:N13" firstHeaderRow="1" firstDataRow="3" firstDataCol="1"/>
  <pivotFields count="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>
      <items count="4">
        <item x="1"/>
        <item x="2"/>
        <item x="0"/>
        <item t="default"/>
      </items>
    </pivotField>
    <pivotField axis="axisCol" compact="0" outline="0" showAll="0">
      <items count="4">
        <item x="2"/>
        <item x="0"/>
        <item x="1"/>
        <item t="default"/>
      </items>
    </pivotField>
    <pivotField axis="axisRow" compact="0" outline="0" showAll="0">
      <items count="9">
        <item x="0"/>
        <item x="3"/>
        <item x="1"/>
        <item x="4"/>
        <item x="5"/>
        <item x="7"/>
        <item x="6"/>
        <item x="2"/>
        <item t="default"/>
      </items>
    </pivotField>
    <pivotField dataField="1" compact="0" outline="0" showAll="0"/>
  </pivotFields>
  <rowFields count="1">
    <field x="7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6"/>
    <field x="5"/>
  </colFields>
  <colItems count="13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dataFields count="1">
    <dataField name="Nombre " fld="8" subtotal="count" baseField="7" baseItem="2" numFmtId="3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136" totalsRowShown="0">
  <autoFilter ref="A1:I136"/>
  <tableColumns count="9">
    <tableColumn id="1" name="Service"/>
    <tableColumn id="9" name="Service2"/>
    <tableColumn id="2" name="Matricule"/>
    <tableColumn id="3" name="Nom, prénom"/>
    <tableColumn id="4" name="Fonction"/>
    <tableColumn id="5" name="Couleur"/>
    <tableColumn id="6" name="Sexe"/>
    <tableColumn id="8" name="Taille"/>
    <tableColumn id="7" name="Quantité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27" totalsRowShown="0">
  <autoFilter ref="A1:I27"/>
  <tableColumns count="9">
    <tableColumn id="1" name="Service"/>
    <tableColumn id="2" name="Service2"/>
    <tableColumn id="3" name="Matricule"/>
    <tableColumn id="4" name="Nom, prénom"/>
    <tableColumn id="5" name="Fonction"/>
    <tableColumn id="6" name="Couleur"/>
    <tableColumn id="7" name="Sexe"/>
    <tableColumn id="8" name="Taille"/>
    <tableColumn id="9" name="Quantité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Z179"/>
  <sheetViews>
    <sheetView zoomScale="80" zoomScaleNormal="80" workbookViewId="0">
      <pane ySplit="1" topLeftCell="A2" activePane="bottomLeft" state="frozen"/>
      <selection pane="bottomLeft" activeCell="B90" sqref="B90"/>
    </sheetView>
  </sheetViews>
  <sheetFormatPr baseColWidth="10" defaultColWidth="8.85546875" defaultRowHeight="16.5" x14ac:dyDescent="0.3"/>
  <cols>
    <col min="1" max="1" width="47" style="1" bestFit="1" customWidth="1"/>
    <col min="2" max="2" width="26.42578125" style="1" bestFit="1" customWidth="1"/>
    <col min="3" max="3" width="15.140625" style="1" bestFit="1" customWidth="1"/>
    <col min="4" max="4" width="6.28515625" style="4" bestFit="1" customWidth="1"/>
    <col min="5" max="5" width="9" style="4" bestFit="1" customWidth="1"/>
    <col min="6" max="6" width="50.140625" style="1" bestFit="1" customWidth="1"/>
    <col min="7" max="13" width="5.7109375" style="4" customWidth="1"/>
    <col min="14" max="20" width="5.7109375" style="1" customWidth="1"/>
    <col min="21" max="21" width="5.7109375" style="57" customWidth="1"/>
    <col min="22" max="16384" width="8.85546875" style="1"/>
  </cols>
  <sheetData>
    <row r="1" spans="1:21" ht="17.25" thickBot="1" x14ac:dyDescent="0.35">
      <c r="A1" s="46"/>
      <c r="B1" s="47" t="s">
        <v>316</v>
      </c>
      <c r="C1" s="47" t="s">
        <v>317</v>
      </c>
      <c r="D1" s="48" t="s">
        <v>321</v>
      </c>
      <c r="E1" s="48" t="s">
        <v>334</v>
      </c>
      <c r="F1" s="47" t="s">
        <v>318</v>
      </c>
      <c r="G1" s="49" t="s">
        <v>303</v>
      </c>
      <c r="H1" s="49" t="s">
        <v>304</v>
      </c>
      <c r="I1" s="49" t="s">
        <v>305</v>
      </c>
      <c r="J1" s="49" t="s">
        <v>306</v>
      </c>
      <c r="K1" s="49" t="s">
        <v>307</v>
      </c>
      <c r="L1" s="49" t="s">
        <v>308</v>
      </c>
      <c r="M1" s="49" t="s">
        <v>309</v>
      </c>
      <c r="N1" s="50" t="s">
        <v>303</v>
      </c>
      <c r="O1" s="50" t="s">
        <v>304</v>
      </c>
      <c r="P1" s="50" t="s">
        <v>305</v>
      </c>
      <c r="Q1" s="50" t="s">
        <v>306</v>
      </c>
      <c r="R1" s="50" t="s">
        <v>307</v>
      </c>
      <c r="S1" s="50" t="s">
        <v>308</v>
      </c>
      <c r="T1" s="50" t="s">
        <v>309</v>
      </c>
      <c r="U1" s="54"/>
    </row>
    <row r="2" spans="1:21" x14ac:dyDescent="0.3">
      <c r="A2" s="70" t="s">
        <v>319</v>
      </c>
      <c r="B2" s="70"/>
      <c r="C2" s="70"/>
      <c r="D2" s="70"/>
      <c r="E2" s="70"/>
      <c r="F2" s="70"/>
      <c r="G2" s="70"/>
      <c r="H2" s="70"/>
      <c r="I2" s="70"/>
      <c r="J2" s="43"/>
      <c r="K2" s="44"/>
      <c r="L2" s="44"/>
      <c r="M2" s="44"/>
      <c r="N2" s="45"/>
      <c r="O2" s="45"/>
      <c r="P2" s="45"/>
      <c r="Q2" s="45"/>
      <c r="R2" s="45"/>
      <c r="S2" s="45"/>
      <c r="T2" s="45"/>
      <c r="U2" s="55"/>
    </row>
    <row r="3" spans="1:21" x14ac:dyDescent="0.3">
      <c r="A3" s="10">
        <v>1249</v>
      </c>
      <c r="B3" s="11" t="s">
        <v>0</v>
      </c>
      <c r="C3" s="10" t="s">
        <v>1</v>
      </c>
      <c r="D3" s="12">
        <v>3</v>
      </c>
      <c r="E3" s="12" t="s">
        <v>338</v>
      </c>
      <c r="F3" s="11" t="s">
        <v>2</v>
      </c>
      <c r="H3" s="13"/>
      <c r="I3" s="12"/>
      <c r="J3" s="12"/>
      <c r="K3" s="14"/>
      <c r="L3" s="14"/>
      <c r="M3" s="14"/>
      <c r="N3" s="8" t="s">
        <v>303</v>
      </c>
      <c r="O3" s="5"/>
      <c r="P3" s="5"/>
      <c r="Q3" s="5"/>
      <c r="R3" s="5"/>
      <c r="S3" s="5"/>
      <c r="T3" s="5"/>
      <c r="U3" s="55"/>
    </row>
    <row r="4" spans="1:21" x14ac:dyDescent="0.3">
      <c r="A4" s="10">
        <v>1858</v>
      </c>
      <c r="B4" s="11" t="s">
        <v>3</v>
      </c>
      <c r="C4" s="10" t="s">
        <v>4</v>
      </c>
      <c r="D4" s="12">
        <v>3</v>
      </c>
      <c r="E4" s="12" t="s">
        <v>338</v>
      </c>
      <c r="F4" s="11" t="s">
        <v>5</v>
      </c>
      <c r="G4" s="12"/>
      <c r="H4" s="7"/>
      <c r="J4" s="12"/>
      <c r="K4" s="14"/>
      <c r="L4" s="14"/>
      <c r="M4" s="14"/>
      <c r="N4" s="5"/>
      <c r="O4" s="5"/>
      <c r="P4" s="8" t="s">
        <v>305</v>
      </c>
      <c r="Q4" s="5"/>
      <c r="R4" s="5"/>
      <c r="S4" s="5"/>
      <c r="T4" s="5"/>
      <c r="U4" s="55"/>
    </row>
    <row r="5" spans="1:21" x14ac:dyDescent="0.3">
      <c r="A5" s="10">
        <v>5226</v>
      </c>
      <c r="B5" s="11" t="s">
        <v>6</v>
      </c>
      <c r="C5" s="10" t="s">
        <v>7</v>
      </c>
      <c r="D5" s="12">
        <v>0</v>
      </c>
      <c r="E5" s="12" t="s">
        <v>342</v>
      </c>
      <c r="F5" s="11" t="s">
        <v>8</v>
      </c>
      <c r="G5" s="12"/>
      <c r="H5" s="7"/>
      <c r="I5" s="12"/>
      <c r="J5" s="12"/>
      <c r="K5" s="14"/>
      <c r="L5" s="14"/>
      <c r="M5" s="14"/>
      <c r="N5" s="5"/>
      <c r="O5" s="5"/>
      <c r="P5" s="5"/>
      <c r="Q5" s="5"/>
      <c r="R5" s="5"/>
      <c r="S5" s="5"/>
      <c r="T5" s="5"/>
      <c r="U5" s="55"/>
    </row>
    <row r="6" spans="1:21" x14ac:dyDescent="0.3">
      <c r="A6" s="69" t="s">
        <v>9</v>
      </c>
      <c r="B6" s="69"/>
      <c r="C6" s="69"/>
      <c r="D6" s="69"/>
      <c r="E6" s="69"/>
      <c r="F6" s="69"/>
      <c r="G6" s="69"/>
      <c r="H6" s="69"/>
      <c r="I6" s="69"/>
      <c r="J6" s="9"/>
      <c r="K6" s="2"/>
      <c r="L6" s="2"/>
      <c r="M6" s="2"/>
      <c r="N6" s="3"/>
      <c r="O6" s="3"/>
      <c r="P6" s="3"/>
      <c r="Q6" s="3"/>
      <c r="R6" s="3"/>
      <c r="S6" s="3"/>
      <c r="T6" s="3"/>
      <c r="U6" s="55"/>
    </row>
    <row r="7" spans="1:21" x14ac:dyDescent="0.3">
      <c r="A7" s="10">
        <v>1711</v>
      </c>
      <c r="B7" s="6" t="s">
        <v>10</v>
      </c>
      <c r="C7" s="10" t="s">
        <v>11</v>
      </c>
      <c r="D7" s="12">
        <v>0</v>
      </c>
      <c r="E7" s="12" t="s">
        <v>342</v>
      </c>
      <c r="F7" s="6" t="s">
        <v>12</v>
      </c>
      <c r="G7" s="12"/>
      <c r="H7" s="7"/>
      <c r="I7" s="7"/>
      <c r="J7" s="7"/>
      <c r="K7" s="14"/>
      <c r="L7" s="14"/>
      <c r="M7" s="14"/>
      <c r="N7" s="5"/>
      <c r="O7" s="5"/>
      <c r="P7" s="5"/>
      <c r="Q7" s="5"/>
      <c r="R7" s="5"/>
      <c r="S7" s="5"/>
      <c r="T7" s="5"/>
      <c r="U7" s="55"/>
    </row>
    <row r="8" spans="1:21" x14ac:dyDescent="0.3">
      <c r="A8" s="69" t="s">
        <v>331</v>
      </c>
      <c r="B8" s="69"/>
      <c r="C8" s="69"/>
      <c r="D8" s="69"/>
      <c r="E8" s="69"/>
      <c r="F8" s="69"/>
      <c r="G8" s="69"/>
      <c r="H8" s="69"/>
      <c r="I8" s="69"/>
      <c r="J8" s="9"/>
      <c r="K8" s="2"/>
      <c r="L8" s="2"/>
      <c r="M8" s="2"/>
      <c r="N8" s="3"/>
      <c r="O8" s="3"/>
      <c r="P8" s="3"/>
      <c r="Q8" s="3"/>
      <c r="R8" s="3"/>
      <c r="S8" s="3"/>
      <c r="T8" s="3"/>
      <c r="U8" s="55"/>
    </row>
    <row r="9" spans="1:21" x14ac:dyDescent="0.3">
      <c r="A9" s="15">
        <v>3772</v>
      </c>
      <c r="B9" s="11" t="s">
        <v>13</v>
      </c>
      <c r="C9" s="10" t="s">
        <v>14</v>
      </c>
      <c r="D9" s="12"/>
      <c r="E9" s="12" t="s">
        <v>338</v>
      </c>
      <c r="F9" s="11" t="s">
        <v>12</v>
      </c>
      <c r="G9" s="12"/>
      <c r="H9" s="12"/>
      <c r="I9" s="12"/>
      <c r="J9" s="7"/>
      <c r="K9" s="14"/>
      <c r="L9" s="14"/>
      <c r="M9" s="14"/>
      <c r="N9" s="5"/>
      <c r="O9" s="5"/>
      <c r="P9" s="5"/>
      <c r="Q9" s="5"/>
      <c r="R9" s="5"/>
      <c r="S9" s="5"/>
      <c r="T9" s="5"/>
      <c r="U9" s="55"/>
    </row>
    <row r="10" spans="1:21" x14ac:dyDescent="0.3">
      <c r="A10" s="15">
        <v>1454</v>
      </c>
      <c r="B10" s="6" t="s">
        <v>15</v>
      </c>
      <c r="C10" s="15" t="s">
        <v>16</v>
      </c>
      <c r="D10" s="7"/>
      <c r="E10" s="7" t="s">
        <v>339</v>
      </c>
      <c r="F10" s="6" t="s">
        <v>17</v>
      </c>
      <c r="G10" s="7"/>
      <c r="H10" s="7"/>
      <c r="I10" s="7"/>
      <c r="J10" s="7"/>
      <c r="K10" s="17"/>
      <c r="L10" s="17"/>
      <c r="M10" s="17"/>
      <c r="N10" s="5"/>
      <c r="O10" s="5"/>
      <c r="P10" s="5"/>
      <c r="Q10" s="5"/>
      <c r="R10" s="5"/>
      <c r="S10" s="5"/>
      <c r="T10" s="5"/>
      <c r="U10" s="55"/>
    </row>
    <row r="11" spans="1:21" x14ac:dyDescent="0.3">
      <c r="A11" s="69" t="s">
        <v>320</v>
      </c>
      <c r="B11" s="69"/>
      <c r="C11" s="69"/>
      <c r="D11" s="69"/>
      <c r="E11" s="69"/>
      <c r="F11" s="69"/>
      <c r="G11" s="69"/>
      <c r="H11" s="69"/>
      <c r="I11" s="69"/>
      <c r="J11" s="9"/>
      <c r="K11" s="2"/>
      <c r="L11" s="2"/>
      <c r="M11" s="2"/>
      <c r="N11" s="3"/>
      <c r="O11" s="3"/>
      <c r="P11" s="3"/>
      <c r="Q11" s="3"/>
      <c r="R11" s="3"/>
      <c r="S11" s="3"/>
      <c r="T11" s="3"/>
      <c r="U11" s="55"/>
    </row>
    <row r="12" spans="1:21" x14ac:dyDescent="0.3">
      <c r="A12" s="18">
        <v>1967</v>
      </c>
      <c r="B12" s="19" t="s">
        <v>18</v>
      </c>
      <c r="C12" s="18" t="s">
        <v>19</v>
      </c>
      <c r="D12" s="20">
        <v>0</v>
      </c>
      <c r="E12" s="20" t="s">
        <v>342</v>
      </c>
      <c r="F12" s="19" t="s">
        <v>327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5"/>
    </row>
    <row r="13" spans="1:21" x14ac:dyDescent="0.3">
      <c r="A13" s="15">
        <v>533</v>
      </c>
      <c r="B13" s="11" t="s">
        <v>20</v>
      </c>
      <c r="C13" s="10" t="s">
        <v>21</v>
      </c>
      <c r="D13" s="12">
        <v>0</v>
      </c>
      <c r="E13" s="12" t="s">
        <v>342</v>
      </c>
      <c r="F13" s="11" t="s">
        <v>12</v>
      </c>
      <c r="G13" s="12"/>
      <c r="H13" s="7"/>
      <c r="I13" s="7"/>
      <c r="J13" s="12"/>
      <c r="K13" s="14"/>
      <c r="L13" s="14"/>
      <c r="M13" s="14"/>
      <c r="N13" s="5"/>
      <c r="O13" s="5"/>
      <c r="P13" s="5"/>
      <c r="Q13" s="5"/>
      <c r="R13" s="5"/>
      <c r="S13" s="5"/>
      <c r="T13" s="5"/>
      <c r="U13" s="55"/>
    </row>
    <row r="14" spans="1:21" x14ac:dyDescent="0.3">
      <c r="A14" s="10">
        <v>2924</v>
      </c>
      <c r="B14" s="11" t="s">
        <v>22</v>
      </c>
      <c r="C14" s="10" t="s">
        <v>23</v>
      </c>
      <c r="D14" s="12">
        <v>0</v>
      </c>
      <c r="E14" s="12" t="s">
        <v>342</v>
      </c>
      <c r="F14" s="11" t="s">
        <v>12</v>
      </c>
      <c r="G14" s="12"/>
      <c r="H14" s="7"/>
      <c r="I14" s="7"/>
      <c r="J14" s="12"/>
      <c r="K14" s="14"/>
      <c r="L14" s="14"/>
      <c r="M14" s="14"/>
      <c r="N14" s="5"/>
      <c r="O14" s="5"/>
      <c r="P14" s="5"/>
      <c r="Q14" s="5"/>
      <c r="R14" s="5"/>
      <c r="S14" s="5"/>
      <c r="T14" s="5"/>
      <c r="U14" s="55"/>
    </row>
    <row r="15" spans="1:21" x14ac:dyDescent="0.3">
      <c r="A15" s="10">
        <v>3678</v>
      </c>
      <c r="B15" s="11" t="s">
        <v>24</v>
      </c>
      <c r="C15" s="10" t="s">
        <v>25</v>
      </c>
      <c r="D15" s="12">
        <v>0</v>
      </c>
      <c r="E15" s="12" t="s">
        <v>342</v>
      </c>
      <c r="F15" s="11" t="s">
        <v>12</v>
      </c>
      <c r="G15" s="12"/>
      <c r="H15" s="7"/>
      <c r="I15" s="7"/>
      <c r="J15" s="12"/>
      <c r="K15" s="14"/>
      <c r="L15" s="14"/>
      <c r="M15" s="14"/>
      <c r="N15" s="5"/>
      <c r="O15" s="5"/>
      <c r="P15" s="5"/>
      <c r="Q15" s="5"/>
      <c r="R15" s="5"/>
      <c r="S15" s="5"/>
      <c r="T15" s="5"/>
      <c r="U15" s="55"/>
    </row>
    <row r="16" spans="1:21" x14ac:dyDescent="0.3">
      <c r="A16" s="15">
        <v>1861</v>
      </c>
      <c r="B16" s="6" t="s">
        <v>26</v>
      </c>
      <c r="C16" s="15" t="s">
        <v>27</v>
      </c>
      <c r="D16" s="7">
        <v>0</v>
      </c>
      <c r="E16" s="7" t="s">
        <v>342</v>
      </c>
      <c r="F16" s="11" t="s">
        <v>12</v>
      </c>
      <c r="G16" s="7"/>
      <c r="H16" s="7"/>
      <c r="I16" s="7"/>
      <c r="J16" s="12"/>
      <c r="K16" s="12"/>
      <c r="L16" s="12"/>
      <c r="M16" s="14"/>
      <c r="N16" s="5"/>
      <c r="O16" s="5"/>
      <c r="P16" s="5"/>
      <c r="Q16" s="5"/>
      <c r="R16" s="5"/>
      <c r="S16" s="5"/>
      <c r="T16" s="5"/>
      <c r="U16" s="55"/>
    </row>
    <row r="17" spans="1:21" x14ac:dyDescent="0.3">
      <c r="A17" s="10">
        <v>2405</v>
      </c>
      <c r="B17" s="6" t="s">
        <v>28</v>
      </c>
      <c r="C17" s="10" t="s">
        <v>29</v>
      </c>
      <c r="D17" s="12">
        <v>0</v>
      </c>
      <c r="E17" s="12" t="s">
        <v>342</v>
      </c>
      <c r="F17" s="11" t="s">
        <v>30</v>
      </c>
      <c r="G17" s="12"/>
      <c r="H17" s="7"/>
      <c r="I17" s="7"/>
      <c r="J17" s="7"/>
      <c r="K17" s="16"/>
      <c r="L17" s="16"/>
      <c r="M17" s="14"/>
      <c r="N17" s="5"/>
      <c r="O17" s="5"/>
      <c r="P17" s="5"/>
      <c r="Q17" s="5"/>
      <c r="R17" s="5"/>
      <c r="S17" s="5"/>
      <c r="T17" s="5"/>
      <c r="U17" s="55"/>
    </row>
    <row r="18" spans="1:21" x14ac:dyDescent="0.3">
      <c r="A18" s="69" t="s">
        <v>31</v>
      </c>
      <c r="B18" s="69"/>
      <c r="C18" s="69"/>
      <c r="D18" s="69"/>
      <c r="E18" s="69"/>
      <c r="F18" s="69"/>
      <c r="G18" s="69"/>
      <c r="H18" s="69"/>
      <c r="I18" s="69"/>
      <c r="J18" s="9"/>
      <c r="K18" s="9"/>
      <c r="L18" s="9"/>
      <c r="M18" s="2"/>
      <c r="N18" s="3"/>
      <c r="O18" s="3"/>
      <c r="P18" s="3"/>
      <c r="Q18" s="3"/>
      <c r="R18" s="3"/>
      <c r="S18" s="3"/>
      <c r="T18" s="3"/>
      <c r="U18" s="55"/>
    </row>
    <row r="19" spans="1:21" x14ac:dyDescent="0.3">
      <c r="A19" s="18">
        <v>3460</v>
      </c>
      <c r="B19" s="19" t="s">
        <v>32</v>
      </c>
      <c r="C19" s="18" t="s">
        <v>33</v>
      </c>
      <c r="D19" s="20">
        <v>3</v>
      </c>
      <c r="E19" s="20" t="s">
        <v>339</v>
      </c>
      <c r="F19" s="19" t="s">
        <v>34</v>
      </c>
      <c r="G19" s="5"/>
      <c r="H19" s="5"/>
      <c r="I19" s="5"/>
      <c r="J19" s="5"/>
      <c r="K19" s="5"/>
      <c r="L19" s="5"/>
      <c r="M19" s="5"/>
      <c r="N19" s="5"/>
      <c r="O19" s="5"/>
      <c r="P19" s="8" t="s">
        <v>305</v>
      </c>
      <c r="Q19" s="5"/>
      <c r="R19" s="5"/>
      <c r="S19" s="5"/>
      <c r="T19" s="5"/>
      <c r="U19" s="55"/>
    </row>
    <row r="20" spans="1:21" x14ac:dyDescent="0.3">
      <c r="A20" s="15">
        <v>3679</v>
      </c>
      <c r="B20" s="6" t="s">
        <v>313</v>
      </c>
      <c r="C20" s="15" t="s">
        <v>314</v>
      </c>
      <c r="D20" s="7"/>
      <c r="E20" s="7" t="s">
        <v>339</v>
      </c>
      <c r="F20" s="6" t="s">
        <v>315</v>
      </c>
      <c r="G20" s="7"/>
      <c r="I20" s="7"/>
      <c r="J20" s="7"/>
      <c r="K20" s="7"/>
      <c r="L20" s="7"/>
      <c r="M20" s="17"/>
      <c r="N20" s="5"/>
      <c r="O20" s="8" t="s">
        <v>304</v>
      </c>
      <c r="P20" s="5"/>
      <c r="Q20" s="5"/>
      <c r="R20" s="5"/>
      <c r="S20" s="5"/>
      <c r="T20" s="5"/>
      <c r="U20" s="55"/>
    </row>
    <row r="21" spans="1:21" x14ac:dyDescent="0.3">
      <c r="A21" s="21">
        <v>512</v>
      </c>
      <c r="B21" s="22" t="s">
        <v>35</v>
      </c>
      <c r="C21" s="21" t="s">
        <v>36</v>
      </c>
      <c r="D21" s="13"/>
      <c r="E21" s="13" t="s">
        <v>339</v>
      </c>
      <c r="F21" s="22" t="s">
        <v>37</v>
      </c>
      <c r="G21" s="13"/>
      <c r="H21" s="7"/>
      <c r="I21" s="7"/>
      <c r="K21" s="12"/>
      <c r="L21" s="12"/>
      <c r="M21" s="14"/>
      <c r="N21" s="5"/>
      <c r="O21" s="5"/>
      <c r="P21" s="5"/>
      <c r="Q21" s="8" t="s">
        <v>306</v>
      </c>
      <c r="R21" s="5"/>
      <c r="S21" s="5"/>
      <c r="T21" s="5"/>
      <c r="U21" s="55"/>
    </row>
    <row r="22" spans="1:21" x14ac:dyDescent="0.3">
      <c r="A22" s="21">
        <v>1347</v>
      </c>
      <c r="B22" s="22" t="s">
        <v>38</v>
      </c>
      <c r="C22" s="21" t="s">
        <v>39</v>
      </c>
      <c r="D22" s="13"/>
      <c r="E22" s="13" t="s">
        <v>339</v>
      </c>
      <c r="F22" s="22" t="s">
        <v>37</v>
      </c>
      <c r="G22" s="13"/>
      <c r="H22" s="7"/>
      <c r="I22" s="7"/>
      <c r="J22" s="12"/>
      <c r="L22" s="12"/>
      <c r="M22" s="14"/>
      <c r="N22" s="5"/>
      <c r="O22" s="5"/>
      <c r="P22" s="5"/>
      <c r="Q22" s="5"/>
      <c r="R22" s="8" t="s">
        <v>307</v>
      </c>
      <c r="S22" s="5"/>
      <c r="T22" s="5"/>
      <c r="U22" s="55"/>
    </row>
    <row r="23" spans="1:21" x14ac:dyDescent="0.3">
      <c r="A23" s="21">
        <v>2977</v>
      </c>
      <c r="B23" s="22" t="s">
        <v>40</v>
      </c>
      <c r="C23" s="21" t="s">
        <v>41</v>
      </c>
      <c r="D23" s="13">
        <v>3</v>
      </c>
      <c r="E23" s="13" t="s">
        <v>339</v>
      </c>
      <c r="F23" s="22" t="s">
        <v>37</v>
      </c>
      <c r="G23" s="13"/>
      <c r="I23" s="7"/>
      <c r="J23" s="12"/>
      <c r="K23" s="12"/>
      <c r="L23" s="12"/>
      <c r="M23" s="14"/>
      <c r="N23" s="5"/>
      <c r="O23" s="8" t="s">
        <v>304</v>
      </c>
      <c r="P23" s="5"/>
      <c r="Q23" s="5"/>
      <c r="R23" s="5"/>
      <c r="S23" s="5"/>
      <c r="T23" s="5"/>
      <c r="U23" s="55"/>
    </row>
    <row r="24" spans="1:21" x14ac:dyDescent="0.3">
      <c r="A24" s="15">
        <v>4013</v>
      </c>
      <c r="B24" s="15" t="s">
        <v>42</v>
      </c>
      <c r="C24" s="15" t="s">
        <v>43</v>
      </c>
      <c r="D24" s="7">
        <v>3</v>
      </c>
      <c r="E24" s="7" t="s">
        <v>339</v>
      </c>
      <c r="F24" s="6" t="s">
        <v>37</v>
      </c>
      <c r="G24" s="7"/>
      <c r="H24" s="23" t="s">
        <v>304</v>
      </c>
      <c r="I24" s="7"/>
      <c r="J24" s="13"/>
      <c r="K24" s="7"/>
      <c r="L24" s="7"/>
      <c r="M24" s="14"/>
      <c r="N24" s="5"/>
      <c r="O24" s="5"/>
      <c r="P24" s="5"/>
      <c r="Q24" s="5"/>
      <c r="R24" s="5"/>
      <c r="S24" s="5"/>
      <c r="T24" s="5"/>
      <c r="U24" s="55"/>
    </row>
    <row r="25" spans="1:21" x14ac:dyDescent="0.3">
      <c r="A25" s="15">
        <v>5135</v>
      </c>
      <c r="B25" s="6" t="s">
        <v>15</v>
      </c>
      <c r="C25" s="15" t="s">
        <v>44</v>
      </c>
      <c r="D25" s="7">
        <v>3</v>
      </c>
      <c r="E25" s="7" t="s">
        <v>339</v>
      </c>
      <c r="F25" s="6" t="s">
        <v>37</v>
      </c>
      <c r="G25" s="7"/>
      <c r="H25" s="7"/>
      <c r="I25" s="7"/>
      <c r="J25" s="7"/>
      <c r="K25" s="7"/>
      <c r="L25" s="7"/>
      <c r="M25" s="14"/>
      <c r="N25" s="5"/>
      <c r="O25" s="8" t="s">
        <v>304</v>
      </c>
      <c r="P25" s="5"/>
      <c r="Q25" s="5"/>
      <c r="R25" s="5"/>
      <c r="S25" s="5"/>
      <c r="T25" s="5"/>
      <c r="U25" s="55"/>
    </row>
    <row r="26" spans="1:21" x14ac:dyDescent="0.3">
      <c r="A26" s="15">
        <v>4833</v>
      </c>
      <c r="B26" s="6" t="s">
        <v>45</v>
      </c>
      <c r="C26" s="15" t="s">
        <v>46</v>
      </c>
      <c r="D26" s="7">
        <v>3</v>
      </c>
      <c r="E26" s="7" t="s">
        <v>339</v>
      </c>
      <c r="F26" s="6" t="s">
        <v>30</v>
      </c>
      <c r="G26" s="7"/>
      <c r="H26" s="7"/>
      <c r="I26" s="7"/>
      <c r="J26" s="7"/>
      <c r="K26" s="16"/>
      <c r="L26" s="16"/>
      <c r="M26" s="14"/>
      <c r="N26" s="5"/>
      <c r="O26" s="8" t="s">
        <v>304</v>
      </c>
      <c r="P26" s="5"/>
      <c r="Q26" s="5"/>
      <c r="R26" s="5"/>
      <c r="S26" s="5"/>
      <c r="T26" s="5"/>
      <c r="U26" s="55"/>
    </row>
    <row r="27" spans="1:21" x14ac:dyDescent="0.3">
      <c r="A27" s="15">
        <v>3593</v>
      </c>
      <c r="B27" s="11" t="s">
        <v>47</v>
      </c>
      <c r="C27" s="10" t="s">
        <v>48</v>
      </c>
      <c r="D27" s="12">
        <v>3</v>
      </c>
      <c r="E27" s="12" t="s">
        <v>339</v>
      </c>
      <c r="F27" s="6" t="s">
        <v>30</v>
      </c>
      <c r="G27" s="7"/>
      <c r="H27" s="7"/>
      <c r="I27" s="7"/>
      <c r="J27" s="7"/>
      <c r="K27" s="16"/>
      <c r="L27" s="16"/>
      <c r="M27" s="14"/>
      <c r="N27" s="5"/>
      <c r="O27" s="8" t="s">
        <v>304</v>
      </c>
      <c r="P27" s="5"/>
      <c r="Q27" s="5"/>
      <c r="R27" s="5"/>
      <c r="S27" s="5"/>
      <c r="T27" s="5"/>
      <c r="U27" s="55"/>
    </row>
    <row r="28" spans="1:21" x14ac:dyDescent="0.3">
      <c r="A28" s="15">
        <v>2714</v>
      </c>
      <c r="B28" s="6" t="s">
        <v>49</v>
      </c>
      <c r="C28" s="15" t="s">
        <v>50</v>
      </c>
      <c r="D28" s="7"/>
      <c r="E28" s="7" t="s">
        <v>339</v>
      </c>
      <c r="F28" s="6" t="s">
        <v>30</v>
      </c>
      <c r="G28" s="7"/>
      <c r="H28" s="23" t="s">
        <v>304</v>
      </c>
      <c r="I28" s="7"/>
      <c r="J28" s="7"/>
      <c r="K28" s="16"/>
      <c r="L28" s="16"/>
      <c r="M28" s="14"/>
      <c r="N28" s="5"/>
      <c r="O28" s="5"/>
      <c r="P28" s="5"/>
      <c r="Q28" s="5"/>
      <c r="R28" s="5"/>
      <c r="S28" s="5"/>
      <c r="T28" s="5"/>
      <c r="U28" s="55"/>
    </row>
    <row r="29" spans="1:21" x14ac:dyDescent="0.3">
      <c r="A29" s="21">
        <v>3819</v>
      </c>
      <c r="B29" s="22" t="s">
        <v>51</v>
      </c>
      <c r="C29" s="21" t="s">
        <v>52</v>
      </c>
      <c r="D29" s="13">
        <v>3</v>
      </c>
      <c r="E29" s="13" t="s">
        <v>339</v>
      </c>
      <c r="F29" s="22" t="s">
        <v>37</v>
      </c>
      <c r="G29" s="13"/>
      <c r="H29" s="7"/>
      <c r="I29" s="7"/>
      <c r="K29" s="7"/>
      <c r="L29" s="12"/>
      <c r="M29" s="14"/>
      <c r="N29" s="5"/>
      <c r="O29" s="5"/>
      <c r="P29" s="5"/>
      <c r="Q29" s="8" t="s">
        <v>306</v>
      </c>
      <c r="R29" s="5"/>
      <c r="S29" s="5"/>
      <c r="T29" s="5"/>
      <c r="U29" s="55"/>
    </row>
    <row r="30" spans="1:21" x14ac:dyDescent="0.3">
      <c r="A30" s="21">
        <v>3863</v>
      </c>
      <c r="B30" s="22" t="s">
        <v>53</v>
      </c>
      <c r="C30" s="21" t="s">
        <v>44</v>
      </c>
      <c r="D30" s="13">
        <v>3</v>
      </c>
      <c r="E30" s="13" t="s">
        <v>339</v>
      </c>
      <c r="F30" s="22" t="s">
        <v>54</v>
      </c>
      <c r="G30" s="7"/>
      <c r="I30" s="7"/>
      <c r="J30" s="12"/>
      <c r="K30" s="12"/>
      <c r="L30" s="12"/>
      <c r="M30" s="14"/>
      <c r="N30" s="5"/>
      <c r="O30" s="8" t="s">
        <v>304</v>
      </c>
      <c r="P30" s="5"/>
      <c r="Q30" s="5"/>
      <c r="R30" s="5"/>
      <c r="S30" s="5"/>
      <c r="T30" s="5"/>
      <c r="U30" s="55"/>
    </row>
    <row r="31" spans="1:21" x14ac:dyDescent="0.3">
      <c r="A31" s="21">
        <v>5419</v>
      </c>
      <c r="B31" s="22" t="s">
        <v>55</v>
      </c>
      <c r="C31" s="21" t="s">
        <v>56</v>
      </c>
      <c r="D31" s="13"/>
      <c r="E31" s="13" t="s">
        <v>339</v>
      </c>
      <c r="F31" s="22" t="s">
        <v>54</v>
      </c>
      <c r="G31" s="13"/>
      <c r="H31" s="7"/>
      <c r="I31" s="7"/>
      <c r="J31" s="12"/>
      <c r="K31" s="12"/>
      <c r="L31" s="12"/>
      <c r="M31" s="14"/>
      <c r="N31" s="5"/>
      <c r="O31" s="5"/>
      <c r="P31" s="5"/>
      <c r="Q31" s="5"/>
      <c r="R31" s="5"/>
      <c r="S31" s="5"/>
      <c r="T31" s="5"/>
      <c r="U31" s="55"/>
    </row>
    <row r="32" spans="1:21" x14ac:dyDescent="0.3">
      <c r="A32" s="21">
        <v>3203</v>
      </c>
      <c r="B32" s="22" t="s">
        <v>57</v>
      </c>
      <c r="C32" s="21" t="s">
        <v>58</v>
      </c>
      <c r="D32" s="13"/>
      <c r="E32" s="13" t="s">
        <v>339</v>
      </c>
      <c r="F32" s="22" t="s">
        <v>54</v>
      </c>
      <c r="G32" s="13"/>
      <c r="H32" s="7"/>
      <c r="I32" s="7"/>
      <c r="J32" s="12"/>
      <c r="K32" s="12"/>
      <c r="L32" s="12"/>
      <c r="M32" s="14"/>
      <c r="N32" s="5"/>
      <c r="O32" s="5"/>
      <c r="P32" s="5"/>
      <c r="Q32" s="5"/>
      <c r="R32" s="5"/>
      <c r="S32" s="5"/>
      <c r="T32" s="5"/>
      <c r="U32" s="55"/>
    </row>
    <row r="33" spans="1:156" x14ac:dyDescent="0.3">
      <c r="A33" s="69" t="s">
        <v>59</v>
      </c>
      <c r="B33" s="69"/>
      <c r="C33" s="69"/>
      <c r="D33" s="69"/>
      <c r="E33" s="69"/>
      <c r="F33" s="69"/>
      <c r="G33" s="69"/>
      <c r="H33" s="69"/>
      <c r="I33" s="69"/>
      <c r="J33" s="9"/>
      <c r="K33" s="2"/>
      <c r="L33" s="2"/>
      <c r="M33" s="2"/>
      <c r="N33" s="3"/>
      <c r="O33" s="3"/>
      <c r="P33" s="3"/>
      <c r="Q33" s="3"/>
      <c r="R33" s="3"/>
      <c r="S33" s="3"/>
      <c r="T33" s="3"/>
      <c r="U33" s="55"/>
    </row>
    <row r="34" spans="1:156" x14ac:dyDescent="0.3">
      <c r="A34" s="18">
        <v>154</v>
      </c>
      <c r="B34" s="19" t="s">
        <v>60</v>
      </c>
      <c r="C34" s="18" t="s">
        <v>61</v>
      </c>
      <c r="D34" s="20"/>
      <c r="E34" s="20" t="s">
        <v>339</v>
      </c>
      <c r="F34" s="19"/>
      <c r="G34" s="12"/>
      <c r="H34" s="12"/>
      <c r="I34" s="12"/>
      <c r="J34" s="23" t="s">
        <v>306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5"/>
    </row>
    <row r="35" spans="1:156" x14ac:dyDescent="0.3">
      <c r="A35" s="10">
        <v>2562</v>
      </c>
      <c r="B35" s="11" t="s">
        <v>62</v>
      </c>
      <c r="C35" s="10" t="s">
        <v>63</v>
      </c>
      <c r="D35" s="12">
        <v>3</v>
      </c>
      <c r="E35" s="12" t="s">
        <v>339</v>
      </c>
      <c r="F35" s="11" t="s">
        <v>64</v>
      </c>
      <c r="G35" s="12"/>
      <c r="H35" s="12"/>
      <c r="I35" s="12"/>
      <c r="J35" s="7"/>
      <c r="K35" s="24" t="s">
        <v>307</v>
      </c>
      <c r="L35" s="14"/>
      <c r="M35" s="14"/>
      <c r="N35" s="5"/>
      <c r="O35" s="5"/>
      <c r="P35" s="5"/>
      <c r="Q35" s="5"/>
      <c r="R35" s="5"/>
      <c r="S35" s="5"/>
      <c r="T35" s="5"/>
      <c r="U35" s="55"/>
    </row>
    <row r="36" spans="1:156" x14ac:dyDescent="0.3">
      <c r="A36" s="15">
        <v>1483</v>
      </c>
      <c r="B36" s="11" t="s">
        <v>68</v>
      </c>
      <c r="C36" s="10" t="s">
        <v>69</v>
      </c>
      <c r="D36" s="12">
        <v>3</v>
      </c>
      <c r="E36" s="12" t="s">
        <v>339</v>
      </c>
      <c r="F36" s="6" t="s">
        <v>67</v>
      </c>
      <c r="G36" s="12"/>
      <c r="H36" s="7"/>
      <c r="I36" s="7"/>
      <c r="J36" s="23" t="s">
        <v>306</v>
      </c>
      <c r="K36" s="14"/>
      <c r="L36" s="14"/>
      <c r="M36" s="14"/>
      <c r="N36" s="5"/>
      <c r="O36" s="5"/>
      <c r="P36" s="5"/>
      <c r="Q36" s="5"/>
      <c r="R36" s="5"/>
      <c r="S36" s="5"/>
      <c r="T36" s="5"/>
      <c r="U36" s="55"/>
    </row>
    <row r="37" spans="1:156" x14ac:dyDescent="0.3">
      <c r="A37" s="15">
        <v>2657</v>
      </c>
      <c r="B37" s="11" t="s">
        <v>70</v>
      </c>
      <c r="C37" s="10" t="s">
        <v>71</v>
      </c>
      <c r="D37" s="12">
        <v>3</v>
      </c>
      <c r="E37" s="12" t="s">
        <v>339</v>
      </c>
      <c r="F37" s="6" t="s">
        <v>67</v>
      </c>
      <c r="G37" s="12"/>
      <c r="H37" s="7"/>
      <c r="I37" s="7"/>
      <c r="J37" s="12"/>
      <c r="L37" s="14"/>
      <c r="M37" s="14"/>
      <c r="N37" s="5"/>
      <c r="O37" s="5"/>
      <c r="P37" s="5"/>
      <c r="Q37" s="5"/>
      <c r="R37" s="25" t="s">
        <v>307</v>
      </c>
      <c r="S37" s="5"/>
      <c r="T37" s="5"/>
      <c r="U37" s="55"/>
    </row>
    <row r="38" spans="1:156" x14ac:dyDescent="0.3">
      <c r="A38" s="15">
        <v>4811</v>
      </c>
      <c r="B38" s="6" t="s">
        <v>72</v>
      </c>
      <c r="C38" s="15" t="s">
        <v>73</v>
      </c>
      <c r="D38" s="7">
        <v>3</v>
      </c>
      <c r="E38" s="7" t="s">
        <v>339</v>
      </c>
      <c r="F38" s="6" t="s">
        <v>74</v>
      </c>
      <c r="G38" s="7"/>
      <c r="I38" s="7"/>
      <c r="J38" s="12"/>
      <c r="K38" s="14"/>
      <c r="L38" s="14"/>
      <c r="M38" s="14"/>
      <c r="N38" s="5"/>
      <c r="O38" s="8" t="s">
        <v>304</v>
      </c>
      <c r="P38" s="5"/>
      <c r="Q38" s="5"/>
      <c r="R38" s="5"/>
      <c r="S38" s="5"/>
      <c r="T38" s="5"/>
      <c r="U38" s="55"/>
    </row>
    <row r="39" spans="1:156" x14ac:dyDescent="0.3">
      <c r="A39" s="15">
        <v>1453</v>
      </c>
      <c r="B39" s="11" t="s">
        <v>75</v>
      </c>
      <c r="C39" s="10" t="s">
        <v>76</v>
      </c>
      <c r="D39" s="12">
        <v>3</v>
      </c>
      <c r="E39" s="12" t="s">
        <v>339</v>
      </c>
      <c r="F39" s="6" t="s">
        <v>77</v>
      </c>
      <c r="G39" s="12"/>
      <c r="H39" s="23" t="s">
        <v>304</v>
      </c>
      <c r="I39" s="12"/>
      <c r="J39" s="12"/>
      <c r="K39" s="14"/>
      <c r="L39" s="14"/>
      <c r="M39" s="14"/>
      <c r="N39" s="5"/>
      <c r="O39" s="5"/>
      <c r="P39" s="5"/>
      <c r="Q39" s="5"/>
      <c r="R39" s="5"/>
      <c r="S39" s="5"/>
      <c r="T39" s="5"/>
      <c r="U39" s="55"/>
    </row>
    <row r="40" spans="1:156" x14ac:dyDescent="0.3">
      <c r="A40" s="15">
        <v>2476</v>
      </c>
      <c r="B40" s="11" t="s">
        <v>78</v>
      </c>
      <c r="C40" s="10" t="s">
        <v>61</v>
      </c>
      <c r="D40" s="12">
        <v>3</v>
      </c>
      <c r="E40" s="12" t="s">
        <v>339</v>
      </c>
      <c r="F40" s="6" t="s">
        <v>77</v>
      </c>
      <c r="G40" s="12"/>
      <c r="H40" s="7"/>
      <c r="I40" s="23" t="s">
        <v>305</v>
      </c>
      <c r="J40" s="12"/>
      <c r="K40" s="14"/>
      <c r="L40" s="14"/>
      <c r="M40" s="14"/>
      <c r="N40" s="5"/>
      <c r="O40" s="5"/>
      <c r="P40" s="5"/>
      <c r="Q40" s="5"/>
      <c r="R40" s="5"/>
      <c r="S40" s="5"/>
      <c r="T40" s="5"/>
      <c r="U40" s="55"/>
    </row>
    <row r="41" spans="1:156" x14ac:dyDescent="0.3">
      <c r="A41" s="15">
        <v>4169</v>
      </c>
      <c r="B41" s="11" t="s">
        <v>79</v>
      </c>
      <c r="C41" s="10" t="s">
        <v>33</v>
      </c>
      <c r="D41" s="12">
        <v>3</v>
      </c>
      <c r="E41" s="12" t="s">
        <v>339</v>
      </c>
      <c r="F41" s="6" t="s">
        <v>80</v>
      </c>
      <c r="G41" s="12"/>
      <c r="I41" s="12"/>
      <c r="J41" s="12"/>
      <c r="K41" s="14"/>
      <c r="L41" s="14"/>
      <c r="M41" s="14"/>
      <c r="N41" s="5"/>
      <c r="O41" s="8" t="s">
        <v>304</v>
      </c>
      <c r="P41" s="5"/>
      <c r="Q41" s="5"/>
      <c r="R41" s="5"/>
      <c r="S41" s="5"/>
      <c r="T41" s="5"/>
      <c r="U41" s="55"/>
    </row>
    <row r="42" spans="1:156" x14ac:dyDescent="0.3">
      <c r="A42" s="15">
        <v>4437</v>
      </c>
      <c r="B42" s="11" t="s">
        <v>81</v>
      </c>
      <c r="C42" s="10" t="s">
        <v>82</v>
      </c>
      <c r="D42" s="12">
        <v>3</v>
      </c>
      <c r="E42" s="12" t="s">
        <v>339</v>
      </c>
      <c r="F42" s="6" t="s">
        <v>80</v>
      </c>
      <c r="G42" s="12"/>
      <c r="H42" s="12"/>
      <c r="I42" s="12"/>
      <c r="J42" s="23" t="s">
        <v>306</v>
      </c>
      <c r="K42" s="14"/>
      <c r="L42" s="14"/>
      <c r="M42" s="14"/>
      <c r="N42" s="5"/>
      <c r="O42" s="5"/>
      <c r="P42" s="5"/>
      <c r="Q42" s="5"/>
      <c r="R42" s="5"/>
      <c r="S42" s="5"/>
      <c r="T42" s="5"/>
      <c r="U42" s="55"/>
    </row>
    <row r="43" spans="1:156" x14ac:dyDescent="0.3">
      <c r="A43" s="15">
        <v>5328</v>
      </c>
      <c r="B43" s="6" t="s">
        <v>83</v>
      </c>
      <c r="C43" s="15" t="s">
        <v>84</v>
      </c>
      <c r="D43" s="7">
        <v>3</v>
      </c>
      <c r="E43" s="7" t="s">
        <v>339</v>
      </c>
      <c r="F43" s="6" t="s">
        <v>80</v>
      </c>
      <c r="G43" s="7"/>
      <c r="H43" s="7"/>
      <c r="J43" s="7"/>
      <c r="K43" s="14"/>
      <c r="L43" s="14"/>
      <c r="M43" s="14"/>
      <c r="N43" s="5"/>
      <c r="O43" s="5"/>
      <c r="P43" s="26" t="s">
        <v>305</v>
      </c>
      <c r="Q43" s="5"/>
      <c r="R43" s="5"/>
      <c r="S43" s="5"/>
      <c r="T43" s="5"/>
      <c r="U43" s="55"/>
    </row>
    <row r="44" spans="1:156" x14ac:dyDescent="0.3">
      <c r="A44" s="15">
        <v>2790</v>
      </c>
      <c r="B44" s="11" t="s">
        <v>85</v>
      </c>
      <c r="C44" s="10" t="s">
        <v>86</v>
      </c>
      <c r="D44" s="12">
        <v>3</v>
      </c>
      <c r="E44" s="12" t="s">
        <v>339</v>
      </c>
      <c r="F44" s="6" t="s">
        <v>87</v>
      </c>
      <c r="G44" s="12"/>
      <c r="H44" s="23" t="s">
        <v>304</v>
      </c>
      <c r="I44" s="7"/>
      <c r="J44" s="12"/>
      <c r="K44" s="14"/>
      <c r="L44" s="14"/>
      <c r="M44" s="14"/>
      <c r="N44" s="5"/>
      <c r="O44" s="5"/>
      <c r="P44" s="5"/>
      <c r="Q44" s="5"/>
      <c r="R44" s="5"/>
      <c r="S44" s="5"/>
      <c r="T44" s="5"/>
      <c r="U44" s="55"/>
    </row>
    <row r="45" spans="1:156" x14ac:dyDescent="0.3">
      <c r="A45" s="15">
        <v>4396</v>
      </c>
      <c r="B45" s="11" t="s">
        <v>88</v>
      </c>
      <c r="C45" s="10" t="s">
        <v>89</v>
      </c>
      <c r="D45" s="12"/>
      <c r="E45" s="12" t="s">
        <v>339</v>
      </c>
      <c r="F45" s="6" t="s">
        <v>87</v>
      </c>
      <c r="G45" s="12"/>
      <c r="H45" s="23" t="s">
        <v>304</v>
      </c>
      <c r="I45" s="12"/>
      <c r="J45" s="7"/>
      <c r="K45" s="14"/>
      <c r="L45" s="14"/>
      <c r="M45" s="14"/>
      <c r="N45" s="5"/>
      <c r="O45" s="5"/>
      <c r="P45" s="5"/>
      <c r="Q45" s="5"/>
      <c r="R45" s="5"/>
      <c r="S45" s="5"/>
      <c r="T45" s="5"/>
      <c r="U45" s="55"/>
    </row>
    <row r="46" spans="1:156" x14ac:dyDescent="0.3">
      <c r="A46" s="15">
        <v>4759</v>
      </c>
      <c r="B46" s="6" t="s">
        <v>333</v>
      </c>
      <c r="C46" s="15" t="s">
        <v>90</v>
      </c>
      <c r="D46" s="7">
        <v>3</v>
      </c>
      <c r="E46" s="7" t="s">
        <v>339</v>
      </c>
      <c r="F46" s="6" t="s">
        <v>74</v>
      </c>
      <c r="G46" s="7"/>
      <c r="H46" s="7"/>
      <c r="I46" s="23" t="s">
        <v>305</v>
      </c>
      <c r="J46" s="12"/>
      <c r="K46" s="14"/>
      <c r="L46" s="14"/>
      <c r="M46" s="14"/>
      <c r="N46" s="5"/>
      <c r="O46" s="5"/>
      <c r="P46" s="5"/>
      <c r="Q46" s="5"/>
      <c r="R46" s="5"/>
      <c r="S46" s="5"/>
      <c r="T46" s="5"/>
      <c r="U46" s="55"/>
    </row>
    <row r="47" spans="1:156" x14ac:dyDescent="0.3">
      <c r="A47" s="15">
        <v>4929</v>
      </c>
      <c r="B47" s="6" t="s">
        <v>91</v>
      </c>
      <c r="C47" s="15" t="s">
        <v>92</v>
      </c>
      <c r="D47" s="7"/>
      <c r="E47" s="7" t="s">
        <v>339</v>
      </c>
      <c r="F47" s="6" t="s">
        <v>87</v>
      </c>
      <c r="G47" s="7"/>
      <c r="H47" s="7"/>
      <c r="I47" s="7"/>
      <c r="J47" s="13"/>
      <c r="K47" s="23" t="s">
        <v>307</v>
      </c>
      <c r="L47" s="12"/>
      <c r="M47" s="12"/>
      <c r="N47" s="10"/>
      <c r="O47" s="10"/>
      <c r="P47" s="10"/>
      <c r="Q47" s="10"/>
      <c r="R47" s="10"/>
      <c r="S47" s="10"/>
      <c r="T47" s="10"/>
      <c r="U47" s="39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</row>
    <row r="48" spans="1:156" x14ac:dyDescent="0.3">
      <c r="A48" s="15">
        <v>5326</v>
      </c>
      <c r="B48" s="6" t="s">
        <v>93</v>
      </c>
      <c r="C48" s="15" t="s">
        <v>94</v>
      </c>
      <c r="D48" s="7">
        <v>3</v>
      </c>
      <c r="E48" s="7" t="s">
        <v>339</v>
      </c>
      <c r="F48" s="6" t="s">
        <v>80</v>
      </c>
      <c r="G48" s="7"/>
      <c r="H48" s="7"/>
      <c r="I48" s="7"/>
      <c r="J48" s="23" t="s">
        <v>306</v>
      </c>
      <c r="K48" s="12"/>
      <c r="L48" s="12"/>
      <c r="M48" s="12"/>
      <c r="N48" s="10"/>
      <c r="O48" s="10"/>
      <c r="P48" s="10"/>
      <c r="Q48" s="10"/>
      <c r="R48" s="10"/>
      <c r="S48" s="10"/>
      <c r="T48" s="10"/>
      <c r="U48" s="39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27"/>
      <c r="EY48" s="27"/>
      <c r="EZ48" s="27"/>
    </row>
    <row r="49" spans="1:156" x14ac:dyDescent="0.3">
      <c r="A49" s="15">
        <v>5081</v>
      </c>
      <c r="B49" s="6" t="s">
        <v>95</v>
      </c>
      <c r="C49" s="15" t="s">
        <v>96</v>
      </c>
      <c r="D49" s="7">
        <v>3</v>
      </c>
      <c r="E49" s="7" t="s">
        <v>339</v>
      </c>
      <c r="F49" s="6" t="s">
        <v>97</v>
      </c>
      <c r="H49" s="7"/>
      <c r="I49" s="7"/>
      <c r="J49" s="12"/>
      <c r="K49" s="12"/>
      <c r="L49" s="12"/>
      <c r="M49" s="12"/>
      <c r="N49" s="8" t="s">
        <v>303</v>
      </c>
      <c r="O49" s="10"/>
      <c r="P49" s="10"/>
      <c r="Q49" s="10"/>
      <c r="R49" s="10"/>
      <c r="S49" s="10"/>
      <c r="T49" s="10"/>
      <c r="U49" s="39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  <c r="EI49" s="27"/>
      <c r="EJ49" s="27"/>
      <c r="EK49" s="27"/>
      <c r="EL49" s="27"/>
      <c r="EM49" s="27"/>
      <c r="EN49" s="27"/>
      <c r="EO49" s="27"/>
      <c r="EP49" s="27"/>
      <c r="EQ49" s="27"/>
      <c r="ER49" s="27"/>
      <c r="ES49" s="27"/>
      <c r="ET49" s="27"/>
      <c r="EU49" s="27"/>
      <c r="EV49" s="27"/>
      <c r="EW49" s="27"/>
      <c r="EX49" s="27"/>
      <c r="EY49" s="27"/>
      <c r="EZ49" s="27"/>
    </row>
    <row r="50" spans="1:156" x14ac:dyDescent="0.3">
      <c r="A50" s="15">
        <v>3147</v>
      </c>
      <c r="B50" s="6" t="s">
        <v>98</v>
      </c>
      <c r="C50" s="15" t="s">
        <v>99</v>
      </c>
      <c r="D50" s="7">
        <v>3</v>
      </c>
      <c r="E50" s="7" t="s">
        <v>339</v>
      </c>
      <c r="F50" s="6" t="s">
        <v>97</v>
      </c>
      <c r="G50" s="7"/>
      <c r="I50" s="7"/>
      <c r="J50" s="12"/>
      <c r="K50" s="12"/>
      <c r="L50" s="12"/>
      <c r="M50" s="12"/>
      <c r="N50" s="10"/>
      <c r="O50" s="8" t="s">
        <v>304</v>
      </c>
      <c r="P50" s="10"/>
      <c r="Q50" s="10"/>
      <c r="R50" s="10"/>
      <c r="S50" s="10"/>
      <c r="T50" s="10"/>
      <c r="U50" s="39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</row>
    <row r="51" spans="1:156" x14ac:dyDescent="0.3">
      <c r="A51" s="15">
        <v>4792</v>
      </c>
      <c r="B51" s="6" t="s">
        <v>100</v>
      </c>
      <c r="C51" s="15" t="s">
        <v>101</v>
      </c>
      <c r="D51" s="7"/>
      <c r="E51" s="7" t="s">
        <v>339</v>
      </c>
      <c r="F51" s="6" t="s">
        <v>97</v>
      </c>
      <c r="G51" s="7"/>
      <c r="H51" s="7"/>
      <c r="I51" s="7"/>
      <c r="J51" s="12"/>
      <c r="K51" s="12"/>
      <c r="L51" s="12"/>
      <c r="M51" s="12"/>
      <c r="N51" s="10"/>
      <c r="O51" s="10"/>
      <c r="P51" s="10"/>
      <c r="Q51" s="10"/>
      <c r="R51" s="10"/>
      <c r="S51" s="10"/>
      <c r="T51" s="10"/>
      <c r="U51" s="39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</row>
    <row r="52" spans="1:156" x14ac:dyDescent="0.3">
      <c r="A52" s="15">
        <v>4794</v>
      </c>
      <c r="B52" s="6" t="s">
        <v>102</v>
      </c>
      <c r="C52" s="15" t="s">
        <v>103</v>
      </c>
      <c r="D52" s="7"/>
      <c r="E52" s="7" t="s">
        <v>339</v>
      </c>
      <c r="F52" s="6" t="s">
        <v>30</v>
      </c>
      <c r="G52" s="7"/>
      <c r="H52" s="7"/>
      <c r="I52" s="7"/>
      <c r="J52" s="12"/>
      <c r="K52" s="12"/>
      <c r="L52" s="12"/>
      <c r="M52" s="12"/>
      <c r="N52" s="10"/>
      <c r="O52" s="10"/>
      <c r="P52" s="10"/>
      <c r="Q52" s="10"/>
      <c r="R52" s="10"/>
      <c r="S52" s="10"/>
      <c r="T52" s="10"/>
      <c r="U52" s="39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</row>
    <row r="53" spans="1:156" x14ac:dyDescent="0.3">
      <c r="A53" s="15">
        <v>5180</v>
      </c>
      <c r="B53" s="6" t="s">
        <v>104</v>
      </c>
      <c r="C53" s="15" t="s">
        <v>105</v>
      </c>
      <c r="D53" s="7"/>
      <c r="E53" s="7" t="s">
        <v>339</v>
      </c>
      <c r="F53" s="6" t="s">
        <v>74</v>
      </c>
      <c r="G53" s="7"/>
      <c r="H53" s="7"/>
      <c r="I53" s="7"/>
      <c r="J53" s="12"/>
      <c r="K53" s="12"/>
      <c r="L53" s="12"/>
      <c r="M53" s="12"/>
      <c r="N53" s="10"/>
      <c r="O53" s="10"/>
      <c r="P53" s="10"/>
      <c r="Q53" s="10"/>
      <c r="R53" s="10"/>
      <c r="S53" s="10"/>
      <c r="T53" s="10"/>
      <c r="U53" s="39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</row>
    <row r="54" spans="1:156" x14ac:dyDescent="0.3">
      <c r="A54" s="15">
        <v>5334</v>
      </c>
      <c r="B54" s="6" t="s">
        <v>106</v>
      </c>
      <c r="C54" s="15" t="s">
        <v>107</v>
      </c>
      <c r="D54" s="7">
        <v>2</v>
      </c>
      <c r="E54" s="7" t="s">
        <v>339</v>
      </c>
      <c r="F54" s="6" t="s">
        <v>97</v>
      </c>
      <c r="H54" s="7"/>
      <c r="I54" s="7"/>
      <c r="J54" s="12"/>
      <c r="K54" s="12"/>
      <c r="L54" s="12"/>
      <c r="M54" s="12"/>
      <c r="N54" s="8" t="s">
        <v>303</v>
      </c>
      <c r="O54" s="10"/>
      <c r="P54" s="10"/>
      <c r="Q54" s="10"/>
      <c r="R54" s="10"/>
      <c r="S54" s="10"/>
      <c r="T54" s="10"/>
      <c r="U54" s="39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</row>
    <row r="55" spans="1:156" x14ac:dyDescent="0.3">
      <c r="A55" s="69" t="s">
        <v>108</v>
      </c>
      <c r="B55" s="69"/>
      <c r="C55" s="69"/>
      <c r="D55" s="69"/>
      <c r="E55" s="69"/>
      <c r="F55" s="69"/>
      <c r="G55" s="69"/>
      <c r="H55" s="69"/>
      <c r="I55" s="69"/>
      <c r="J55" s="9"/>
      <c r="K55" s="9"/>
      <c r="L55" s="9"/>
      <c r="M55" s="9"/>
      <c r="N55" s="28"/>
      <c r="O55" s="28"/>
      <c r="P55" s="28"/>
      <c r="Q55" s="28"/>
      <c r="R55" s="28"/>
      <c r="S55" s="28"/>
      <c r="T55" s="28"/>
      <c r="U55" s="39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</row>
    <row r="56" spans="1:156" x14ac:dyDescent="0.3">
      <c r="A56" s="18">
        <v>1316</v>
      </c>
      <c r="B56" s="19" t="s">
        <v>109</v>
      </c>
      <c r="C56" s="18" t="s">
        <v>58</v>
      </c>
      <c r="D56" s="20"/>
      <c r="E56" s="20" t="s">
        <v>339</v>
      </c>
      <c r="F56" s="19" t="s">
        <v>110</v>
      </c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8" t="s">
        <v>306</v>
      </c>
      <c r="R56" s="10"/>
      <c r="S56" s="10"/>
      <c r="T56" s="10"/>
      <c r="U56" s="39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</row>
    <row r="57" spans="1:156" x14ac:dyDescent="0.3">
      <c r="A57" s="15">
        <v>1615</v>
      </c>
      <c r="B57" s="6" t="s">
        <v>111</v>
      </c>
      <c r="C57" s="15" t="s">
        <v>112</v>
      </c>
      <c r="D57" s="7"/>
      <c r="E57" s="7" t="s">
        <v>339</v>
      </c>
      <c r="F57" s="6" t="s">
        <v>113</v>
      </c>
      <c r="G57" s="7"/>
      <c r="H57" s="7"/>
      <c r="J57" s="12"/>
      <c r="K57" s="12"/>
      <c r="L57" s="12"/>
      <c r="M57" s="12"/>
      <c r="N57" s="10"/>
      <c r="O57" s="10"/>
      <c r="P57" s="26" t="s">
        <v>305</v>
      </c>
      <c r="Q57" s="10"/>
      <c r="R57" s="10"/>
      <c r="S57" s="10"/>
      <c r="T57" s="10"/>
      <c r="U57" s="39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</row>
    <row r="58" spans="1:156" x14ac:dyDescent="0.3">
      <c r="A58" s="15">
        <v>2510</v>
      </c>
      <c r="B58" s="6" t="s">
        <v>114</v>
      </c>
      <c r="C58" s="15" t="s">
        <v>115</v>
      </c>
      <c r="D58" s="7">
        <v>3</v>
      </c>
      <c r="E58" s="7" t="s">
        <v>339</v>
      </c>
      <c r="F58" s="6" t="s">
        <v>116</v>
      </c>
      <c r="G58" s="7"/>
      <c r="H58" s="7"/>
      <c r="I58" s="12"/>
      <c r="J58" s="7"/>
      <c r="K58" s="12"/>
      <c r="L58" s="12"/>
      <c r="M58" s="12"/>
      <c r="N58" s="10"/>
      <c r="O58" s="8" t="s">
        <v>304</v>
      </c>
      <c r="P58" s="10"/>
      <c r="Q58" s="10"/>
      <c r="R58" s="10"/>
      <c r="S58" s="10"/>
      <c r="T58" s="10"/>
      <c r="U58" s="3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29"/>
      <c r="DO58" s="29"/>
      <c r="DP58" s="29"/>
      <c r="DQ58" s="29"/>
      <c r="DR58" s="29"/>
      <c r="DS58" s="29"/>
      <c r="DT58" s="29"/>
      <c r="DU58" s="29"/>
      <c r="DV58" s="29"/>
      <c r="DW58" s="29"/>
      <c r="DX58" s="29"/>
      <c r="DY58" s="29"/>
      <c r="DZ58" s="29"/>
      <c r="EA58" s="29"/>
      <c r="EB58" s="29"/>
      <c r="EC58" s="29"/>
      <c r="ED58" s="29"/>
      <c r="EE58" s="29"/>
      <c r="EF58" s="29"/>
      <c r="EG58" s="29"/>
      <c r="EH58" s="29"/>
      <c r="EI58" s="29"/>
      <c r="EJ58" s="29"/>
      <c r="EK58" s="29"/>
      <c r="EL58" s="29"/>
      <c r="EM58" s="29"/>
      <c r="EN58" s="29"/>
      <c r="EO58" s="29"/>
      <c r="EP58" s="29"/>
      <c r="EQ58" s="29"/>
      <c r="ER58" s="29"/>
      <c r="ES58" s="29"/>
      <c r="ET58" s="29"/>
      <c r="EU58" s="29"/>
      <c r="EV58" s="29"/>
      <c r="EW58" s="29"/>
      <c r="EX58" s="29"/>
      <c r="EY58" s="29"/>
      <c r="EZ58" s="29"/>
    </row>
    <row r="59" spans="1:156" x14ac:dyDescent="0.3">
      <c r="A59" s="15">
        <v>5178</v>
      </c>
      <c r="B59" s="6" t="s">
        <v>123</v>
      </c>
      <c r="C59" s="15" t="s">
        <v>124</v>
      </c>
      <c r="D59" s="7"/>
      <c r="E59" s="7" t="s">
        <v>339</v>
      </c>
      <c r="F59" s="6" t="s">
        <v>125</v>
      </c>
      <c r="G59" s="7"/>
      <c r="H59" s="7"/>
      <c r="I59" s="12"/>
      <c r="J59" s="7"/>
      <c r="K59" s="12"/>
      <c r="L59" s="12"/>
      <c r="M59" s="12"/>
      <c r="N59" s="10"/>
      <c r="O59" s="10"/>
      <c r="P59" s="10"/>
      <c r="Q59" s="10"/>
      <c r="R59" s="10"/>
      <c r="S59" s="10"/>
      <c r="T59" s="10"/>
      <c r="U59" s="3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29"/>
      <c r="DO59" s="29"/>
      <c r="DP59" s="29"/>
      <c r="DQ59" s="29"/>
      <c r="DR59" s="29"/>
      <c r="DS59" s="29"/>
      <c r="DT59" s="29"/>
      <c r="DU59" s="29"/>
      <c r="DV59" s="29"/>
      <c r="DW59" s="29"/>
      <c r="DX59" s="29"/>
      <c r="DY59" s="29"/>
      <c r="DZ59" s="29"/>
      <c r="EA59" s="29"/>
      <c r="EB59" s="29"/>
      <c r="EC59" s="29"/>
      <c r="ED59" s="29"/>
      <c r="EE59" s="29"/>
      <c r="EF59" s="29"/>
      <c r="EG59" s="29"/>
      <c r="EH59" s="29"/>
      <c r="EI59" s="29"/>
      <c r="EJ59" s="29"/>
      <c r="EK59" s="29"/>
      <c r="EL59" s="29"/>
      <c r="EM59" s="29"/>
      <c r="EN59" s="29"/>
      <c r="EO59" s="29"/>
      <c r="EP59" s="29"/>
      <c r="EQ59" s="29"/>
      <c r="ER59" s="29"/>
      <c r="ES59" s="29"/>
      <c r="ET59" s="29"/>
      <c r="EU59" s="29"/>
      <c r="EV59" s="29"/>
      <c r="EW59" s="29"/>
      <c r="EX59" s="29"/>
      <c r="EY59" s="29"/>
      <c r="EZ59" s="29"/>
    </row>
    <row r="60" spans="1:156" x14ac:dyDescent="0.3">
      <c r="A60" s="15">
        <v>4213</v>
      </c>
      <c r="B60" s="6" t="s">
        <v>117</v>
      </c>
      <c r="C60" s="15" t="s">
        <v>118</v>
      </c>
      <c r="D60" s="7"/>
      <c r="E60" s="7" t="s">
        <v>339</v>
      </c>
      <c r="F60" s="6" t="s">
        <v>116</v>
      </c>
      <c r="G60" s="7"/>
      <c r="H60" s="7"/>
      <c r="I60" s="12"/>
      <c r="J60" s="7"/>
      <c r="K60" s="16"/>
      <c r="L60" s="16"/>
      <c r="M60" s="16"/>
      <c r="N60" s="30"/>
      <c r="O60" s="8" t="s">
        <v>304</v>
      </c>
      <c r="P60" s="30"/>
      <c r="Q60" s="30"/>
      <c r="R60" s="30"/>
      <c r="S60" s="30"/>
      <c r="T60" s="30"/>
      <c r="U60" s="34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  <c r="CW60" s="31"/>
      <c r="CX60" s="31"/>
      <c r="CY60" s="31"/>
      <c r="CZ60" s="31"/>
      <c r="DA60" s="31"/>
      <c r="DB60" s="31"/>
      <c r="DC60" s="31"/>
      <c r="DD60" s="31"/>
      <c r="DE60" s="31"/>
      <c r="DF60" s="31"/>
      <c r="DG60" s="31"/>
      <c r="DH60" s="31"/>
      <c r="DI60" s="31"/>
      <c r="DJ60" s="31"/>
      <c r="DK60" s="31"/>
      <c r="DL60" s="31"/>
      <c r="DM60" s="31"/>
      <c r="DN60" s="31"/>
      <c r="DO60" s="31"/>
      <c r="DP60" s="31"/>
      <c r="DQ60" s="31"/>
      <c r="DR60" s="31"/>
      <c r="DS60" s="31"/>
      <c r="DT60" s="31"/>
      <c r="DU60" s="31"/>
      <c r="DV60" s="31"/>
      <c r="DW60" s="31"/>
      <c r="DX60" s="31"/>
      <c r="DY60" s="31"/>
      <c r="DZ60" s="31"/>
      <c r="EA60" s="31"/>
      <c r="EB60" s="31"/>
      <c r="EC60" s="31"/>
      <c r="ED60" s="31"/>
      <c r="EE60" s="31"/>
      <c r="EF60" s="31"/>
      <c r="EG60" s="31"/>
      <c r="EH60" s="31"/>
      <c r="EI60" s="31"/>
      <c r="EJ60" s="31"/>
      <c r="EK60" s="31"/>
      <c r="EL60" s="31"/>
      <c r="EM60" s="31"/>
      <c r="EN60" s="31"/>
      <c r="EO60" s="31"/>
      <c r="EP60" s="31"/>
      <c r="EQ60" s="31"/>
      <c r="ER60" s="31"/>
      <c r="ES60" s="31"/>
      <c r="ET60" s="31"/>
      <c r="EU60" s="31"/>
      <c r="EV60" s="31"/>
      <c r="EW60" s="31"/>
      <c r="EX60" s="31"/>
      <c r="EY60" s="31"/>
      <c r="EZ60" s="31"/>
    </row>
    <row r="61" spans="1:156" x14ac:dyDescent="0.3">
      <c r="A61" s="15">
        <v>4451</v>
      </c>
      <c r="B61" s="6" t="s">
        <v>121</v>
      </c>
      <c r="C61" s="15" t="s">
        <v>122</v>
      </c>
      <c r="D61" s="7"/>
      <c r="E61" s="7" t="s">
        <v>339</v>
      </c>
      <c r="F61" s="6" t="s">
        <v>116</v>
      </c>
      <c r="G61" s="7"/>
      <c r="H61" s="7"/>
      <c r="I61" s="12"/>
      <c r="J61" s="7"/>
      <c r="K61" s="32"/>
      <c r="L61" s="32"/>
      <c r="M61" s="7"/>
      <c r="N61" s="33"/>
      <c r="O61" s="33"/>
      <c r="P61" s="33"/>
      <c r="Q61" s="33"/>
      <c r="R61" s="33"/>
      <c r="S61" s="33"/>
      <c r="T61" s="33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34"/>
      <c r="CZ61" s="34"/>
      <c r="DA61" s="34"/>
      <c r="DB61" s="34"/>
      <c r="DC61" s="34"/>
      <c r="DD61" s="34"/>
      <c r="DE61" s="34"/>
      <c r="DF61" s="34"/>
      <c r="DG61" s="34"/>
      <c r="DH61" s="34"/>
      <c r="DI61" s="34"/>
      <c r="DJ61" s="34"/>
      <c r="DK61" s="34"/>
      <c r="DL61" s="34"/>
      <c r="DM61" s="34"/>
      <c r="DN61" s="34"/>
      <c r="DO61" s="34"/>
      <c r="DP61" s="34"/>
      <c r="DQ61" s="34"/>
      <c r="DR61" s="34"/>
      <c r="DS61" s="34"/>
      <c r="DT61" s="34"/>
      <c r="DU61" s="34"/>
      <c r="DV61" s="34"/>
      <c r="DW61" s="34"/>
      <c r="DX61" s="34"/>
      <c r="DY61" s="34"/>
      <c r="DZ61" s="34"/>
      <c r="EA61" s="34"/>
      <c r="EB61" s="34"/>
      <c r="EC61" s="34"/>
      <c r="ED61" s="34"/>
      <c r="EE61" s="34"/>
      <c r="EF61" s="34"/>
      <c r="EG61" s="34"/>
      <c r="EH61" s="34"/>
      <c r="EI61" s="34"/>
      <c r="EJ61" s="34"/>
      <c r="EK61" s="34"/>
      <c r="EL61" s="34"/>
      <c r="EM61" s="34"/>
      <c r="EN61" s="34"/>
      <c r="EO61" s="34"/>
      <c r="EP61" s="34"/>
      <c r="EQ61" s="34"/>
      <c r="ER61" s="34"/>
      <c r="ES61" s="34"/>
      <c r="ET61" s="34"/>
      <c r="EU61" s="34"/>
      <c r="EV61" s="34"/>
      <c r="EW61" s="34"/>
      <c r="EX61" s="34"/>
      <c r="EY61" s="34"/>
      <c r="EZ61" s="34"/>
    </row>
    <row r="62" spans="1:156" x14ac:dyDescent="0.3">
      <c r="A62" s="15">
        <v>5606</v>
      </c>
      <c r="B62" s="11" t="s">
        <v>322</v>
      </c>
      <c r="C62" s="10" t="s">
        <v>323</v>
      </c>
      <c r="D62" s="12">
        <v>3</v>
      </c>
      <c r="E62" s="12" t="s">
        <v>339</v>
      </c>
      <c r="F62" s="6" t="s">
        <v>116</v>
      </c>
      <c r="G62" s="35"/>
      <c r="H62" s="13"/>
      <c r="I62" s="12"/>
      <c r="J62" s="12"/>
      <c r="K62" s="12"/>
      <c r="L62" s="12"/>
      <c r="M62" s="12"/>
      <c r="N62" s="5"/>
      <c r="O62" s="5"/>
      <c r="P62" s="26" t="s">
        <v>305</v>
      </c>
      <c r="Q62" s="5"/>
      <c r="R62" s="5"/>
      <c r="S62" s="5"/>
      <c r="T62" s="5"/>
      <c r="U62" s="55"/>
    </row>
    <row r="63" spans="1:156" x14ac:dyDescent="0.3">
      <c r="A63" s="15">
        <v>4994</v>
      </c>
      <c r="B63" s="6" t="s">
        <v>126</v>
      </c>
      <c r="C63" s="15" t="s">
        <v>127</v>
      </c>
      <c r="D63" s="7">
        <v>1</v>
      </c>
      <c r="E63" s="7" t="s">
        <v>339</v>
      </c>
      <c r="F63" s="6" t="s">
        <v>116</v>
      </c>
      <c r="G63" s="7"/>
      <c r="H63" s="7"/>
      <c r="I63" s="12"/>
      <c r="J63" s="7"/>
      <c r="K63" s="16"/>
      <c r="L63" s="16"/>
      <c r="M63" s="16"/>
      <c r="N63" s="5"/>
      <c r="O63" s="5"/>
      <c r="P63" s="8" t="s">
        <v>305</v>
      </c>
      <c r="Q63" s="5"/>
      <c r="R63" s="5"/>
      <c r="S63" s="5"/>
      <c r="T63" s="5"/>
      <c r="U63" s="55"/>
    </row>
    <row r="64" spans="1:156" x14ac:dyDescent="0.3">
      <c r="A64" s="15">
        <v>4937</v>
      </c>
      <c r="B64" s="6" t="s">
        <v>128</v>
      </c>
      <c r="C64" s="15" t="s">
        <v>129</v>
      </c>
      <c r="D64" s="7"/>
      <c r="E64" s="7" t="s">
        <v>339</v>
      </c>
      <c r="F64" s="6" t="s">
        <v>116</v>
      </c>
      <c r="G64" s="7"/>
      <c r="H64" s="7"/>
      <c r="I64" s="7"/>
      <c r="J64" s="7"/>
      <c r="K64" s="16"/>
      <c r="L64" s="16"/>
      <c r="M64" s="16"/>
      <c r="N64" s="5"/>
      <c r="O64" s="5"/>
      <c r="P64" s="5"/>
      <c r="Q64" s="5"/>
      <c r="R64" s="5"/>
      <c r="S64" s="5"/>
      <c r="T64" s="5"/>
      <c r="U64" s="55"/>
    </row>
    <row r="65" spans="1:21" x14ac:dyDescent="0.3">
      <c r="A65" s="15">
        <v>5167</v>
      </c>
      <c r="B65" s="6" t="s">
        <v>130</v>
      </c>
      <c r="C65" s="15" t="s">
        <v>131</v>
      </c>
      <c r="D65" s="7">
        <v>2</v>
      </c>
      <c r="E65" s="7" t="s">
        <v>339</v>
      </c>
      <c r="F65" s="11" t="s">
        <v>30</v>
      </c>
      <c r="G65" s="12"/>
      <c r="H65" s="7"/>
      <c r="I65" s="7"/>
      <c r="J65" s="23" t="s">
        <v>306</v>
      </c>
      <c r="K65" s="12"/>
      <c r="L65" s="7"/>
      <c r="M65" s="7"/>
      <c r="N65" s="5"/>
      <c r="O65" s="5"/>
      <c r="P65" s="5"/>
      <c r="Q65" s="5"/>
      <c r="R65" s="5"/>
      <c r="S65" s="5"/>
      <c r="T65" s="5"/>
      <c r="U65" s="55"/>
    </row>
    <row r="66" spans="1:21" x14ac:dyDescent="0.3">
      <c r="A66" s="15">
        <v>4411</v>
      </c>
      <c r="B66" s="11" t="s">
        <v>132</v>
      </c>
      <c r="C66" s="10" t="s">
        <v>133</v>
      </c>
      <c r="D66" s="12"/>
      <c r="E66" s="12" t="s">
        <v>339</v>
      </c>
      <c r="F66" s="6" t="s">
        <v>116</v>
      </c>
      <c r="G66" s="12"/>
      <c r="H66" s="7"/>
      <c r="I66" s="7"/>
      <c r="J66" s="12"/>
      <c r="K66" s="12"/>
      <c r="L66" s="12"/>
      <c r="M66" s="12"/>
      <c r="N66" s="5"/>
      <c r="O66" s="5"/>
      <c r="P66" s="5"/>
      <c r="Q66" s="5"/>
      <c r="R66" s="5"/>
      <c r="S66" s="5"/>
      <c r="T66" s="5"/>
      <c r="U66" s="55"/>
    </row>
    <row r="67" spans="1:21" x14ac:dyDescent="0.3">
      <c r="A67" s="69" t="s">
        <v>134</v>
      </c>
      <c r="B67" s="69"/>
      <c r="C67" s="69"/>
      <c r="D67" s="69"/>
      <c r="E67" s="69"/>
      <c r="F67" s="69"/>
      <c r="G67" s="69"/>
      <c r="H67" s="69"/>
      <c r="I67" s="69"/>
      <c r="J67" s="9"/>
      <c r="K67" s="36"/>
      <c r="L67" s="36"/>
      <c r="M67" s="36"/>
      <c r="N67" s="3"/>
      <c r="O67" s="3"/>
      <c r="P67" s="3"/>
      <c r="Q67" s="3"/>
      <c r="R67" s="3"/>
      <c r="S67" s="3"/>
      <c r="T67" s="3"/>
      <c r="U67" s="55"/>
    </row>
    <row r="68" spans="1:21" x14ac:dyDescent="0.3">
      <c r="A68" s="18">
        <v>3089</v>
      </c>
      <c r="B68" s="19" t="s">
        <v>135</v>
      </c>
      <c r="C68" s="18" t="s">
        <v>136</v>
      </c>
      <c r="D68" s="20"/>
      <c r="E68" s="20" t="s">
        <v>338</v>
      </c>
      <c r="F68" s="19" t="s">
        <v>137</v>
      </c>
      <c r="G68" s="5"/>
      <c r="H68" s="5"/>
      <c r="I68" s="5"/>
      <c r="J68" s="5"/>
      <c r="K68" s="5"/>
      <c r="L68" s="5"/>
      <c r="M68" s="5"/>
      <c r="N68" s="5"/>
      <c r="O68" s="5"/>
      <c r="P68" s="8" t="s">
        <v>305</v>
      </c>
      <c r="Q68" s="5"/>
      <c r="R68" s="5"/>
      <c r="S68" s="5"/>
      <c r="T68" s="5"/>
      <c r="U68" s="55"/>
    </row>
    <row r="69" spans="1:21" x14ac:dyDescent="0.3">
      <c r="A69" s="10">
        <v>1426</v>
      </c>
      <c r="B69" s="11" t="s">
        <v>138</v>
      </c>
      <c r="C69" s="10" t="s">
        <v>139</v>
      </c>
      <c r="D69" s="12">
        <v>3</v>
      </c>
      <c r="E69" s="12" t="s">
        <v>338</v>
      </c>
      <c r="F69" s="11" t="s">
        <v>140</v>
      </c>
      <c r="G69" s="5"/>
      <c r="H69" s="5"/>
      <c r="I69" s="5"/>
      <c r="J69" s="5"/>
      <c r="K69" s="5"/>
      <c r="L69" s="5"/>
      <c r="M69" s="5"/>
      <c r="N69" s="5"/>
      <c r="O69" s="5"/>
      <c r="P69" s="12"/>
      <c r="Q69" s="5"/>
      <c r="R69" s="5"/>
      <c r="S69" s="5"/>
      <c r="T69" s="8" t="s">
        <v>309</v>
      </c>
      <c r="U69" s="54"/>
    </row>
    <row r="70" spans="1:21" x14ac:dyDescent="0.3">
      <c r="A70" s="10">
        <v>1204</v>
      </c>
      <c r="B70" s="6" t="s">
        <v>141</v>
      </c>
      <c r="C70" s="10" t="s">
        <v>142</v>
      </c>
      <c r="D70" s="12">
        <v>3</v>
      </c>
      <c r="E70" s="12" t="s">
        <v>338</v>
      </c>
      <c r="F70" s="6" t="s">
        <v>30</v>
      </c>
      <c r="G70" s="5"/>
      <c r="H70" s="5"/>
      <c r="I70" s="5"/>
      <c r="J70" s="5"/>
      <c r="K70" s="5"/>
      <c r="L70" s="5"/>
      <c r="M70" s="5"/>
      <c r="N70" s="5"/>
      <c r="O70" s="5"/>
      <c r="P70" s="8" t="s">
        <v>305</v>
      </c>
      <c r="Q70" s="5"/>
      <c r="R70" s="5"/>
      <c r="S70" s="5"/>
      <c r="T70" s="5"/>
      <c r="U70" s="55"/>
    </row>
    <row r="71" spans="1:21" x14ac:dyDescent="0.3">
      <c r="A71" s="10">
        <v>3591</v>
      </c>
      <c r="B71" s="6" t="s">
        <v>143</v>
      </c>
      <c r="C71" s="10" t="s">
        <v>144</v>
      </c>
      <c r="D71" s="12">
        <v>3</v>
      </c>
      <c r="E71" s="12" t="s">
        <v>338</v>
      </c>
      <c r="F71" s="6" t="s">
        <v>30</v>
      </c>
      <c r="G71" s="5"/>
      <c r="H71" s="5"/>
      <c r="I71" s="5"/>
      <c r="J71" s="5"/>
      <c r="K71" s="5"/>
      <c r="L71" s="5"/>
      <c r="M71" s="5"/>
      <c r="N71" s="5"/>
      <c r="O71" s="5"/>
      <c r="P71" s="7"/>
      <c r="Q71" s="7"/>
      <c r="R71" s="8" t="s">
        <v>307</v>
      </c>
      <c r="S71" s="5"/>
      <c r="T71" s="5"/>
      <c r="U71" s="55"/>
    </row>
    <row r="72" spans="1:21" x14ac:dyDescent="0.3">
      <c r="A72" s="10">
        <v>1876</v>
      </c>
      <c r="B72" s="6" t="s">
        <v>145</v>
      </c>
      <c r="C72" s="10" t="s">
        <v>146</v>
      </c>
      <c r="D72" s="12"/>
      <c r="E72" s="12" t="s">
        <v>338</v>
      </c>
      <c r="F72" s="11" t="s">
        <v>30</v>
      </c>
      <c r="G72" s="5"/>
      <c r="H72" s="5"/>
      <c r="I72" s="5"/>
      <c r="J72" s="5"/>
      <c r="K72" s="5"/>
      <c r="L72" s="5"/>
      <c r="M72" s="5"/>
      <c r="N72" s="5"/>
      <c r="O72" s="5"/>
      <c r="P72" s="13"/>
      <c r="Q72" s="8" t="s">
        <v>306</v>
      </c>
      <c r="R72" s="16"/>
      <c r="S72" s="5"/>
      <c r="T72" s="5"/>
      <c r="U72" s="55"/>
    </row>
    <row r="73" spans="1:21" x14ac:dyDescent="0.3">
      <c r="A73" s="15">
        <v>2546</v>
      </c>
      <c r="B73" s="6" t="s">
        <v>192</v>
      </c>
      <c r="C73" s="15" t="s">
        <v>4</v>
      </c>
      <c r="D73" s="7">
        <v>1</v>
      </c>
      <c r="E73" s="7" t="s">
        <v>338</v>
      </c>
      <c r="F73" s="6" t="s">
        <v>30</v>
      </c>
      <c r="G73" s="14"/>
      <c r="H73" s="14"/>
      <c r="I73" s="14"/>
      <c r="J73" s="14"/>
      <c r="K73" s="14"/>
      <c r="L73" s="14"/>
      <c r="M73" s="14"/>
      <c r="N73" s="7"/>
      <c r="O73" s="7"/>
      <c r="P73" s="7"/>
      <c r="Q73" s="8" t="s">
        <v>306</v>
      </c>
      <c r="R73" s="16"/>
      <c r="S73" s="5"/>
      <c r="T73" s="5"/>
      <c r="U73" s="55"/>
    </row>
    <row r="74" spans="1:21" x14ac:dyDescent="0.3">
      <c r="A74" s="10">
        <v>5435</v>
      </c>
      <c r="B74" s="6" t="s">
        <v>147</v>
      </c>
      <c r="C74" s="10" t="s">
        <v>148</v>
      </c>
      <c r="D74" s="12">
        <v>3</v>
      </c>
      <c r="E74" s="12" t="s">
        <v>338</v>
      </c>
      <c r="F74" s="11" t="s">
        <v>30</v>
      </c>
      <c r="G74" s="5"/>
      <c r="H74" s="5"/>
      <c r="I74" s="5"/>
      <c r="J74" s="5"/>
      <c r="K74" s="5"/>
      <c r="L74" s="5"/>
      <c r="M74" s="5"/>
      <c r="N74" s="5"/>
      <c r="O74" s="5"/>
      <c r="P74" s="8" t="s">
        <v>305</v>
      </c>
      <c r="Q74" s="5"/>
      <c r="R74" s="5"/>
      <c r="S74" s="5"/>
      <c r="T74" s="5"/>
      <c r="U74" s="55"/>
    </row>
    <row r="75" spans="1:21" x14ac:dyDescent="0.3">
      <c r="A75" s="10">
        <v>5455</v>
      </c>
      <c r="B75" s="6" t="s">
        <v>149</v>
      </c>
      <c r="C75" s="10" t="s">
        <v>150</v>
      </c>
      <c r="D75" s="12">
        <v>1</v>
      </c>
      <c r="E75" s="12" t="s">
        <v>338</v>
      </c>
      <c r="F75" s="11" t="s">
        <v>30</v>
      </c>
      <c r="G75" s="5"/>
      <c r="H75" s="5"/>
      <c r="I75" s="5"/>
      <c r="J75" s="5"/>
      <c r="K75" s="5"/>
      <c r="L75" s="5"/>
      <c r="M75" s="5"/>
      <c r="N75" s="5"/>
      <c r="O75" s="5"/>
      <c r="P75" s="8" t="s">
        <v>305</v>
      </c>
      <c r="Q75" s="5"/>
      <c r="R75" s="5"/>
      <c r="S75" s="5"/>
      <c r="T75" s="5"/>
      <c r="U75" s="55"/>
    </row>
    <row r="76" spans="1:21" x14ac:dyDescent="0.3">
      <c r="A76" s="10">
        <v>5459</v>
      </c>
      <c r="B76" s="6" t="s">
        <v>151</v>
      </c>
      <c r="C76" s="10" t="s">
        <v>152</v>
      </c>
      <c r="D76" s="12">
        <v>3</v>
      </c>
      <c r="E76" s="12" t="s">
        <v>338</v>
      </c>
      <c r="F76" s="11" t="s">
        <v>30</v>
      </c>
      <c r="H76" s="7"/>
      <c r="I76" s="7"/>
      <c r="J76" s="7"/>
      <c r="K76" s="14"/>
      <c r="L76" s="14"/>
      <c r="M76" s="14"/>
      <c r="N76" s="8" t="s">
        <v>303</v>
      </c>
      <c r="O76" s="5"/>
      <c r="P76" s="5"/>
      <c r="Q76" s="5"/>
      <c r="R76" s="5"/>
      <c r="S76" s="5"/>
      <c r="T76" s="5"/>
      <c r="U76" s="55"/>
    </row>
    <row r="77" spans="1:21" x14ac:dyDescent="0.3">
      <c r="A77" s="69" t="s">
        <v>157</v>
      </c>
      <c r="B77" s="69"/>
      <c r="C77" s="69"/>
      <c r="D77" s="69"/>
      <c r="E77" s="69"/>
      <c r="F77" s="69"/>
      <c r="G77" s="69"/>
      <c r="H77" s="69"/>
      <c r="I77" s="69"/>
      <c r="J77" s="9"/>
      <c r="K77" s="2"/>
      <c r="L77" s="2"/>
      <c r="M77" s="2"/>
      <c r="N77" s="3"/>
      <c r="O77" s="3"/>
      <c r="P77" s="3"/>
      <c r="Q77" s="3"/>
      <c r="R77" s="3"/>
      <c r="S77" s="3"/>
      <c r="T77" s="3"/>
      <c r="U77" s="55"/>
    </row>
    <row r="78" spans="1:21" x14ac:dyDescent="0.3">
      <c r="A78" s="18">
        <v>1573</v>
      </c>
      <c r="B78" s="19" t="s">
        <v>158</v>
      </c>
      <c r="C78" s="18" t="s">
        <v>159</v>
      </c>
      <c r="D78" s="20">
        <v>3</v>
      </c>
      <c r="E78" s="20" t="s">
        <v>338</v>
      </c>
      <c r="F78" s="19" t="s">
        <v>160</v>
      </c>
      <c r="G78" s="5"/>
      <c r="H78" s="5"/>
      <c r="I78" s="5"/>
      <c r="J78" s="5"/>
      <c r="K78" s="5"/>
      <c r="L78" s="5"/>
      <c r="M78" s="5"/>
      <c r="N78" s="5"/>
      <c r="O78" s="8" t="s">
        <v>304</v>
      </c>
      <c r="P78" s="5"/>
      <c r="Q78" s="5"/>
      <c r="R78" s="5"/>
      <c r="S78" s="5"/>
      <c r="T78" s="5"/>
      <c r="U78" s="55"/>
    </row>
    <row r="79" spans="1:21" x14ac:dyDescent="0.3">
      <c r="A79" s="10"/>
      <c r="B79" s="69" t="s">
        <v>161</v>
      </c>
      <c r="C79" s="69"/>
      <c r="D79" s="69"/>
      <c r="E79" s="69"/>
      <c r="F79" s="69"/>
      <c r="G79" s="69"/>
      <c r="H79" s="69"/>
      <c r="I79" s="69"/>
      <c r="J79" s="9"/>
      <c r="K79" s="2"/>
      <c r="L79" s="2"/>
      <c r="M79" s="2"/>
      <c r="N79" s="3"/>
      <c r="O79" s="3"/>
      <c r="P79" s="3"/>
      <c r="Q79" s="3"/>
      <c r="R79" s="3"/>
      <c r="S79" s="3"/>
      <c r="T79" s="3"/>
      <c r="U79" s="55"/>
    </row>
    <row r="80" spans="1:21" x14ac:dyDescent="0.3">
      <c r="A80" s="10">
        <v>1879</v>
      </c>
      <c r="B80" s="22" t="s">
        <v>162</v>
      </c>
      <c r="C80" s="21" t="s">
        <v>163</v>
      </c>
      <c r="D80" s="13">
        <v>2</v>
      </c>
      <c r="E80" s="13" t="s">
        <v>338</v>
      </c>
      <c r="F80" s="22" t="s">
        <v>164</v>
      </c>
      <c r="G80" s="13"/>
      <c r="H80" s="13"/>
      <c r="I80" s="13"/>
      <c r="J80" s="13"/>
      <c r="K80" s="13"/>
      <c r="L80" s="13"/>
      <c r="M80" s="37"/>
      <c r="N80" s="5"/>
      <c r="O80" s="8" t="s">
        <v>304</v>
      </c>
      <c r="P80" s="13"/>
      <c r="Q80" s="13"/>
      <c r="R80" s="37"/>
      <c r="S80" s="5"/>
      <c r="T80" s="5"/>
      <c r="U80" s="55"/>
    </row>
    <row r="81" spans="1:21" x14ac:dyDescent="0.3">
      <c r="A81" s="10">
        <v>3057</v>
      </c>
      <c r="B81" s="6" t="s">
        <v>165</v>
      </c>
      <c r="C81" s="10" t="s">
        <v>166</v>
      </c>
      <c r="D81" s="12">
        <v>3</v>
      </c>
      <c r="E81" s="12" t="s">
        <v>338</v>
      </c>
      <c r="F81" s="6" t="s">
        <v>30</v>
      </c>
      <c r="G81" s="12"/>
      <c r="H81" s="12"/>
      <c r="I81" s="12"/>
      <c r="J81" s="12"/>
      <c r="K81" s="12"/>
      <c r="L81" s="12"/>
      <c r="M81" s="14"/>
      <c r="N81" s="5"/>
      <c r="O81" s="7"/>
      <c r="P81" s="8" t="s">
        <v>305</v>
      </c>
      <c r="Q81" s="12"/>
      <c r="R81" s="14"/>
      <c r="S81" s="5"/>
      <c r="T81" s="5"/>
      <c r="U81" s="55"/>
    </row>
    <row r="82" spans="1:21" x14ac:dyDescent="0.3">
      <c r="A82" s="10">
        <v>5267</v>
      </c>
      <c r="B82" s="6" t="s">
        <v>167</v>
      </c>
      <c r="C82" s="10" t="s">
        <v>168</v>
      </c>
      <c r="D82" s="12">
        <v>3</v>
      </c>
      <c r="E82" s="12" t="s">
        <v>338</v>
      </c>
      <c r="F82" s="6" t="s">
        <v>30</v>
      </c>
      <c r="G82" s="12"/>
      <c r="H82" s="12"/>
      <c r="I82" s="12"/>
      <c r="J82" s="12"/>
      <c r="K82" s="12"/>
      <c r="L82" s="12"/>
      <c r="M82" s="14"/>
      <c r="N82" s="5"/>
      <c r="O82" s="7"/>
      <c r="P82" s="7"/>
      <c r="Q82" s="12"/>
      <c r="R82" s="38" t="s">
        <v>307</v>
      </c>
      <c r="S82" s="5"/>
      <c r="T82" s="5"/>
      <c r="U82" s="55"/>
    </row>
    <row r="83" spans="1:21" x14ac:dyDescent="0.3">
      <c r="A83" s="21">
        <v>4487</v>
      </c>
      <c r="B83" s="22" t="s">
        <v>169</v>
      </c>
      <c r="C83" s="21" t="s">
        <v>170</v>
      </c>
      <c r="D83" s="13">
        <v>3</v>
      </c>
      <c r="E83" s="13" t="s">
        <v>338</v>
      </c>
      <c r="F83" s="6" t="s">
        <v>30</v>
      </c>
      <c r="G83" s="13"/>
      <c r="H83" s="7"/>
      <c r="I83" s="7"/>
      <c r="J83" s="12"/>
      <c r="K83" s="24" t="s">
        <v>307</v>
      </c>
      <c r="L83" s="14"/>
      <c r="M83" s="14"/>
      <c r="N83" s="5"/>
      <c r="O83" s="5"/>
      <c r="P83" s="5"/>
      <c r="Q83" s="5"/>
      <c r="R83" s="5"/>
      <c r="S83" s="5"/>
      <c r="T83" s="5"/>
      <c r="U83" s="55"/>
    </row>
    <row r="84" spans="1:21" x14ac:dyDescent="0.3">
      <c r="A84" s="15">
        <v>4998</v>
      </c>
      <c r="B84" s="6" t="s">
        <v>171</v>
      </c>
      <c r="C84" s="15" t="s">
        <v>172</v>
      </c>
      <c r="D84" s="7">
        <v>3</v>
      </c>
      <c r="E84" s="7" t="s">
        <v>339</v>
      </c>
      <c r="F84" s="6" t="s">
        <v>30</v>
      </c>
      <c r="G84" s="7"/>
      <c r="I84" s="7"/>
      <c r="J84" s="7"/>
      <c r="K84" s="14"/>
      <c r="L84" s="14"/>
      <c r="M84" s="14"/>
      <c r="N84" s="5"/>
      <c r="O84" s="8" t="s">
        <v>304</v>
      </c>
      <c r="P84" s="5"/>
      <c r="Q84" s="5"/>
      <c r="R84" s="5"/>
      <c r="S84" s="5"/>
      <c r="T84" s="5"/>
      <c r="U84" s="55"/>
    </row>
    <row r="85" spans="1:21" x14ac:dyDescent="0.3">
      <c r="A85" s="10"/>
      <c r="B85" s="69" t="s">
        <v>173</v>
      </c>
      <c r="C85" s="69"/>
      <c r="D85" s="69"/>
      <c r="E85" s="69"/>
      <c r="F85" s="69"/>
      <c r="G85" s="69"/>
      <c r="H85" s="69"/>
      <c r="I85" s="69"/>
      <c r="J85" s="9"/>
      <c r="K85" s="2"/>
      <c r="L85" s="2"/>
      <c r="M85" s="2"/>
      <c r="N85" s="3"/>
      <c r="O85" s="3"/>
      <c r="P85" s="3"/>
      <c r="Q85" s="3"/>
      <c r="R85" s="3"/>
      <c r="S85" s="3"/>
      <c r="T85" s="3"/>
      <c r="U85" s="55"/>
    </row>
    <row r="86" spans="1:21" x14ac:dyDescent="0.3">
      <c r="A86" s="10">
        <v>2888</v>
      </c>
      <c r="B86" s="11" t="s">
        <v>174</v>
      </c>
      <c r="C86" s="10" t="s">
        <v>175</v>
      </c>
      <c r="D86" s="12">
        <v>3</v>
      </c>
      <c r="E86" s="12" t="s">
        <v>338</v>
      </c>
      <c r="F86" s="11" t="s">
        <v>176</v>
      </c>
      <c r="G86" s="12"/>
      <c r="H86" s="14"/>
      <c r="I86" s="14"/>
      <c r="J86" s="14"/>
      <c r="K86" s="14"/>
      <c r="L86" s="14"/>
      <c r="M86" s="14"/>
      <c r="N86" s="5"/>
      <c r="O86" s="7"/>
      <c r="P86" s="8" t="s">
        <v>305</v>
      </c>
      <c r="Q86" s="12"/>
      <c r="R86" s="14"/>
      <c r="S86" s="14"/>
      <c r="T86" s="5"/>
      <c r="U86" s="55"/>
    </row>
    <row r="87" spans="1:21" x14ac:dyDescent="0.3">
      <c r="A87" s="10">
        <v>4381</v>
      </c>
      <c r="B87" s="6" t="s">
        <v>177</v>
      </c>
      <c r="C87" s="10" t="s">
        <v>178</v>
      </c>
      <c r="D87" s="12">
        <v>3</v>
      </c>
      <c r="E87" s="12" t="s">
        <v>338</v>
      </c>
      <c r="F87" s="6" t="s">
        <v>30</v>
      </c>
      <c r="G87" s="12"/>
      <c r="H87" s="14"/>
      <c r="I87" s="14"/>
      <c r="J87" s="14"/>
      <c r="K87" s="14"/>
      <c r="L87" s="14"/>
      <c r="M87" s="14"/>
      <c r="N87" s="5"/>
      <c r="O87" s="8" t="s">
        <v>304</v>
      </c>
      <c r="P87" s="7"/>
      <c r="Q87" s="12"/>
      <c r="R87" s="14"/>
      <c r="S87" s="14"/>
      <c r="T87" s="5"/>
      <c r="U87" s="55"/>
    </row>
    <row r="88" spans="1:21" x14ac:dyDescent="0.3">
      <c r="A88" s="10">
        <v>5102</v>
      </c>
      <c r="B88" s="6" t="s">
        <v>179</v>
      </c>
      <c r="C88" s="10" t="s">
        <v>180</v>
      </c>
      <c r="D88" s="12"/>
      <c r="E88" s="12" t="s">
        <v>338</v>
      </c>
      <c r="F88" s="6" t="s">
        <v>30</v>
      </c>
      <c r="G88" s="12"/>
      <c r="H88" s="14"/>
      <c r="I88" s="14"/>
      <c r="J88" s="14"/>
      <c r="K88" s="14"/>
      <c r="L88" s="14"/>
      <c r="M88" s="14"/>
      <c r="N88" s="5"/>
      <c r="O88" s="7"/>
      <c r="P88" s="8" t="s">
        <v>305</v>
      </c>
      <c r="Q88" s="12"/>
      <c r="R88" s="14"/>
      <c r="S88" s="14"/>
      <c r="T88" s="5"/>
      <c r="U88" s="55"/>
    </row>
    <row r="89" spans="1:21" x14ac:dyDescent="0.3">
      <c r="A89" s="15">
        <v>3007</v>
      </c>
      <c r="B89" s="11" t="s">
        <v>65</v>
      </c>
      <c r="C89" s="10" t="s">
        <v>66</v>
      </c>
      <c r="D89" s="12">
        <v>3</v>
      </c>
      <c r="E89" s="12" t="s">
        <v>339</v>
      </c>
      <c r="F89" s="6" t="s">
        <v>332</v>
      </c>
      <c r="G89" s="12"/>
      <c r="H89" s="7"/>
      <c r="I89" s="23" t="s">
        <v>305</v>
      </c>
      <c r="J89" s="12"/>
      <c r="K89" s="14"/>
      <c r="L89" s="14"/>
      <c r="M89" s="14"/>
      <c r="N89" s="5"/>
      <c r="O89" s="7"/>
      <c r="P89" s="7"/>
      <c r="Q89" s="12"/>
      <c r="R89" s="14"/>
      <c r="S89" s="14"/>
      <c r="T89" s="5"/>
      <c r="U89" s="55"/>
    </row>
    <row r="90" spans="1:21" x14ac:dyDescent="0.3">
      <c r="A90" s="10">
        <v>2637</v>
      </c>
      <c r="B90" s="6" t="s">
        <v>193</v>
      </c>
      <c r="C90" s="10" t="s">
        <v>194</v>
      </c>
      <c r="D90" s="12">
        <v>3</v>
      </c>
      <c r="E90" s="12" t="s">
        <v>339</v>
      </c>
      <c r="F90" s="6" t="s">
        <v>332</v>
      </c>
      <c r="G90" s="12"/>
      <c r="H90" s="14"/>
      <c r="I90" s="14"/>
      <c r="J90" s="14"/>
      <c r="K90" s="14"/>
      <c r="L90" s="14"/>
      <c r="M90" s="14"/>
      <c r="N90" s="5"/>
      <c r="O90" s="7"/>
      <c r="P90" s="7"/>
      <c r="Q90" s="12"/>
      <c r="R90" s="14"/>
      <c r="S90" s="14"/>
      <c r="T90" s="5"/>
      <c r="U90" s="55"/>
    </row>
    <row r="91" spans="1:21" x14ac:dyDescent="0.3">
      <c r="A91" s="10">
        <v>2481</v>
      </c>
      <c r="B91" s="6" t="s">
        <v>209</v>
      </c>
      <c r="C91" s="10" t="s">
        <v>210</v>
      </c>
      <c r="D91" s="12"/>
      <c r="E91" s="12" t="s">
        <v>339</v>
      </c>
      <c r="F91" s="6" t="s">
        <v>332</v>
      </c>
      <c r="G91" s="14"/>
      <c r="H91" s="14"/>
      <c r="I91" s="14"/>
      <c r="J91" s="14"/>
      <c r="K91" s="14"/>
      <c r="L91" s="14"/>
      <c r="M91" s="14"/>
      <c r="N91" s="12"/>
      <c r="O91" s="7"/>
      <c r="P91" s="7"/>
      <c r="Q91" s="12"/>
      <c r="R91" s="8" t="s">
        <v>307</v>
      </c>
      <c r="S91" s="14"/>
      <c r="T91" s="5"/>
      <c r="U91" s="55"/>
    </row>
    <row r="92" spans="1:21" x14ac:dyDescent="0.3">
      <c r="A92" s="15">
        <v>4710</v>
      </c>
      <c r="B92" s="6" t="s">
        <v>181</v>
      </c>
      <c r="C92" s="15" t="s">
        <v>182</v>
      </c>
      <c r="D92" s="7">
        <v>2</v>
      </c>
      <c r="E92" s="7" t="s">
        <v>338</v>
      </c>
      <c r="F92" s="6" t="s">
        <v>30</v>
      </c>
      <c r="G92" s="7"/>
      <c r="H92" s="14"/>
      <c r="I92" s="14"/>
      <c r="J92" s="14"/>
      <c r="K92" s="14"/>
      <c r="L92" s="14"/>
      <c r="M92" s="14"/>
      <c r="N92" s="5"/>
      <c r="O92" s="7"/>
      <c r="P92" s="7"/>
      <c r="Q92" s="8" t="s">
        <v>306</v>
      </c>
      <c r="R92" s="14"/>
      <c r="S92" s="14"/>
      <c r="T92" s="5"/>
      <c r="U92" s="55"/>
    </row>
    <row r="93" spans="1:21" x14ac:dyDescent="0.3">
      <c r="A93" s="15">
        <v>5327</v>
      </c>
      <c r="B93" s="6" t="s">
        <v>183</v>
      </c>
      <c r="C93" s="15" t="s">
        <v>184</v>
      </c>
      <c r="D93" s="7">
        <v>3</v>
      </c>
      <c r="E93" s="7" t="s">
        <v>338</v>
      </c>
      <c r="F93" s="6" t="s">
        <v>30</v>
      </c>
      <c r="G93" s="7"/>
      <c r="H93" s="14"/>
      <c r="I93" s="14"/>
      <c r="J93" s="14"/>
      <c r="K93" s="14"/>
      <c r="L93" s="14"/>
      <c r="M93" s="14"/>
      <c r="N93" s="5"/>
      <c r="O93" s="7"/>
      <c r="P93" s="7"/>
      <c r="Q93" s="7"/>
      <c r="R93" s="14"/>
      <c r="S93" s="25" t="s">
        <v>308</v>
      </c>
      <c r="T93" s="5"/>
      <c r="U93" s="55"/>
    </row>
    <row r="94" spans="1:21" x14ac:dyDescent="0.3">
      <c r="A94" s="15">
        <v>2329</v>
      </c>
      <c r="B94" s="11" t="s">
        <v>185</v>
      </c>
      <c r="C94" s="10" t="s">
        <v>186</v>
      </c>
      <c r="D94" s="12">
        <v>3</v>
      </c>
      <c r="E94" s="12" t="s">
        <v>338</v>
      </c>
      <c r="F94" s="6" t="s">
        <v>77</v>
      </c>
      <c r="G94" s="12"/>
      <c r="H94" s="7"/>
      <c r="I94" s="7"/>
      <c r="J94" s="23" t="s">
        <v>306</v>
      </c>
      <c r="K94" s="14"/>
      <c r="L94" s="14"/>
      <c r="M94" s="14"/>
      <c r="N94" s="5"/>
      <c r="O94" s="5"/>
      <c r="P94" s="5"/>
      <c r="Q94" s="5"/>
      <c r="R94" s="5"/>
      <c r="S94" s="5"/>
      <c r="T94" s="5"/>
      <c r="U94" s="55"/>
    </row>
    <row r="95" spans="1:21" x14ac:dyDescent="0.3">
      <c r="A95" s="10"/>
      <c r="B95" s="69" t="s">
        <v>188</v>
      </c>
      <c r="C95" s="69"/>
      <c r="D95" s="69"/>
      <c r="E95" s="69"/>
      <c r="F95" s="69"/>
      <c r="G95" s="69"/>
      <c r="H95" s="69"/>
      <c r="I95" s="69"/>
      <c r="J95" s="9"/>
      <c r="K95" s="2"/>
      <c r="L95" s="2"/>
      <c r="M95" s="2"/>
      <c r="N95" s="3"/>
      <c r="O95" s="3"/>
      <c r="P95" s="3"/>
      <c r="Q95" s="3"/>
      <c r="R95" s="3"/>
      <c r="S95" s="3"/>
      <c r="T95" s="3"/>
      <c r="U95" s="55"/>
    </row>
    <row r="96" spans="1:21" x14ac:dyDescent="0.3">
      <c r="A96" s="10">
        <v>2141</v>
      </c>
      <c r="B96" s="11" t="s">
        <v>189</v>
      </c>
      <c r="C96" s="10" t="s">
        <v>190</v>
      </c>
      <c r="D96" s="12">
        <v>3</v>
      </c>
      <c r="E96" s="12" t="s">
        <v>338</v>
      </c>
      <c r="F96" s="11" t="s">
        <v>191</v>
      </c>
      <c r="G96" s="14"/>
      <c r="H96" s="14"/>
      <c r="I96" s="14"/>
      <c r="J96" s="14"/>
      <c r="K96" s="14"/>
      <c r="L96" s="14"/>
      <c r="M96" s="14"/>
      <c r="N96" s="8" t="s">
        <v>303</v>
      </c>
      <c r="O96" s="7"/>
      <c r="P96" s="12"/>
      <c r="Q96" s="12"/>
      <c r="R96" s="5"/>
      <c r="S96" s="5"/>
      <c r="T96" s="5"/>
      <c r="U96" s="55"/>
    </row>
    <row r="97" spans="1:21" x14ac:dyDescent="0.3">
      <c r="A97" s="10">
        <v>5420</v>
      </c>
      <c r="B97" s="6" t="s">
        <v>197</v>
      </c>
      <c r="C97" s="10" t="s">
        <v>198</v>
      </c>
      <c r="D97" s="12">
        <v>3</v>
      </c>
      <c r="E97" s="12" t="s">
        <v>338</v>
      </c>
      <c r="F97" s="6" t="s">
        <v>30</v>
      </c>
      <c r="G97" s="14"/>
      <c r="H97" s="14"/>
      <c r="I97" s="14"/>
      <c r="J97" s="14"/>
      <c r="K97" s="14"/>
      <c r="L97" s="14"/>
      <c r="M97" s="14"/>
      <c r="N97" s="12"/>
      <c r="O97" s="7"/>
      <c r="P97" s="8" t="s">
        <v>305</v>
      </c>
      <c r="Q97" s="12"/>
      <c r="R97" s="5"/>
      <c r="S97" s="5"/>
      <c r="T97" s="5"/>
      <c r="U97" s="55"/>
    </row>
    <row r="98" spans="1:21" x14ac:dyDescent="0.3">
      <c r="A98" s="10">
        <v>3932</v>
      </c>
      <c r="B98" s="6" t="s">
        <v>153</v>
      </c>
      <c r="C98" s="10" t="s">
        <v>154</v>
      </c>
      <c r="D98" s="12">
        <v>3</v>
      </c>
      <c r="E98" s="12" t="s">
        <v>338</v>
      </c>
      <c r="F98" s="11" t="s">
        <v>30</v>
      </c>
      <c r="G98" s="14"/>
      <c r="H98" s="14"/>
      <c r="I98" s="14"/>
      <c r="J98" s="14"/>
      <c r="K98" s="14"/>
      <c r="L98" s="14"/>
      <c r="M98" s="14"/>
      <c r="N98" s="8" t="s">
        <v>303</v>
      </c>
      <c r="O98" s="7"/>
      <c r="P98" s="7"/>
      <c r="Q98" s="7"/>
      <c r="R98" s="5"/>
      <c r="S98" s="5"/>
      <c r="T98" s="5"/>
      <c r="U98" s="55"/>
    </row>
    <row r="99" spans="1:21" x14ac:dyDescent="0.3">
      <c r="A99" s="15">
        <v>3812</v>
      </c>
      <c r="B99" s="11" t="s">
        <v>143</v>
      </c>
      <c r="C99" s="10" t="s">
        <v>199</v>
      </c>
      <c r="D99" s="12">
        <v>3</v>
      </c>
      <c r="E99" s="12" t="s">
        <v>338</v>
      </c>
      <c r="F99" s="6" t="s">
        <v>200</v>
      </c>
      <c r="G99" s="12"/>
      <c r="H99" s="7"/>
      <c r="I99" s="12"/>
      <c r="J99" s="12"/>
      <c r="K99" s="24" t="s">
        <v>307</v>
      </c>
      <c r="L99" s="14"/>
      <c r="M99" s="14"/>
      <c r="N99" s="5"/>
      <c r="O99" s="5"/>
      <c r="P99" s="5"/>
      <c r="Q99" s="5"/>
      <c r="R99" s="5"/>
      <c r="S99" s="5"/>
      <c r="T99" s="5"/>
      <c r="U99" s="55"/>
    </row>
    <row r="100" spans="1:21" x14ac:dyDescent="0.3">
      <c r="A100" s="10">
        <v>4386</v>
      </c>
      <c r="B100" s="6" t="s">
        <v>201</v>
      </c>
      <c r="C100" s="10" t="s">
        <v>202</v>
      </c>
      <c r="D100" s="12">
        <v>3</v>
      </c>
      <c r="E100" s="12" t="s">
        <v>338</v>
      </c>
      <c r="F100" s="11" t="s">
        <v>30</v>
      </c>
      <c r="G100" s="23" t="s">
        <v>303</v>
      </c>
      <c r="H100" s="7"/>
      <c r="I100" s="7"/>
      <c r="J100" s="12"/>
      <c r="K100" s="14"/>
      <c r="L100" s="14"/>
      <c r="M100" s="14"/>
      <c r="N100" s="5"/>
      <c r="O100" s="5"/>
      <c r="P100" s="5"/>
      <c r="Q100" s="5"/>
      <c r="R100" s="5"/>
      <c r="S100" s="5"/>
      <c r="T100" s="5"/>
      <c r="U100" s="55"/>
    </row>
    <row r="101" spans="1:21" x14ac:dyDescent="0.3">
      <c r="A101" s="15">
        <v>5008</v>
      </c>
      <c r="B101" s="6" t="s">
        <v>203</v>
      </c>
      <c r="C101" s="15" t="s">
        <v>204</v>
      </c>
      <c r="D101" s="7"/>
      <c r="E101" s="7" t="s">
        <v>338</v>
      </c>
      <c r="F101" s="6" t="s">
        <v>30</v>
      </c>
      <c r="G101" s="7"/>
      <c r="H101" s="7"/>
      <c r="I101" s="7"/>
      <c r="J101" s="12"/>
      <c r="K101" s="14"/>
      <c r="L101" s="14"/>
      <c r="M101" s="14"/>
      <c r="N101" s="5"/>
      <c r="O101" s="5"/>
      <c r="P101" s="5"/>
      <c r="Q101" s="5"/>
      <c r="R101" s="5"/>
      <c r="S101" s="5"/>
      <c r="T101" s="5"/>
      <c r="U101" s="55"/>
    </row>
    <row r="102" spans="1:21" x14ac:dyDescent="0.3">
      <c r="A102" s="15">
        <v>4796</v>
      </c>
      <c r="B102" s="6" t="s">
        <v>205</v>
      </c>
      <c r="C102" s="15" t="s">
        <v>206</v>
      </c>
      <c r="D102" s="7">
        <v>3</v>
      </c>
      <c r="E102" s="7" t="s">
        <v>339</v>
      </c>
      <c r="F102" s="6" t="s">
        <v>30</v>
      </c>
      <c r="G102" s="7"/>
      <c r="I102" s="7"/>
      <c r="J102" s="7"/>
      <c r="K102" s="14"/>
      <c r="L102" s="14"/>
      <c r="M102" s="14"/>
      <c r="N102" s="5"/>
      <c r="O102" s="8" t="s">
        <v>304</v>
      </c>
      <c r="P102" s="5"/>
      <c r="Q102" s="5"/>
      <c r="R102" s="5"/>
      <c r="S102" s="5"/>
      <c r="T102" s="5"/>
      <c r="U102" s="55"/>
    </row>
    <row r="103" spans="1:21" x14ac:dyDescent="0.3">
      <c r="A103" s="69" t="s">
        <v>207</v>
      </c>
      <c r="B103" s="69"/>
      <c r="C103" s="69"/>
      <c r="D103" s="69"/>
      <c r="E103" s="69"/>
      <c r="F103" s="69"/>
      <c r="G103" s="69"/>
      <c r="H103" s="69"/>
      <c r="I103" s="69"/>
      <c r="J103" s="9"/>
      <c r="K103" s="2"/>
      <c r="L103" s="2"/>
      <c r="M103" s="2"/>
      <c r="N103" s="3"/>
      <c r="O103" s="3"/>
      <c r="P103" s="3"/>
      <c r="Q103" s="3"/>
      <c r="R103" s="3"/>
      <c r="S103" s="3"/>
      <c r="T103" s="3"/>
      <c r="U103" s="55"/>
    </row>
    <row r="104" spans="1:21" x14ac:dyDescent="0.3">
      <c r="A104" s="18">
        <v>1785</v>
      </c>
      <c r="B104" s="19" t="s">
        <v>208</v>
      </c>
      <c r="C104" s="18" t="s">
        <v>196</v>
      </c>
      <c r="D104" s="20">
        <v>3</v>
      </c>
      <c r="E104" s="20" t="s">
        <v>338</v>
      </c>
      <c r="F104" s="19" t="s">
        <v>325</v>
      </c>
      <c r="G104" s="14"/>
      <c r="H104" s="14"/>
      <c r="I104" s="14"/>
      <c r="J104" s="14"/>
      <c r="K104" s="14"/>
      <c r="L104" s="14"/>
      <c r="M104" s="14"/>
      <c r="N104" s="14"/>
      <c r="O104" s="14"/>
      <c r="P104" s="8" t="s">
        <v>305</v>
      </c>
      <c r="Q104" s="5"/>
      <c r="R104" s="5"/>
      <c r="S104" s="5"/>
      <c r="T104" s="5"/>
      <c r="U104" s="55"/>
    </row>
    <row r="105" spans="1:21" x14ac:dyDescent="0.3">
      <c r="A105" s="15">
        <v>5083</v>
      </c>
      <c r="B105" s="6" t="s">
        <v>211</v>
      </c>
      <c r="C105" s="15" t="s">
        <v>182</v>
      </c>
      <c r="D105" s="7">
        <v>3</v>
      </c>
      <c r="E105" s="7" t="s">
        <v>338</v>
      </c>
      <c r="F105" s="6" t="s">
        <v>30</v>
      </c>
      <c r="G105" s="14"/>
      <c r="H105" s="14"/>
      <c r="I105" s="14"/>
      <c r="J105" s="14"/>
      <c r="K105" s="14"/>
      <c r="L105" s="14"/>
      <c r="M105" s="14"/>
      <c r="N105" s="7"/>
      <c r="O105" s="7"/>
      <c r="P105" s="8" t="s">
        <v>305</v>
      </c>
      <c r="Q105" s="7"/>
      <c r="R105" s="7"/>
      <c r="S105" s="5"/>
      <c r="T105" s="5"/>
      <c r="U105" s="55"/>
    </row>
    <row r="106" spans="1:21" x14ac:dyDescent="0.3">
      <c r="A106" s="15">
        <v>1618</v>
      </c>
      <c r="B106" s="6" t="s">
        <v>212</v>
      </c>
      <c r="C106" s="15" t="s">
        <v>213</v>
      </c>
      <c r="D106" s="7">
        <v>1</v>
      </c>
      <c r="E106" s="7" t="s">
        <v>338</v>
      </c>
      <c r="F106" s="6" t="s">
        <v>30</v>
      </c>
      <c r="G106" s="14"/>
      <c r="H106" s="14"/>
      <c r="I106" s="14"/>
      <c r="J106" s="14"/>
      <c r="K106" s="14"/>
      <c r="L106" s="14"/>
      <c r="M106" s="17"/>
      <c r="N106" s="7"/>
      <c r="O106" s="8" t="s">
        <v>304</v>
      </c>
      <c r="P106" s="7"/>
      <c r="Q106" s="7"/>
      <c r="R106" s="7"/>
      <c r="S106" s="5"/>
      <c r="T106" s="5"/>
      <c r="U106" s="55"/>
    </row>
    <row r="107" spans="1:21" x14ac:dyDescent="0.3">
      <c r="A107" s="15">
        <v>4757</v>
      </c>
      <c r="B107" s="6" t="s">
        <v>214</v>
      </c>
      <c r="C107" s="15" t="s">
        <v>215</v>
      </c>
      <c r="D107" s="7">
        <v>3</v>
      </c>
      <c r="E107" s="7" t="s">
        <v>338</v>
      </c>
      <c r="F107" s="6" t="s">
        <v>30</v>
      </c>
      <c r="G107" s="14"/>
      <c r="H107" s="14"/>
      <c r="I107" s="14"/>
      <c r="J107" s="14"/>
      <c r="K107" s="14"/>
      <c r="L107" s="14"/>
      <c r="M107" s="14"/>
      <c r="N107" s="7"/>
      <c r="O107" s="7"/>
      <c r="P107" s="7"/>
      <c r="Q107" s="8" t="s">
        <v>306</v>
      </c>
      <c r="R107" s="12"/>
      <c r="S107" s="5"/>
      <c r="T107" s="5"/>
      <c r="U107" s="55"/>
    </row>
    <row r="108" spans="1:21" x14ac:dyDescent="0.3">
      <c r="A108" s="15">
        <v>5475</v>
      </c>
      <c r="B108" s="6" t="s">
        <v>216</v>
      </c>
      <c r="C108" s="15" t="s">
        <v>217</v>
      </c>
      <c r="D108" s="7">
        <v>3</v>
      </c>
      <c r="E108" s="7" t="s">
        <v>338</v>
      </c>
      <c r="F108" s="6" t="s">
        <v>30</v>
      </c>
      <c r="G108" s="14"/>
      <c r="H108" s="14"/>
      <c r="I108" s="14"/>
      <c r="J108" s="14"/>
      <c r="K108" s="14"/>
      <c r="L108" s="14"/>
      <c r="M108" s="14"/>
      <c r="N108" s="7"/>
      <c r="O108" s="7"/>
      <c r="P108" s="7"/>
      <c r="Q108" s="12"/>
      <c r="R108" s="8" t="s">
        <v>307</v>
      </c>
      <c r="S108" s="5"/>
      <c r="T108" s="5"/>
      <c r="U108" s="55"/>
    </row>
    <row r="109" spans="1:21" x14ac:dyDescent="0.3">
      <c r="A109" s="15">
        <v>5499</v>
      </c>
      <c r="B109" s="6" t="s">
        <v>218</v>
      </c>
      <c r="C109" s="15" t="s">
        <v>152</v>
      </c>
      <c r="D109" s="7">
        <v>3</v>
      </c>
      <c r="E109" s="7" t="s">
        <v>338</v>
      </c>
      <c r="F109" s="6" t="s">
        <v>30</v>
      </c>
      <c r="G109" s="14"/>
      <c r="H109" s="14"/>
      <c r="I109" s="14"/>
      <c r="J109" s="14"/>
      <c r="K109" s="14"/>
      <c r="L109" s="14"/>
      <c r="M109" s="14"/>
      <c r="N109" s="7"/>
      <c r="O109" s="8" t="s">
        <v>304</v>
      </c>
      <c r="P109" s="7"/>
      <c r="Q109" s="7"/>
      <c r="R109" s="12"/>
      <c r="S109" s="5"/>
      <c r="T109" s="5"/>
      <c r="U109" s="55"/>
    </row>
    <row r="110" spans="1:21" x14ac:dyDescent="0.3">
      <c r="A110" s="15">
        <v>4895</v>
      </c>
      <c r="B110" s="6" t="s">
        <v>219</v>
      </c>
      <c r="C110" s="15" t="s">
        <v>220</v>
      </c>
      <c r="D110" s="7">
        <v>3</v>
      </c>
      <c r="E110" s="7" t="s">
        <v>338</v>
      </c>
      <c r="F110" s="6" t="s">
        <v>30</v>
      </c>
      <c r="G110" s="14"/>
      <c r="H110" s="14"/>
      <c r="I110" s="14"/>
      <c r="J110" s="14"/>
      <c r="K110" s="14"/>
      <c r="L110" s="14"/>
      <c r="M110" s="14"/>
      <c r="N110" s="7"/>
      <c r="O110" s="8" t="s">
        <v>304</v>
      </c>
      <c r="P110" s="7"/>
      <c r="Q110" s="12"/>
      <c r="R110" s="12"/>
      <c r="S110" s="5"/>
      <c r="T110" s="5"/>
      <c r="U110" s="55"/>
    </row>
    <row r="111" spans="1:21" x14ac:dyDescent="0.3">
      <c r="A111" s="15">
        <v>5457</v>
      </c>
      <c r="B111" s="6" t="s">
        <v>221</v>
      </c>
      <c r="C111" s="15" t="s">
        <v>324</v>
      </c>
      <c r="D111" s="7">
        <v>2</v>
      </c>
      <c r="E111" s="7" t="s">
        <v>338</v>
      </c>
      <c r="F111" s="6" t="s">
        <v>30</v>
      </c>
      <c r="G111" s="14"/>
      <c r="H111" s="14"/>
      <c r="I111" s="14"/>
      <c r="J111" s="14"/>
      <c r="K111" s="14"/>
      <c r="L111" s="14"/>
      <c r="M111" s="14"/>
      <c r="N111" s="8" t="s">
        <v>303</v>
      </c>
      <c r="O111" s="7"/>
      <c r="P111" s="7"/>
      <c r="Q111" s="12"/>
      <c r="R111" s="12"/>
      <c r="S111" s="5"/>
      <c r="T111" s="5"/>
      <c r="U111" s="55"/>
    </row>
    <row r="112" spans="1:21" x14ac:dyDescent="0.3">
      <c r="A112" s="69" t="s">
        <v>341</v>
      </c>
      <c r="B112" s="69"/>
      <c r="C112" s="69"/>
      <c r="D112" s="69"/>
      <c r="E112" s="69"/>
      <c r="F112" s="69"/>
      <c r="G112" s="69"/>
      <c r="H112" s="69"/>
      <c r="I112" s="69"/>
      <c r="J112" s="9"/>
      <c r="K112" s="9"/>
      <c r="L112" s="2"/>
      <c r="M112" s="2"/>
      <c r="N112" s="3"/>
      <c r="O112" s="3"/>
      <c r="P112" s="3"/>
      <c r="Q112" s="3"/>
      <c r="R112" s="3"/>
      <c r="S112" s="3"/>
      <c r="T112" s="3"/>
      <c r="U112" s="55"/>
    </row>
    <row r="113" spans="1:21" x14ac:dyDescent="0.3">
      <c r="A113" s="10">
        <v>4388</v>
      </c>
      <c r="B113" s="6" t="s">
        <v>222</v>
      </c>
      <c r="C113" s="10" t="s">
        <v>187</v>
      </c>
      <c r="D113" s="12">
        <v>3</v>
      </c>
      <c r="E113" s="12" t="s">
        <v>338</v>
      </c>
      <c r="F113" s="6" t="s">
        <v>30</v>
      </c>
      <c r="G113" s="12"/>
      <c r="H113" s="12"/>
      <c r="I113" s="12"/>
      <c r="J113" s="12"/>
      <c r="K113" s="12"/>
      <c r="L113" s="14"/>
      <c r="M113" s="14"/>
      <c r="N113" s="8" t="s">
        <v>303</v>
      </c>
      <c r="O113" s="7"/>
      <c r="P113" s="7"/>
      <c r="Q113" s="5"/>
      <c r="R113" s="5"/>
      <c r="S113" s="5"/>
      <c r="T113" s="5"/>
      <c r="U113" s="55"/>
    </row>
    <row r="114" spans="1:21" x14ac:dyDescent="0.3">
      <c r="A114" s="21">
        <v>3733</v>
      </c>
      <c r="B114" s="22" t="s">
        <v>223</v>
      </c>
      <c r="C114" s="21" t="s">
        <v>224</v>
      </c>
      <c r="D114" s="13">
        <v>3</v>
      </c>
      <c r="E114" s="13" t="s">
        <v>338</v>
      </c>
      <c r="F114" s="6" t="s">
        <v>30</v>
      </c>
      <c r="G114" s="12"/>
      <c r="H114" s="12"/>
      <c r="I114" s="12"/>
      <c r="J114" s="12"/>
      <c r="K114" s="12"/>
      <c r="L114" s="14"/>
      <c r="M114" s="14"/>
      <c r="N114" s="13"/>
      <c r="O114" s="7"/>
      <c r="P114" s="8" t="s">
        <v>305</v>
      </c>
      <c r="Q114" s="5"/>
      <c r="R114" s="5"/>
      <c r="S114" s="5"/>
      <c r="T114" s="5"/>
      <c r="U114" s="55"/>
    </row>
    <row r="115" spans="1:21" x14ac:dyDescent="0.3">
      <c r="A115" s="10">
        <v>2552</v>
      </c>
      <c r="B115" s="6" t="s">
        <v>225</v>
      </c>
      <c r="C115" s="10" t="s">
        <v>226</v>
      </c>
      <c r="D115" s="12">
        <v>3</v>
      </c>
      <c r="E115" s="12" t="s">
        <v>338</v>
      </c>
      <c r="F115" s="6" t="s">
        <v>30</v>
      </c>
      <c r="G115" s="12"/>
      <c r="H115" s="12"/>
      <c r="I115" s="12"/>
      <c r="J115" s="12"/>
      <c r="K115" s="12"/>
      <c r="L115" s="14"/>
      <c r="M115" s="14"/>
      <c r="N115" s="12"/>
      <c r="O115" s="7"/>
      <c r="P115" s="8" t="s">
        <v>305</v>
      </c>
      <c r="Q115" s="5"/>
      <c r="R115" s="5"/>
      <c r="S115" s="5"/>
      <c r="T115" s="5"/>
      <c r="U115" s="55"/>
    </row>
    <row r="116" spans="1:21" x14ac:dyDescent="0.3">
      <c r="A116" s="21">
        <v>4486</v>
      </c>
      <c r="B116" s="22" t="s">
        <v>293</v>
      </c>
      <c r="C116" s="21" t="s">
        <v>294</v>
      </c>
      <c r="D116" s="13">
        <v>3</v>
      </c>
      <c r="E116" s="13" t="s">
        <v>338</v>
      </c>
      <c r="F116" s="6" t="s">
        <v>30</v>
      </c>
      <c r="G116" s="13"/>
      <c r="H116" s="12"/>
      <c r="I116" s="12"/>
      <c r="J116" s="12"/>
      <c r="K116" s="7"/>
      <c r="L116" s="7"/>
      <c r="M116" s="7"/>
      <c r="N116" s="15"/>
      <c r="O116" s="8" t="s">
        <v>304</v>
      </c>
      <c r="P116" s="5"/>
      <c r="Q116" s="5"/>
      <c r="R116" s="5"/>
      <c r="S116" s="5"/>
      <c r="T116" s="5"/>
      <c r="U116" s="55"/>
    </row>
    <row r="117" spans="1:21" x14ac:dyDescent="0.3">
      <c r="A117" s="15">
        <v>4770</v>
      </c>
      <c r="B117" s="6" t="s">
        <v>227</v>
      </c>
      <c r="C117" s="15" t="s">
        <v>39</v>
      </c>
      <c r="D117" s="7"/>
      <c r="E117" s="7" t="s">
        <v>338</v>
      </c>
      <c r="F117" s="6" t="s">
        <v>30</v>
      </c>
      <c r="G117" s="12"/>
      <c r="H117" s="12"/>
      <c r="I117" s="12"/>
      <c r="J117" s="12"/>
      <c r="K117" s="12"/>
      <c r="L117" s="14"/>
      <c r="M117" s="14"/>
      <c r="N117" s="7"/>
      <c r="O117" s="8" t="s">
        <v>304</v>
      </c>
      <c r="P117" s="7"/>
      <c r="Q117" s="5"/>
      <c r="R117" s="5"/>
      <c r="S117" s="5"/>
      <c r="T117" s="5"/>
      <c r="U117" s="55"/>
    </row>
    <row r="118" spans="1:21" x14ac:dyDescent="0.3">
      <c r="A118" s="15">
        <v>5456</v>
      </c>
      <c r="B118" s="6" t="s">
        <v>102</v>
      </c>
      <c r="C118" s="15" t="s">
        <v>228</v>
      </c>
      <c r="D118" s="7"/>
      <c r="E118" s="7" t="s">
        <v>338</v>
      </c>
      <c r="F118" s="6" t="s">
        <v>30</v>
      </c>
      <c r="G118" s="12"/>
      <c r="H118" s="12"/>
      <c r="I118" s="12"/>
      <c r="J118" s="12"/>
      <c r="K118" s="14"/>
      <c r="L118" s="14"/>
      <c r="M118" s="14"/>
      <c r="N118" s="7"/>
      <c r="O118" s="7"/>
      <c r="P118" s="7"/>
      <c r="Q118" s="5"/>
      <c r="R118" s="5"/>
      <c r="S118" s="5"/>
      <c r="T118" s="5"/>
      <c r="U118" s="55"/>
    </row>
    <row r="119" spans="1:21" x14ac:dyDescent="0.3">
      <c r="A119" s="10">
        <v>2516</v>
      </c>
      <c r="B119" s="6" t="s">
        <v>234</v>
      </c>
      <c r="C119" s="10" t="s">
        <v>235</v>
      </c>
      <c r="D119" s="12">
        <v>3</v>
      </c>
      <c r="E119" s="12" t="s">
        <v>338</v>
      </c>
      <c r="F119" s="6" t="s">
        <v>30</v>
      </c>
      <c r="G119" s="7"/>
      <c r="H119" s="7"/>
      <c r="I119" s="7"/>
      <c r="J119" s="7"/>
      <c r="K119" s="14"/>
      <c r="L119" s="14"/>
      <c r="M119" s="14"/>
      <c r="N119" s="12"/>
      <c r="O119" s="7"/>
      <c r="P119" s="8" t="s">
        <v>305</v>
      </c>
      <c r="Q119" s="5"/>
      <c r="R119" s="5"/>
      <c r="S119" s="5"/>
      <c r="T119" s="5"/>
      <c r="U119" s="55"/>
    </row>
    <row r="120" spans="1:21" x14ac:dyDescent="0.3">
      <c r="A120" s="15">
        <v>3006</v>
      </c>
      <c r="B120" s="11" t="s">
        <v>236</v>
      </c>
      <c r="C120" s="10" t="s">
        <v>237</v>
      </c>
      <c r="D120" s="12"/>
      <c r="E120" s="12" t="s">
        <v>339</v>
      </c>
      <c r="F120" s="6" t="s">
        <v>30</v>
      </c>
      <c r="G120" s="12"/>
      <c r="H120" s="7"/>
      <c r="I120" s="7"/>
      <c r="J120" s="7"/>
      <c r="K120" s="24" t="s">
        <v>307</v>
      </c>
      <c r="L120" s="14"/>
      <c r="M120" s="14"/>
      <c r="N120" s="5"/>
      <c r="O120" s="5"/>
      <c r="P120" s="5"/>
      <c r="Q120" s="5"/>
      <c r="R120" s="5"/>
      <c r="S120" s="5"/>
      <c r="T120" s="5"/>
      <c r="U120" s="55"/>
    </row>
    <row r="121" spans="1:21" x14ac:dyDescent="0.3">
      <c r="A121" s="21">
        <v>4483</v>
      </c>
      <c r="B121" s="22" t="s">
        <v>238</v>
      </c>
      <c r="C121" s="21" t="s">
        <v>89</v>
      </c>
      <c r="D121" s="13"/>
      <c r="E121" s="13" t="s">
        <v>339</v>
      </c>
      <c r="F121" s="6" t="s">
        <v>30</v>
      </c>
      <c r="G121" s="13"/>
      <c r="H121" s="7"/>
      <c r="I121" s="7"/>
      <c r="J121" s="7"/>
      <c r="K121" s="14"/>
      <c r="L121" s="14"/>
      <c r="M121" s="14"/>
      <c r="N121" s="5"/>
      <c r="O121" s="5"/>
      <c r="P121" s="5"/>
      <c r="Q121" s="5"/>
      <c r="R121" s="5"/>
      <c r="S121" s="5"/>
      <c r="T121" s="5"/>
      <c r="U121" s="55"/>
    </row>
    <row r="122" spans="1:21" x14ac:dyDescent="0.3">
      <c r="A122" s="69" t="s">
        <v>239</v>
      </c>
      <c r="B122" s="69"/>
      <c r="C122" s="69"/>
      <c r="D122" s="69"/>
      <c r="E122" s="69"/>
      <c r="F122" s="69"/>
      <c r="G122" s="69"/>
      <c r="H122" s="69"/>
      <c r="I122" s="69"/>
      <c r="J122" s="9"/>
      <c r="K122" s="2"/>
      <c r="L122" s="2"/>
      <c r="M122" s="2"/>
      <c r="N122" s="3"/>
      <c r="O122" s="3"/>
      <c r="P122" s="3"/>
      <c r="Q122" s="3"/>
      <c r="R122" s="3"/>
      <c r="S122" s="3"/>
      <c r="T122" s="3"/>
      <c r="U122" s="55"/>
    </row>
    <row r="123" spans="1:21" x14ac:dyDescent="0.3">
      <c r="A123" s="18">
        <v>854</v>
      </c>
      <c r="B123" s="19" t="s">
        <v>240</v>
      </c>
      <c r="C123" s="18" t="s">
        <v>241</v>
      </c>
      <c r="D123" s="20">
        <v>3</v>
      </c>
      <c r="E123" s="20" t="s">
        <v>338</v>
      </c>
      <c r="F123" s="19" t="s">
        <v>326</v>
      </c>
      <c r="G123" s="17"/>
      <c r="H123" s="17"/>
      <c r="I123" s="17"/>
      <c r="J123" s="17"/>
      <c r="K123" s="17"/>
      <c r="L123" s="17"/>
      <c r="M123" s="17"/>
      <c r="N123" s="7"/>
      <c r="O123" s="8" t="s">
        <v>304</v>
      </c>
      <c r="P123" s="7"/>
      <c r="Q123" s="7"/>
      <c r="R123" s="17"/>
      <c r="S123" s="17"/>
      <c r="T123" s="5"/>
      <c r="U123" s="55"/>
    </row>
    <row r="124" spans="1:21" x14ac:dyDescent="0.3">
      <c r="A124" s="10">
        <v>1093</v>
      </c>
      <c r="B124" s="11" t="s">
        <v>242</v>
      </c>
      <c r="C124" s="10" t="s">
        <v>243</v>
      </c>
      <c r="D124" s="12"/>
      <c r="E124" s="12" t="s">
        <v>338</v>
      </c>
      <c r="F124" s="11" t="s">
        <v>244</v>
      </c>
      <c r="G124" s="14"/>
      <c r="H124" s="14"/>
      <c r="I124" s="14"/>
      <c r="J124" s="14"/>
      <c r="K124" s="14"/>
      <c r="L124" s="14"/>
      <c r="M124" s="14"/>
      <c r="N124" s="12"/>
      <c r="O124" s="12"/>
      <c r="P124" s="12"/>
      <c r="Q124" s="7"/>
      <c r="R124" s="14"/>
      <c r="S124" s="14"/>
      <c r="T124" s="5"/>
      <c r="U124" s="55"/>
    </row>
    <row r="125" spans="1:21" x14ac:dyDescent="0.3">
      <c r="A125" s="10">
        <v>2802</v>
      </c>
      <c r="B125" s="11" t="s">
        <v>245</v>
      </c>
      <c r="C125" s="10" t="s">
        <v>246</v>
      </c>
      <c r="D125" s="12"/>
      <c r="E125" s="12" t="s">
        <v>338</v>
      </c>
      <c r="F125" s="11" t="s">
        <v>247</v>
      </c>
      <c r="G125" s="14"/>
      <c r="H125" s="14"/>
      <c r="I125" s="14"/>
      <c r="J125" s="14"/>
      <c r="K125" s="14"/>
      <c r="L125" s="14"/>
      <c r="M125" s="14"/>
      <c r="N125" s="12"/>
      <c r="O125" s="8" t="s">
        <v>304</v>
      </c>
      <c r="P125" s="12"/>
      <c r="Q125" s="7"/>
      <c r="R125" s="14"/>
      <c r="S125" s="14"/>
      <c r="T125" s="5"/>
      <c r="U125" s="55"/>
    </row>
    <row r="126" spans="1:21" x14ac:dyDescent="0.3">
      <c r="A126" s="10">
        <v>479</v>
      </c>
      <c r="B126" s="6" t="s">
        <v>248</v>
      </c>
      <c r="C126" s="10" t="s">
        <v>249</v>
      </c>
      <c r="D126" s="12">
        <v>3</v>
      </c>
      <c r="E126" s="12" t="s">
        <v>338</v>
      </c>
      <c r="F126" s="6" t="s">
        <v>250</v>
      </c>
      <c r="G126" s="14"/>
      <c r="H126" s="14"/>
      <c r="I126" s="14"/>
      <c r="J126" s="14"/>
      <c r="K126" s="14"/>
      <c r="L126" s="14"/>
      <c r="M126" s="14"/>
      <c r="N126" s="8" t="s">
        <v>303</v>
      </c>
      <c r="O126" s="7"/>
      <c r="P126" s="7"/>
      <c r="Q126" s="7"/>
      <c r="R126" s="14"/>
      <c r="S126" s="14"/>
      <c r="T126" s="5"/>
      <c r="U126" s="55"/>
    </row>
    <row r="127" spans="1:21" x14ac:dyDescent="0.3">
      <c r="A127" s="21">
        <v>1427</v>
      </c>
      <c r="B127" s="22" t="s">
        <v>251</v>
      </c>
      <c r="C127" s="21" t="s">
        <v>252</v>
      </c>
      <c r="D127" s="13">
        <v>3</v>
      </c>
      <c r="E127" s="13" t="s">
        <v>338</v>
      </c>
      <c r="F127" s="6" t="s">
        <v>30</v>
      </c>
      <c r="G127" s="14"/>
      <c r="H127" s="14"/>
      <c r="I127" s="14"/>
      <c r="J127" s="14"/>
      <c r="K127" s="14"/>
      <c r="L127" s="14"/>
      <c r="M127" s="14"/>
      <c r="N127" s="13"/>
      <c r="O127" s="7"/>
      <c r="P127" s="7"/>
      <c r="Q127" s="7"/>
      <c r="R127" s="25" t="s">
        <v>307</v>
      </c>
      <c r="S127" s="14"/>
      <c r="T127" s="5"/>
      <c r="U127" s="55"/>
    </row>
    <row r="128" spans="1:21" x14ac:dyDescent="0.3">
      <c r="A128" s="21">
        <v>484</v>
      </c>
      <c r="B128" s="22" t="s">
        <v>253</v>
      </c>
      <c r="C128" s="21" t="s">
        <v>254</v>
      </c>
      <c r="D128" s="13">
        <v>3</v>
      </c>
      <c r="E128" s="13" t="s">
        <v>338</v>
      </c>
      <c r="F128" s="6" t="s">
        <v>30</v>
      </c>
      <c r="G128" s="14"/>
      <c r="H128" s="14"/>
      <c r="I128" s="14"/>
      <c r="J128" s="14"/>
      <c r="K128" s="14"/>
      <c r="L128" s="14"/>
      <c r="M128" s="14"/>
      <c r="N128" s="13"/>
      <c r="O128" s="7"/>
      <c r="P128" s="13"/>
      <c r="Q128" s="7"/>
      <c r="R128" s="14"/>
      <c r="S128" s="25" t="s">
        <v>308</v>
      </c>
      <c r="T128" s="5"/>
      <c r="U128" s="55"/>
    </row>
    <row r="129" spans="1:25" x14ac:dyDescent="0.3">
      <c r="A129" s="15">
        <v>3129</v>
      </c>
      <c r="B129" s="6" t="s">
        <v>255</v>
      </c>
      <c r="C129" s="15" t="s">
        <v>21</v>
      </c>
      <c r="D129" s="7">
        <v>3</v>
      </c>
      <c r="E129" s="7" t="s">
        <v>338</v>
      </c>
      <c r="F129" s="6" t="s">
        <v>30</v>
      </c>
      <c r="G129" s="7"/>
      <c r="H129" s="7"/>
      <c r="I129" s="23" t="s">
        <v>305</v>
      </c>
      <c r="J129" s="7"/>
      <c r="K129" s="14"/>
      <c r="L129" s="14"/>
      <c r="M129" s="14"/>
      <c r="N129" s="5"/>
      <c r="O129" s="5"/>
      <c r="P129" s="5"/>
      <c r="Q129" s="5"/>
      <c r="R129" s="5"/>
      <c r="S129" s="5"/>
      <c r="T129" s="5"/>
      <c r="U129" s="55"/>
    </row>
    <row r="130" spans="1:25" x14ac:dyDescent="0.3">
      <c r="A130" s="21">
        <v>4119</v>
      </c>
      <c r="B130" s="22" t="s">
        <v>256</v>
      </c>
      <c r="C130" s="21" t="s">
        <v>257</v>
      </c>
      <c r="D130" s="13">
        <v>3</v>
      </c>
      <c r="E130" s="13" t="s">
        <v>338</v>
      </c>
      <c r="F130" s="22" t="s">
        <v>30</v>
      </c>
      <c r="G130" s="13"/>
      <c r="H130" s="23" t="s">
        <v>304</v>
      </c>
      <c r="I130" s="13"/>
      <c r="J130" s="13"/>
      <c r="K130" s="14"/>
      <c r="L130" s="14"/>
      <c r="M130" s="14"/>
      <c r="N130" s="5"/>
      <c r="O130" s="5"/>
      <c r="P130" s="5"/>
      <c r="Q130" s="5"/>
      <c r="R130" s="5"/>
      <c r="S130" s="5"/>
      <c r="T130" s="5"/>
      <c r="U130" s="55"/>
    </row>
    <row r="131" spans="1:25" x14ac:dyDescent="0.3">
      <c r="A131" s="21">
        <v>5063</v>
      </c>
      <c r="B131" s="22" t="s">
        <v>258</v>
      </c>
      <c r="C131" s="21" t="s">
        <v>259</v>
      </c>
      <c r="D131" s="13">
        <v>3</v>
      </c>
      <c r="E131" s="13" t="s">
        <v>338</v>
      </c>
      <c r="F131" s="22" t="s">
        <v>30</v>
      </c>
      <c r="G131" s="14"/>
      <c r="H131" s="14"/>
      <c r="I131" s="14"/>
      <c r="J131" s="14"/>
      <c r="K131" s="14"/>
      <c r="L131" s="14"/>
      <c r="M131" s="14"/>
      <c r="N131" s="8" t="s">
        <v>303</v>
      </c>
      <c r="O131" s="13"/>
      <c r="P131" s="13"/>
      <c r="Q131" s="13"/>
      <c r="R131" s="5"/>
      <c r="S131" s="5"/>
      <c r="T131" s="5"/>
      <c r="U131" s="55"/>
    </row>
    <row r="132" spans="1:25" x14ac:dyDescent="0.3">
      <c r="A132" s="15">
        <v>4903</v>
      </c>
      <c r="B132" s="6" t="s">
        <v>260</v>
      </c>
      <c r="C132" s="15" t="s">
        <v>61</v>
      </c>
      <c r="D132" s="7">
        <v>3</v>
      </c>
      <c r="E132" s="7" t="s">
        <v>338</v>
      </c>
      <c r="F132" s="6" t="s">
        <v>30</v>
      </c>
      <c r="G132" s="13"/>
      <c r="H132" s="13"/>
      <c r="I132" s="13"/>
      <c r="J132" s="13"/>
      <c r="K132" s="13"/>
      <c r="L132" s="7"/>
      <c r="M132" s="7"/>
      <c r="N132" s="7"/>
      <c r="O132" s="7"/>
      <c r="P132" s="7"/>
      <c r="Q132" s="8" t="s">
        <v>306</v>
      </c>
      <c r="R132" s="15"/>
      <c r="S132" s="15"/>
      <c r="T132" s="15"/>
      <c r="U132" s="39"/>
      <c r="V132" s="39"/>
      <c r="W132" s="39"/>
      <c r="X132" s="39"/>
      <c r="Y132" s="39"/>
    </row>
    <row r="133" spans="1:25" x14ac:dyDescent="0.3">
      <c r="A133" s="15">
        <v>1431</v>
      </c>
      <c r="B133" s="6" t="s">
        <v>261</v>
      </c>
      <c r="C133" s="15" t="s">
        <v>33</v>
      </c>
      <c r="D133" s="7">
        <v>3</v>
      </c>
      <c r="E133" s="7" t="s">
        <v>338</v>
      </c>
      <c r="F133" s="6" t="s">
        <v>262</v>
      </c>
      <c r="G133" s="12"/>
      <c r="H133" s="12"/>
      <c r="I133" s="12"/>
      <c r="J133" s="12"/>
      <c r="K133" s="12"/>
      <c r="L133" s="12"/>
      <c r="M133" s="12"/>
      <c r="N133" s="8" t="s">
        <v>303</v>
      </c>
      <c r="O133" s="7"/>
      <c r="P133" s="7"/>
      <c r="Q133" s="7"/>
      <c r="R133" s="10"/>
      <c r="S133" s="10"/>
      <c r="T133" s="10"/>
      <c r="U133" s="39"/>
      <c r="V133" s="27"/>
      <c r="W133" s="27"/>
      <c r="X133" s="27"/>
      <c r="Y133" s="27"/>
    </row>
    <row r="134" spans="1:25" x14ac:dyDescent="0.3">
      <c r="A134" s="15">
        <v>1112</v>
      </c>
      <c r="B134" s="6" t="s">
        <v>311</v>
      </c>
      <c r="C134" s="15" t="s">
        <v>312</v>
      </c>
      <c r="D134" s="7">
        <v>3</v>
      </c>
      <c r="E134" s="7" t="s">
        <v>338</v>
      </c>
      <c r="F134" s="6" t="s">
        <v>200</v>
      </c>
      <c r="G134" s="13"/>
      <c r="H134" s="7"/>
      <c r="I134" s="23" t="s">
        <v>305</v>
      </c>
      <c r="J134" s="7"/>
      <c r="K134" s="12"/>
      <c r="L134" s="12"/>
      <c r="M134" s="12"/>
      <c r="N134" s="10"/>
      <c r="O134" s="10"/>
      <c r="P134" s="10"/>
      <c r="Q134" s="10"/>
      <c r="R134" s="10"/>
      <c r="S134" s="10"/>
      <c r="T134" s="10"/>
      <c r="U134" s="39"/>
      <c r="V134" s="27"/>
      <c r="W134" s="27"/>
      <c r="X134" s="27"/>
      <c r="Y134" s="27"/>
    </row>
    <row r="135" spans="1:25" x14ac:dyDescent="0.3">
      <c r="A135" s="15">
        <v>4724</v>
      </c>
      <c r="B135" s="6" t="s">
        <v>263</v>
      </c>
      <c r="C135" s="15" t="s">
        <v>264</v>
      </c>
      <c r="D135" s="7"/>
      <c r="E135" s="7" t="s">
        <v>338</v>
      </c>
      <c r="F135" s="6" t="s">
        <v>200</v>
      </c>
      <c r="G135" s="7"/>
      <c r="H135" s="7"/>
      <c r="I135" s="7"/>
      <c r="J135" s="7"/>
      <c r="K135" s="7"/>
      <c r="L135" s="7"/>
      <c r="M135" s="7"/>
      <c r="N135" s="8" t="s">
        <v>303</v>
      </c>
      <c r="O135" s="7"/>
      <c r="P135" s="7"/>
      <c r="Q135" s="15"/>
      <c r="R135" s="15"/>
      <c r="S135" s="15"/>
      <c r="T135" s="15"/>
      <c r="U135" s="39"/>
      <c r="V135" s="39"/>
      <c r="W135" s="39"/>
      <c r="X135" s="39"/>
      <c r="Y135" s="39"/>
    </row>
    <row r="136" spans="1:25" x14ac:dyDescent="0.3">
      <c r="A136" s="15">
        <v>5136</v>
      </c>
      <c r="B136" s="6" t="s">
        <v>265</v>
      </c>
      <c r="C136" s="15" t="s">
        <v>266</v>
      </c>
      <c r="D136" s="7">
        <v>3</v>
      </c>
      <c r="E136" s="7" t="s">
        <v>339</v>
      </c>
      <c r="F136" s="6" t="s">
        <v>30</v>
      </c>
      <c r="G136" s="7"/>
      <c r="H136" s="7"/>
      <c r="I136" s="7"/>
      <c r="J136" s="7"/>
      <c r="K136" s="16"/>
      <c r="L136" s="16"/>
      <c r="M136" s="16"/>
      <c r="N136" s="7"/>
      <c r="O136" s="7"/>
      <c r="P136" s="8" t="s">
        <v>305</v>
      </c>
      <c r="Q136" s="30"/>
      <c r="R136" s="30"/>
      <c r="S136" s="30"/>
      <c r="T136" s="30"/>
      <c r="U136" s="34"/>
      <c r="V136" s="31"/>
      <c r="W136" s="31"/>
      <c r="X136" s="31"/>
      <c r="Y136" s="31"/>
    </row>
    <row r="137" spans="1:25" x14ac:dyDescent="0.3">
      <c r="A137" s="15">
        <v>4735</v>
      </c>
      <c r="B137" s="6" t="s">
        <v>267</v>
      </c>
      <c r="C137" s="15" t="s">
        <v>11</v>
      </c>
      <c r="D137" s="7">
        <v>3</v>
      </c>
      <c r="E137" s="7" t="s">
        <v>339</v>
      </c>
      <c r="F137" s="6" t="s">
        <v>30</v>
      </c>
      <c r="G137" s="7"/>
      <c r="H137" s="23" t="s">
        <v>304</v>
      </c>
      <c r="I137" s="13"/>
      <c r="J137" s="7"/>
      <c r="K137" s="16"/>
      <c r="L137" s="40"/>
      <c r="M137" s="16"/>
      <c r="N137" s="30"/>
      <c r="O137" s="30"/>
      <c r="P137" s="30"/>
      <c r="Q137" s="30"/>
      <c r="R137" s="30"/>
      <c r="S137" s="30"/>
      <c r="T137" s="30"/>
      <c r="U137" s="34"/>
      <c r="V137" s="31"/>
      <c r="W137" s="31"/>
      <c r="X137" s="31"/>
      <c r="Y137" s="31"/>
    </row>
    <row r="138" spans="1:25" x14ac:dyDescent="0.3">
      <c r="A138" s="69" t="s">
        <v>268</v>
      </c>
      <c r="B138" s="69"/>
      <c r="C138" s="69"/>
      <c r="D138" s="69"/>
      <c r="E138" s="69"/>
      <c r="F138" s="69"/>
      <c r="G138" s="69"/>
      <c r="H138" s="69"/>
      <c r="I138" s="69"/>
      <c r="J138" s="9"/>
      <c r="K138" s="9"/>
      <c r="L138" s="9"/>
      <c r="M138" s="9"/>
      <c r="N138" s="28"/>
      <c r="O138" s="28"/>
      <c r="P138" s="28"/>
      <c r="Q138" s="28"/>
      <c r="R138" s="28"/>
      <c r="S138" s="28"/>
      <c r="T138" s="28"/>
      <c r="U138" s="39"/>
      <c r="V138" s="39"/>
      <c r="W138" s="39"/>
      <c r="X138" s="39"/>
      <c r="Y138" s="39"/>
    </row>
    <row r="139" spans="1:25" x14ac:dyDescent="0.3">
      <c r="A139" s="18">
        <v>967</v>
      </c>
      <c r="B139" s="19" t="s">
        <v>269</v>
      </c>
      <c r="C139" s="18" t="s">
        <v>270</v>
      </c>
      <c r="D139" s="20"/>
      <c r="E139" s="20" t="s">
        <v>338</v>
      </c>
      <c r="F139" s="19" t="s">
        <v>271</v>
      </c>
      <c r="G139" s="7"/>
      <c r="H139" s="7"/>
      <c r="J139" s="7"/>
      <c r="K139" s="7"/>
      <c r="L139" s="7"/>
      <c r="M139" s="7"/>
      <c r="N139" s="15"/>
      <c r="O139" s="15"/>
      <c r="P139" s="8" t="s">
        <v>305</v>
      </c>
      <c r="Q139" s="15"/>
      <c r="R139" s="15"/>
      <c r="S139" s="15"/>
      <c r="T139" s="15"/>
      <c r="U139" s="39"/>
      <c r="V139" s="39"/>
      <c r="W139" s="39"/>
      <c r="X139" s="39"/>
      <c r="Y139" s="39"/>
    </row>
    <row r="140" spans="1:25" x14ac:dyDescent="0.3">
      <c r="A140" s="10"/>
      <c r="B140" s="69" t="s">
        <v>272</v>
      </c>
      <c r="C140" s="69"/>
      <c r="D140" s="69"/>
      <c r="E140" s="69"/>
      <c r="F140" s="69"/>
      <c r="G140" s="69"/>
      <c r="H140" s="69"/>
      <c r="I140" s="69"/>
      <c r="J140" s="9"/>
      <c r="K140" s="9"/>
      <c r="L140" s="9"/>
      <c r="M140" s="9"/>
      <c r="N140" s="28"/>
      <c r="O140" s="28"/>
      <c r="P140" s="28"/>
      <c r="Q140" s="28"/>
      <c r="R140" s="28"/>
      <c r="S140" s="28"/>
      <c r="T140" s="28"/>
      <c r="U140" s="39"/>
      <c r="V140" s="39"/>
      <c r="W140" s="39"/>
      <c r="X140" s="39"/>
      <c r="Y140" s="39"/>
    </row>
    <row r="141" spans="1:25" x14ac:dyDescent="0.3">
      <c r="A141" s="10">
        <v>4330</v>
      </c>
      <c r="B141" s="11" t="s">
        <v>273</v>
      </c>
      <c r="C141" s="10" t="s">
        <v>163</v>
      </c>
      <c r="D141" s="12">
        <v>3</v>
      </c>
      <c r="E141" s="12" t="s">
        <v>338</v>
      </c>
      <c r="F141" s="11" t="s">
        <v>274</v>
      </c>
      <c r="G141" s="7"/>
      <c r="H141" s="7"/>
      <c r="I141" s="7"/>
      <c r="J141" s="7"/>
      <c r="K141" s="7"/>
      <c r="L141" s="7"/>
      <c r="M141" s="7"/>
      <c r="N141" s="15"/>
      <c r="O141" s="12"/>
      <c r="P141" s="12"/>
      <c r="Q141" s="8" t="s">
        <v>306</v>
      </c>
      <c r="R141" s="7"/>
      <c r="S141" s="7"/>
      <c r="T141" s="15"/>
      <c r="U141" s="39"/>
      <c r="V141" s="39"/>
      <c r="W141" s="39"/>
      <c r="X141" s="39"/>
      <c r="Y141" s="39"/>
    </row>
    <row r="142" spans="1:25" x14ac:dyDescent="0.3">
      <c r="A142" s="15">
        <v>1014</v>
      </c>
      <c r="B142" s="6" t="s">
        <v>275</v>
      </c>
      <c r="C142" s="15" t="s">
        <v>276</v>
      </c>
      <c r="D142" s="7">
        <v>3</v>
      </c>
      <c r="E142" s="7" t="s">
        <v>338</v>
      </c>
      <c r="F142" s="6" t="s">
        <v>30</v>
      </c>
      <c r="G142" s="7"/>
      <c r="H142" s="7"/>
      <c r="I142" s="7"/>
      <c r="J142" s="7"/>
      <c r="K142" s="7"/>
      <c r="L142" s="7"/>
      <c r="M142" s="7"/>
      <c r="N142" s="15"/>
      <c r="O142" s="8" t="s">
        <v>304</v>
      </c>
      <c r="P142" s="7"/>
      <c r="Q142" s="7"/>
      <c r="R142" s="7"/>
      <c r="S142" s="7"/>
      <c r="T142" s="15"/>
      <c r="U142" s="39"/>
      <c r="V142" s="39"/>
      <c r="W142" s="39"/>
      <c r="X142" s="39"/>
      <c r="Y142" s="39"/>
    </row>
    <row r="143" spans="1:25" x14ac:dyDescent="0.3">
      <c r="A143" s="15">
        <v>4930</v>
      </c>
      <c r="B143" s="6" t="s">
        <v>277</v>
      </c>
      <c r="C143" s="15" t="s">
        <v>278</v>
      </c>
      <c r="D143" s="7">
        <v>3</v>
      </c>
      <c r="E143" s="7" t="s">
        <v>338</v>
      </c>
      <c r="F143" s="6" t="s">
        <v>30</v>
      </c>
      <c r="G143" s="7"/>
      <c r="H143" s="7"/>
      <c r="I143" s="7"/>
      <c r="J143" s="7"/>
      <c r="K143" s="7"/>
      <c r="L143" s="7"/>
      <c r="M143" s="7"/>
      <c r="N143" s="15"/>
      <c r="O143" s="7"/>
      <c r="P143" s="7"/>
      <c r="Q143" s="7"/>
      <c r="R143" s="7"/>
      <c r="S143" s="8" t="s">
        <v>308</v>
      </c>
      <c r="T143" s="15"/>
      <c r="U143" s="39"/>
      <c r="V143" s="39"/>
      <c r="W143" s="39"/>
      <c r="X143" s="39"/>
      <c r="Y143" s="39"/>
    </row>
    <row r="144" spans="1:25" x14ac:dyDescent="0.3">
      <c r="A144" s="15">
        <v>4793</v>
      </c>
      <c r="B144" s="6" t="s">
        <v>279</v>
      </c>
      <c r="C144" s="15" t="s">
        <v>280</v>
      </c>
      <c r="D144" s="7"/>
      <c r="E144" s="7" t="s">
        <v>338</v>
      </c>
      <c r="F144" s="6" t="s">
        <v>30</v>
      </c>
      <c r="G144" s="7"/>
      <c r="H144" s="7"/>
      <c r="I144" s="7"/>
      <c r="J144" s="7"/>
      <c r="K144" s="7"/>
      <c r="L144" s="7"/>
      <c r="M144" s="7"/>
      <c r="N144" s="15"/>
      <c r="O144" s="15"/>
      <c r="P144" s="15"/>
      <c r="Q144" s="15"/>
      <c r="R144" s="15"/>
      <c r="S144" s="15"/>
      <c r="T144" s="15"/>
      <c r="U144" s="39"/>
      <c r="V144" s="39"/>
      <c r="W144" s="39"/>
      <c r="X144" s="39"/>
      <c r="Y144" s="39"/>
    </row>
    <row r="145" spans="1:25" x14ac:dyDescent="0.3">
      <c r="A145" s="10"/>
      <c r="B145" s="69" t="s">
        <v>281</v>
      </c>
      <c r="C145" s="69"/>
      <c r="D145" s="69"/>
      <c r="E145" s="69"/>
      <c r="F145" s="69"/>
      <c r="G145" s="69"/>
      <c r="H145" s="69"/>
      <c r="I145" s="69"/>
      <c r="J145" s="9"/>
      <c r="K145" s="9"/>
      <c r="L145" s="9"/>
      <c r="M145" s="9"/>
      <c r="N145" s="28"/>
      <c r="O145" s="28"/>
      <c r="P145" s="28"/>
      <c r="Q145" s="28"/>
      <c r="R145" s="28"/>
      <c r="S145" s="28"/>
      <c r="T145" s="28"/>
      <c r="U145" s="39"/>
      <c r="V145" s="39"/>
      <c r="W145" s="39"/>
      <c r="X145" s="39"/>
      <c r="Y145" s="39"/>
    </row>
    <row r="146" spans="1:25" x14ac:dyDescent="0.3">
      <c r="A146" s="10">
        <v>164</v>
      </c>
      <c r="B146" s="11" t="s">
        <v>282</v>
      </c>
      <c r="C146" s="10" t="s">
        <v>283</v>
      </c>
      <c r="D146" s="12">
        <v>3</v>
      </c>
      <c r="E146" s="12" t="s">
        <v>338</v>
      </c>
      <c r="F146" s="11" t="s">
        <v>284</v>
      </c>
      <c r="G146" s="7"/>
      <c r="H146" s="7"/>
      <c r="I146" s="7"/>
      <c r="J146" s="7"/>
      <c r="K146" s="7"/>
      <c r="L146" s="7"/>
      <c r="M146" s="7"/>
      <c r="N146" s="15"/>
      <c r="O146" s="8" t="s">
        <v>304</v>
      </c>
      <c r="P146" s="12"/>
      <c r="Q146" s="7"/>
      <c r="R146" s="7"/>
      <c r="S146" s="7"/>
      <c r="T146" s="15"/>
      <c r="U146" s="39"/>
      <c r="V146" s="39"/>
      <c r="W146" s="39"/>
      <c r="X146" s="39"/>
      <c r="Y146" s="39"/>
    </row>
    <row r="147" spans="1:25" x14ac:dyDescent="0.3">
      <c r="A147" s="15">
        <v>466</v>
      </c>
      <c r="B147" s="6" t="s">
        <v>285</v>
      </c>
      <c r="C147" s="15" t="s">
        <v>278</v>
      </c>
      <c r="D147" s="7">
        <v>3</v>
      </c>
      <c r="E147" s="7" t="s">
        <v>338</v>
      </c>
      <c r="F147" s="6" t="s">
        <v>30</v>
      </c>
      <c r="G147" s="7"/>
      <c r="H147" s="7"/>
      <c r="I147" s="7"/>
      <c r="J147" s="7"/>
      <c r="K147" s="7"/>
      <c r="L147" s="7"/>
      <c r="M147" s="7"/>
      <c r="N147" s="15"/>
      <c r="O147" s="7"/>
      <c r="P147" s="7"/>
      <c r="Q147" s="7"/>
      <c r="R147" s="7"/>
      <c r="S147" s="8" t="s">
        <v>308</v>
      </c>
      <c r="T147" s="15"/>
      <c r="U147" s="39"/>
      <c r="V147" s="39"/>
      <c r="W147" s="39"/>
      <c r="X147" s="39"/>
      <c r="Y147" s="39"/>
    </row>
    <row r="148" spans="1:25" x14ac:dyDescent="0.3">
      <c r="A148" s="15">
        <v>2519</v>
      </c>
      <c r="B148" s="6" t="s">
        <v>286</v>
      </c>
      <c r="C148" s="15" t="s">
        <v>283</v>
      </c>
      <c r="D148" s="7">
        <v>3</v>
      </c>
      <c r="E148" s="7" t="s">
        <v>338</v>
      </c>
      <c r="F148" s="6" t="s">
        <v>30</v>
      </c>
      <c r="G148" s="7"/>
      <c r="H148" s="7"/>
      <c r="I148" s="7"/>
      <c r="J148" s="7"/>
      <c r="K148" s="7"/>
      <c r="L148" s="7"/>
      <c r="M148" s="7"/>
      <c r="N148" s="15"/>
      <c r="O148" s="7"/>
      <c r="P148" s="8" t="s">
        <v>305</v>
      </c>
      <c r="Q148" s="7"/>
      <c r="R148" s="7"/>
      <c r="S148" s="7"/>
      <c r="T148" s="15"/>
      <c r="U148" s="39"/>
      <c r="V148" s="39"/>
      <c r="W148" s="39"/>
      <c r="X148" s="39"/>
      <c r="Y148" s="39"/>
    </row>
    <row r="149" spans="1:25" x14ac:dyDescent="0.3">
      <c r="A149" s="15">
        <v>4269</v>
      </c>
      <c r="B149" s="6" t="s">
        <v>287</v>
      </c>
      <c r="C149" s="15" t="s">
        <v>288</v>
      </c>
      <c r="D149" s="7">
        <v>3</v>
      </c>
      <c r="E149" s="7" t="s">
        <v>338</v>
      </c>
      <c r="F149" s="11" t="s">
        <v>30</v>
      </c>
      <c r="G149" s="7"/>
      <c r="H149" s="7"/>
      <c r="I149" s="7"/>
      <c r="J149" s="7"/>
      <c r="K149" s="7"/>
      <c r="L149" s="7"/>
      <c r="M149" s="7"/>
      <c r="N149" s="15"/>
      <c r="O149" s="7"/>
      <c r="P149" s="12"/>
      <c r="Q149" s="7"/>
      <c r="R149" s="8" t="s">
        <v>310</v>
      </c>
      <c r="S149" s="7"/>
      <c r="T149" s="15"/>
      <c r="U149" s="39"/>
      <c r="V149" s="39"/>
      <c r="W149" s="39"/>
      <c r="X149" s="39"/>
      <c r="Y149" s="39"/>
    </row>
    <row r="150" spans="1:25" x14ac:dyDescent="0.3">
      <c r="A150" s="21"/>
      <c r="B150" s="69" t="s">
        <v>289</v>
      </c>
      <c r="C150" s="69"/>
      <c r="D150" s="69"/>
      <c r="E150" s="69"/>
      <c r="F150" s="69"/>
      <c r="G150" s="69"/>
      <c r="H150" s="69"/>
      <c r="I150" s="69"/>
      <c r="J150" s="9"/>
      <c r="K150" s="9"/>
      <c r="L150" s="9"/>
      <c r="M150" s="9"/>
      <c r="N150" s="28"/>
      <c r="O150" s="28"/>
      <c r="P150" s="28"/>
      <c r="Q150" s="28"/>
      <c r="R150" s="28"/>
      <c r="S150" s="28"/>
      <c r="T150" s="28"/>
      <c r="U150" s="39"/>
      <c r="V150" s="39"/>
      <c r="W150" s="39"/>
      <c r="X150" s="39"/>
      <c r="Y150" s="39"/>
    </row>
    <row r="151" spans="1:25" x14ac:dyDescent="0.3">
      <c r="A151" s="10">
        <v>290</v>
      </c>
      <c r="B151" s="11" t="s">
        <v>290</v>
      </c>
      <c r="C151" s="10" t="s">
        <v>215</v>
      </c>
      <c r="D151" s="12">
        <v>2</v>
      </c>
      <c r="E151" s="12" t="s">
        <v>338</v>
      </c>
      <c r="F151" s="11" t="s">
        <v>274</v>
      </c>
      <c r="G151" s="12"/>
      <c r="H151" s="7"/>
      <c r="I151" s="7"/>
      <c r="J151" s="7"/>
      <c r="K151" s="7"/>
      <c r="L151" s="7"/>
      <c r="M151" s="7"/>
      <c r="N151" s="15"/>
      <c r="O151" s="8" t="s">
        <v>304</v>
      </c>
      <c r="P151" s="12"/>
      <c r="Q151" s="15"/>
      <c r="R151" s="15"/>
      <c r="S151" s="15"/>
      <c r="T151" s="15"/>
      <c r="U151" s="39"/>
      <c r="V151" s="39"/>
      <c r="W151" s="39"/>
      <c r="X151" s="39"/>
      <c r="Y151" s="39"/>
    </row>
    <row r="152" spans="1:25" x14ac:dyDescent="0.3">
      <c r="A152" s="15">
        <v>3053</v>
      </c>
      <c r="B152" s="6" t="s">
        <v>291</v>
      </c>
      <c r="C152" s="15" t="s">
        <v>292</v>
      </c>
      <c r="D152" s="7">
        <v>3</v>
      </c>
      <c r="E152" s="7" t="s">
        <v>338</v>
      </c>
      <c r="F152" s="6" t="s">
        <v>30</v>
      </c>
      <c r="G152" s="7"/>
      <c r="H152" s="7"/>
      <c r="I152" s="7"/>
      <c r="J152" s="7"/>
      <c r="K152" s="7"/>
      <c r="L152" s="7"/>
      <c r="M152" s="7"/>
      <c r="N152" s="15"/>
      <c r="O152" s="8" t="s">
        <v>304</v>
      </c>
      <c r="P152" s="7"/>
      <c r="Q152" s="15"/>
      <c r="R152" s="15"/>
      <c r="S152" s="15"/>
      <c r="T152" s="15"/>
      <c r="U152" s="39"/>
      <c r="V152" s="39"/>
      <c r="W152" s="39"/>
      <c r="X152" s="39"/>
      <c r="Y152" s="39"/>
    </row>
    <row r="153" spans="1:25" x14ac:dyDescent="0.3">
      <c r="A153" s="15">
        <v>4576</v>
      </c>
      <c r="B153" s="6" t="s">
        <v>296</v>
      </c>
      <c r="C153" s="15" t="s">
        <v>297</v>
      </c>
      <c r="D153" s="7">
        <v>3</v>
      </c>
      <c r="E153" s="7" t="s">
        <v>338</v>
      </c>
      <c r="F153" s="11" t="s">
        <v>295</v>
      </c>
      <c r="G153" s="7"/>
      <c r="H153" s="12"/>
      <c r="I153" s="12"/>
      <c r="J153" s="12"/>
      <c r="K153" s="7"/>
      <c r="L153" s="7"/>
      <c r="M153" s="7"/>
      <c r="N153" s="15"/>
      <c r="O153" s="7"/>
      <c r="P153" s="8" t="s">
        <v>305</v>
      </c>
      <c r="Q153" s="15"/>
      <c r="R153" s="15"/>
      <c r="S153" s="15"/>
      <c r="T153" s="15"/>
      <c r="U153" s="39"/>
      <c r="V153" s="39"/>
      <c r="W153" s="39"/>
      <c r="X153" s="39"/>
      <c r="Y153" s="39"/>
    </row>
    <row r="154" spans="1:25" x14ac:dyDescent="0.3">
      <c r="A154" s="10"/>
      <c r="B154" s="69" t="s">
        <v>298</v>
      </c>
      <c r="C154" s="69"/>
      <c r="D154" s="69"/>
      <c r="E154" s="69"/>
      <c r="F154" s="69"/>
      <c r="G154" s="69"/>
      <c r="H154" s="69"/>
      <c r="I154" s="69"/>
      <c r="J154" s="9"/>
      <c r="K154" s="9"/>
      <c r="L154" s="9"/>
      <c r="M154" s="9"/>
      <c r="N154" s="28"/>
      <c r="O154" s="28"/>
      <c r="P154" s="28"/>
      <c r="Q154" s="28"/>
      <c r="R154" s="28"/>
      <c r="S154" s="28"/>
      <c r="T154" s="28"/>
      <c r="U154" s="39"/>
      <c r="V154" s="39"/>
      <c r="W154" s="39"/>
      <c r="X154" s="39"/>
      <c r="Y154" s="39"/>
    </row>
    <row r="155" spans="1:25" x14ac:dyDescent="0.3">
      <c r="A155" s="10">
        <v>452</v>
      </c>
      <c r="B155" s="11" t="s">
        <v>299</v>
      </c>
      <c r="C155" s="10" t="s">
        <v>278</v>
      </c>
      <c r="D155" s="12">
        <v>3</v>
      </c>
      <c r="E155" s="12" t="s">
        <v>338</v>
      </c>
      <c r="F155" s="11" t="s">
        <v>300</v>
      </c>
      <c r="H155" s="12"/>
      <c r="I155" s="12"/>
      <c r="J155" s="7"/>
      <c r="K155" s="7"/>
      <c r="L155" s="7"/>
      <c r="M155" s="7"/>
      <c r="N155" s="8" t="s">
        <v>303</v>
      </c>
      <c r="O155" s="15"/>
      <c r="P155" s="15"/>
      <c r="Q155" s="15"/>
      <c r="R155" s="15"/>
      <c r="S155" s="15"/>
      <c r="T155" s="15"/>
      <c r="U155" s="39"/>
      <c r="V155" s="39"/>
      <c r="W155" s="39"/>
      <c r="X155" s="39"/>
      <c r="Y155" s="39"/>
    </row>
    <row r="156" spans="1:25" x14ac:dyDescent="0.3">
      <c r="A156" s="10">
        <v>3616</v>
      </c>
      <c r="B156" s="11" t="s">
        <v>301</v>
      </c>
      <c r="C156" s="10" t="s">
        <v>302</v>
      </c>
      <c r="D156" s="12"/>
      <c r="E156" s="12" t="s">
        <v>338</v>
      </c>
      <c r="F156" s="11" t="s">
        <v>300</v>
      </c>
      <c r="G156" s="12"/>
      <c r="H156" s="7"/>
      <c r="I156" s="7"/>
      <c r="J156" s="12"/>
      <c r="K156" s="7"/>
      <c r="L156" s="7"/>
      <c r="M156" s="7"/>
      <c r="N156" s="15"/>
      <c r="O156" s="15"/>
      <c r="P156" s="15"/>
      <c r="Q156" s="15"/>
      <c r="R156" s="15"/>
      <c r="S156" s="15"/>
      <c r="T156" s="15"/>
      <c r="U156" s="39"/>
      <c r="V156" s="39"/>
      <c r="W156" s="39"/>
      <c r="X156" s="39"/>
      <c r="Y156" s="39"/>
    </row>
    <row r="157" spans="1:25" x14ac:dyDescent="0.3">
      <c r="A157" s="51">
        <f>COUNTIF(A3:A156,"&gt;1")</f>
        <v>135</v>
      </c>
      <c r="B157" s="51" t="s">
        <v>330</v>
      </c>
      <c r="C157" s="52" t="s">
        <v>329</v>
      </c>
      <c r="D157" s="41">
        <f>SUM(D2:D156)</f>
        <v>259</v>
      </c>
      <c r="E157" s="41"/>
      <c r="F157" s="53" t="s">
        <v>328</v>
      </c>
      <c r="G157" s="4">
        <f t="shared" ref="G157:M157" si="0">COUNTA(G2:G156)</f>
        <v>1</v>
      </c>
      <c r="H157" s="4">
        <f t="shared" si="0"/>
        <v>7</v>
      </c>
      <c r="I157" s="4">
        <f t="shared" si="0"/>
        <v>5</v>
      </c>
      <c r="J157" s="4">
        <f t="shared" si="0"/>
        <v>6</v>
      </c>
      <c r="K157" s="4">
        <f t="shared" si="0"/>
        <v>5</v>
      </c>
      <c r="L157" s="4">
        <f t="shared" si="0"/>
        <v>0</v>
      </c>
      <c r="M157" s="4">
        <f t="shared" si="0"/>
        <v>0</v>
      </c>
      <c r="N157" s="4">
        <f t="shared" ref="N157:T157" si="1">COUNTA(N2:N156)</f>
        <v>13</v>
      </c>
      <c r="O157" s="4">
        <f t="shared" si="1"/>
        <v>27</v>
      </c>
      <c r="P157" s="4">
        <f t="shared" si="1"/>
        <v>23</v>
      </c>
      <c r="Q157" s="4">
        <f t="shared" si="1"/>
        <v>9</v>
      </c>
      <c r="R157" s="4">
        <f t="shared" si="1"/>
        <v>8</v>
      </c>
      <c r="S157" s="4">
        <f t="shared" si="1"/>
        <v>4</v>
      </c>
      <c r="T157" s="42">
        <f t="shared" si="1"/>
        <v>1</v>
      </c>
      <c r="U157" s="56"/>
    </row>
    <row r="159" spans="1:25" x14ac:dyDescent="0.3">
      <c r="B159" s="71" t="s">
        <v>335</v>
      </c>
      <c r="C159" s="71"/>
      <c r="D159" s="71"/>
      <c r="E159" s="71"/>
      <c r="F159" s="71"/>
    </row>
    <row r="160" spans="1:25" x14ac:dyDescent="0.3">
      <c r="B160" s="66"/>
      <c r="C160" s="66"/>
      <c r="D160" s="66"/>
      <c r="E160" s="66"/>
      <c r="F160" s="68" t="s">
        <v>340</v>
      </c>
    </row>
    <row r="161" spans="1:22" x14ac:dyDescent="0.3">
      <c r="B161" s="66"/>
      <c r="C161" s="66"/>
      <c r="D161" s="66"/>
      <c r="E161" s="66"/>
      <c r="F161" s="59" t="s">
        <v>338</v>
      </c>
    </row>
    <row r="162" spans="1:22" x14ac:dyDescent="0.3">
      <c r="B162" s="66"/>
      <c r="C162" s="66"/>
      <c r="D162" s="66"/>
      <c r="E162" s="66"/>
      <c r="F162" s="67" t="s">
        <v>339</v>
      </c>
    </row>
    <row r="163" spans="1:22" x14ac:dyDescent="0.3">
      <c r="B163" s="66"/>
      <c r="C163" s="66"/>
      <c r="D163" s="66"/>
      <c r="E163" s="66"/>
      <c r="F163" s="66"/>
    </row>
    <row r="164" spans="1:22" x14ac:dyDescent="0.3">
      <c r="B164" s="66"/>
      <c r="C164" s="66"/>
      <c r="D164" s="66"/>
      <c r="E164" s="66"/>
      <c r="F164" s="66"/>
    </row>
    <row r="165" spans="1:22" x14ac:dyDescent="0.3">
      <c r="B165" s="66"/>
      <c r="C165" s="66"/>
      <c r="D165" s="66"/>
      <c r="E165" s="66"/>
      <c r="F165" s="66"/>
    </row>
    <row r="166" spans="1:22" x14ac:dyDescent="0.3">
      <c r="B166" s="66"/>
      <c r="C166" s="66"/>
      <c r="D166" s="66"/>
      <c r="E166" s="66"/>
      <c r="F166" s="66"/>
    </row>
    <row r="167" spans="1:22" x14ac:dyDescent="0.3">
      <c r="B167" s="58"/>
      <c r="C167" s="58"/>
      <c r="D167" s="58"/>
      <c r="E167" s="58"/>
      <c r="F167" s="58"/>
    </row>
    <row r="168" spans="1:22" x14ac:dyDescent="0.3">
      <c r="B168" s="58"/>
      <c r="C168" s="58"/>
      <c r="D168" s="58"/>
      <c r="E168" s="58"/>
      <c r="F168" s="59" t="s">
        <v>337</v>
      </c>
      <c r="G168" s="60"/>
      <c r="H168" s="60">
        <v>20</v>
      </c>
      <c r="I168" s="60">
        <v>10</v>
      </c>
      <c r="J168" s="60">
        <v>6</v>
      </c>
      <c r="K168" s="60">
        <v>12</v>
      </c>
      <c r="L168" s="60"/>
      <c r="M168" s="60"/>
      <c r="N168" s="61">
        <v>55</v>
      </c>
      <c r="O168" s="61">
        <v>35</v>
      </c>
      <c r="P168" s="61">
        <v>50</v>
      </c>
      <c r="Q168" s="61">
        <v>25</v>
      </c>
      <c r="R168" s="61">
        <v>27</v>
      </c>
      <c r="S168" s="61">
        <v>15</v>
      </c>
      <c r="T168" s="61">
        <v>3</v>
      </c>
    </row>
    <row r="169" spans="1:22" x14ac:dyDescent="0.3">
      <c r="B169" s="58"/>
      <c r="C169" s="58"/>
      <c r="D169" s="58"/>
      <c r="E169" s="58"/>
      <c r="F169" s="58"/>
      <c r="G169" s="62"/>
      <c r="H169" s="62"/>
      <c r="I169" s="62">
        <v>3</v>
      </c>
      <c r="J169" s="62">
        <v>3</v>
      </c>
      <c r="K169" s="62"/>
      <c r="L169" s="62"/>
      <c r="M169" s="62"/>
      <c r="N169" s="63">
        <v>15</v>
      </c>
      <c r="O169" s="63">
        <v>15</v>
      </c>
      <c r="P169" s="63">
        <v>15</v>
      </c>
      <c r="Q169" s="63"/>
      <c r="R169" s="63"/>
      <c r="S169" s="63"/>
      <c r="T169" s="63"/>
    </row>
    <row r="170" spans="1:22" x14ac:dyDescent="0.3">
      <c r="B170" s="58"/>
      <c r="C170" s="58"/>
      <c r="D170" s="58"/>
      <c r="E170" s="58"/>
      <c r="F170" s="58"/>
      <c r="G170" s="64"/>
      <c r="H170" s="64">
        <v>40</v>
      </c>
      <c r="I170" s="64"/>
      <c r="J170" s="64">
        <v>12</v>
      </c>
      <c r="K170" s="64">
        <v>12</v>
      </c>
      <c r="L170" s="64"/>
      <c r="M170" s="64"/>
      <c r="N170" s="65">
        <v>35</v>
      </c>
      <c r="O170" s="65">
        <v>40</v>
      </c>
      <c r="P170" s="65">
        <v>20</v>
      </c>
      <c r="Q170" s="65">
        <v>10</v>
      </c>
      <c r="R170" s="65">
        <v>12</v>
      </c>
      <c r="S170" s="65"/>
      <c r="T170" s="65"/>
    </row>
    <row r="171" spans="1:22" x14ac:dyDescent="0.3">
      <c r="B171" s="58"/>
      <c r="C171" s="58"/>
      <c r="D171" s="58"/>
      <c r="E171" s="58"/>
      <c r="F171" s="58"/>
      <c r="G171" s="58" t="s">
        <v>336</v>
      </c>
      <c r="H171" s="58"/>
      <c r="I171" s="58">
        <f>SUM(G168:T170)</f>
        <v>490</v>
      </c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x14ac:dyDescent="0.3"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x14ac:dyDescent="0.3"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5" spans="1:22" x14ac:dyDescent="0.3">
      <c r="A175" s="10">
        <v>5407</v>
      </c>
      <c r="B175" s="6" t="s">
        <v>195</v>
      </c>
      <c r="C175" s="10" t="s">
        <v>196</v>
      </c>
      <c r="D175" s="12">
        <v>3</v>
      </c>
      <c r="E175" s="12"/>
      <c r="F175" s="6" t="s">
        <v>30</v>
      </c>
      <c r="G175" s="12"/>
      <c r="H175" s="12"/>
      <c r="I175" s="12"/>
      <c r="J175" s="7"/>
      <c r="K175" s="16"/>
      <c r="L175" s="16"/>
      <c r="M175" s="16"/>
      <c r="N175" s="16"/>
      <c r="O175" s="4" t="s">
        <v>305</v>
      </c>
    </row>
    <row r="176" spans="1:22" x14ac:dyDescent="0.3">
      <c r="A176" s="15">
        <v>4591</v>
      </c>
      <c r="B176" s="6" t="s">
        <v>119</v>
      </c>
      <c r="C176" s="15" t="s">
        <v>120</v>
      </c>
      <c r="D176" s="7">
        <v>3</v>
      </c>
      <c r="E176" s="7"/>
      <c r="F176" s="6" t="s">
        <v>116</v>
      </c>
      <c r="G176" s="12"/>
      <c r="H176" s="12"/>
      <c r="I176" s="12"/>
      <c r="J176" s="7"/>
      <c r="K176" s="16"/>
      <c r="L176" s="16"/>
      <c r="M176" s="16"/>
      <c r="N176" s="8" t="s">
        <v>303</v>
      </c>
    </row>
    <row r="177" spans="1:16" x14ac:dyDescent="0.3">
      <c r="A177" s="15">
        <v>4736</v>
      </c>
      <c r="B177" s="6" t="s">
        <v>229</v>
      </c>
      <c r="C177" s="15" t="s">
        <v>230</v>
      </c>
      <c r="D177" s="7">
        <v>3</v>
      </c>
      <c r="E177" s="7"/>
      <c r="F177" s="6" t="s">
        <v>231</v>
      </c>
      <c r="G177" s="12"/>
      <c r="H177" s="12"/>
      <c r="I177" s="12"/>
      <c r="J177" s="12"/>
      <c r="K177" s="14"/>
      <c r="L177" s="14"/>
      <c r="M177" s="14"/>
      <c r="N177" s="7"/>
      <c r="O177" s="7"/>
      <c r="P177" s="8" t="s">
        <v>305</v>
      </c>
    </row>
    <row r="178" spans="1:16" x14ac:dyDescent="0.3">
      <c r="A178" s="15">
        <v>4717</v>
      </c>
      <c r="B178" s="6" t="s">
        <v>232</v>
      </c>
      <c r="C178" s="15" t="s">
        <v>233</v>
      </c>
      <c r="D178" s="7"/>
      <c r="E178" s="7"/>
      <c r="F178" s="6" t="s">
        <v>30</v>
      </c>
      <c r="G178" s="12"/>
      <c r="H178" s="12"/>
      <c r="I178" s="12"/>
      <c r="J178" s="12"/>
      <c r="K178" s="14"/>
      <c r="L178" s="14"/>
      <c r="M178" s="14"/>
      <c r="N178" s="7"/>
      <c r="O178" s="7"/>
      <c r="P178" s="8" t="s">
        <v>305</v>
      </c>
    </row>
    <row r="179" spans="1:16" x14ac:dyDescent="0.3">
      <c r="A179" s="10">
        <v>4831</v>
      </c>
      <c r="B179" s="6" t="s">
        <v>155</v>
      </c>
      <c r="C179" s="10" t="s">
        <v>156</v>
      </c>
      <c r="D179" s="12">
        <v>3</v>
      </c>
      <c r="E179" s="12"/>
      <c r="F179" s="11" t="s">
        <v>30</v>
      </c>
      <c r="G179" s="12"/>
      <c r="H179" s="7"/>
      <c r="I179" s="12"/>
      <c r="J179" s="7"/>
      <c r="K179" s="14"/>
      <c r="L179" s="14"/>
      <c r="M179" s="14"/>
      <c r="N179" s="5"/>
      <c r="O179" s="5"/>
      <c r="P179" s="8" t="s">
        <v>305</v>
      </c>
    </row>
  </sheetData>
  <mergeCells count="1">
    <mergeCell ref="B159:F159"/>
  </mergeCells>
  <conditionalFormatting sqref="G1:M158">
    <cfRule type="cellIs" dxfId="3" priority="4" operator="greaterThan">
      <formula>0</formula>
    </cfRule>
  </conditionalFormatting>
  <conditionalFormatting sqref="N1:U158">
    <cfRule type="cellIs" dxfId="2" priority="3" operator="greaterThan">
      <formula>1</formula>
    </cfRule>
  </conditionalFormatting>
  <conditionalFormatting sqref="E3:E156">
    <cfRule type="cellIs" dxfId="1" priority="1" operator="equal">
      <formula>"noir"</formula>
    </cfRule>
    <cfRule type="cellIs" dxfId="0" priority="2" operator="equal">
      <formula>"rouge"</formula>
    </cfRule>
  </conditionalFormatting>
  <pageMargins left="0.23622047244094491" right="0.23622047244094491" top="0.74803149606299213" bottom="0.74803149606299213" header="0.31496062992125984" footer="0.31496062992125984"/>
  <pageSetup paperSize="9" scale="85" orientation="landscape" r:id="rId1"/>
  <headerFooter>
    <oddFooter>&amp;Rpage &amp;P sur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6"/>
  <sheetViews>
    <sheetView workbookViewId="0">
      <selection activeCell="D148" sqref="D148"/>
    </sheetView>
  </sheetViews>
  <sheetFormatPr baseColWidth="10" defaultColWidth="8.85546875" defaultRowHeight="15" x14ac:dyDescent="0.25"/>
  <cols>
    <col min="1" max="1" width="39.28515625" bestFit="1" customWidth="1"/>
    <col min="2" max="2" width="21.28515625" bestFit="1" customWidth="1"/>
    <col min="3" max="3" width="11.85546875" bestFit="1" customWidth="1"/>
    <col min="4" max="4" width="26" bestFit="1" customWidth="1"/>
    <col min="5" max="5" width="46.140625" bestFit="1" customWidth="1"/>
    <col min="6" max="7" width="10.140625" customWidth="1"/>
    <col min="8" max="8" width="11" customWidth="1"/>
  </cols>
  <sheetData>
    <row r="1" spans="1:9" x14ac:dyDescent="0.25">
      <c r="A1" t="s">
        <v>343</v>
      </c>
      <c r="B1" t="s">
        <v>484</v>
      </c>
      <c r="C1" t="s">
        <v>345</v>
      </c>
      <c r="D1" t="s">
        <v>344</v>
      </c>
      <c r="E1" t="s">
        <v>318</v>
      </c>
      <c r="F1" t="s">
        <v>334</v>
      </c>
      <c r="G1" t="s">
        <v>346</v>
      </c>
      <c r="H1" t="s">
        <v>348</v>
      </c>
      <c r="I1" t="s">
        <v>347</v>
      </c>
    </row>
    <row r="2" spans="1:9" x14ac:dyDescent="0.25">
      <c r="A2" t="s">
        <v>319</v>
      </c>
      <c r="C2">
        <v>1249</v>
      </c>
      <c r="D2" t="s">
        <v>349</v>
      </c>
      <c r="E2" t="s">
        <v>2</v>
      </c>
      <c r="F2" t="s">
        <v>338</v>
      </c>
      <c r="G2" t="s">
        <v>304</v>
      </c>
      <c r="H2" t="s">
        <v>303</v>
      </c>
      <c r="I2">
        <v>3</v>
      </c>
    </row>
    <row r="3" spans="1:9" x14ac:dyDescent="0.25">
      <c r="A3" t="s">
        <v>319</v>
      </c>
      <c r="C3">
        <v>1858</v>
      </c>
      <c r="D3" t="s">
        <v>350</v>
      </c>
      <c r="E3" t="s">
        <v>5</v>
      </c>
      <c r="F3" t="s">
        <v>338</v>
      </c>
      <c r="G3" t="s">
        <v>304</v>
      </c>
      <c r="H3" t="s">
        <v>305</v>
      </c>
      <c r="I3">
        <v>3</v>
      </c>
    </row>
    <row r="4" spans="1:9" x14ac:dyDescent="0.25">
      <c r="A4" t="s">
        <v>319</v>
      </c>
      <c r="C4">
        <v>5226</v>
      </c>
      <c r="D4" t="s">
        <v>351</v>
      </c>
      <c r="E4" t="s">
        <v>8</v>
      </c>
      <c r="F4" t="s">
        <v>342</v>
      </c>
      <c r="I4">
        <v>0</v>
      </c>
    </row>
    <row r="5" spans="1:9" x14ac:dyDescent="0.25">
      <c r="A5" t="s">
        <v>9</v>
      </c>
      <c r="C5">
        <v>1711</v>
      </c>
      <c r="D5" t="s">
        <v>352</v>
      </c>
      <c r="E5" t="s">
        <v>12</v>
      </c>
      <c r="F5" t="s">
        <v>342</v>
      </c>
      <c r="I5">
        <v>0</v>
      </c>
    </row>
    <row r="6" spans="1:9" x14ac:dyDescent="0.25">
      <c r="A6" t="s">
        <v>331</v>
      </c>
      <c r="C6">
        <v>3772</v>
      </c>
      <c r="D6" t="s">
        <v>353</v>
      </c>
      <c r="E6" t="s">
        <v>12</v>
      </c>
      <c r="F6" t="s">
        <v>338</v>
      </c>
    </row>
    <row r="7" spans="1:9" x14ac:dyDescent="0.25">
      <c r="A7" t="s">
        <v>331</v>
      </c>
      <c r="C7">
        <v>1454</v>
      </c>
      <c r="D7" t="s">
        <v>354</v>
      </c>
      <c r="E7" t="s">
        <v>17</v>
      </c>
      <c r="F7" t="s">
        <v>339</v>
      </c>
    </row>
    <row r="8" spans="1:9" x14ac:dyDescent="0.25">
      <c r="A8" t="s">
        <v>320</v>
      </c>
      <c r="C8">
        <v>1967</v>
      </c>
      <c r="D8" t="s">
        <v>355</v>
      </c>
      <c r="E8" t="s">
        <v>327</v>
      </c>
      <c r="F8" t="s">
        <v>342</v>
      </c>
      <c r="I8">
        <v>0</v>
      </c>
    </row>
    <row r="9" spans="1:9" x14ac:dyDescent="0.25">
      <c r="A9" t="s">
        <v>320</v>
      </c>
      <c r="C9">
        <v>533</v>
      </c>
      <c r="D9" t="s">
        <v>356</v>
      </c>
      <c r="E9" t="s">
        <v>12</v>
      </c>
      <c r="F9" t="s">
        <v>342</v>
      </c>
      <c r="I9">
        <v>0</v>
      </c>
    </row>
    <row r="10" spans="1:9" x14ac:dyDescent="0.25">
      <c r="A10" t="s">
        <v>320</v>
      </c>
      <c r="C10">
        <v>2924</v>
      </c>
      <c r="D10" t="s">
        <v>357</v>
      </c>
      <c r="E10" t="s">
        <v>12</v>
      </c>
      <c r="F10" t="s">
        <v>342</v>
      </c>
      <c r="I10">
        <v>0</v>
      </c>
    </row>
    <row r="11" spans="1:9" x14ac:dyDescent="0.25">
      <c r="A11" t="s">
        <v>320</v>
      </c>
      <c r="C11">
        <v>3678</v>
      </c>
      <c r="D11" t="s">
        <v>358</v>
      </c>
      <c r="E11" t="s">
        <v>12</v>
      </c>
      <c r="F11" t="s">
        <v>342</v>
      </c>
      <c r="I11">
        <v>0</v>
      </c>
    </row>
    <row r="12" spans="1:9" x14ac:dyDescent="0.25">
      <c r="A12" t="s">
        <v>320</v>
      </c>
      <c r="C12">
        <v>1861</v>
      </c>
      <c r="D12" t="s">
        <v>359</v>
      </c>
      <c r="E12" t="s">
        <v>12</v>
      </c>
      <c r="F12" t="s">
        <v>342</v>
      </c>
      <c r="I12">
        <v>0</v>
      </c>
    </row>
    <row r="13" spans="1:9" x14ac:dyDescent="0.25">
      <c r="A13" t="s">
        <v>320</v>
      </c>
      <c r="C13">
        <v>2405</v>
      </c>
      <c r="D13" t="s">
        <v>360</v>
      </c>
      <c r="E13" t="s">
        <v>30</v>
      </c>
      <c r="F13" t="s">
        <v>342</v>
      </c>
      <c r="I13">
        <v>0</v>
      </c>
    </row>
    <row r="14" spans="1:9" x14ac:dyDescent="0.25">
      <c r="A14" t="s">
        <v>31</v>
      </c>
      <c r="C14">
        <v>3460</v>
      </c>
      <c r="D14" t="s">
        <v>361</v>
      </c>
      <c r="E14" t="s">
        <v>34</v>
      </c>
      <c r="F14" t="s">
        <v>339</v>
      </c>
      <c r="G14" t="s">
        <v>304</v>
      </c>
      <c r="H14" t="s">
        <v>305</v>
      </c>
      <c r="I14">
        <v>3</v>
      </c>
    </row>
    <row r="15" spans="1:9" x14ac:dyDescent="0.25">
      <c r="A15" t="s">
        <v>31</v>
      </c>
      <c r="C15">
        <v>3679</v>
      </c>
      <c r="D15" t="s">
        <v>362</v>
      </c>
      <c r="E15" t="s">
        <v>315</v>
      </c>
      <c r="F15" t="s">
        <v>339</v>
      </c>
      <c r="G15" t="s">
        <v>304</v>
      </c>
      <c r="H15" t="s">
        <v>304</v>
      </c>
    </row>
    <row r="16" spans="1:9" x14ac:dyDescent="0.25">
      <c r="A16" t="s">
        <v>31</v>
      </c>
      <c r="C16">
        <v>512</v>
      </c>
      <c r="D16" t="s">
        <v>363</v>
      </c>
      <c r="E16" t="s">
        <v>37</v>
      </c>
      <c r="F16" t="s">
        <v>339</v>
      </c>
      <c r="G16" t="s">
        <v>304</v>
      </c>
      <c r="H16" t="s">
        <v>306</v>
      </c>
    </row>
    <row r="17" spans="1:9" x14ac:dyDescent="0.25">
      <c r="A17" t="s">
        <v>31</v>
      </c>
      <c r="C17">
        <v>1347</v>
      </c>
      <c r="D17" t="s">
        <v>364</v>
      </c>
      <c r="E17" t="s">
        <v>37</v>
      </c>
      <c r="F17" t="s">
        <v>339</v>
      </c>
      <c r="G17" t="s">
        <v>304</v>
      </c>
      <c r="H17" t="s">
        <v>307</v>
      </c>
    </row>
    <row r="18" spans="1:9" x14ac:dyDescent="0.25">
      <c r="A18" t="s">
        <v>31</v>
      </c>
      <c r="C18">
        <v>2977</v>
      </c>
      <c r="D18" t="s">
        <v>365</v>
      </c>
      <c r="E18" t="s">
        <v>37</v>
      </c>
      <c r="F18" t="s">
        <v>339</v>
      </c>
      <c r="G18" t="s">
        <v>304</v>
      </c>
      <c r="H18" t="s">
        <v>304</v>
      </c>
      <c r="I18">
        <v>3</v>
      </c>
    </row>
    <row r="19" spans="1:9" x14ac:dyDescent="0.25">
      <c r="A19" t="s">
        <v>31</v>
      </c>
      <c r="C19">
        <v>4013</v>
      </c>
      <c r="D19" t="s">
        <v>366</v>
      </c>
      <c r="E19" t="s">
        <v>37</v>
      </c>
      <c r="F19" t="s">
        <v>339</v>
      </c>
      <c r="G19" t="s">
        <v>486</v>
      </c>
      <c r="H19" t="s">
        <v>304</v>
      </c>
      <c r="I19">
        <v>3</v>
      </c>
    </row>
    <row r="20" spans="1:9" x14ac:dyDescent="0.25">
      <c r="A20" t="s">
        <v>31</v>
      </c>
      <c r="C20">
        <v>5135</v>
      </c>
      <c r="D20" t="s">
        <v>367</v>
      </c>
      <c r="E20" t="s">
        <v>37</v>
      </c>
      <c r="F20" t="s">
        <v>339</v>
      </c>
      <c r="G20" t="s">
        <v>304</v>
      </c>
      <c r="H20" t="s">
        <v>304</v>
      </c>
      <c r="I20">
        <v>3</v>
      </c>
    </row>
    <row r="21" spans="1:9" x14ac:dyDescent="0.25">
      <c r="A21" t="s">
        <v>31</v>
      </c>
      <c r="C21">
        <v>4833</v>
      </c>
      <c r="D21" t="s">
        <v>368</v>
      </c>
      <c r="E21" t="s">
        <v>30</v>
      </c>
      <c r="F21" t="s">
        <v>339</v>
      </c>
      <c r="G21" t="s">
        <v>304</v>
      </c>
      <c r="H21" t="s">
        <v>304</v>
      </c>
      <c r="I21">
        <v>3</v>
      </c>
    </row>
    <row r="22" spans="1:9" x14ac:dyDescent="0.25">
      <c r="A22" t="s">
        <v>31</v>
      </c>
      <c r="C22">
        <v>3593</v>
      </c>
      <c r="D22" t="s">
        <v>369</v>
      </c>
      <c r="E22" t="s">
        <v>30</v>
      </c>
      <c r="F22" t="s">
        <v>339</v>
      </c>
      <c r="G22" t="s">
        <v>304</v>
      </c>
      <c r="H22" t="s">
        <v>304</v>
      </c>
      <c r="I22">
        <v>3</v>
      </c>
    </row>
    <row r="23" spans="1:9" x14ac:dyDescent="0.25">
      <c r="A23" t="s">
        <v>31</v>
      </c>
      <c r="C23">
        <v>2714</v>
      </c>
      <c r="D23" t="s">
        <v>370</v>
      </c>
      <c r="E23" t="s">
        <v>30</v>
      </c>
      <c r="F23" t="s">
        <v>339</v>
      </c>
      <c r="G23" t="s">
        <v>486</v>
      </c>
      <c r="H23" t="s">
        <v>304</v>
      </c>
    </row>
    <row r="24" spans="1:9" x14ac:dyDescent="0.25">
      <c r="A24" t="s">
        <v>31</v>
      </c>
      <c r="C24">
        <v>3819</v>
      </c>
      <c r="D24" t="s">
        <v>371</v>
      </c>
      <c r="E24" t="s">
        <v>37</v>
      </c>
      <c r="F24" t="s">
        <v>339</v>
      </c>
      <c r="G24" t="s">
        <v>304</v>
      </c>
      <c r="H24" t="s">
        <v>306</v>
      </c>
      <c r="I24">
        <v>3</v>
      </c>
    </row>
    <row r="25" spans="1:9" x14ac:dyDescent="0.25">
      <c r="A25" t="s">
        <v>31</v>
      </c>
      <c r="C25">
        <v>3863</v>
      </c>
      <c r="D25" t="s">
        <v>372</v>
      </c>
      <c r="E25" t="s">
        <v>54</v>
      </c>
      <c r="F25" t="s">
        <v>339</v>
      </c>
      <c r="G25" t="s">
        <v>304</v>
      </c>
      <c r="H25" t="s">
        <v>304</v>
      </c>
      <c r="I25">
        <v>3</v>
      </c>
    </row>
    <row r="26" spans="1:9" x14ac:dyDescent="0.25">
      <c r="A26" t="s">
        <v>31</v>
      </c>
      <c r="C26">
        <v>5419</v>
      </c>
      <c r="D26" t="s">
        <v>373</v>
      </c>
      <c r="E26" t="s">
        <v>54</v>
      </c>
      <c r="F26" t="s">
        <v>339</v>
      </c>
    </row>
    <row r="27" spans="1:9" x14ac:dyDescent="0.25">
      <c r="A27" t="s">
        <v>31</v>
      </c>
      <c r="C27">
        <v>3203</v>
      </c>
      <c r="D27" t="s">
        <v>374</v>
      </c>
      <c r="E27" t="s">
        <v>54</v>
      </c>
      <c r="F27" t="s">
        <v>339</v>
      </c>
    </row>
    <row r="28" spans="1:9" x14ac:dyDescent="0.25">
      <c r="A28" t="s">
        <v>59</v>
      </c>
      <c r="C28">
        <v>154</v>
      </c>
      <c r="D28" t="s">
        <v>375</v>
      </c>
      <c r="F28" t="s">
        <v>339</v>
      </c>
      <c r="G28" t="s">
        <v>486</v>
      </c>
      <c r="H28" t="s">
        <v>306</v>
      </c>
    </row>
    <row r="29" spans="1:9" x14ac:dyDescent="0.25">
      <c r="A29" t="s">
        <v>59</v>
      </c>
      <c r="C29">
        <v>2562</v>
      </c>
      <c r="D29" t="s">
        <v>376</v>
      </c>
      <c r="E29" t="s">
        <v>64</v>
      </c>
      <c r="F29" t="s">
        <v>339</v>
      </c>
      <c r="G29" t="s">
        <v>486</v>
      </c>
      <c r="H29" t="s">
        <v>307</v>
      </c>
      <c r="I29">
        <v>3</v>
      </c>
    </row>
    <row r="30" spans="1:9" x14ac:dyDescent="0.25">
      <c r="A30" t="s">
        <v>59</v>
      </c>
      <c r="C30">
        <v>1483</v>
      </c>
      <c r="D30" t="s">
        <v>377</v>
      </c>
      <c r="E30" t="s">
        <v>67</v>
      </c>
      <c r="F30" t="s">
        <v>339</v>
      </c>
      <c r="G30" t="s">
        <v>486</v>
      </c>
      <c r="H30" t="s">
        <v>306</v>
      </c>
      <c r="I30">
        <v>3</v>
      </c>
    </row>
    <row r="31" spans="1:9" x14ac:dyDescent="0.25">
      <c r="A31" t="s">
        <v>59</v>
      </c>
      <c r="C31">
        <v>2657</v>
      </c>
      <c r="D31" t="s">
        <v>378</v>
      </c>
      <c r="E31" t="s">
        <v>67</v>
      </c>
      <c r="F31" t="s">
        <v>339</v>
      </c>
      <c r="G31" t="s">
        <v>304</v>
      </c>
      <c r="H31" t="s">
        <v>307</v>
      </c>
      <c r="I31">
        <v>3</v>
      </c>
    </row>
    <row r="32" spans="1:9" x14ac:dyDescent="0.25">
      <c r="A32" t="s">
        <v>59</v>
      </c>
      <c r="C32">
        <v>4811</v>
      </c>
      <c r="D32" t="s">
        <v>379</v>
      </c>
      <c r="E32" t="s">
        <v>74</v>
      </c>
      <c r="F32" t="s">
        <v>339</v>
      </c>
      <c r="G32" t="s">
        <v>304</v>
      </c>
      <c r="H32" t="s">
        <v>304</v>
      </c>
      <c r="I32">
        <v>3</v>
      </c>
    </row>
    <row r="33" spans="1:9" x14ac:dyDescent="0.25">
      <c r="A33" t="s">
        <v>59</v>
      </c>
      <c r="C33">
        <v>1453</v>
      </c>
      <c r="D33" t="s">
        <v>380</v>
      </c>
      <c r="E33" t="s">
        <v>77</v>
      </c>
      <c r="F33" t="s">
        <v>339</v>
      </c>
      <c r="G33" t="s">
        <v>486</v>
      </c>
      <c r="H33" t="s">
        <v>304</v>
      </c>
      <c r="I33">
        <v>3</v>
      </c>
    </row>
    <row r="34" spans="1:9" x14ac:dyDescent="0.25">
      <c r="A34" t="s">
        <v>59</v>
      </c>
      <c r="C34">
        <v>2476</v>
      </c>
      <c r="D34" t="s">
        <v>381</v>
      </c>
      <c r="E34" t="s">
        <v>77</v>
      </c>
      <c r="F34" t="s">
        <v>339</v>
      </c>
      <c r="G34" t="s">
        <v>486</v>
      </c>
      <c r="H34" t="s">
        <v>305</v>
      </c>
      <c r="I34">
        <v>3</v>
      </c>
    </row>
    <row r="35" spans="1:9" x14ac:dyDescent="0.25">
      <c r="A35" t="s">
        <v>59</v>
      </c>
      <c r="C35">
        <v>4169</v>
      </c>
      <c r="D35" t="s">
        <v>382</v>
      </c>
      <c r="E35" t="s">
        <v>80</v>
      </c>
      <c r="F35" t="s">
        <v>339</v>
      </c>
      <c r="G35" t="s">
        <v>304</v>
      </c>
      <c r="H35" t="s">
        <v>304</v>
      </c>
      <c r="I35">
        <v>3</v>
      </c>
    </row>
    <row r="36" spans="1:9" x14ac:dyDescent="0.25">
      <c r="A36" t="s">
        <v>59</v>
      </c>
      <c r="C36">
        <v>4437</v>
      </c>
      <c r="D36" t="s">
        <v>383</v>
      </c>
      <c r="E36" t="s">
        <v>80</v>
      </c>
      <c r="F36" t="s">
        <v>339</v>
      </c>
      <c r="G36" t="s">
        <v>486</v>
      </c>
      <c r="H36" t="s">
        <v>306</v>
      </c>
      <c r="I36">
        <v>3</v>
      </c>
    </row>
    <row r="37" spans="1:9" x14ac:dyDescent="0.25">
      <c r="A37" t="s">
        <v>59</v>
      </c>
      <c r="C37">
        <v>5328</v>
      </c>
      <c r="D37" t="s">
        <v>384</v>
      </c>
      <c r="E37" t="s">
        <v>80</v>
      </c>
      <c r="F37" t="s">
        <v>339</v>
      </c>
      <c r="G37" t="s">
        <v>304</v>
      </c>
      <c r="H37" t="s">
        <v>305</v>
      </c>
      <c r="I37">
        <v>3</v>
      </c>
    </row>
    <row r="38" spans="1:9" x14ac:dyDescent="0.25">
      <c r="A38" t="s">
        <v>59</v>
      </c>
      <c r="C38">
        <v>2790</v>
      </c>
      <c r="D38" t="s">
        <v>385</v>
      </c>
      <c r="E38" t="s">
        <v>87</v>
      </c>
      <c r="F38" t="s">
        <v>339</v>
      </c>
      <c r="G38" t="s">
        <v>486</v>
      </c>
      <c r="H38" t="s">
        <v>304</v>
      </c>
      <c r="I38">
        <v>3</v>
      </c>
    </row>
    <row r="39" spans="1:9" x14ac:dyDescent="0.25">
      <c r="A39" t="s">
        <v>59</v>
      </c>
      <c r="C39">
        <v>4396</v>
      </c>
      <c r="D39" t="s">
        <v>386</v>
      </c>
      <c r="E39" t="s">
        <v>87</v>
      </c>
      <c r="F39" t="s">
        <v>339</v>
      </c>
      <c r="G39" t="s">
        <v>486</v>
      </c>
      <c r="H39" t="s">
        <v>304</v>
      </c>
    </row>
    <row r="40" spans="1:9" x14ac:dyDescent="0.25">
      <c r="A40" t="s">
        <v>59</v>
      </c>
      <c r="C40">
        <v>4759</v>
      </c>
      <c r="D40" t="s">
        <v>387</v>
      </c>
      <c r="E40" t="s">
        <v>74</v>
      </c>
      <c r="F40" t="s">
        <v>339</v>
      </c>
      <c r="G40" t="s">
        <v>486</v>
      </c>
      <c r="H40" t="s">
        <v>305</v>
      </c>
      <c r="I40">
        <v>3</v>
      </c>
    </row>
    <row r="41" spans="1:9" x14ac:dyDescent="0.25">
      <c r="A41" t="s">
        <v>59</v>
      </c>
      <c r="C41">
        <v>4929</v>
      </c>
      <c r="D41" t="s">
        <v>388</v>
      </c>
      <c r="E41" t="s">
        <v>87</v>
      </c>
      <c r="F41" t="s">
        <v>339</v>
      </c>
      <c r="G41" t="s">
        <v>486</v>
      </c>
      <c r="H41" t="s">
        <v>307</v>
      </c>
    </row>
    <row r="42" spans="1:9" x14ac:dyDescent="0.25">
      <c r="A42" t="s">
        <v>59</v>
      </c>
      <c r="C42">
        <v>5326</v>
      </c>
      <c r="D42" t="s">
        <v>389</v>
      </c>
      <c r="E42" t="s">
        <v>80</v>
      </c>
      <c r="F42" t="s">
        <v>339</v>
      </c>
      <c r="G42" t="s">
        <v>486</v>
      </c>
      <c r="H42" t="s">
        <v>306</v>
      </c>
      <c r="I42">
        <v>3</v>
      </c>
    </row>
    <row r="43" spans="1:9" x14ac:dyDescent="0.25">
      <c r="A43" t="s">
        <v>59</v>
      </c>
      <c r="C43">
        <v>5081</v>
      </c>
      <c r="D43" t="s">
        <v>390</v>
      </c>
      <c r="E43" t="s">
        <v>97</v>
      </c>
      <c r="F43" t="s">
        <v>339</v>
      </c>
      <c r="G43" t="s">
        <v>304</v>
      </c>
      <c r="H43" t="s">
        <v>303</v>
      </c>
      <c r="I43">
        <v>3</v>
      </c>
    </row>
    <row r="44" spans="1:9" x14ac:dyDescent="0.25">
      <c r="A44" t="s">
        <v>59</v>
      </c>
      <c r="C44">
        <v>3147</v>
      </c>
      <c r="D44" t="s">
        <v>391</v>
      </c>
      <c r="E44" t="s">
        <v>97</v>
      </c>
      <c r="F44" t="s">
        <v>339</v>
      </c>
      <c r="G44" t="s">
        <v>304</v>
      </c>
      <c r="H44" t="s">
        <v>304</v>
      </c>
      <c r="I44">
        <v>3</v>
      </c>
    </row>
    <row r="45" spans="1:9" x14ac:dyDescent="0.25">
      <c r="A45" t="s">
        <v>59</v>
      </c>
      <c r="C45">
        <v>4792</v>
      </c>
      <c r="D45" t="s">
        <v>392</v>
      </c>
      <c r="E45" t="s">
        <v>97</v>
      </c>
      <c r="F45" t="s">
        <v>339</v>
      </c>
    </row>
    <row r="46" spans="1:9" x14ac:dyDescent="0.25">
      <c r="A46" t="s">
        <v>59</v>
      </c>
      <c r="C46">
        <v>4794</v>
      </c>
      <c r="D46" t="s">
        <v>393</v>
      </c>
      <c r="E46" t="s">
        <v>30</v>
      </c>
      <c r="F46" t="s">
        <v>339</v>
      </c>
    </row>
    <row r="47" spans="1:9" x14ac:dyDescent="0.25">
      <c r="A47" t="s">
        <v>59</v>
      </c>
      <c r="C47">
        <v>5180</v>
      </c>
      <c r="D47" t="s">
        <v>394</v>
      </c>
      <c r="E47" t="s">
        <v>74</v>
      </c>
      <c r="F47" t="s">
        <v>339</v>
      </c>
    </row>
    <row r="48" spans="1:9" x14ac:dyDescent="0.25">
      <c r="A48" t="s">
        <v>59</v>
      </c>
      <c r="C48">
        <v>5334</v>
      </c>
      <c r="D48" t="s">
        <v>395</v>
      </c>
      <c r="E48" t="s">
        <v>97</v>
      </c>
      <c r="F48" t="s">
        <v>339</v>
      </c>
      <c r="G48" t="s">
        <v>304</v>
      </c>
      <c r="H48" t="s">
        <v>303</v>
      </c>
      <c r="I48">
        <v>2</v>
      </c>
    </row>
    <row r="49" spans="1:9" x14ac:dyDescent="0.25">
      <c r="A49" t="s">
        <v>108</v>
      </c>
      <c r="C49">
        <v>1316</v>
      </c>
      <c r="D49" t="s">
        <v>396</v>
      </c>
      <c r="E49" t="s">
        <v>110</v>
      </c>
      <c r="F49" t="s">
        <v>339</v>
      </c>
      <c r="G49" t="s">
        <v>304</v>
      </c>
      <c r="H49" t="s">
        <v>306</v>
      </c>
    </row>
    <row r="50" spans="1:9" x14ac:dyDescent="0.25">
      <c r="A50" t="s">
        <v>108</v>
      </c>
      <c r="C50">
        <v>1615</v>
      </c>
      <c r="D50" t="s">
        <v>397</v>
      </c>
      <c r="E50" t="s">
        <v>113</v>
      </c>
      <c r="F50" t="s">
        <v>339</v>
      </c>
      <c r="G50" t="s">
        <v>304</v>
      </c>
      <c r="H50" t="s">
        <v>305</v>
      </c>
    </row>
    <row r="51" spans="1:9" x14ac:dyDescent="0.25">
      <c r="A51" t="s">
        <v>108</v>
      </c>
      <c r="C51">
        <v>2510</v>
      </c>
      <c r="D51" t="s">
        <v>398</v>
      </c>
      <c r="E51" t="s">
        <v>116</v>
      </c>
      <c r="F51" t="s">
        <v>339</v>
      </c>
      <c r="G51" t="s">
        <v>304</v>
      </c>
      <c r="H51" t="s">
        <v>304</v>
      </c>
      <c r="I51">
        <v>3</v>
      </c>
    </row>
    <row r="52" spans="1:9" x14ac:dyDescent="0.25">
      <c r="A52" t="s">
        <v>108</v>
      </c>
      <c r="C52">
        <v>5178</v>
      </c>
      <c r="D52" t="s">
        <v>399</v>
      </c>
      <c r="E52" t="s">
        <v>125</v>
      </c>
      <c r="F52" t="s">
        <v>339</v>
      </c>
    </row>
    <row r="53" spans="1:9" x14ac:dyDescent="0.25">
      <c r="A53" t="s">
        <v>108</v>
      </c>
      <c r="C53">
        <v>4213</v>
      </c>
      <c r="D53" t="s">
        <v>400</v>
      </c>
      <c r="E53" t="s">
        <v>116</v>
      </c>
      <c r="F53" t="s">
        <v>339</v>
      </c>
      <c r="G53" t="s">
        <v>304</v>
      </c>
      <c r="H53" t="s">
        <v>304</v>
      </c>
    </row>
    <row r="54" spans="1:9" x14ac:dyDescent="0.25">
      <c r="A54" t="s">
        <v>108</v>
      </c>
      <c r="C54">
        <v>4451</v>
      </c>
      <c r="D54" t="s">
        <v>401</v>
      </c>
      <c r="E54" t="s">
        <v>116</v>
      </c>
      <c r="F54" t="s">
        <v>339</v>
      </c>
    </row>
    <row r="55" spans="1:9" x14ac:dyDescent="0.25">
      <c r="A55" t="s">
        <v>108</v>
      </c>
      <c r="C55">
        <v>5606</v>
      </c>
      <c r="D55" t="s">
        <v>402</v>
      </c>
      <c r="E55" t="s">
        <v>116</v>
      </c>
      <c r="F55" t="s">
        <v>339</v>
      </c>
      <c r="G55" t="s">
        <v>304</v>
      </c>
      <c r="H55" t="s">
        <v>305</v>
      </c>
      <c r="I55">
        <v>3</v>
      </c>
    </row>
    <row r="56" spans="1:9" x14ac:dyDescent="0.25">
      <c r="A56" t="s">
        <v>108</v>
      </c>
      <c r="C56">
        <v>4994</v>
      </c>
      <c r="D56" t="s">
        <v>403</v>
      </c>
      <c r="E56" t="s">
        <v>116</v>
      </c>
      <c r="F56" t="s">
        <v>339</v>
      </c>
      <c r="G56" t="s">
        <v>304</v>
      </c>
      <c r="H56" t="s">
        <v>305</v>
      </c>
      <c r="I56">
        <v>1</v>
      </c>
    </row>
    <row r="57" spans="1:9" x14ac:dyDescent="0.25">
      <c r="A57" t="s">
        <v>108</v>
      </c>
      <c r="C57">
        <v>4937</v>
      </c>
      <c r="D57" t="s">
        <v>404</v>
      </c>
      <c r="E57" t="s">
        <v>116</v>
      </c>
      <c r="F57" t="s">
        <v>339</v>
      </c>
    </row>
    <row r="58" spans="1:9" x14ac:dyDescent="0.25">
      <c r="A58" t="s">
        <v>108</v>
      </c>
      <c r="C58">
        <v>5167</v>
      </c>
      <c r="D58" t="s">
        <v>405</v>
      </c>
      <c r="E58" t="s">
        <v>30</v>
      </c>
      <c r="F58" t="s">
        <v>339</v>
      </c>
      <c r="G58" t="s">
        <v>486</v>
      </c>
      <c r="H58" t="s">
        <v>306</v>
      </c>
      <c r="I58">
        <v>2</v>
      </c>
    </row>
    <row r="59" spans="1:9" x14ac:dyDescent="0.25">
      <c r="A59" t="s">
        <v>108</v>
      </c>
      <c r="C59">
        <v>4411</v>
      </c>
      <c r="D59" t="s">
        <v>406</v>
      </c>
      <c r="E59" t="s">
        <v>116</v>
      </c>
      <c r="F59" t="s">
        <v>339</v>
      </c>
    </row>
    <row r="60" spans="1:9" x14ac:dyDescent="0.25">
      <c r="A60" t="s">
        <v>134</v>
      </c>
      <c r="C60">
        <v>3089</v>
      </c>
      <c r="D60" t="s">
        <v>407</v>
      </c>
      <c r="E60" t="s">
        <v>137</v>
      </c>
      <c r="F60" t="s">
        <v>338</v>
      </c>
      <c r="G60" t="s">
        <v>304</v>
      </c>
      <c r="H60" t="s">
        <v>305</v>
      </c>
    </row>
    <row r="61" spans="1:9" x14ac:dyDescent="0.25">
      <c r="A61" t="s">
        <v>134</v>
      </c>
      <c r="C61">
        <v>1426</v>
      </c>
      <c r="D61" t="s">
        <v>408</v>
      </c>
      <c r="E61" t="s">
        <v>140</v>
      </c>
      <c r="F61" t="s">
        <v>338</v>
      </c>
      <c r="G61" t="s">
        <v>304</v>
      </c>
      <c r="H61" t="s">
        <v>309</v>
      </c>
      <c r="I61">
        <v>3</v>
      </c>
    </row>
    <row r="62" spans="1:9" x14ac:dyDescent="0.25">
      <c r="A62" t="s">
        <v>134</v>
      </c>
      <c r="C62">
        <v>1204</v>
      </c>
      <c r="D62" t="s">
        <v>409</v>
      </c>
      <c r="E62" t="s">
        <v>30</v>
      </c>
      <c r="F62" t="s">
        <v>338</v>
      </c>
      <c r="G62" t="s">
        <v>304</v>
      </c>
      <c r="H62" t="s">
        <v>305</v>
      </c>
      <c r="I62">
        <v>3</v>
      </c>
    </row>
    <row r="63" spans="1:9" x14ac:dyDescent="0.25">
      <c r="A63" t="s">
        <v>134</v>
      </c>
      <c r="C63">
        <v>3591</v>
      </c>
      <c r="D63" t="s">
        <v>410</v>
      </c>
      <c r="E63" t="s">
        <v>30</v>
      </c>
      <c r="F63" t="s">
        <v>338</v>
      </c>
      <c r="G63" t="s">
        <v>304</v>
      </c>
      <c r="H63" t="s">
        <v>307</v>
      </c>
      <c r="I63">
        <v>3</v>
      </c>
    </row>
    <row r="64" spans="1:9" x14ac:dyDescent="0.25">
      <c r="A64" t="s">
        <v>134</v>
      </c>
      <c r="C64">
        <v>1876</v>
      </c>
      <c r="D64" t="s">
        <v>411</v>
      </c>
      <c r="E64" t="s">
        <v>30</v>
      </c>
      <c r="F64" t="s">
        <v>338</v>
      </c>
      <c r="G64" t="s">
        <v>304</v>
      </c>
      <c r="H64" t="s">
        <v>306</v>
      </c>
    </row>
    <row r="65" spans="1:9" x14ac:dyDescent="0.25">
      <c r="A65" t="s">
        <v>134</v>
      </c>
      <c r="C65">
        <v>2546</v>
      </c>
      <c r="D65" t="s">
        <v>412</v>
      </c>
      <c r="E65" t="s">
        <v>30</v>
      </c>
      <c r="F65" t="s">
        <v>338</v>
      </c>
      <c r="G65" t="s">
        <v>304</v>
      </c>
      <c r="H65" t="s">
        <v>306</v>
      </c>
      <c r="I65">
        <v>1</v>
      </c>
    </row>
    <row r="66" spans="1:9" x14ac:dyDescent="0.25">
      <c r="A66" t="s">
        <v>134</v>
      </c>
      <c r="C66">
        <v>5435</v>
      </c>
      <c r="D66" t="s">
        <v>413</v>
      </c>
      <c r="E66" t="s">
        <v>30</v>
      </c>
      <c r="F66" t="s">
        <v>338</v>
      </c>
      <c r="G66" t="s">
        <v>304</v>
      </c>
      <c r="H66" t="s">
        <v>305</v>
      </c>
      <c r="I66">
        <v>3</v>
      </c>
    </row>
    <row r="67" spans="1:9" x14ac:dyDescent="0.25">
      <c r="A67" t="s">
        <v>134</v>
      </c>
      <c r="C67">
        <v>5455</v>
      </c>
      <c r="D67" t="s">
        <v>414</v>
      </c>
      <c r="E67" t="s">
        <v>30</v>
      </c>
      <c r="F67" t="s">
        <v>338</v>
      </c>
      <c r="G67" t="s">
        <v>304</v>
      </c>
      <c r="H67" t="s">
        <v>305</v>
      </c>
      <c r="I67">
        <v>1</v>
      </c>
    </row>
    <row r="68" spans="1:9" x14ac:dyDescent="0.25">
      <c r="A68" t="s">
        <v>134</v>
      </c>
      <c r="C68">
        <v>5459</v>
      </c>
      <c r="D68" t="s">
        <v>415</v>
      </c>
      <c r="E68" t="s">
        <v>30</v>
      </c>
      <c r="F68" t="s">
        <v>338</v>
      </c>
      <c r="G68" t="s">
        <v>304</v>
      </c>
      <c r="H68" t="s">
        <v>303</v>
      </c>
      <c r="I68">
        <v>3</v>
      </c>
    </row>
    <row r="69" spans="1:9" x14ac:dyDescent="0.25">
      <c r="A69" t="s">
        <v>157</v>
      </c>
      <c r="C69">
        <v>1573</v>
      </c>
      <c r="D69" t="s">
        <v>416</v>
      </c>
      <c r="E69" t="s">
        <v>160</v>
      </c>
      <c r="F69" t="s">
        <v>338</v>
      </c>
      <c r="G69" t="s">
        <v>304</v>
      </c>
      <c r="H69" t="s">
        <v>304</v>
      </c>
      <c r="I69">
        <v>3</v>
      </c>
    </row>
    <row r="70" spans="1:9" x14ac:dyDescent="0.25">
      <c r="A70" t="s">
        <v>157</v>
      </c>
      <c r="B70" t="s">
        <v>161</v>
      </c>
      <c r="C70">
        <v>1879</v>
      </c>
      <c r="D70" t="s">
        <v>417</v>
      </c>
      <c r="E70" t="s">
        <v>164</v>
      </c>
      <c r="F70" t="s">
        <v>338</v>
      </c>
      <c r="G70" t="s">
        <v>304</v>
      </c>
      <c r="H70" t="s">
        <v>304</v>
      </c>
      <c r="I70">
        <v>2</v>
      </c>
    </row>
    <row r="71" spans="1:9" x14ac:dyDescent="0.25">
      <c r="A71" t="s">
        <v>157</v>
      </c>
      <c r="B71" t="s">
        <v>161</v>
      </c>
      <c r="C71">
        <v>3057</v>
      </c>
      <c r="D71" t="s">
        <v>418</v>
      </c>
      <c r="E71" t="s">
        <v>30</v>
      </c>
      <c r="F71" t="s">
        <v>338</v>
      </c>
      <c r="G71" t="s">
        <v>304</v>
      </c>
      <c r="H71" t="s">
        <v>305</v>
      </c>
      <c r="I71">
        <v>3</v>
      </c>
    </row>
    <row r="72" spans="1:9" x14ac:dyDescent="0.25">
      <c r="A72" t="s">
        <v>157</v>
      </c>
      <c r="B72" t="s">
        <v>161</v>
      </c>
      <c r="C72">
        <v>5267</v>
      </c>
      <c r="D72" t="s">
        <v>419</v>
      </c>
      <c r="E72" t="s">
        <v>30</v>
      </c>
      <c r="F72" t="s">
        <v>338</v>
      </c>
      <c r="G72" t="s">
        <v>304</v>
      </c>
      <c r="H72" t="s">
        <v>307</v>
      </c>
      <c r="I72">
        <v>3</v>
      </c>
    </row>
    <row r="73" spans="1:9" x14ac:dyDescent="0.25">
      <c r="A73" t="s">
        <v>157</v>
      </c>
      <c r="B73" t="s">
        <v>161</v>
      </c>
      <c r="C73">
        <v>4487</v>
      </c>
      <c r="D73" t="s">
        <v>420</v>
      </c>
      <c r="E73" t="s">
        <v>30</v>
      </c>
      <c r="F73" t="s">
        <v>338</v>
      </c>
      <c r="G73" t="s">
        <v>486</v>
      </c>
      <c r="H73" t="s">
        <v>307</v>
      </c>
      <c r="I73">
        <v>3</v>
      </c>
    </row>
    <row r="74" spans="1:9" x14ac:dyDescent="0.25">
      <c r="A74" t="s">
        <v>157</v>
      </c>
      <c r="B74" t="s">
        <v>161</v>
      </c>
      <c r="C74">
        <v>4998</v>
      </c>
      <c r="D74" t="s">
        <v>421</v>
      </c>
      <c r="E74" t="s">
        <v>30</v>
      </c>
      <c r="F74" t="s">
        <v>339</v>
      </c>
      <c r="G74" t="s">
        <v>304</v>
      </c>
      <c r="H74" t="s">
        <v>304</v>
      </c>
      <c r="I74">
        <v>3</v>
      </c>
    </row>
    <row r="75" spans="1:9" x14ac:dyDescent="0.25">
      <c r="A75" t="s">
        <v>157</v>
      </c>
      <c r="B75" t="s">
        <v>173</v>
      </c>
      <c r="C75">
        <v>2888</v>
      </c>
      <c r="D75" t="s">
        <v>422</v>
      </c>
      <c r="E75" t="s">
        <v>176</v>
      </c>
      <c r="F75" t="s">
        <v>338</v>
      </c>
      <c r="G75" t="s">
        <v>304</v>
      </c>
      <c r="H75" t="s">
        <v>305</v>
      </c>
      <c r="I75">
        <v>3</v>
      </c>
    </row>
    <row r="76" spans="1:9" x14ac:dyDescent="0.25">
      <c r="A76" t="s">
        <v>157</v>
      </c>
      <c r="B76" t="s">
        <v>173</v>
      </c>
      <c r="C76">
        <v>4381</v>
      </c>
      <c r="D76" t="s">
        <v>423</v>
      </c>
      <c r="E76" t="s">
        <v>30</v>
      </c>
      <c r="F76" t="s">
        <v>338</v>
      </c>
      <c r="G76" t="s">
        <v>304</v>
      </c>
      <c r="H76" t="s">
        <v>304</v>
      </c>
      <c r="I76">
        <v>3</v>
      </c>
    </row>
    <row r="77" spans="1:9" x14ac:dyDescent="0.25">
      <c r="A77" t="s">
        <v>157</v>
      </c>
      <c r="B77" t="s">
        <v>173</v>
      </c>
      <c r="C77">
        <v>5102</v>
      </c>
      <c r="D77" t="s">
        <v>424</v>
      </c>
      <c r="E77" t="s">
        <v>30</v>
      </c>
      <c r="F77" t="s">
        <v>338</v>
      </c>
      <c r="G77" t="s">
        <v>304</v>
      </c>
      <c r="H77" t="s">
        <v>305</v>
      </c>
    </row>
    <row r="78" spans="1:9" x14ac:dyDescent="0.25">
      <c r="A78" t="s">
        <v>157</v>
      </c>
      <c r="B78" t="s">
        <v>173</v>
      </c>
      <c r="C78">
        <v>3007</v>
      </c>
      <c r="D78" t="s">
        <v>425</v>
      </c>
      <c r="E78" t="s">
        <v>332</v>
      </c>
      <c r="F78" t="s">
        <v>339</v>
      </c>
      <c r="G78" t="s">
        <v>486</v>
      </c>
      <c r="H78" t="s">
        <v>305</v>
      </c>
      <c r="I78">
        <v>3</v>
      </c>
    </row>
    <row r="79" spans="1:9" x14ac:dyDescent="0.25">
      <c r="A79" t="s">
        <v>157</v>
      </c>
      <c r="B79" t="s">
        <v>173</v>
      </c>
      <c r="C79">
        <v>2637</v>
      </c>
      <c r="D79" t="s">
        <v>426</v>
      </c>
      <c r="E79" t="s">
        <v>332</v>
      </c>
      <c r="F79" t="s">
        <v>339</v>
      </c>
      <c r="I79">
        <v>3</v>
      </c>
    </row>
    <row r="80" spans="1:9" x14ac:dyDescent="0.25">
      <c r="A80" t="s">
        <v>157</v>
      </c>
      <c r="B80" t="s">
        <v>173</v>
      </c>
      <c r="C80">
        <v>2481</v>
      </c>
      <c r="D80" t="s">
        <v>427</v>
      </c>
      <c r="E80" t="s">
        <v>332</v>
      </c>
      <c r="F80" t="s">
        <v>339</v>
      </c>
      <c r="G80" t="s">
        <v>304</v>
      </c>
      <c r="H80" t="s">
        <v>307</v>
      </c>
    </row>
    <row r="81" spans="1:9" x14ac:dyDescent="0.25">
      <c r="A81" t="s">
        <v>157</v>
      </c>
      <c r="B81" t="s">
        <v>173</v>
      </c>
      <c r="C81">
        <v>4710</v>
      </c>
      <c r="D81" t="s">
        <v>428</v>
      </c>
      <c r="E81" t="s">
        <v>30</v>
      </c>
      <c r="F81" t="s">
        <v>338</v>
      </c>
      <c r="G81" t="s">
        <v>304</v>
      </c>
      <c r="H81" t="s">
        <v>306</v>
      </c>
      <c r="I81">
        <v>2</v>
      </c>
    </row>
    <row r="82" spans="1:9" x14ac:dyDescent="0.25">
      <c r="A82" t="s">
        <v>157</v>
      </c>
      <c r="B82" t="s">
        <v>173</v>
      </c>
      <c r="C82">
        <v>5327</v>
      </c>
      <c r="D82" t="s">
        <v>429</v>
      </c>
      <c r="E82" t="s">
        <v>30</v>
      </c>
      <c r="F82" t="s">
        <v>338</v>
      </c>
      <c r="G82" t="s">
        <v>304</v>
      </c>
      <c r="H82" t="s">
        <v>308</v>
      </c>
      <c r="I82">
        <v>3</v>
      </c>
    </row>
    <row r="83" spans="1:9" x14ac:dyDescent="0.25">
      <c r="A83" t="s">
        <v>157</v>
      </c>
      <c r="B83" t="s">
        <v>173</v>
      </c>
      <c r="C83">
        <v>2329</v>
      </c>
      <c r="D83" t="s">
        <v>430</v>
      </c>
      <c r="E83" t="s">
        <v>77</v>
      </c>
      <c r="F83" t="s">
        <v>338</v>
      </c>
      <c r="G83" t="s">
        <v>486</v>
      </c>
      <c r="H83" t="s">
        <v>306</v>
      </c>
      <c r="I83">
        <v>3</v>
      </c>
    </row>
    <row r="84" spans="1:9" x14ac:dyDescent="0.25">
      <c r="A84" t="s">
        <v>157</v>
      </c>
      <c r="B84" t="s">
        <v>188</v>
      </c>
      <c r="C84">
        <v>2141</v>
      </c>
      <c r="D84" t="s">
        <v>431</v>
      </c>
      <c r="E84" t="s">
        <v>191</v>
      </c>
      <c r="F84" t="s">
        <v>338</v>
      </c>
      <c r="G84" t="s">
        <v>304</v>
      </c>
      <c r="H84" t="s">
        <v>303</v>
      </c>
      <c r="I84">
        <v>3</v>
      </c>
    </row>
    <row r="85" spans="1:9" x14ac:dyDescent="0.25">
      <c r="A85" t="s">
        <v>157</v>
      </c>
      <c r="B85" t="s">
        <v>188</v>
      </c>
      <c r="C85">
        <v>5420</v>
      </c>
      <c r="D85" t="s">
        <v>432</v>
      </c>
      <c r="E85" t="s">
        <v>30</v>
      </c>
      <c r="F85" t="s">
        <v>338</v>
      </c>
      <c r="G85" t="s">
        <v>304</v>
      </c>
      <c r="H85" t="s">
        <v>305</v>
      </c>
      <c r="I85">
        <v>3</v>
      </c>
    </row>
    <row r="86" spans="1:9" x14ac:dyDescent="0.25">
      <c r="A86" t="s">
        <v>157</v>
      </c>
      <c r="B86" t="s">
        <v>188</v>
      </c>
      <c r="C86">
        <v>3932</v>
      </c>
      <c r="D86" t="s">
        <v>433</v>
      </c>
      <c r="E86" t="s">
        <v>30</v>
      </c>
      <c r="F86" t="s">
        <v>338</v>
      </c>
      <c r="G86" t="s">
        <v>304</v>
      </c>
      <c r="H86" t="s">
        <v>303</v>
      </c>
      <c r="I86">
        <v>3</v>
      </c>
    </row>
    <row r="87" spans="1:9" x14ac:dyDescent="0.25">
      <c r="A87" t="s">
        <v>157</v>
      </c>
      <c r="B87" t="s">
        <v>188</v>
      </c>
      <c r="C87">
        <v>3812</v>
      </c>
      <c r="D87" t="s">
        <v>434</v>
      </c>
      <c r="E87" t="s">
        <v>200</v>
      </c>
      <c r="F87" t="s">
        <v>338</v>
      </c>
      <c r="G87" t="s">
        <v>486</v>
      </c>
      <c r="H87" t="s">
        <v>307</v>
      </c>
      <c r="I87">
        <v>3</v>
      </c>
    </row>
    <row r="88" spans="1:9" x14ac:dyDescent="0.25">
      <c r="A88" t="s">
        <v>157</v>
      </c>
      <c r="B88" t="s">
        <v>188</v>
      </c>
      <c r="C88">
        <v>4386</v>
      </c>
      <c r="D88" t="s">
        <v>435</v>
      </c>
      <c r="E88" t="s">
        <v>30</v>
      </c>
      <c r="F88" t="s">
        <v>338</v>
      </c>
      <c r="G88" t="s">
        <v>486</v>
      </c>
      <c r="H88" t="s">
        <v>303</v>
      </c>
      <c r="I88">
        <v>3</v>
      </c>
    </row>
    <row r="89" spans="1:9" x14ac:dyDescent="0.25">
      <c r="A89" t="s">
        <v>157</v>
      </c>
      <c r="B89" t="s">
        <v>188</v>
      </c>
      <c r="C89">
        <v>5008</v>
      </c>
      <c r="D89" t="s">
        <v>436</v>
      </c>
      <c r="E89" t="s">
        <v>30</v>
      </c>
      <c r="F89" t="s">
        <v>338</v>
      </c>
    </row>
    <row r="90" spans="1:9" x14ac:dyDescent="0.25">
      <c r="A90" t="s">
        <v>157</v>
      </c>
      <c r="B90" t="s">
        <v>188</v>
      </c>
      <c r="C90">
        <v>4796</v>
      </c>
      <c r="D90" t="s">
        <v>437</v>
      </c>
      <c r="E90" t="s">
        <v>30</v>
      </c>
      <c r="F90" t="s">
        <v>339</v>
      </c>
      <c r="G90" t="s">
        <v>304</v>
      </c>
      <c r="H90" t="s">
        <v>304</v>
      </c>
      <c r="I90">
        <v>3</v>
      </c>
    </row>
    <row r="91" spans="1:9" x14ac:dyDescent="0.25">
      <c r="A91" t="s">
        <v>207</v>
      </c>
      <c r="C91">
        <v>1785</v>
      </c>
      <c r="D91" t="s">
        <v>438</v>
      </c>
      <c r="E91" t="s">
        <v>325</v>
      </c>
      <c r="F91" t="s">
        <v>338</v>
      </c>
      <c r="G91" t="s">
        <v>304</v>
      </c>
      <c r="H91" t="s">
        <v>305</v>
      </c>
      <c r="I91">
        <v>3</v>
      </c>
    </row>
    <row r="92" spans="1:9" x14ac:dyDescent="0.25">
      <c r="A92" t="s">
        <v>207</v>
      </c>
      <c r="C92">
        <v>5083</v>
      </c>
      <c r="D92" t="s">
        <v>439</v>
      </c>
      <c r="E92" t="s">
        <v>30</v>
      </c>
      <c r="F92" t="s">
        <v>338</v>
      </c>
      <c r="G92" t="s">
        <v>304</v>
      </c>
      <c r="H92" t="s">
        <v>305</v>
      </c>
      <c r="I92">
        <v>3</v>
      </c>
    </row>
    <row r="93" spans="1:9" x14ac:dyDescent="0.25">
      <c r="A93" t="s">
        <v>207</v>
      </c>
      <c r="C93">
        <v>1618</v>
      </c>
      <c r="D93" t="s">
        <v>440</v>
      </c>
      <c r="E93" t="s">
        <v>30</v>
      </c>
      <c r="F93" t="s">
        <v>338</v>
      </c>
      <c r="G93" t="s">
        <v>304</v>
      </c>
      <c r="H93" t="s">
        <v>304</v>
      </c>
      <c r="I93">
        <v>1</v>
      </c>
    </row>
    <row r="94" spans="1:9" x14ac:dyDescent="0.25">
      <c r="A94" t="s">
        <v>207</v>
      </c>
      <c r="C94">
        <v>4757</v>
      </c>
      <c r="D94" t="s">
        <v>441</v>
      </c>
      <c r="E94" t="s">
        <v>30</v>
      </c>
      <c r="F94" t="s">
        <v>338</v>
      </c>
      <c r="G94" t="s">
        <v>304</v>
      </c>
      <c r="H94" t="s">
        <v>306</v>
      </c>
      <c r="I94">
        <v>3</v>
      </c>
    </row>
    <row r="95" spans="1:9" x14ac:dyDescent="0.25">
      <c r="A95" t="s">
        <v>207</v>
      </c>
      <c r="C95">
        <v>5475</v>
      </c>
      <c r="D95" t="s">
        <v>442</v>
      </c>
      <c r="E95" t="s">
        <v>30</v>
      </c>
      <c r="F95" t="s">
        <v>338</v>
      </c>
      <c r="G95" t="s">
        <v>304</v>
      </c>
      <c r="H95" t="s">
        <v>307</v>
      </c>
      <c r="I95">
        <v>3</v>
      </c>
    </row>
    <row r="96" spans="1:9" x14ac:dyDescent="0.25">
      <c r="A96" t="s">
        <v>207</v>
      </c>
      <c r="C96">
        <v>5499</v>
      </c>
      <c r="D96" t="s">
        <v>443</v>
      </c>
      <c r="E96" t="s">
        <v>30</v>
      </c>
      <c r="F96" t="s">
        <v>338</v>
      </c>
      <c r="G96" t="s">
        <v>304</v>
      </c>
      <c r="H96" t="s">
        <v>304</v>
      </c>
      <c r="I96">
        <v>3</v>
      </c>
    </row>
    <row r="97" spans="1:9" x14ac:dyDescent="0.25">
      <c r="A97" t="s">
        <v>207</v>
      </c>
      <c r="C97">
        <v>4895</v>
      </c>
      <c r="D97" t="s">
        <v>444</v>
      </c>
      <c r="E97" t="s">
        <v>30</v>
      </c>
      <c r="F97" t="s">
        <v>338</v>
      </c>
      <c r="G97" t="s">
        <v>304</v>
      </c>
      <c r="H97" t="s">
        <v>304</v>
      </c>
      <c r="I97">
        <v>3</v>
      </c>
    </row>
    <row r="98" spans="1:9" x14ac:dyDescent="0.25">
      <c r="A98" t="s">
        <v>207</v>
      </c>
      <c r="C98">
        <v>5457</v>
      </c>
      <c r="D98" t="s">
        <v>445</v>
      </c>
      <c r="E98" t="s">
        <v>30</v>
      </c>
      <c r="F98" t="s">
        <v>338</v>
      </c>
      <c r="G98" t="s">
        <v>304</v>
      </c>
      <c r="H98" t="s">
        <v>303</v>
      </c>
      <c r="I98">
        <v>2</v>
      </c>
    </row>
    <row r="99" spans="1:9" x14ac:dyDescent="0.25">
      <c r="A99" t="s">
        <v>341</v>
      </c>
      <c r="C99">
        <v>4388</v>
      </c>
      <c r="D99" t="s">
        <v>446</v>
      </c>
      <c r="E99" t="s">
        <v>30</v>
      </c>
      <c r="F99" t="s">
        <v>338</v>
      </c>
      <c r="G99" t="s">
        <v>304</v>
      </c>
      <c r="H99" t="s">
        <v>303</v>
      </c>
      <c r="I99">
        <v>3</v>
      </c>
    </row>
    <row r="100" spans="1:9" x14ac:dyDescent="0.25">
      <c r="A100" t="s">
        <v>341</v>
      </c>
      <c r="C100">
        <v>3733</v>
      </c>
      <c r="D100" t="s">
        <v>447</v>
      </c>
      <c r="E100" t="s">
        <v>30</v>
      </c>
      <c r="F100" t="s">
        <v>338</v>
      </c>
      <c r="G100" t="s">
        <v>304</v>
      </c>
      <c r="H100" t="s">
        <v>305</v>
      </c>
      <c r="I100">
        <v>3</v>
      </c>
    </row>
    <row r="101" spans="1:9" x14ac:dyDescent="0.25">
      <c r="A101" t="s">
        <v>341</v>
      </c>
      <c r="C101">
        <v>2552</v>
      </c>
      <c r="D101" t="s">
        <v>448</v>
      </c>
      <c r="E101" t="s">
        <v>30</v>
      </c>
      <c r="F101" t="s">
        <v>338</v>
      </c>
      <c r="G101" t="s">
        <v>304</v>
      </c>
      <c r="H101" t="s">
        <v>305</v>
      </c>
      <c r="I101">
        <v>3</v>
      </c>
    </row>
    <row r="102" spans="1:9" x14ac:dyDescent="0.25">
      <c r="A102" t="s">
        <v>341</v>
      </c>
      <c r="C102">
        <v>4486</v>
      </c>
      <c r="D102" t="s">
        <v>449</v>
      </c>
      <c r="E102" t="s">
        <v>30</v>
      </c>
      <c r="F102" t="s">
        <v>338</v>
      </c>
      <c r="G102" t="s">
        <v>304</v>
      </c>
      <c r="H102" t="s">
        <v>304</v>
      </c>
      <c r="I102">
        <v>3</v>
      </c>
    </row>
    <row r="103" spans="1:9" x14ac:dyDescent="0.25">
      <c r="A103" t="s">
        <v>341</v>
      </c>
      <c r="C103">
        <v>4770</v>
      </c>
      <c r="D103" t="s">
        <v>450</v>
      </c>
      <c r="E103" t="s">
        <v>30</v>
      </c>
      <c r="F103" t="s">
        <v>338</v>
      </c>
      <c r="G103" t="s">
        <v>304</v>
      </c>
      <c r="H103" t="s">
        <v>304</v>
      </c>
    </row>
    <row r="104" spans="1:9" x14ac:dyDescent="0.25">
      <c r="A104" t="s">
        <v>341</v>
      </c>
      <c r="C104">
        <v>5456</v>
      </c>
      <c r="D104" t="s">
        <v>451</v>
      </c>
      <c r="E104" t="s">
        <v>30</v>
      </c>
      <c r="F104" t="s">
        <v>338</v>
      </c>
    </row>
    <row r="105" spans="1:9" x14ac:dyDescent="0.25">
      <c r="A105" t="s">
        <v>341</v>
      </c>
      <c r="C105">
        <v>2516</v>
      </c>
      <c r="D105" t="s">
        <v>452</v>
      </c>
      <c r="E105" t="s">
        <v>30</v>
      </c>
      <c r="F105" t="s">
        <v>338</v>
      </c>
      <c r="G105" t="s">
        <v>304</v>
      </c>
      <c r="H105" t="s">
        <v>305</v>
      </c>
      <c r="I105">
        <v>3</v>
      </c>
    </row>
    <row r="106" spans="1:9" x14ac:dyDescent="0.25">
      <c r="A106" t="s">
        <v>341</v>
      </c>
      <c r="C106">
        <v>3006</v>
      </c>
      <c r="D106" t="s">
        <v>453</v>
      </c>
      <c r="E106" t="s">
        <v>30</v>
      </c>
      <c r="F106" t="s">
        <v>339</v>
      </c>
      <c r="G106" t="s">
        <v>486</v>
      </c>
      <c r="H106" t="s">
        <v>307</v>
      </c>
    </row>
    <row r="107" spans="1:9" x14ac:dyDescent="0.25">
      <c r="A107" t="s">
        <v>341</v>
      </c>
      <c r="C107">
        <v>4483</v>
      </c>
      <c r="D107" t="s">
        <v>454</v>
      </c>
      <c r="E107" t="s">
        <v>30</v>
      </c>
      <c r="F107" t="s">
        <v>339</v>
      </c>
    </row>
    <row r="108" spans="1:9" x14ac:dyDescent="0.25">
      <c r="A108" t="s">
        <v>239</v>
      </c>
      <c r="C108">
        <v>854</v>
      </c>
      <c r="D108" t="s">
        <v>455</v>
      </c>
      <c r="E108" t="s">
        <v>326</v>
      </c>
      <c r="F108" t="s">
        <v>338</v>
      </c>
      <c r="G108" t="s">
        <v>304</v>
      </c>
      <c r="H108" t="s">
        <v>304</v>
      </c>
      <c r="I108">
        <v>3</v>
      </c>
    </row>
    <row r="109" spans="1:9" x14ac:dyDescent="0.25">
      <c r="A109" t="s">
        <v>239</v>
      </c>
      <c r="C109">
        <v>1093</v>
      </c>
      <c r="D109" t="s">
        <v>456</v>
      </c>
      <c r="E109" t="s">
        <v>244</v>
      </c>
      <c r="F109" t="s">
        <v>338</v>
      </c>
    </row>
    <row r="110" spans="1:9" x14ac:dyDescent="0.25">
      <c r="A110" t="s">
        <v>239</v>
      </c>
      <c r="C110">
        <v>2802</v>
      </c>
      <c r="D110" t="s">
        <v>457</v>
      </c>
      <c r="E110" t="s">
        <v>247</v>
      </c>
      <c r="F110" t="s">
        <v>338</v>
      </c>
      <c r="G110" t="s">
        <v>304</v>
      </c>
      <c r="H110" t="s">
        <v>304</v>
      </c>
    </row>
    <row r="111" spans="1:9" x14ac:dyDescent="0.25">
      <c r="A111" t="s">
        <v>239</v>
      </c>
      <c r="C111">
        <v>479</v>
      </c>
      <c r="D111" t="s">
        <v>458</v>
      </c>
      <c r="E111" t="s">
        <v>250</v>
      </c>
      <c r="F111" t="s">
        <v>338</v>
      </c>
      <c r="G111" t="s">
        <v>304</v>
      </c>
      <c r="H111" t="s">
        <v>303</v>
      </c>
      <c r="I111">
        <v>3</v>
      </c>
    </row>
    <row r="112" spans="1:9" x14ac:dyDescent="0.25">
      <c r="A112" t="s">
        <v>239</v>
      </c>
      <c r="C112">
        <v>1427</v>
      </c>
      <c r="D112" t="s">
        <v>459</v>
      </c>
      <c r="E112" t="s">
        <v>30</v>
      </c>
      <c r="F112" t="s">
        <v>338</v>
      </c>
      <c r="G112" t="s">
        <v>304</v>
      </c>
      <c r="H112" t="s">
        <v>307</v>
      </c>
      <c r="I112">
        <v>3</v>
      </c>
    </row>
    <row r="113" spans="1:9" x14ac:dyDescent="0.25">
      <c r="A113" t="s">
        <v>239</v>
      </c>
      <c r="C113">
        <v>484</v>
      </c>
      <c r="D113" t="s">
        <v>460</v>
      </c>
      <c r="E113" t="s">
        <v>30</v>
      </c>
      <c r="F113" t="s">
        <v>338</v>
      </c>
      <c r="G113" t="s">
        <v>304</v>
      </c>
      <c r="H113" t="s">
        <v>308</v>
      </c>
      <c r="I113">
        <v>3</v>
      </c>
    </row>
    <row r="114" spans="1:9" x14ac:dyDescent="0.25">
      <c r="A114" t="s">
        <v>239</v>
      </c>
      <c r="C114">
        <v>3129</v>
      </c>
      <c r="D114" t="s">
        <v>461</v>
      </c>
      <c r="E114" t="s">
        <v>30</v>
      </c>
      <c r="F114" t="s">
        <v>338</v>
      </c>
      <c r="G114" t="s">
        <v>486</v>
      </c>
      <c r="H114" t="s">
        <v>305</v>
      </c>
      <c r="I114">
        <v>3</v>
      </c>
    </row>
    <row r="115" spans="1:9" x14ac:dyDescent="0.25">
      <c r="A115" t="s">
        <v>239</v>
      </c>
      <c r="C115">
        <v>4119</v>
      </c>
      <c r="D115" t="s">
        <v>462</v>
      </c>
      <c r="E115" t="s">
        <v>30</v>
      </c>
      <c r="F115" t="s">
        <v>338</v>
      </c>
      <c r="G115" t="s">
        <v>486</v>
      </c>
      <c r="H115" t="s">
        <v>304</v>
      </c>
      <c r="I115">
        <v>3</v>
      </c>
    </row>
    <row r="116" spans="1:9" x14ac:dyDescent="0.25">
      <c r="A116" t="s">
        <v>239</v>
      </c>
      <c r="C116">
        <v>5063</v>
      </c>
      <c r="D116" t="s">
        <v>463</v>
      </c>
      <c r="E116" t="s">
        <v>30</v>
      </c>
      <c r="F116" t="s">
        <v>338</v>
      </c>
      <c r="G116" t="s">
        <v>304</v>
      </c>
      <c r="H116" t="s">
        <v>303</v>
      </c>
      <c r="I116">
        <v>3</v>
      </c>
    </row>
    <row r="117" spans="1:9" x14ac:dyDescent="0.25">
      <c r="A117" t="s">
        <v>239</v>
      </c>
      <c r="C117">
        <v>4903</v>
      </c>
      <c r="D117" t="s">
        <v>464</v>
      </c>
      <c r="E117" t="s">
        <v>30</v>
      </c>
      <c r="F117" t="s">
        <v>338</v>
      </c>
      <c r="G117" t="s">
        <v>304</v>
      </c>
      <c r="H117" t="s">
        <v>306</v>
      </c>
      <c r="I117">
        <v>3</v>
      </c>
    </row>
    <row r="118" spans="1:9" x14ac:dyDescent="0.25">
      <c r="A118" t="s">
        <v>239</v>
      </c>
      <c r="C118">
        <v>1431</v>
      </c>
      <c r="D118" t="s">
        <v>465</v>
      </c>
      <c r="E118" t="s">
        <v>262</v>
      </c>
      <c r="F118" t="s">
        <v>338</v>
      </c>
      <c r="G118" t="s">
        <v>304</v>
      </c>
      <c r="H118" t="s">
        <v>303</v>
      </c>
      <c r="I118">
        <v>3</v>
      </c>
    </row>
    <row r="119" spans="1:9" x14ac:dyDescent="0.25">
      <c r="A119" t="s">
        <v>239</v>
      </c>
      <c r="C119">
        <v>1112</v>
      </c>
      <c r="D119" t="s">
        <v>466</v>
      </c>
      <c r="E119" t="s">
        <v>200</v>
      </c>
      <c r="F119" t="s">
        <v>338</v>
      </c>
      <c r="G119" t="s">
        <v>486</v>
      </c>
      <c r="H119" t="s">
        <v>305</v>
      </c>
      <c r="I119">
        <v>3</v>
      </c>
    </row>
    <row r="120" spans="1:9" x14ac:dyDescent="0.25">
      <c r="A120" t="s">
        <v>239</v>
      </c>
      <c r="C120">
        <v>4724</v>
      </c>
      <c r="D120" t="s">
        <v>467</v>
      </c>
      <c r="E120" t="s">
        <v>200</v>
      </c>
      <c r="F120" t="s">
        <v>338</v>
      </c>
      <c r="G120" t="s">
        <v>304</v>
      </c>
      <c r="H120" t="s">
        <v>303</v>
      </c>
    </row>
    <row r="121" spans="1:9" x14ac:dyDescent="0.25">
      <c r="A121" t="s">
        <v>239</v>
      </c>
      <c r="C121">
        <v>5136</v>
      </c>
      <c r="D121" t="s">
        <v>468</v>
      </c>
      <c r="E121" t="s">
        <v>30</v>
      </c>
      <c r="F121" t="s">
        <v>339</v>
      </c>
      <c r="G121" t="s">
        <v>304</v>
      </c>
      <c r="H121" t="s">
        <v>305</v>
      </c>
      <c r="I121">
        <v>3</v>
      </c>
    </row>
    <row r="122" spans="1:9" x14ac:dyDescent="0.25">
      <c r="A122" t="s">
        <v>239</v>
      </c>
      <c r="C122">
        <v>4735</v>
      </c>
      <c r="D122" t="s">
        <v>469</v>
      </c>
      <c r="E122" t="s">
        <v>30</v>
      </c>
      <c r="F122" t="s">
        <v>339</v>
      </c>
      <c r="G122" t="s">
        <v>486</v>
      </c>
      <c r="H122" t="s">
        <v>304</v>
      </c>
      <c r="I122">
        <v>3</v>
      </c>
    </row>
    <row r="123" spans="1:9" x14ac:dyDescent="0.25">
      <c r="A123" t="s">
        <v>268</v>
      </c>
      <c r="C123">
        <v>967</v>
      </c>
      <c r="D123" t="s">
        <v>470</v>
      </c>
      <c r="E123" t="s">
        <v>271</v>
      </c>
      <c r="F123" t="s">
        <v>338</v>
      </c>
      <c r="G123" t="s">
        <v>304</v>
      </c>
      <c r="H123" t="s">
        <v>305</v>
      </c>
    </row>
    <row r="124" spans="1:9" x14ac:dyDescent="0.25">
      <c r="A124" t="s">
        <v>268</v>
      </c>
      <c r="B124" t="s">
        <v>272</v>
      </c>
      <c r="C124">
        <v>4330</v>
      </c>
      <c r="D124" t="s">
        <v>471</v>
      </c>
      <c r="E124" t="s">
        <v>274</v>
      </c>
      <c r="F124" t="s">
        <v>338</v>
      </c>
      <c r="G124" t="s">
        <v>304</v>
      </c>
      <c r="H124" t="s">
        <v>306</v>
      </c>
      <c r="I124">
        <v>3</v>
      </c>
    </row>
    <row r="125" spans="1:9" x14ac:dyDescent="0.25">
      <c r="A125" t="s">
        <v>268</v>
      </c>
      <c r="B125" t="s">
        <v>272</v>
      </c>
      <c r="C125">
        <v>1014</v>
      </c>
      <c r="D125" t="s">
        <v>472</v>
      </c>
      <c r="E125" t="s">
        <v>30</v>
      </c>
      <c r="F125" t="s">
        <v>338</v>
      </c>
      <c r="G125" t="s">
        <v>304</v>
      </c>
      <c r="H125" t="s">
        <v>304</v>
      </c>
      <c r="I125">
        <v>3</v>
      </c>
    </row>
    <row r="126" spans="1:9" x14ac:dyDescent="0.25">
      <c r="A126" t="s">
        <v>268</v>
      </c>
      <c r="B126" t="s">
        <v>272</v>
      </c>
      <c r="C126">
        <v>4930</v>
      </c>
      <c r="D126" t="s">
        <v>473</v>
      </c>
      <c r="E126" t="s">
        <v>30</v>
      </c>
      <c r="F126" t="s">
        <v>338</v>
      </c>
      <c r="G126" t="s">
        <v>304</v>
      </c>
      <c r="H126" t="s">
        <v>308</v>
      </c>
      <c r="I126">
        <v>3</v>
      </c>
    </row>
    <row r="127" spans="1:9" x14ac:dyDescent="0.25">
      <c r="A127" t="s">
        <v>268</v>
      </c>
      <c r="B127" t="s">
        <v>272</v>
      </c>
      <c r="C127">
        <v>4793</v>
      </c>
      <c r="D127" t="s">
        <v>474</v>
      </c>
      <c r="E127" t="s">
        <v>30</v>
      </c>
      <c r="F127" t="s">
        <v>338</v>
      </c>
    </row>
    <row r="128" spans="1:9" x14ac:dyDescent="0.25">
      <c r="A128" t="s">
        <v>268</v>
      </c>
      <c r="B128" t="s">
        <v>281</v>
      </c>
      <c r="C128">
        <v>164</v>
      </c>
      <c r="D128" t="s">
        <v>475</v>
      </c>
      <c r="E128" t="s">
        <v>284</v>
      </c>
      <c r="F128" t="s">
        <v>338</v>
      </c>
      <c r="G128" t="s">
        <v>304</v>
      </c>
      <c r="H128" t="s">
        <v>304</v>
      </c>
      <c r="I128">
        <v>3</v>
      </c>
    </row>
    <row r="129" spans="1:9" x14ac:dyDescent="0.25">
      <c r="A129" t="s">
        <v>268</v>
      </c>
      <c r="B129" t="s">
        <v>281</v>
      </c>
      <c r="C129">
        <v>466</v>
      </c>
      <c r="D129" t="s">
        <v>476</v>
      </c>
      <c r="E129" t="s">
        <v>30</v>
      </c>
      <c r="F129" t="s">
        <v>338</v>
      </c>
      <c r="G129" t="s">
        <v>304</v>
      </c>
      <c r="H129" t="s">
        <v>308</v>
      </c>
      <c r="I129">
        <v>3</v>
      </c>
    </row>
    <row r="130" spans="1:9" x14ac:dyDescent="0.25">
      <c r="A130" t="s">
        <v>268</v>
      </c>
      <c r="B130" t="s">
        <v>281</v>
      </c>
      <c r="C130">
        <v>2519</v>
      </c>
      <c r="D130" t="s">
        <v>477</v>
      </c>
      <c r="E130" t="s">
        <v>30</v>
      </c>
      <c r="F130" t="s">
        <v>338</v>
      </c>
      <c r="G130" t="s">
        <v>304</v>
      </c>
      <c r="H130" t="s">
        <v>305</v>
      </c>
      <c r="I130">
        <v>3</v>
      </c>
    </row>
    <row r="131" spans="1:9" x14ac:dyDescent="0.25">
      <c r="A131" t="s">
        <v>268</v>
      </c>
      <c r="B131" t="s">
        <v>281</v>
      </c>
      <c r="C131">
        <v>4269</v>
      </c>
      <c r="D131" t="s">
        <v>478</v>
      </c>
      <c r="E131" t="s">
        <v>30</v>
      </c>
      <c r="F131" t="s">
        <v>338</v>
      </c>
      <c r="G131" t="s">
        <v>304</v>
      </c>
      <c r="H131" t="s">
        <v>307</v>
      </c>
      <c r="I131">
        <v>3</v>
      </c>
    </row>
    <row r="132" spans="1:9" x14ac:dyDescent="0.25">
      <c r="A132" t="s">
        <v>268</v>
      </c>
      <c r="B132" t="s">
        <v>289</v>
      </c>
      <c r="C132">
        <v>290</v>
      </c>
      <c r="D132" t="s">
        <v>479</v>
      </c>
      <c r="E132" t="s">
        <v>274</v>
      </c>
      <c r="F132" t="s">
        <v>338</v>
      </c>
      <c r="G132" t="s">
        <v>304</v>
      </c>
      <c r="H132" t="s">
        <v>304</v>
      </c>
      <c r="I132">
        <v>2</v>
      </c>
    </row>
    <row r="133" spans="1:9" x14ac:dyDescent="0.25">
      <c r="A133" t="s">
        <v>268</v>
      </c>
      <c r="B133" t="s">
        <v>289</v>
      </c>
      <c r="C133">
        <v>3053</v>
      </c>
      <c r="D133" t="s">
        <v>480</v>
      </c>
      <c r="E133" t="s">
        <v>30</v>
      </c>
      <c r="F133" t="s">
        <v>338</v>
      </c>
      <c r="G133" t="s">
        <v>304</v>
      </c>
      <c r="H133" t="s">
        <v>304</v>
      </c>
      <c r="I133">
        <v>3</v>
      </c>
    </row>
    <row r="134" spans="1:9" x14ac:dyDescent="0.25">
      <c r="A134" t="s">
        <v>268</v>
      </c>
      <c r="B134" t="s">
        <v>289</v>
      </c>
      <c r="C134">
        <v>4576</v>
      </c>
      <c r="D134" t="s">
        <v>481</v>
      </c>
      <c r="E134" t="s">
        <v>295</v>
      </c>
      <c r="F134" t="s">
        <v>338</v>
      </c>
      <c r="G134" t="s">
        <v>304</v>
      </c>
      <c r="H134" t="s">
        <v>305</v>
      </c>
      <c r="I134">
        <v>3</v>
      </c>
    </row>
    <row r="135" spans="1:9" x14ac:dyDescent="0.25">
      <c r="A135" t="s">
        <v>268</v>
      </c>
      <c r="B135" t="s">
        <v>298</v>
      </c>
      <c r="C135">
        <v>452</v>
      </c>
      <c r="D135" t="s">
        <v>482</v>
      </c>
      <c r="E135" t="s">
        <v>300</v>
      </c>
      <c r="F135" t="s">
        <v>338</v>
      </c>
      <c r="G135" t="s">
        <v>304</v>
      </c>
      <c r="H135" t="s">
        <v>303</v>
      </c>
      <c r="I135">
        <v>3</v>
      </c>
    </row>
    <row r="136" spans="1:9" x14ac:dyDescent="0.25">
      <c r="A136" t="s">
        <v>268</v>
      </c>
      <c r="B136" t="s">
        <v>298</v>
      </c>
      <c r="C136">
        <v>3616</v>
      </c>
      <c r="D136" t="s">
        <v>483</v>
      </c>
      <c r="E136" t="s">
        <v>300</v>
      </c>
      <c r="F136" t="s">
        <v>338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13"/>
  <sheetViews>
    <sheetView tabSelected="1" workbookViewId="0">
      <selection activeCell="J22" sqref="J22"/>
    </sheetView>
  </sheetViews>
  <sheetFormatPr baseColWidth="10" defaultRowHeight="15" x14ac:dyDescent="0.25"/>
  <cols>
    <col min="1" max="1" width="12.5703125" customWidth="1"/>
    <col min="2" max="3" width="10.28515625" customWidth="1"/>
    <col min="4" max="4" width="6.85546875" customWidth="1"/>
    <col min="5" max="6" width="6.5703125" customWidth="1"/>
    <col min="7" max="7" width="7.5703125" customWidth="1"/>
    <col min="8" max="10" width="8.140625" customWidth="1"/>
    <col min="11" max="11" width="11.140625" customWidth="1"/>
    <col min="12" max="12" width="12.5703125" customWidth="1"/>
    <col min="13" max="13" width="11.140625" bestFit="1" customWidth="1"/>
    <col min="14" max="14" width="12.5703125" bestFit="1" customWidth="1"/>
    <col min="15" max="15" width="7.5703125" customWidth="1"/>
    <col min="16" max="16" width="8.140625" customWidth="1"/>
    <col min="17" max="17" width="11.140625" bestFit="1" customWidth="1"/>
    <col min="18" max="18" width="12.5703125" customWidth="1"/>
    <col min="19" max="27" width="9.28515625" customWidth="1"/>
    <col min="28" max="28" width="10.85546875" customWidth="1"/>
    <col min="29" max="29" width="11.42578125" customWidth="1"/>
    <col min="30" max="31" width="9.28515625" customWidth="1"/>
    <col min="32" max="32" width="14.42578125" customWidth="1"/>
    <col min="33" max="33" width="15" customWidth="1"/>
    <col min="34" max="34" width="13.5703125" customWidth="1"/>
    <col min="35" max="35" width="14.140625" bestFit="1" customWidth="1"/>
  </cols>
  <sheetData>
    <row r="2" spans="1:14" x14ac:dyDescent="0.25">
      <c r="A2" s="72" t="s">
        <v>491</v>
      </c>
      <c r="B2" s="72" t="s">
        <v>346</v>
      </c>
      <c r="C2" s="72" t="s">
        <v>334</v>
      </c>
    </row>
    <row r="3" spans="1:14" x14ac:dyDescent="0.25">
      <c r="B3" t="s">
        <v>486</v>
      </c>
      <c r="E3" t="s">
        <v>488</v>
      </c>
      <c r="F3" t="s">
        <v>304</v>
      </c>
      <c r="I3" t="s">
        <v>489</v>
      </c>
      <c r="J3" t="s">
        <v>487</v>
      </c>
      <c r="M3" t="s">
        <v>490</v>
      </c>
      <c r="N3" t="s">
        <v>485</v>
      </c>
    </row>
    <row r="4" spans="1:14" x14ac:dyDescent="0.25">
      <c r="A4" s="72" t="s">
        <v>348</v>
      </c>
      <c r="B4" t="s">
        <v>342</v>
      </c>
      <c r="C4" t="s">
        <v>339</v>
      </c>
      <c r="D4" t="s">
        <v>338</v>
      </c>
      <c r="F4" t="s">
        <v>342</v>
      </c>
      <c r="G4" t="s">
        <v>339</v>
      </c>
      <c r="H4" t="s">
        <v>338</v>
      </c>
      <c r="J4" t="s">
        <v>342</v>
      </c>
      <c r="K4" t="s">
        <v>339</v>
      </c>
      <c r="L4" t="s">
        <v>338</v>
      </c>
    </row>
    <row r="5" spans="1:14" x14ac:dyDescent="0.25">
      <c r="A5" t="s">
        <v>303</v>
      </c>
      <c r="B5" s="73"/>
      <c r="C5" s="73"/>
      <c r="D5" s="73">
        <v>1</v>
      </c>
      <c r="E5" s="73">
        <v>1</v>
      </c>
      <c r="F5" s="73"/>
      <c r="G5" s="73">
        <v>2</v>
      </c>
      <c r="H5" s="73">
        <v>10</v>
      </c>
      <c r="I5" s="73">
        <v>12</v>
      </c>
      <c r="J5" s="73"/>
      <c r="K5" s="73"/>
      <c r="L5" s="73"/>
      <c r="M5" s="73"/>
      <c r="N5" s="73">
        <v>13</v>
      </c>
    </row>
    <row r="6" spans="1:14" x14ac:dyDescent="0.25">
      <c r="A6" t="s">
        <v>304</v>
      </c>
      <c r="B6" s="73"/>
      <c r="C6" s="73">
        <v>4</v>
      </c>
      <c r="D6" s="73">
        <v>1</v>
      </c>
      <c r="E6" s="73">
        <v>5</v>
      </c>
      <c r="F6" s="73"/>
      <c r="G6" s="73">
        <v>11</v>
      </c>
      <c r="H6" s="73">
        <v>12</v>
      </c>
      <c r="I6" s="73">
        <v>23</v>
      </c>
      <c r="J6" s="73"/>
      <c r="K6" s="73"/>
      <c r="L6" s="73"/>
      <c r="M6" s="73"/>
      <c r="N6" s="73">
        <v>28</v>
      </c>
    </row>
    <row r="7" spans="1:14" x14ac:dyDescent="0.25">
      <c r="A7" t="s">
        <v>305</v>
      </c>
      <c r="B7" s="73"/>
      <c r="C7" s="73">
        <v>3</v>
      </c>
      <c r="D7" s="73">
        <v>2</v>
      </c>
      <c r="E7" s="73">
        <v>5</v>
      </c>
      <c r="F7" s="73"/>
      <c r="G7" s="73">
        <v>5</v>
      </c>
      <c r="H7" s="73">
        <v>14</v>
      </c>
      <c r="I7" s="73">
        <v>19</v>
      </c>
      <c r="J7" s="73"/>
      <c r="K7" s="73"/>
      <c r="L7" s="73"/>
      <c r="M7" s="73"/>
      <c r="N7" s="73">
        <v>24</v>
      </c>
    </row>
    <row r="8" spans="1:14" x14ac:dyDescent="0.25">
      <c r="A8" t="s">
        <v>306</v>
      </c>
      <c r="B8" s="73"/>
      <c r="C8" s="73">
        <v>4</v>
      </c>
      <c r="D8" s="73">
        <v>1</v>
      </c>
      <c r="E8" s="73">
        <v>5</v>
      </c>
      <c r="F8" s="73"/>
      <c r="G8" s="73">
        <v>1</v>
      </c>
      <c r="H8" s="73">
        <v>5</v>
      </c>
      <c r="I8" s="73">
        <v>6</v>
      </c>
      <c r="J8" s="73"/>
      <c r="K8" s="73"/>
      <c r="L8" s="73"/>
      <c r="M8" s="73"/>
      <c r="N8" s="73">
        <v>11</v>
      </c>
    </row>
    <row r="9" spans="1:14" x14ac:dyDescent="0.25">
      <c r="A9" t="s">
        <v>307</v>
      </c>
      <c r="B9" s="73"/>
      <c r="C9" s="73">
        <v>1</v>
      </c>
      <c r="D9" s="73">
        <v>2</v>
      </c>
      <c r="E9" s="73">
        <v>3</v>
      </c>
      <c r="F9" s="73"/>
      <c r="G9" s="73">
        <v>1</v>
      </c>
      <c r="H9" s="73">
        <v>5</v>
      </c>
      <c r="I9" s="73">
        <v>6</v>
      </c>
      <c r="J9" s="73"/>
      <c r="K9" s="73"/>
      <c r="L9" s="73"/>
      <c r="M9" s="73"/>
      <c r="N9" s="73">
        <v>9</v>
      </c>
    </row>
    <row r="10" spans="1:14" x14ac:dyDescent="0.25">
      <c r="A10" t="s">
        <v>308</v>
      </c>
      <c r="B10" s="73"/>
      <c r="C10" s="73"/>
      <c r="D10" s="73"/>
      <c r="E10" s="73"/>
      <c r="F10" s="73"/>
      <c r="G10" s="73"/>
      <c r="H10" s="73">
        <v>4</v>
      </c>
      <c r="I10" s="73">
        <v>4</v>
      </c>
      <c r="J10" s="73"/>
      <c r="K10" s="73"/>
      <c r="L10" s="73"/>
      <c r="M10" s="73"/>
      <c r="N10" s="73">
        <v>4</v>
      </c>
    </row>
    <row r="11" spans="1:14" x14ac:dyDescent="0.25">
      <c r="A11" t="s">
        <v>309</v>
      </c>
      <c r="B11" s="73"/>
      <c r="C11" s="73"/>
      <c r="D11" s="73"/>
      <c r="E11" s="73"/>
      <c r="F11" s="73"/>
      <c r="G11" s="73"/>
      <c r="H11" s="73">
        <v>1</v>
      </c>
      <c r="I11" s="73">
        <v>1</v>
      </c>
      <c r="J11" s="73"/>
      <c r="K11" s="73"/>
      <c r="L11" s="73"/>
      <c r="M11" s="73"/>
      <c r="N11" s="73">
        <v>1</v>
      </c>
    </row>
    <row r="12" spans="1:14" x14ac:dyDescent="0.25">
      <c r="A12" t="s">
        <v>487</v>
      </c>
      <c r="B12" s="73"/>
      <c r="C12" s="73"/>
      <c r="D12" s="73"/>
      <c r="E12" s="73"/>
      <c r="F12" s="73"/>
      <c r="G12" s="73"/>
      <c r="H12" s="73"/>
      <c r="I12" s="73"/>
      <c r="J12" s="73">
        <v>8</v>
      </c>
      <c r="K12" s="73">
        <v>1</v>
      </c>
      <c r="L12" s="73"/>
      <c r="M12" s="73">
        <v>9</v>
      </c>
      <c r="N12" s="73">
        <v>9</v>
      </c>
    </row>
    <row r="13" spans="1:14" x14ac:dyDescent="0.25">
      <c r="A13" t="s">
        <v>485</v>
      </c>
      <c r="B13" s="73"/>
      <c r="C13" s="73">
        <v>12</v>
      </c>
      <c r="D13" s="73">
        <v>7</v>
      </c>
      <c r="E13" s="73">
        <v>19</v>
      </c>
      <c r="F13" s="73"/>
      <c r="G13" s="73">
        <v>20</v>
      </c>
      <c r="H13" s="73">
        <v>51</v>
      </c>
      <c r="I13" s="73">
        <v>71</v>
      </c>
      <c r="J13" s="73">
        <v>8</v>
      </c>
      <c r="K13" s="73">
        <v>1</v>
      </c>
      <c r="L13" s="73"/>
      <c r="M13" s="73">
        <v>9</v>
      </c>
      <c r="N13" s="73">
        <v>99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7"/>
  <sheetViews>
    <sheetView showGridLines="0" workbookViewId="0">
      <selection activeCell="A8" sqref="A8"/>
    </sheetView>
  </sheetViews>
  <sheetFormatPr baseColWidth="10" defaultRowHeight="15" x14ac:dyDescent="0.25"/>
  <cols>
    <col min="1" max="1" width="39.28515625" bestFit="1" customWidth="1"/>
    <col min="2" max="2" width="21.28515625" bestFit="1" customWidth="1"/>
    <col min="3" max="3" width="11.85546875" bestFit="1" customWidth="1"/>
    <col min="4" max="4" width="23.28515625" bestFit="1" customWidth="1"/>
    <col min="5" max="5" width="32.85546875" bestFit="1" customWidth="1"/>
    <col min="6" max="6" width="10.28515625" bestFit="1" customWidth="1"/>
    <col min="7" max="7" width="7.5703125" bestFit="1" customWidth="1"/>
  </cols>
  <sheetData>
    <row r="1" spans="1:9" x14ac:dyDescent="0.25">
      <c r="A1" t="s">
        <v>343</v>
      </c>
      <c r="B1" t="s">
        <v>484</v>
      </c>
      <c r="C1" t="s">
        <v>345</v>
      </c>
      <c r="D1" t="s">
        <v>344</v>
      </c>
      <c r="E1" t="s">
        <v>318</v>
      </c>
      <c r="F1" t="s">
        <v>334</v>
      </c>
      <c r="G1" t="s">
        <v>346</v>
      </c>
      <c r="H1" t="s">
        <v>348</v>
      </c>
      <c r="I1" t="s">
        <v>347</v>
      </c>
    </row>
    <row r="2" spans="1:9" x14ac:dyDescent="0.25">
      <c r="A2" t="s">
        <v>319</v>
      </c>
      <c r="C2">
        <v>5226</v>
      </c>
      <c r="D2" t="s">
        <v>351</v>
      </c>
      <c r="E2" t="s">
        <v>8</v>
      </c>
      <c r="F2" t="s">
        <v>342</v>
      </c>
      <c r="I2">
        <v>0</v>
      </c>
    </row>
    <row r="3" spans="1:9" x14ac:dyDescent="0.25">
      <c r="A3" t="s">
        <v>9</v>
      </c>
      <c r="C3">
        <v>1711</v>
      </c>
      <c r="D3" t="s">
        <v>352</v>
      </c>
      <c r="E3" t="s">
        <v>12</v>
      </c>
      <c r="F3" t="s">
        <v>342</v>
      </c>
      <c r="I3">
        <v>0</v>
      </c>
    </row>
    <row r="4" spans="1:9" x14ac:dyDescent="0.25">
      <c r="A4" t="s">
        <v>320</v>
      </c>
      <c r="C4">
        <v>1967</v>
      </c>
      <c r="D4" t="s">
        <v>355</v>
      </c>
      <c r="E4" t="s">
        <v>327</v>
      </c>
      <c r="F4" t="s">
        <v>342</v>
      </c>
      <c r="I4">
        <v>0</v>
      </c>
    </row>
    <row r="5" spans="1:9" x14ac:dyDescent="0.25">
      <c r="A5" t="s">
        <v>320</v>
      </c>
      <c r="C5">
        <v>533</v>
      </c>
      <c r="D5" t="s">
        <v>356</v>
      </c>
      <c r="E5" t="s">
        <v>12</v>
      </c>
      <c r="F5" t="s">
        <v>342</v>
      </c>
      <c r="I5">
        <v>0</v>
      </c>
    </row>
    <row r="6" spans="1:9" x14ac:dyDescent="0.25">
      <c r="A6" t="s">
        <v>320</v>
      </c>
      <c r="C6">
        <v>2924</v>
      </c>
      <c r="D6" t="s">
        <v>357</v>
      </c>
      <c r="E6" t="s">
        <v>12</v>
      </c>
      <c r="F6" t="s">
        <v>342</v>
      </c>
      <c r="I6">
        <v>0</v>
      </c>
    </row>
    <row r="7" spans="1:9" x14ac:dyDescent="0.25">
      <c r="A7" t="s">
        <v>320</v>
      </c>
      <c r="C7">
        <v>3678</v>
      </c>
      <c r="D7" t="s">
        <v>358</v>
      </c>
      <c r="E7" t="s">
        <v>12</v>
      </c>
      <c r="F7" t="s">
        <v>342</v>
      </c>
      <c r="I7">
        <v>0</v>
      </c>
    </row>
    <row r="8" spans="1:9" x14ac:dyDescent="0.25">
      <c r="A8" t="s">
        <v>320</v>
      </c>
      <c r="C8">
        <v>1861</v>
      </c>
      <c r="D8" t="s">
        <v>359</v>
      </c>
      <c r="E8" t="s">
        <v>12</v>
      </c>
      <c r="F8" t="s">
        <v>342</v>
      </c>
      <c r="I8">
        <v>0</v>
      </c>
    </row>
    <row r="9" spans="1:9" x14ac:dyDescent="0.25">
      <c r="A9" t="s">
        <v>320</v>
      </c>
      <c r="C9">
        <v>2405</v>
      </c>
      <c r="D9" t="s">
        <v>360</v>
      </c>
      <c r="E9" t="s">
        <v>30</v>
      </c>
      <c r="F9" t="s">
        <v>342</v>
      </c>
      <c r="I9">
        <v>0</v>
      </c>
    </row>
    <row r="10" spans="1:9" x14ac:dyDescent="0.25">
      <c r="A10" t="s">
        <v>331</v>
      </c>
      <c r="C10">
        <v>1454</v>
      </c>
      <c r="D10" t="s">
        <v>354</v>
      </c>
      <c r="E10" t="s">
        <v>17</v>
      </c>
      <c r="F10" t="s">
        <v>339</v>
      </c>
    </row>
    <row r="11" spans="1:9" x14ac:dyDescent="0.25">
      <c r="A11" t="s">
        <v>341</v>
      </c>
      <c r="C11">
        <v>4483</v>
      </c>
      <c r="D11" t="s">
        <v>454</v>
      </c>
      <c r="E11" t="s">
        <v>30</v>
      </c>
      <c r="F11" t="s">
        <v>339</v>
      </c>
    </row>
    <row r="12" spans="1:9" x14ac:dyDescent="0.25">
      <c r="A12" t="s">
        <v>157</v>
      </c>
      <c r="B12" t="s">
        <v>173</v>
      </c>
      <c r="C12">
        <v>2637</v>
      </c>
      <c r="D12" t="s">
        <v>426</v>
      </c>
      <c r="E12" t="s">
        <v>332</v>
      </c>
      <c r="F12" t="s">
        <v>339</v>
      </c>
      <c r="I12">
        <v>3</v>
      </c>
    </row>
    <row r="13" spans="1:9" x14ac:dyDescent="0.25">
      <c r="A13" t="s">
        <v>108</v>
      </c>
      <c r="C13">
        <v>4411</v>
      </c>
      <c r="D13" t="s">
        <v>406</v>
      </c>
      <c r="E13" t="s">
        <v>116</v>
      </c>
      <c r="F13" t="s">
        <v>339</v>
      </c>
    </row>
    <row r="14" spans="1:9" x14ac:dyDescent="0.25">
      <c r="A14" t="s">
        <v>108</v>
      </c>
      <c r="C14">
        <v>4937</v>
      </c>
      <c r="D14" t="s">
        <v>404</v>
      </c>
      <c r="E14" t="s">
        <v>116</v>
      </c>
      <c r="F14" t="s">
        <v>339</v>
      </c>
    </row>
    <row r="15" spans="1:9" x14ac:dyDescent="0.25">
      <c r="A15" t="s">
        <v>108</v>
      </c>
      <c r="C15">
        <v>4451</v>
      </c>
      <c r="D15" t="s">
        <v>401</v>
      </c>
      <c r="E15" t="s">
        <v>116</v>
      </c>
      <c r="F15" t="s">
        <v>339</v>
      </c>
    </row>
    <row r="16" spans="1:9" x14ac:dyDescent="0.25">
      <c r="A16" t="s">
        <v>108</v>
      </c>
      <c r="C16">
        <v>5178</v>
      </c>
      <c r="D16" t="s">
        <v>399</v>
      </c>
      <c r="E16" t="s">
        <v>116</v>
      </c>
      <c r="F16" t="s">
        <v>339</v>
      </c>
    </row>
    <row r="17" spans="1:6" x14ac:dyDescent="0.25">
      <c r="A17" t="s">
        <v>59</v>
      </c>
      <c r="C17">
        <v>5180</v>
      </c>
      <c r="D17" t="s">
        <v>394</v>
      </c>
      <c r="E17" t="s">
        <v>74</v>
      </c>
      <c r="F17" t="s">
        <v>339</v>
      </c>
    </row>
    <row r="18" spans="1:6" x14ac:dyDescent="0.25">
      <c r="A18" t="s">
        <v>59</v>
      </c>
      <c r="C18">
        <v>4794</v>
      </c>
      <c r="D18" t="s">
        <v>393</v>
      </c>
      <c r="E18" t="s">
        <v>30</v>
      </c>
      <c r="F18" t="s">
        <v>339</v>
      </c>
    </row>
    <row r="19" spans="1:6" x14ac:dyDescent="0.25">
      <c r="A19" t="s">
        <v>59</v>
      </c>
      <c r="C19">
        <v>4792</v>
      </c>
      <c r="D19" t="s">
        <v>392</v>
      </c>
      <c r="E19" t="s">
        <v>97</v>
      </c>
      <c r="F19" t="s">
        <v>339</v>
      </c>
    </row>
    <row r="20" spans="1:6" x14ac:dyDescent="0.25">
      <c r="A20" t="s">
        <v>31</v>
      </c>
      <c r="C20">
        <v>5419</v>
      </c>
      <c r="D20" t="s">
        <v>373</v>
      </c>
      <c r="E20" t="s">
        <v>54</v>
      </c>
      <c r="F20" t="s">
        <v>339</v>
      </c>
    </row>
    <row r="21" spans="1:6" x14ac:dyDescent="0.25">
      <c r="A21" t="s">
        <v>31</v>
      </c>
      <c r="C21">
        <v>3203</v>
      </c>
      <c r="D21" t="s">
        <v>374</v>
      </c>
      <c r="E21" t="s">
        <v>54</v>
      </c>
      <c r="F21" t="s">
        <v>339</v>
      </c>
    </row>
    <row r="22" spans="1:6" x14ac:dyDescent="0.25">
      <c r="A22" t="s">
        <v>268</v>
      </c>
      <c r="B22" t="s">
        <v>298</v>
      </c>
      <c r="C22">
        <v>3616</v>
      </c>
      <c r="D22" t="s">
        <v>483</v>
      </c>
      <c r="E22" t="s">
        <v>300</v>
      </c>
      <c r="F22" t="s">
        <v>338</v>
      </c>
    </row>
    <row r="23" spans="1:6" x14ac:dyDescent="0.25">
      <c r="A23" t="s">
        <v>268</v>
      </c>
      <c r="B23" t="s">
        <v>272</v>
      </c>
      <c r="C23">
        <v>4793</v>
      </c>
      <c r="D23" t="s">
        <v>474</v>
      </c>
      <c r="E23" t="s">
        <v>30</v>
      </c>
      <c r="F23" t="s">
        <v>338</v>
      </c>
    </row>
    <row r="24" spans="1:6" x14ac:dyDescent="0.25">
      <c r="A24" t="s">
        <v>331</v>
      </c>
      <c r="C24">
        <v>3772</v>
      </c>
      <c r="D24" t="s">
        <v>353</v>
      </c>
      <c r="E24" t="s">
        <v>12</v>
      </c>
      <c r="F24" t="s">
        <v>338</v>
      </c>
    </row>
    <row r="25" spans="1:6" x14ac:dyDescent="0.25">
      <c r="A25" t="s">
        <v>239</v>
      </c>
      <c r="C25">
        <v>1093</v>
      </c>
      <c r="D25" t="s">
        <v>456</v>
      </c>
      <c r="E25" t="s">
        <v>244</v>
      </c>
      <c r="F25" t="s">
        <v>338</v>
      </c>
    </row>
    <row r="26" spans="1:6" x14ac:dyDescent="0.25">
      <c r="A26" t="s">
        <v>341</v>
      </c>
      <c r="C26">
        <v>5456</v>
      </c>
      <c r="D26" t="s">
        <v>451</v>
      </c>
      <c r="E26" t="s">
        <v>30</v>
      </c>
      <c r="F26" t="s">
        <v>338</v>
      </c>
    </row>
    <row r="27" spans="1:6" x14ac:dyDescent="0.25">
      <c r="A27" t="s">
        <v>157</v>
      </c>
      <c r="B27" t="s">
        <v>188</v>
      </c>
      <c r="C27">
        <v>5008</v>
      </c>
      <c r="D27" t="s">
        <v>436</v>
      </c>
      <c r="E27" t="s">
        <v>30</v>
      </c>
      <c r="F27" t="s">
        <v>338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Données initiales</vt:lpstr>
      <vt:lpstr>Données normalisées</vt:lpstr>
      <vt:lpstr>TCD</vt:lpstr>
      <vt:lpstr>A surveiller</vt:lpstr>
      <vt:lpstr>'Données initiales'!Impression_des_titres</vt:lpstr>
      <vt:lpstr>'Données initiales'!Zone_d_impression</vt:lpstr>
    </vt:vector>
  </TitlesOfParts>
  <Company>Media Saturn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Matla, Barbara</dc:creator>
  <cp:lastModifiedBy>Jean-Eric Pelouas</cp:lastModifiedBy>
  <cp:lastPrinted>2015-09-18T16:03:31Z</cp:lastPrinted>
  <dcterms:created xsi:type="dcterms:W3CDTF">2015-05-21T07:31:28Z</dcterms:created>
  <dcterms:modified xsi:type="dcterms:W3CDTF">2015-09-19T10:04:45Z</dcterms:modified>
</cp:coreProperties>
</file>