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7DA9D23-E6B3-4309-801D-0B1DE685140C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VENTES" sheetId="3" r:id="rId1"/>
    <sheet name="CLIENT" sheetId="1" r:id="rId2"/>
    <sheet name="CATEGORIE TARIFAIR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3" l="1"/>
  <c r="F4" i="3"/>
  <c r="F5" i="3"/>
  <c r="F6" i="3"/>
</calcChain>
</file>

<file path=xl/sharedStrings.xml><?xml version="1.0" encoding="utf-8"?>
<sst xmlns="http://schemas.openxmlformats.org/spreadsheetml/2006/main" count="37" uniqueCount="28">
  <si>
    <t>CLIENT</t>
  </si>
  <si>
    <t>CATEGORIE</t>
  </si>
  <si>
    <t>CLIENT-A</t>
  </si>
  <si>
    <t>CLIENT-B</t>
  </si>
  <si>
    <t>CLIENT-C</t>
  </si>
  <si>
    <t>CLIENT-D</t>
  </si>
  <si>
    <t>CAT4</t>
  </si>
  <si>
    <t>CAT1</t>
  </si>
  <si>
    <t>CAT3</t>
  </si>
  <si>
    <t>CAT2</t>
  </si>
  <si>
    <t>COCA</t>
  </si>
  <si>
    <t>FANTA</t>
  </si>
  <si>
    <t>SPRITE</t>
  </si>
  <si>
    <t>PEPSI</t>
  </si>
  <si>
    <t>CATEGORIE TARIFAIRE</t>
  </si>
  <si>
    <t>DATE</t>
  </si>
  <si>
    <t>QTTE1</t>
  </si>
  <si>
    <t>QTTE2</t>
  </si>
  <si>
    <t>QTTE3</t>
  </si>
  <si>
    <t>ARTICLE1</t>
  </si>
  <si>
    <t>ARTICLE2</t>
  </si>
  <si>
    <t>ARTICLE3</t>
  </si>
  <si>
    <t>ARTICLE4</t>
  </si>
  <si>
    <t>QTTE4</t>
  </si>
  <si>
    <t>PRIX_UNIT1</t>
  </si>
  <si>
    <t>PRIX_UNIT2</t>
  </si>
  <si>
    <t>PRIX_UNIT3</t>
  </si>
  <si>
    <t>PRIX_UNIT4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</si>
</sst>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top"/>
    </xf>
    <xf numFmtId="164" fontId="0" fillId="0" borderId="0" xfId="0" applyNumberFormat="1"/>
    <xf numFmtId="0" fontId="0" fillId="0" borderId="0" xfId="0" applyAlignment="1">
      <alignment horizontal="center" vertical="top" wrapText="1"/>
    </xf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12">
    <dxf>
      <numFmt numFmtId="0" formatCode="General"/>
      <fill>
        <patternFill patternType="solid">
          <fgColor indexed="64"/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top" textRotation="0" wrapText="1" indent="0" justifyLastLine="0" shrinkToFit="0" readingOrder="0"/>
    </dxf>
    <dxf>
      <alignment horizontal="center" vertical="top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04D0427-4AF4-4A12-B96F-847ED8C0B39B}" name="Tableau4" displayName="Tableau4" ref="B2:O6" totalsRowShown="0" headerRowDxfId="11">
  <autoFilter ref="B2:O6" xr:uid="{B778BA7B-1B94-459A-8614-6869EEE03F0B}"/>
  <tableColumns count="14">
    <tableColumn id="1" xr3:uid="{480EDBE4-B999-4B3B-A737-2324E3B4B977}" name="DATE" dataDxfId="10"/>
    <tableColumn id="2" xr3:uid="{F1034015-E0BA-427F-AFB1-3D86A2AF1938}" name="CLIENT"/>
    <tableColumn id="3" xr3:uid="{C1E18F78-2976-43BE-912D-2A34F846E15B}" name="ARTICLE1"/>
    <tableColumn id="4" xr3:uid="{1D185942-C19F-47E7-92EC-2560E26D2CBF}" name="QTTE1"/>
    <tableColumn id="11" xr3:uid="{A9C5A5E9-D812-4FEB-B2F7-0AA7A346CB80}" name="PRIX_UNIT1" dataDxfId="0">
      <calculatedColumnFormula>IFERROR(INDEX(Tbl_Categorie[],MATCH(Tableau4[[#This Row],[ARTICLE1]],
Tbl_Categorie[CATEGORIE TARIFAIRE],0),
MATCH(VLOOKUP(Tableau4[[#This Row],[CLIENT]],
Tbl_Client[],2,0),Tbl_Categorie[#Headers],0)),"")</calculatedColumnFormula>
    </tableColumn>
    <tableColumn id="5" xr3:uid="{CED771D6-C6A4-4562-880C-5ECB438D04C4}" name="ARTICLE2"/>
    <tableColumn id="6" xr3:uid="{8EB4D0A1-8AA5-4A7B-9674-509EE5362227}" name="QTTE2"/>
    <tableColumn id="12" xr3:uid="{78DCF540-79FC-48D9-95BE-5660B50BCB52}" name="PRIX_UNIT2" dataDxfId="9"/>
    <tableColumn id="7" xr3:uid="{8FF9BD2D-528B-4606-8A10-49BDFC5C45E2}" name="ARTICLE3"/>
    <tableColumn id="8" xr3:uid="{6DD27A98-17E0-453A-BD9C-50C4139C6E96}" name="QTTE3"/>
    <tableColumn id="13" xr3:uid="{8054BB4B-EB7F-4E07-B029-9CB034F63FFC}" name="PRIX_UNIT3" dataDxfId="8"/>
    <tableColumn id="9" xr3:uid="{181B28E9-30F1-4292-924F-7E83FF590BC6}" name="ARTICLE4"/>
    <tableColumn id="10" xr3:uid="{D8DFABBA-13C5-4A39-9C78-1E682F573DA0}" name="QTTE4"/>
    <tableColumn id="14" xr3:uid="{DCB80CEF-BFFC-4A8E-A0CD-F2901DF3F2FE}" name="PRIX_UNIT4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1F8C7-A727-4A1B-B67C-CA2D2F7A22B9}" name="Tbl_Client" displayName="Tbl_Client" ref="B2:C6" totalsRowShown="0" headerRowDxfId="6">
  <autoFilter ref="B2:C6" xr:uid="{5621E57E-FF2F-4913-80FF-3155393D2D46}"/>
  <tableColumns count="2">
    <tableColumn id="1" xr3:uid="{95DCD57E-CD53-4079-B68D-0DFD435B9229}" name="CLIENT"/>
    <tableColumn id="2" xr3:uid="{9D6FF8F6-B514-45F0-A03F-B80FB96E2ADF}" name="CATE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9B1A92-2EA6-4120-B3FF-D3C28A4AEAFA}" name="Tbl_Categorie" displayName="Tbl_Categorie" ref="B2:F6" totalsRowShown="0" headerRowDxfId="5">
  <autoFilter ref="B2:F6" xr:uid="{D3D7C86C-DB69-4C97-8D05-84CB16FF5081}"/>
  <sortState xmlns:xlrd2="http://schemas.microsoft.com/office/spreadsheetml/2017/richdata2" ref="B3:E6">
    <sortCondition ref="B2:B6"/>
  </sortState>
  <tableColumns count="5">
    <tableColumn id="2" xr3:uid="{46E1E442-7F14-4B4B-91D2-8C29ABAE0DB2}" name="CATEGORIE TARIFAIRE"/>
    <tableColumn id="3" xr3:uid="{3EA17C24-6450-455C-9CA6-CF300C489C15}" name="CAT1" dataDxfId="4"/>
    <tableColumn id="4" xr3:uid="{96EC8A14-0B83-45F7-9FB0-58DEAF7E1D95}" name="CAT2" dataDxfId="3"/>
    <tableColumn id="5" xr3:uid="{D6823819-2F1F-4961-91B9-951781047E92}" name="CAT3" dataDxfId="2"/>
    <tableColumn id="6" xr3:uid="{1BDE5EA3-1B03-467E-B8E4-88E65429EC83}" name="CAT4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56E05-A4ED-49D2-B403-22A42E9886DF}">
  <dimension ref="B1:O6"/>
  <sheetViews>
    <sheetView tabSelected="1" workbookViewId="0">
      <selection activeCell="F3" sqref="F3"/>
    </sheetView>
  </sheetViews>
  <sheetFormatPr defaultColWidth="11.42578125" defaultRowHeight="15" x14ac:dyDescent="0.25"/>
  <cols>
    <col min="1" max="1" width="14.5703125" customWidth="1"/>
  </cols>
  <sheetData>
    <row r="1" spans="2:15" ht="33" customHeight="1" x14ac:dyDescent="0.25"/>
    <row r="2" spans="2:15" s="1" customFormat="1" ht="42" customHeight="1" x14ac:dyDescent="0.25">
      <c r="B2" s="1" t="s">
        <v>15</v>
      </c>
      <c r="C2" s="1" t="s">
        <v>0</v>
      </c>
      <c r="D2" s="1" t="s">
        <v>19</v>
      </c>
      <c r="E2" s="1" t="s">
        <v>16</v>
      </c>
      <c r="F2" s="3" t="s">
        <v>24</v>
      </c>
      <c r="G2" s="1" t="s">
        <v>20</v>
      </c>
      <c r="H2" s="1" t="s">
        <v>17</v>
      </c>
      <c r="I2" s="3" t="s">
        <v>25</v>
      </c>
      <c r="J2" s="1" t="s">
        <v>21</v>
      </c>
      <c r="K2" s="1" t="s">
        <v>18</v>
      </c>
      <c r="L2" s="3" t="s">
        <v>26</v>
      </c>
      <c r="M2" s="1" t="s">
        <v>22</v>
      </c>
      <c r="N2" s="1" t="s">
        <v>23</v>
      </c>
      <c r="O2" s="3" t="s">
        <v>27</v>
      </c>
    </row>
    <row r="3" spans="2:15" x14ac:dyDescent="0.25">
      <c r="B3" s="4">
        <v>43834</v>
      </c>
      <c r="C3" t="s">
        <v>3</v>
      </c>
      <c r="D3" t="s">
        <v>13</v>
      </c>
      <c r="E3">
        <v>1</v>
      </c>
      <c r="F3" s="5">
        <f>IFERROR(INDEX(Tbl_Categorie[],MATCH(Tableau4[[#This Row],[ARTICLE1]],
Tbl_Categorie[CATEGORIE TARIFAIRE],0),
MATCH(VLOOKUP(Tableau4[[#This Row],[CLIENT]],
Tbl_Client[],2,0),Tbl_Categorie[#Headers],0)),"")</f>
        <v>15</v>
      </c>
      <c r="I3" s="5"/>
      <c r="L3" s="5"/>
      <c r="O3" s="5"/>
    </row>
    <row r="4" spans="2:15" x14ac:dyDescent="0.25">
      <c r="B4" s="4">
        <v>43835</v>
      </c>
      <c r="C4" t="s">
        <v>4</v>
      </c>
      <c r="D4" t="s">
        <v>12</v>
      </c>
      <c r="F4" s="5">
        <f>IFERROR(INDEX(Tbl_Categorie[],MATCH(Tableau4[[#This Row],[ARTICLE1]],
Tbl_Categorie[CATEGORIE TARIFAIRE],0),
MATCH(VLOOKUP(Tableau4[[#This Row],[CLIENT]],
Tbl_Client[],2,0),Tbl_Categorie[#Headers],0)),"")</f>
        <v>14</v>
      </c>
      <c r="I4" s="5"/>
      <c r="L4" s="5"/>
      <c r="O4" s="5"/>
    </row>
    <row r="5" spans="2:15" x14ac:dyDescent="0.25">
      <c r="B5" s="4">
        <v>43836</v>
      </c>
      <c r="F5" s="5" t="str">
        <f>IFERROR(INDEX(Tbl_Categorie[],MATCH(Tableau4[[#This Row],[ARTICLE1]],
Tbl_Categorie[CATEGORIE TARIFAIRE],0),
MATCH(VLOOKUP(Tableau4[[#This Row],[CLIENT]],
Tbl_Client[],2,0),Tbl_Categorie[#Headers],0)),"")</f>
        <v/>
      </c>
      <c r="I5" s="5"/>
      <c r="L5" s="5"/>
      <c r="O5" s="5"/>
    </row>
    <row r="6" spans="2:15" x14ac:dyDescent="0.25">
      <c r="B6" s="4">
        <v>43837</v>
      </c>
      <c r="F6" s="5" t="str">
        <f>IFERROR(INDEX(Tbl_Categorie[],MATCH(Tableau4[[#This Row],[ARTICLE1]],
Tbl_Categorie[CATEGORIE TARIFAIRE],0),
MATCH(VLOOKUP(Tableau4[[#This Row],[CLIENT]],
Tbl_Client[],2,0),Tbl_Categorie[#Headers],0)),"")</f>
        <v/>
      </c>
      <c r="I6" s="5"/>
      <c r="L6" s="5"/>
      <c r="O6" s="5"/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C32A827-EE90-4DCD-9CA3-29727BDB0D51}">
          <x14:formula1>
            <xm:f>'CATEGORIE TARIFAIRE'!$B$3:$B$200</xm:f>
          </x14:formula1>
          <xm:sqref>M3:M6 G3:G6 J3:J6 D3:D6</xm:sqref>
        </x14:dataValidation>
        <x14:dataValidation type="list" allowBlank="1" showInputMessage="1" showErrorMessage="1" xr:uid="{D88ECFBD-4C83-42BF-927C-84E218061F92}">
          <x14:formula1>
            <xm:f>CLIENT!$B$3:$B$998</xm:f>
          </x14:formula1>
          <xm:sqref>C3:C6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6"/>
  <sheetViews>
    <sheetView workbookViewId="0">
      <selection activeCell="C5" sqref="C5"/>
    </sheetView>
  </sheetViews>
  <sheetFormatPr defaultColWidth="8.85546875" defaultRowHeight="15" x14ac:dyDescent="0.25"/>
  <cols>
    <col min="2" max="3" width="11.28515625" customWidth="1"/>
  </cols>
  <sheetData>
    <row r="1" spans="2:3" ht="28.9" customHeight="1" x14ac:dyDescent="0.25"/>
    <row r="2" spans="2:3" s="1" customFormat="1" ht="27.6" customHeight="1" x14ac:dyDescent="0.25">
      <c r="B2" s="1" t="s">
        <v>0</v>
      </c>
      <c r="C2" s="1" t="s">
        <v>1</v>
      </c>
    </row>
    <row r="3" spans="2:3" x14ac:dyDescent="0.25">
      <c r="B3" t="s">
        <v>2</v>
      </c>
      <c r="C3" t="s">
        <v>6</v>
      </c>
    </row>
    <row r="4" spans="2:3" x14ac:dyDescent="0.25">
      <c r="B4" t="s">
        <v>3</v>
      </c>
      <c r="C4" t="s">
        <v>7</v>
      </c>
    </row>
    <row r="5" spans="2:3" x14ac:dyDescent="0.25">
      <c r="B5" t="s">
        <v>4</v>
      </c>
      <c r="C5" t="s">
        <v>6</v>
      </c>
    </row>
    <row r="6" spans="2:3" x14ac:dyDescent="0.25">
      <c r="B6" t="s">
        <v>5</v>
      </c>
      <c r="C6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60A3C-E40F-438D-B21E-EB916C1EEE4B}">
  <dimension ref="B2:F6"/>
  <sheetViews>
    <sheetView workbookViewId="0">
      <selection activeCell="F1" sqref="F1:F1048576"/>
    </sheetView>
  </sheetViews>
  <sheetFormatPr defaultColWidth="11.42578125" defaultRowHeight="15" x14ac:dyDescent="0.25"/>
  <cols>
    <col min="3" max="3" width="15.28515625" customWidth="1"/>
    <col min="4" max="4" width="13.7109375" customWidth="1"/>
    <col min="5" max="5" width="15.28515625" customWidth="1"/>
    <col min="6" max="6" width="13.28515625" customWidth="1"/>
  </cols>
  <sheetData>
    <row r="2" spans="2:6" s="3" customFormat="1" ht="40.9" customHeight="1" x14ac:dyDescent="0.25">
      <c r="B2" s="3" t="s">
        <v>14</v>
      </c>
      <c r="C2" s="3" t="s">
        <v>7</v>
      </c>
      <c r="D2" s="3" t="s">
        <v>9</v>
      </c>
      <c r="E2" s="3" t="s">
        <v>8</v>
      </c>
      <c r="F2" s="3" t="s">
        <v>6</v>
      </c>
    </row>
    <row r="3" spans="2:6" x14ac:dyDescent="0.25">
      <c r="B3" t="s">
        <v>10</v>
      </c>
      <c r="C3" s="2">
        <v>1</v>
      </c>
      <c r="D3" s="2">
        <v>2</v>
      </c>
      <c r="E3" s="2">
        <v>3</v>
      </c>
      <c r="F3" s="2">
        <v>4</v>
      </c>
    </row>
    <row r="4" spans="2:6" x14ac:dyDescent="0.25">
      <c r="B4" t="s">
        <v>11</v>
      </c>
      <c r="C4" s="2">
        <v>6</v>
      </c>
      <c r="D4" s="2">
        <v>7</v>
      </c>
      <c r="E4" s="2">
        <v>8</v>
      </c>
      <c r="F4" s="2">
        <v>10</v>
      </c>
    </row>
    <row r="5" spans="2:6" x14ac:dyDescent="0.25">
      <c r="B5" t="s">
        <v>12</v>
      </c>
      <c r="C5" s="2">
        <v>11</v>
      </c>
      <c r="D5" s="2">
        <v>12</v>
      </c>
      <c r="E5" s="2">
        <v>13</v>
      </c>
      <c r="F5" s="2">
        <v>14</v>
      </c>
    </row>
    <row r="6" spans="2:6" x14ac:dyDescent="0.25">
      <c r="B6" t="s">
        <v>13</v>
      </c>
      <c r="C6" s="2">
        <v>15</v>
      </c>
      <c r="D6" s="2">
        <v>16</v>
      </c>
      <c r="E6" s="2">
        <v>17</v>
      </c>
      <c r="F6" s="2">
        <v>18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VENTES</vt:lpstr>
      <vt:lpstr>CLIENT</vt:lpstr>
      <vt:lpstr>CATEGORIE TARIFAIRE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2015-06-05T18:19:34Z</dcterms:created>
  <dcterms:modified xsi:type="dcterms:W3CDTF">2020-05-04T12:30:47Z</dcterms:modified>
</cp:coreProperties>
</file>