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 codeName="{DF908ECD-C663-F43C-BE37-009161E9072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70"/>
  </bookViews>
  <sheets>
    <sheet name="MOTEUR AC" sheetId="1" r:id="rId1"/>
    <sheet name="A COMMANDER" sheetId="6" r:id="rId2"/>
  </sheets>
  <calcPr calcId="162913"/>
  <pivotCaches>
    <pivotCache cacheId="7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20" i="1"/>
  <c r="G19" i="1"/>
  <c r="G18" i="1"/>
  <c r="G1" i="1" s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</calcChain>
</file>

<file path=xl/sharedStrings.xml><?xml version="1.0" encoding="utf-8"?>
<sst xmlns="http://schemas.openxmlformats.org/spreadsheetml/2006/main" count="71" uniqueCount="47">
  <si>
    <t>MOTO REDUCTEUR 0,25KW</t>
  </si>
  <si>
    <t>EURODRIVE</t>
  </si>
  <si>
    <t xml:space="preserve">MOTEUR 0,37KW </t>
  </si>
  <si>
    <t>ALMO</t>
  </si>
  <si>
    <t>MTA72G4</t>
  </si>
  <si>
    <t>MOTEUR MEZ 0,75KW</t>
  </si>
  <si>
    <t>MEZ</t>
  </si>
  <si>
    <t>1TZ90010DB322JA4-Z</t>
  </si>
  <si>
    <t>MOTEUR AC SIEMENS 5,5 Kw</t>
  </si>
  <si>
    <t>SIEMENS</t>
  </si>
  <si>
    <t>1LA7130-2AA10</t>
  </si>
  <si>
    <t>MOTEUR AC SIEMENS 1,5 Kw</t>
  </si>
  <si>
    <t>1LA7090-2AA10</t>
  </si>
  <si>
    <t>MOTEUR AC SIEMENS 0,55 Kw</t>
  </si>
  <si>
    <t>1LA7083-6AA10</t>
  </si>
  <si>
    <t>MOTEUR AC SIEMENS 75Kw</t>
  </si>
  <si>
    <t>MOTEUR AC 75Kw</t>
  </si>
  <si>
    <t>MOTEUR AC SIEMENS</t>
  </si>
  <si>
    <t>MOTEUR AC 1,1 Kw</t>
  </si>
  <si>
    <t>MOTEUR AC MEZ</t>
  </si>
  <si>
    <t>1,1KW UD 1104/1345209-004-5</t>
  </si>
  <si>
    <t>MOTEUR AC MEZ 7,5KW</t>
  </si>
  <si>
    <t xml:space="preserve">7,5KW </t>
  </si>
  <si>
    <t>EMI</t>
  </si>
  <si>
    <t>11KW 3000TR/MIN</t>
  </si>
  <si>
    <t>37KW 3000TR/MIN</t>
  </si>
  <si>
    <t>MOTEUR AC CLEMESSY MOTORS</t>
  </si>
  <si>
    <t>CLEMESSY MOTORS</t>
  </si>
  <si>
    <t>45KW 1500TR/MIN</t>
  </si>
  <si>
    <t>45KW 3000TR/MIN</t>
  </si>
  <si>
    <t>55KW 3000TR/MIN</t>
  </si>
  <si>
    <t>90KW 3000TR/MN</t>
  </si>
  <si>
    <t>MOTEUR AC MEZ 30Kw</t>
  </si>
  <si>
    <t>30KW 3000TR/MN</t>
  </si>
  <si>
    <t xml:space="preserve">MOTEUR AC SIEMENS </t>
  </si>
  <si>
    <t>DESIGNATION</t>
  </si>
  <si>
    <t>MARQUE</t>
  </si>
  <si>
    <t>REFERENCE</t>
  </si>
  <si>
    <t>P.U</t>
  </si>
  <si>
    <t>PRIX T</t>
  </si>
  <si>
    <t>STOCK MINI</t>
  </si>
  <si>
    <t>STOCK</t>
  </si>
  <si>
    <t>TOTAL :</t>
  </si>
  <si>
    <t>MOTEURS AC</t>
  </si>
  <si>
    <t xml:space="preserve">Commande </t>
  </si>
  <si>
    <t>A COMMANDER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</si>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</sst>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0;\-0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right"/>
    </xf>
    <xf numFmtId="4" fontId="0" fillId="0" borderId="0" xfId="0" applyNumberFormat="1"/>
    <xf numFmtId="0" fontId="0" fillId="0" borderId="0" xfId="0" pivotButton="1"/>
    <xf numFmtId="165" fontId="0" fillId="0" borderId="0" xfId="0" applyNumberFormat="1"/>
    <xf numFmtId="4" fontId="1" fillId="0" borderId="0" xfId="0" applyNumberFormat="1" applyFont="1"/>
    <xf numFmtId="0" fontId="3" fillId="0" borderId="0" xfId="1"/>
  </cellXfs>
  <cellStyles count="2">
    <cellStyle name="Lien hypertexte" xfId="1" builtinId="8"/>
    <cellStyle name="Normal" xfId="0" builtinId="0"/>
  </cellStyles>
  <dxfs count="3">
    <dxf>
      <fill>
        <patternFill>
          <bgColor rgb="FFFF0000"/>
        </patternFill>
      </fill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12</xdr:col>
      <xdr:colOff>532857</xdr:colOff>
      <xdr:row>17</xdr:row>
      <xdr:rowOff>66309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0FB16A0-EE9D-4362-894F-6471B7897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38925" y="428625"/>
          <a:ext cx="4342857" cy="292380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841.355917824076" createdVersion="6" refreshedVersion="6" minRefreshableVersion="3" recordCount="18">
  <cacheSource type="worksheet">
    <worksheetSource name="Tableau1"/>
  </cacheSource>
  <cacheFields count="8">
    <cacheField name="DESIGNATION" numFmtId="0">
      <sharedItems count="13">
        <s v="MOTO REDUCTEUR 0,25KW"/>
        <s v="MOTEUR 0,37KW "/>
        <s v="MOTEUR MEZ 0,75KW"/>
        <s v="MOTEUR AC SIEMENS 5,5 Kw"/>
        <s v="MOTEUR AC SIEMENS 1,5 Kw"/>
        <s v="MOTEUR AC SIEMENS 0,55 Kw"/>
        <s v="MOTEUR AC SIEMENS 75Kw"/>
        <s v="MOTEUR AC SIEMENS"/>
        <s v="MOTEUR AC MEZ"/>
        <s v="MOTEUR AC MEZ 7,5KW"/>
        <s v="MOTEUR AC CLEMESSY MOTORS"/>
        <s v="MOTEUR AC MEZ 30Kw"/>
        <s v="MOTEUR AC SIEMENS "/>
      </sharedItems>
    </cacheField>
    <cacheField name="MARQUE" numFmtId="0">
      <sharedItems count="6">
        <s v="EURODRIVE"/>
        <s v="ALMO"/>
        <s v="MEZ"/>
        <s v="SIEMENS"/>
        <s v="EMI"/>
        <s v="CLEMESSY MOTORS"/>
      </sharedItems>
    </cacheField>
    <cacheField name="REFERENCE" numFmtId="0">
      <sharedItems containsBlank="1" count="17">
        <m/>
        <s v="MTA72G4"/>
        <s v="1TZ90010DB322JA4-Z"/>
        <s v="1LA7130-2AA10"/>
        <s v="1LA7090-2AA10"/>
        <s v="1LA7083-6AA10"/>
        <s v="MOTEUR AC 75Kw"/>
        <s v="MOTEUR AC 1,1 Kw"/>
        <s v="1,1KW UD 1104/1345209-004-5"/>
        <s v="7,5KW "/>
        <s v="11KW 3000TR/MIN"/>
        <s v="37KW 3000TR/MIN"/>
        <s v="45KW 1500TR/MIN"/>
        <s v="45KW 3000TR/MIN"/>
        <s v="55KW 3000TR/MIN"/>
        <s v="90KW 3000TR/MN"/>
        <s v="30KW 3000TR/MN"/>
      </sharedItems>
    </cacheField>
    <cacheField name="STOCK MINI" numFmtId="0">
      <sharedItems containsSemiMixedTypes="0" containsString="0" containsNumber="1" containsInteger="1" minValue="1" maxValue="1"/>
    </cacheField>
    <cacheField name="STOCK" numFmtId="0">
      <sharedItems containsSemiMixedTypes="0" containsString="0" containsNumber="1" containsInteger="1" minValue="0" maxValue="5"/>
    </cacheField>
    <cacheField name="P.U" numFmtId="4">
      <sharedItems containsSemiMixedTypes="0" containsString="0" containsNumber="1" minValue="95.17" maxValue="4090"/>
    </cacheField>
    <cacheField name="PRIX T" numFmtId="4">
      <sharedItems containsSemiMixedTypes="0" containsString="0" containsNumber="1" minValue="0" maxValue="2484"/>
    </cacheField>
    <cacheField name="Commande" numFmtId="0" formula="IF(STOCK&lt;'STOCK MINI','STOCK MINI'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  <n v="1"/>
    <n v="1"/>
    <n v="95.17"/>
    <n v="95.17"/>
  </r>
  <r>
    <x v="1"/>
    <x v="1"/>
    <x v="1"/>
    <n v="1"/>
    <n v="1"/>
    <n v="105.91"/>
    <n v="105.91"/>
  </r>
  <r>
    <x v="2"/>
    <x v="2"/>
    <x v="2"/>
    <n v="1"/>
    <n v="1"/>
    <n v="181.24"/>
    <n v="181.24"/>
  </r>
  <r>
    <x v="3"/>
    <x v="3"/>
    <x v="3"/>
    <n v="1"/>
    <n v="1"/>
    <n v="1184.5"/>
    <n v="1184.5"/>
  </r>
  <r>
    <x v="4"/>
    <x v="3"/>
    <x v="4"/>
    <n v="1"/>
    <n v="3"/>
    <n v="228.48"/>
    <n v="685.43999999999994"/>
  </r>
  <r>
    <x v="5"/>
    <x v="3"/>
    <x v="5"/>
    <n v="1"/>
    <n v="5"/>
    <n v="150"/>
    <n v="750"/>
  </r>
  <r>
    <x v="6"/>
    <x v="3"/>
    <x v="6"/>
    <n v="1"/>
    <n v="1"/>
    <n v="2484"/>
    <n v="2484"/>
  </r>
  <r>
    <x v="7"/>
    <x v="3"/>
    <x v="7"/>
    <n v="1"/>
    <n v="1"/>
    <n v="192.33"/>
    <n v="192.33"/>
  </r>
  <r>
    <x v="8"/>
    <x v="2"/>
    <x v="8"/>
    <n v="1"/>
    <n v="1"/>
    <n v="132"/>
    <n v="132"/>
  </r>
  <r>
    <x v="9"/>
    <x v="2"/>
    <x v="9"/>
    <n v="1"/>
    <n v="1"/>
    <n v="453.49"/>
    <n v="453.49"/>
  </r>
  <r>
    <x v="8"/>
    <x v="4"/>
    <x v="10"/>
    <n v="1"/>
    <n v="1"/>
    <n v="637.69000000000005"/>
    <n v="637.69000000000005"/>
  </r>
  <r>
    <x v="7"/>
    <x v="3"/>
    <x v="11"/>
    <n v="1"/>
    <n v="1"/>
    <n v="1774.21"/>
    <n v="1774.21"/>
  </r>
  <r>
    <x v="10"/>
    <x v="5"/>
    <x v="12"/>
    <n v="1"/>
    <n v="1"/>
    <n v="1955.7"/>
    <n v="1955.7"/>
  </r>
  <r>
    <x v="8"/>
    <x v="4"/>
    <x v="13"/>
    <n v="1"/>
    <n v="1"/>
    <n v="1950.92"/>
    <n v="1950.92"/>
  </r>
  <r>
    <x v="8"/>
    <x v="4"/>
    <x v="14"/>
    <n v="1"/>
    <n v="1"/>
    <n v="1950.92"/>
    <n v="1950.92"/>
  </r>
  <r>
    <x v="7"/>
    <x v="3"/>
    <x v="15"/>
    <n v="1"/>
    <n v="0"/>
    <n v="4090"/>
    <n v="0"/>
  </r>
  <r>
    <x v="11"/>
    <x v="2"/>
    <x v="16"/>
    <n v="1"/>
    <n v="1"/>
    <n v="1504.19"/>
    <n v="1504.19"/>
  </r>
  <r>
    <x v="12"/>
    <x v="3"/>
    <x v="9"/>
    <n v="1"/>
    <n v="1"/>
    <n v="645.29999999999995"/>
    <n v="645.2999999999999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3:D4" firstHeaderRow="1" firstDataRow="1" firstDataCol="3"/>
  <pivotFields count="8">
    <pivotField axis="axisRow" compact="0" outline="0" subtotalTop="0" showAll="0" defaultSubtotal="0">
      <items count="13">
        <item x="1"/>
        <item x="10"/>
        <item x="8"/>
        <item x="11"/>
        <item x="9"/>
        <item x="7"/>
        <item x="12"/>
        <item x="5"/>
        <item x="4"/>
        <item x="3"/>
        <item x="6"/>
        <item x="2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6">
        <item x="1"/>
        <item x="5"/>
        <item x="4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measureFilter="1" defaultSubtotal="0">
      <items count="17">
        <item x="8"/>
        <item x="10"/>
        <item x="5"/>
        <item x="4"/>
        <item x="3"/>
        <item x="2"/>
        <item x="16"/>
        <item x="11"/>
        <item x="12"/>
        <item x="13"/>
        <item x="14"/>
        <item x="9"/>
        <item x="15"/>
        <item x="7"/>
        <item x="6"/>
        <item x="1"/>
        <item x="0"/>
      </items>
    </pivotField>
    <pivotField compact="0" outline="0" subtotalTop="0" showAll="0" defaultSubtotal="0"/>
    <pivotField compact="0" outline="0" subtotalTop="0" showAll="0" defaultSubtotal="0"/>
    <pivotField compact="0" numFmtId="4" outline="0" subtotalTop="0" showAll="0" defaultSubtotal="0"/>
    <pivotField compact="0" numFmtId="4" outline="0" subtotalTop="0" showAll="0" defaultSubtotal="0"/>
    <pivotField dataField="1" compact="0" outline="0" dragToRow="0" dragToCol="0" dragToPage="0" showAll="0" defaultSubtotal="0"/>
  </pivotFields>
  <rowFields count="3">
    <field x="0"/>
    <field x="1"/>
    <field x="2"/>
  </rowFields>
  <rowItems count="1">
    <i>
      <x v="5"/>
      <x v="5"/>
      <x v="12"/>
    </i>
  </rowItems>
  <colItems count="1">
    <i/>
  </colItems>
  <dataFields count="1">
    <dataField name="Commande " fld="7" baseField="2" baseItem="15" numFmtId="165"/>
  </dataFields>
  <pivotTableStyleInfo name="PivotStyleMedium1" showRowHeaders="1" showColHeaders="1" showRowStripes="0" showColStripes="0" showLastColumn="1"/>
  <filters count="1">
    <filter fld="2" type="valueGreaterThan" evalOrder="-1" id="18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ableau1" displayName="Tableau1" ref="A3:G21" totalsRowShown="0">
  <autoFilter ref="A3:G21"/>
  <tableColumns count="7">
    <tableColumn id="1" name="DESIGNATION"/>
    <tableColumn id="2" name="MARQUE"/>
    <tableColumn id="3" name="REFERENCE"/>
    <tableColumn id="4" name="STOCK MINI"/>
    <tableColumn id="5" name="STOCK"/>
    <tableColumn id="6" name="P.U" dataDxfId="2"/>
    <tableColumn id="7" name="PRIX T" dataDxfId="1">
      <calculatedColumnFormula>E4*F4</calculatedColumnFormula>
    </tableColumn>
  </tableColumns>
  <tableStyleInfo name="TableStyleMedium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aide-exel-t92049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1"/>
  <sheetViews>
    <sheetView showGridLines="0" tabSelected="1" workbookViewId="0">
      <selection activeCell="D8" sqref="D8"/>
    </sheetView>
  </sheetViews>
  <sheetFormatPr baseColWidth="10" defaultRowHeight="15" x14ac:dyDescent="0.25"/>
  <cols>
    <col min="1" max="1" width="28.5703125" customWidth="1"/>
    <col min="2" max="2" width="18" bestFit="1" customWidth="1"/>
    <col min="3" max="3" width="28.140625" customWidth="1"/>
    <col min="4" max="4" width="13.85546875" bestFit="1" customWidth="1"/>
    <col min="5" max="5" width="13.7109375" customWidth="1"/>
    <col min="7" max="7" width="16" bestFit="1" customWidth="1"/>
  </cols>
  <sheetData>
    <row r="1" spans="1:7" ht="15" customHeight="1" x14ac:dyDescent="0.3">
      <c r="A1" s="1" t="s">
        <v>43</v>
      </c>
      <c r="B1" s="7" t="s">
        <v>46</v>
      </c>
      <c r="F1" s="2" t="s">
        <v>42</v>
      </c>
      <c r="G1" s="6">
        <f>SUM(Tableau1[PRIX T])</f>
        <v>16683.010000000002</v>
      </c>
    </row>
    <row r="2" spans="1:7" ht="15" customHeight="1" x14ac:dyDescent="0.25"/>
    <row r="3" spans="1:7" x14ac:dyDescent="0.25">
      <c r="A3" t="s">
        <v>35</v>
      </c>
      <c r="B3" t="s">
        <v>36</v>
      </c>
      <c r="C3" t="s">
        <v>37</v>
      </c>
      <c r="D3" t="s">
        <v>40</v>
      </c>
      <c r="E3" t="s">
        <v>41</v>
      </c>
      <c r="F3" t="s">
        <v>38</v>
      </c>
      <c r="G3" t="s">
        <v>39</v>
      </c>
    </row>
    <row r="4" spans="1:7" x14ac:dyDescent="0.25">
      <c r="A4" t="s">
        <v>0</v>
      </c>
      <c r="B4" t="s">
        <v>1</v>
      </c>
      <c r="D4">
        <v>1</v>
      </c>
      <c r="E4">
        <v>1</v>
      </c>
      <c r="F4" s="3">
        <v>95.17</v>
      </c>
      <c r="G4" s="3">
        <f>E4*F4</f>
        <v>95.17</v>
      </c>
    </row>
    <row r="5" spans="1:7" x14ac:dyDescent="0.25">
      <c r="A5" t="s">
        <v>2</v>
      </c>
      <c r="B5" t="s">
        <v>3</v>
      </c>
      <c r="C5" t="s">
        <v>4</v>
      </c>
      <c r="D5">
        <v>1</v>
      </c>
      <c r="E5">
        <v>1</v>
      </c>
      <c r="F5" s="3">
        <v>105.91</v>
      </c>
      <c r="G5" s="3">
        <f>E5*F5</f>
        <v>105.91</v>
      </c>
    </row>
    <row r="6" spans="1:7" x14ac:dyDescent="0.25">
      <c r="A6" t="s">
        <v>5</v>
      </c>
      <c r="B6" t="s">
        <v>6</v>
      </c>
      <c r="C6" t="s">
        <v>7</v>
      </c>
      <c r="D6">
        <v>1</v>
      </c>
      <c r="E6">
        <v>1</v>
      </c>
      <c r="F6" s="3">
        <v>181.24</v>
      </c>
      <c r="G6" s="3">
        <f>E6*F6</f>
        <v>181.24</v>
      </c>
    </row>
    <row r="7" spans="1:7" x14ac:dyDescent="0.25">
      <c r="A7" t="s">
        <v>8</v>
      </c>
      <c r="B7" t="s">
        <v>9</v>
      </c>
      <c r="C7" t="s">
        <v>10</v>
      </c>
      <c r="D7">
        <v>1</v>
      </c>
      <c r="E7">
        <v>1</v>
      </c>
      <c r="F7" s="3">
        <v>1184.5</v>
      </c>
      <c r="G7" s="3">
        <f t="shared" ref="G7:G18" si="0">E7*F7</f>
        <v>1184.5</v>
      </c>
    </row>
    <row r="8" spans="1:7" x14ac:dyDescent="0.25">
      <c r="A8" t="s">
        <v>11</v>
      </c>
      <c r="B8" t="s">
        <v>9</v>
      </c>
      <c r="C8" t="s">
        <v>12</v>
      </c>
      <c r="D8">
        <v>1</v>
      </c>
      <c r="E8">
        <v>3</v>
      </c>
      <c r="F8" s="3">
        <v>228.48</v>
      </c>
      <c r="G8" s="3">
        <f t="shared" si="0"/>
        <v>685.43999999999994</v>
      </c>
    </row>
    <row r="9" spans="1:7" x14ac:dyDescent="0.25">
      <c r="A9" t="s">
        <v>13</v>
      </c>
      <c r="B9" t="s">
        <v>9</v>
      </c>
      <c r="C9" t="s">
        <v>14</v>
      </c>
      <c r="D9">
        <v>1</v>
      </c>
      <c r="E9">
        <v>5</v>
      </c>
      <c r="F9" s="3">
        <v>150</v>
      </c>
      <c r="G9" s="3">
        <f t="shared" si="0"/>
        <v>750</v>
      </c>
    </row>
    <row r="10" spans="1:7" x14ac:dyDescent="0.25">
      <c r="A10" t="s">
        <v>15</v>
      </c>
      <c r="B10" t="s">
        <v>9</v>
      </c>
      <c r="C10" t="s">
        <v>16</v>
      </c>
      <c r="D10">
        <v>1</v>
      </c>
      <c r="E10">
        <v>1</v>
      </c>
      <c r="F10" s="3">
        <v>2484</v>
      </c>
      <c r="G10" s="3">
        <f t="shared" si="0"/>
        <v>2484</v>
      </c>
    </row>
    <row r="11" spans="1:7" x14ac:dyDescent="0.25">
      <c r="A11" t="s">
        <v>17</v>
      </c>
      <c r="B11" t="s">
        <v>9</v>
      </c>
      <c r="C11" t="s">
        <v>18</v>
      </c>
      <c r="D11">
        <v>1</v>
      </c>
      <c r="E11">
        <v>1</v>
      </c>
      <c r="F11" s="3">
        <v>192.33</v>
      </c>
      <c r="G11" s="3">
        <f t="shared" si="0"/>
        <v>192.33</v>
      </c>
    </row>
    <row r="12" spans="1:7" x14ac:dyDescent="0.25">
      <c r="A12" t="s">
        <v>19</v>
      </c>
      <c r="B12" t="s">
        <v>6</v>
      </c>
      <c r="C12" t="s">
        <v>20</v>
      </c>
      <c r="D12">
        <v>1</v>
      </c>
      <c r="E12">
        <v>1</v>
      </c>
      <c r="F12" s="3">
        <v>132</v>
      </c>
      <c r="G12" s="3">
        <f t="shared" si="0"/>
        <v>132</v>
      </c>
    </row>
    <row r="13" spans="1:7" x14ac:dyDescent="0.25">
      <c r="A13" t="s">
        <v>21</v>
      </c>
      <c r="B13" t="s">
        <v>6</v>
      </c>
      <c r="C13" t="s">
        <v>22</v>
      </c>
      <c r="D13">
        <v>1</v>
      </c>
      <c r="E13">
        <v>1</v>
      </c>
      <c r="F13" s="3">
        <v>453.49</v>
      </c>
      <c r="G13" s="3">
        <f t="shared" si="0"/>
        <v>453.49</v>
      </c>
    </row>
    <row r="14" spans="1:7" x14ac:dyDescent="0.25">
      <c r="A14" t="s">
        <v>19</v>
      </c>
      <c r="B14" t="s">
        <v>23</v>
      </c>
      <c r="C14" t="s">
        <v>24</v>
      </c>
      <c r="D14">
        <v>1</v>
      </c>
      <c r="E14">
        <v>1</v>
      </c>
      <c r="F14" s="3">
        <v>637.69000000000005</v>
      </c>
      <c r="G14" s="3">
        <f t="shared" si="0"/>
        <v>637.69000000000005</v>
      </c>
    </row>
    <row r="15" spans="1:7" x14ac:dyDescent="0.25">
      <c r="A15" t="s">
        <v>17</v>
      </c>
      <c r="B15" t="s">
        <v>9</v>
      </c>
      <c r="C15" t="s">
        <v>25</v>
      </c>
      <c r="D15">
        <v>1</v>
      </c>
      <c r="E15">
        <v>1</v>
      </c>
      <c r="F15" s="3">
        <v>1774.21</v>
      </c>
      <c r="G15" s="3">
        <f t="shared" si="0"/>
        <v>1774.21</v>
      </c>
    </row>
    <row r="16" spans="1:7" x14ac:dyDescent="0.25">
      <c r="A16" t="s">
        <v>26</v>
      </c>
      <c r="B16" t="s">
        <v>27</v>
      </c>
      <c r="C16" t="s">
        <v>28</v>
      </c>
      <c r="D16">
        <v>1</v>
      </c>
      <c r="E16">
        <v>1</v>
      </c>
      <c r="F16" s="3">
        <v>1955.7</v>
      </c>
      <c r="G16" s="3">
        <f t="shared" si="0"/>
        <v>1955.7</v>
      </c>
    </row>
    <row r="17" spans="1:7" x14ac:dyDescent="0.25">
      <c r="A17" t="s">
        <v>19</v>
      </c>
      <c r="B17" t="s">
        <v>23</v>
      </c>
      <c r="C17" t="s">
        <v>29</v>
      </c>
      <c r="D17">
        <v>1</v>
      </c>
      <c r="E17">
        <v>1</v>
      </c>
      <c r="F17" s="3">
        <v>1950.92</v>
      </c>
      <c r="G17" s="3">
        <f t="shared" si="0"/>
        <v>1950.92</v>
      </c>
    </row>
    <row r="18" spans="1:7" x14ac:dyDescent="0.25">
      <c r="A18" t="s">
        <v>19</v>
      </c>
      <c r="B18" t="s">
        <v>23</v>
      </c>
      <c r="C18" t="s">
        <v>30</v>
      </c>
      <c r="D18">
        <v>1</v>
      </c>
      <c r="E18">
        <v>1</v>
      </c>
      <c r="F18" s="3">
        <v>1950.92</v>
      </c>
      <c r="G18" s="3">
        <f t="shared" si="0"/>
        <v>1950.92</v>
      </c>
    </row>
    <row r="19" spans="1:7" x14ac:dyDescent="0.25">
      <c r="A19" t="s">
        <v>17</v>
      </c>
      <c r="B19" t="s">
        <v>9</v>
      </c>
      <c r="C19" t="s">
        <v>31</v>
      </c>
      <c r="D19">
        <v>1</v>
      </c>
      <c r="E19">
        <v>0</v>
      </c>
      <c r="F19" s="3">
        <v>4090</v>
      </c>
      <c r="G19" s="3">
        <f>E19*F19</f>
        <v>0</v>
      </c>
    </row>
    <row r="20" spans="1:7" x14ac:dyDescent="0.25">
      <c r="A20" t="s">
        <v>32</v>
      </c>
      <c r="B20" t="s">
        <v>6</v>
      </c>
      <c r="C20" t="s">
        <v>33</v>
      </c>
      <c r="D20">
        <v>1</v>
      </c>
      <c r="E20">
        <v>1</v>
      </c>
      <c r="F20" s="3">
        <v>1504.19</v>
      </c>
      <c r="G20" s="3">
        <f>E20*F20</f>
        <v>1504.19</v>
      </c>
    </row>
    <row r="21" spans="1:7" x14ac:dyDescent="0.25">
      <c r="A21" t="s">
        <v>34</v>
      </c>
      <c r="B21" t="s">
        <v>9</v>
      </c>
      <c r="C21" t="s">
        <v>22</v>
      </c>
      <c r="D21">
        <v>1</v>
      </c>
      <c r="E21">
        <v>1</v>
      </c>
      <c r="F21" s="3">
        <v>645.29999999999995</v>
      </c>
      <c r="G21" s="3">
        <f>E21*F21</f>
        <v>645.29999999999995</v>
      </c>
    </row>
  </sheetData>
  <conditionalFormatting sqref="A4:G21">
    <cfRule type="expression" dxfId="0" priority="1">
      <formula>$E4&lt;$D4</formula>
    </cfRule>
  </conditionalFormatting>
  <hyperlinks>
    <hyperlink ref="B1" r:id="rId1"/>
  </hyperlinks>
  <pageMargins left="0.7" right="0.7" top="0.75" bottom="0.75" header="0.3" footer="0.3"/>
  <pageSetup paperSize="9" orientation="landscape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4"/>
  <sheetViews>
    <sheetView showGridLines="0" workbookViewId="0">
      <selection activeCell="E18" sqref="E18"/>
    </sheetView>
  </sheetViews>
  <sheetFormatPr baseColWidth="10" defaultRowHeight="15" x14ac:dyDescent="0.25"/>
  <cols>
    <col min="1" max="1" width="34.140625" bestFit="1" customWidth="1"/>
    <col min="2" max="2" width="19.85546875" bestFit="1" customWidth="1"/>
    <col min="3" max="3" width="16.7109375" customWidth="1"/>
    <col min="4" max="4" width="11.5703125" customWidth="1"/>
    <col min="5" max="5" width="6.7109375" bestFit="1" customWidth="1"/>
    <col min="6" max="6" width="4.140625" bestFit="1" customWidth="1"/>
    <col min="7" max="7" width="6.42578125" bestFit="1" customWidth="1"/>
  </cols>
  <sheetData>
    <row r="1" spans="1:4" ht="18.75" x14ac:dyDescent="0.3">
      <c r="A1" s="1" t="s">
        <v>45</v>
      </c>
    </row>
    <row r="3" spans="1:4" x14ac:dyDescent="0.25">
      <c r="A3" s="4" t="s">
        <v>35</v>
      </c>
      <c r="B3" s="4" t="s">
        <v>36</v>
      </c>
      <c r="C3" s="4" t="s">
        <v>37</v>
      </c>
      <c r="D3" t="s">
        <v>44</v>
      </c>
    </row>
    <row r="4" spans="1:4" x14ac:dyDescent="0.25">
      <c r="A4" t="s">
        <v>17</v>
      </c>
      <c r="B4" t="s">
        <v>9</v>
      </c>
      <c r="C4" t="s">
        <v>31</v>
      </c>
      <c r="D4" s="5">
        <v>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MOTEUR AC</vt:lpstr>
      <vt:lpstr>A COMMANDER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AMD</dc:creator>
  <cp:lastModifiedBy>Jean-Eric Pelouas</cp:lastModifiedBy>
  <cp:lastPrinted>2017-04-15T19:26:51Z</cp:lastPrinted>
  <dcterms:created xsi:type="dcterms:W3CDTF">2017-04-15T18:33:57Z</dcterms:created>
  <dcterms:modified xsi:type="dcterms:W3CDTF">2017-04-16T06:32:43Z</dcterms:modified>
</cp:coreProperties>
</file>