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125" windowWidth="7515" windowHeight="3210" tabRatio="750"/>
  </bookViews>
  <sheets>
    <sheet name="Synthèse" sheetId="275" r:id="rId1"/>
    <sheet name="Fichier source" sheetId="274" r:id="rId2"/>
  </sheets>
  <definedNames>
    <definedName name="comptes">'Fichier source'!$B$1:$F$1</definedName>
    <definedName name="données">'Fichier source'!$B$2:$F$11</definedName>
    <definedName name="entités">'Fichier source'!$A$2:$A$11</definedName>
  </definedNames>
  <calcPr calcId="145621"/>
  <pivotCaches>
    <pivotCache cacheId="7" r:id="rId3"/>
  </pivotCaches>
</workbook>
</file>

<file path=xl/calcChain.xml><?xml version="1.0" encoding="utf-8"?>
<calcChain xmlns="http://schemas.openxmlformats.org/spreadsheetml/2006/main">
  <c r="B5" i="275" l="1"/>
  <c r="C5" i="275"/>
  <c r="D5" i="275"/>
  <c r="E5" i="275"/>
  <c r="F5" i="275"/>
  <c r="G5" i="275"/>
  <c r="H5" i="275"/>
  <c r="I5" i="275"/>
  <c r="J5" i="275"/>
  <c r="K5" i="275"/>
  <c r="B6" i="275"/>
  <c r="C6" i="275"/>
  <c r="D6" i="275"/>
  <c r="E6" i="275"/>
  <c r="F6" i="275"/>
  <c r="G6" i="275"/>
  <c r="H6" i="275"/>
  <c r="I6" i="275"/>
  <c r="J6" i="275"/>
  <c r="K6" i="275"/>
  <c r="B7" i="275"/>
  <c r="C7" i="275"/>
  <c r="D7" i="275"/>
  <c r="E7" i="275"/>
  <c r="F7" i="275"/>
  <c r="G7" i="275"/>
  <c r="H7" i="275"/>
  <c r="I7" i="275"/>
  <c r="J7" i="275"/>
  <c r="K7" i="275"/>
  <c r="B8" i="275"/>
  <c r="C8" i="275"/>
  <c r="D8" i="275"/>
  <c r="E8" i="275"/>
  <c r="F8" i="275"/>
  <c r="G8" i="275"/>
  <c r="H8" i="275"/>
  <c r="I8" i="275"/>
  <c r="J8" i="275"/>
  <c r="K8" i="275"/>
  <c r="C4" i="275"/>
  <c r="D4" i="275"/>
  <c r="E4" i="275"/>
  <c r="F4" i="275"/>
  <c r="G4" i="275"/>
  <c r="H4" i="275"/>
  <c r="I4" i="275"/>
  <c r="J4" i="275"/>
  <c r="K4" i="275"/>
  <c r="A4" i="275" a="1"/>
  <c r="A4" i="275" s="1"/>
  <c r="B3" i="275" a="1"/>
  <c r="B3" i="275" s="1"/>
  <c r="A13" i="275" a="1"/>
  <c r="A13" i="275" s="1"/>
  <c r="A7" i="275" l="1"/>
  <c r="A5" i="275"/>
  <c r="A8" i="275"/>
  <c r="A6" i="275"/>
  <c r="K3" i="275"/>
  <c r="I3" i="275"/>
  <c r="G3" i="275"/>
  <c r="E3" i="275"/>
  <c r="C3" i="275"/>
  <c r="J3" i="275"/>
  <c r="H3" i="275"/>
  <c r="F3" i="275"/>
  <c r="D3" i="275"/>
  <c r="K18" i="275"/>
  <c r="I18" i="275"/>
  <c r="G18" i="275"/>
  <c r="E18" i="275"/>
  <c r="C18" i="275"/>
  <c r="A18" i="275"/>
  <c r="J17" i="275"/>
  <c r="H17" i="275"/>
  <c r="F17" i="275"/>
  <c r="D17" i="275"/>
  <c r="B17" i="275"/>
  <c r="K16" i="275"/>
  <c r="I16" i="275"/>
  <c r="G16" i="275"/>
  <c r="E16" i="275"/>
  <c r="C16" i="275"/>
  <c r="A16" i="275"/>
  <c r="J15" i="275"/>
  <c r="H15" i="275"/>
  <c r="F15" i="275"/>
  <c r="D15" i="275"/>
  <c r="B15" i="275"/>
  <c r="K14" i="275"/>
  <c r="I14" i="275"/>
  <c r="G14" i="275"/>
  <c r="E14" i="275"/>
  <c r="C14" i="275"/>
  <c r="A14" i="275"/>
  <c r="J13" i="275"/>
  <c r="H13" i="275"/>
  <c r="F13" i="275"/>
  <c r="D13" i="275"/>
  <c r="B13" i="275"/>
  <c r="J18" i="275"/>
  <c r="H18" i="275"/>
  <c r="F18" i="275"/>
  <c r="D18" i="275"/>
  <c r="B18" i="275"/>
  <c r="K17" i="275"/>
  <c r="I17" i="275"/>
  <c r="G17" i="275"/>
  <c r="E17" i="275"/>
  <c r="C17" i="275"/>
  <c r="A17" i="275"/>
  <c r="J16" i="275"/>
  <c r="H16" i="275"/>
  <c r="F16" i="275"/>
  <c r="D16" i="275"/>
  <c r="B16" i="275"/>
  <c r="K15" i="275"/>
  <c r="I15" i="275"/>
  <c r="G15" i="275"/>
  <c r="E15" i="275"/>
  <c r="C15" i="275"/>
  <c r="A15" i="275"/>
  <c r="J14" i="275"/>
  <c r="H14" i="275"/>
  <c r="F14" i="275"/>
  <c r="D14" i="275"/>
  <c r="B14" i="275"/>
  <c r="K13" i="275"/>
  <c r="I13" i="275"/>
  <c r="G13" i="275"/>
  <c r="E13" i="275"/>
  <c r="C13" i="275"/>
  <c r="B4" i="275"/>
</calcChain>
</file>

<file path=xl/sharedStrings.xml><?xml version="1.0" encoding="utf-8"?>
<sst xmlns="http://schemas.openxmlformats.org/spreadsheetml/2006/main" count="35" uniqueCount="25">
  <si>
    <t>Clients</t>
  </si>
  <si>
    <t>FAE</t>
  </si>
  <si>
    <t>ER</t>
  </si>
  <si>
    <t>GM</t>
  </si>
  <si>
    <t>LR</t>
  </si>
  <si>
    <t>ZMU</t>
  </si>
  <si>
    <t>DI</t>
  </si>
  <si>
    <t>BL</t>
  </si>
  <si>
    <t>GB</t>
  </si>
  <si>
    <t>ZLO</t>
  </si>
  <si>
    <t>BR</t>
  </si>
  <si>
    <t>EA</t>
  </si>
  <si>
    <t>Immos</t>
  </si>
  <si>
    <t>STOCKS</t>
  </si>
  <si>
    <t>Provisions</t>
  </si>
  <si>
    <t>x</t>
  </si>
  <si>
    <t>Total général</t>
  </si>
  <si>
    <t>Somme de FAE</t>
  </si>
  <si>
    <t>Somme de STOCKS</t>
  </si>
  <si>
    <t>Somme de Provisions</t>
  </si>
  <si>
    <t>Solution 2 avec Transpose()</t>
  </si>
  <si>
    <t>Solution 3 avec TCD</t>
  </si>
  <si>
    <t>Solution 1 avec Transpose(), Index() et Equiv()</t>
  </si>
  <si>
    <t xml:space="preserve">Clients </t>
  </si>
  <si>
    <t xml:space="preserve">Immos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</si>
</sst>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10"/>
      <name val="Franklin Gothic Book"/>
      <family val="2"/>
    </font>
    <font>
      <sz val="10"/>
      <name val="Franklin Gothic Book"/>
      <family val="2"/>
    </font>
    <font>
      <sz val="10"/>
      <name val="Courier"/>
      <family val="3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12">
    <xf numFmtId="0" fontId="0" fillId="0" borderId="0" xfId="0"/>
    <xf numFmtId="0" fontId="0" fillId="2" borderId="0" xfId="0" applyFill="1"/>
    <xf numFmtId="49" fontId="2" fillId="2" borderId="1" xfId="0" applyNumberFormat="1" applyFont="1" applyFill="1" applyBorder="1" applyAlignment="1">
      <alignment horizontal="right"/>
    </xf>
    <xf numFmtId="0" fontId="2" fillId="0" borderId="0" xfId="2" applyFont="1" applyFill="1" applyAlignment="1">
      <alignment horizontal="center"/>
    </xf>
    <xf numFmtId="0" fontId="0" fillId="3" borderId="0" xfId="0" applyFill="1"/>
    <xf numFmtId="0" fontId="4" fillId="3" borderId="0" xfId="0" applyFont="1" applyFill="1"/>
    <xf numFmtId="0" fontId="0" fillId="0" borderId="0" xfId="0" applyFill="1"/>
    <xf numFmtId="0" fontId="4" fillId="0" borderId="0" xfId="0" applyFont="1" applyFill="1"/>
    <xf numFmtId="0" fontId="0" fillId="0" borderId="0" xfId="0" applyAlignment="1">
      <alignment horizontal="left"/>
    </xf>
    <xf numFmtId="0" fontId="0" fillId="0" borderId="0" xfId="0" applyNumberFormat="1"/>
    <xf numFmtId="0" fontId="4" fillId="0" borderId="0" xfId="0" applyFont="1"/>
    <xf numFmtId="3" fontId="0" fillId="0" borderId="0" xfId="0" applyNumberFormat="1"/>
  </cellXfs>
  <cellStyles count="3">
    <cellStyle name="Non défini" xfId="1"/>
    <cellStyle name="Normal" xfId="0" builtinId="0"/>
    <cellStyle name="Normal_Bilan_détail socia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591.169452893519" createdVersion="4" refreshedVersion="4" minRefreshableVersion="3" recordCount="10">
  <cacheSource type="worksheet">
    <worksheetSource ref="A1:F11" sheet="Fichier source"/>
  </cacheSource>
  <cacheFields count="6">
    <cacheField name="x" numFmtId="49">
      <sharedItems count="10">
        <s v="ER"/>
        <s v="GM"/>
        <s v="LR"/>
        <s v="ZMU"/>
        <s v="DI"/>
        <s v="BL"/>
        <s v="GB"/>
        <s v="ZLO"/>
        <s v="BR"/>
        <s v="EA"/>
      </sharedItems>
    </cacheField>
    <cacheField name="Clients" numFmtId="0">
      <sharedItems containsString="0" containsBlank="1" containsNumber="1" containsInteger="1" minValue="32" maxValue="13213" count="5">
        <n v="13213"/>
        <n v="32"/>
        <n v="432"/>
        <n v="3232"/>
        <m/>
      </sharedItems>
    </cacheField>
    <cacheField name="Immos" numFmtId="0">
      <sharedItems containsString="0" containsBlank="1" containsNumber="1" containsInteger="1" minValue="4" maxValue="32432" count="5">
        <n v="32432"/>
        <n v="223"/>
        <n v="4332"/>
        <n v="4"/>
        <m/>
      </sharedItems>
    </cacheField>
    <cacheField name="FAE" numFmtId="0">
      <sharedItems containsString="0" containsBlank="1" containsNumber="1" containsInteger="1" minValue="432" maxValue="432432" count="3">
        <n v="432432"/>
        <n v="432"/>
        <m/>
      </sharedItems>
    </cacheField>
    <cacheField name="STOCKS" numFmtId="0">
      <sharedItems containsString="0" containsBlank="1" containsNumber="1" containsInteger="1" minValue="4" maxValue="32" count="3">
        <n v="4"/>
        <n v="32"/>
        <m/>
      </sharedItems>
    </cacheField>
    <cacheField name="Provisions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  <x v="0"/>
    <x v="0"/>
    <x v="0"/>
  </r>
  <r>
    <x v="1"/>
    <x v="1"/>
    <x v="1"/>
    <x v="1"/>
    <x v="1"/>
    <x v="0"/>
  </r>
  <r>
    <x v="2"/>
    <x v="2"/>
    <x v="2"/>
    <x v="1"/>
    <x v="2"/>
    <x v="0"/>
  </r>
  <r>
    <x v="3"/>
    <x v="3"/>
    <x v="3"/>
    <x v="2"/>
    <x v="2"/>
    <x v="0"/>
  </r>
  <r>
    <x v="4"/>
    <x v="4"/>
    <x v="4"/>
    <x v="2"/>
    <x v="2"/>
    <x v="0"/>
  </r>
  <r>
    <x v="5"/>
    <x v="4"/>
    <x v="4"/>
    <x v="2"/>
    <x v="2"/>
    <x v="0"/>
  </r>
  <r>
    <x v="6"/>
    <x v="4"/>
    <x v="4"/>
    <x v="2"/>
    <x v="2"/>
    <x v="0"/>
  </r>
  <r>
    <x v="7"/>
    <x v="4"/>
    <x v="4"/>
    <x v="2"/>
    <x v="2"/>
    <x v="0"/>
  </r>
  <r>
    <x v="8"/>
    <x v="4"/>
    <x v="4"/>
    <x v="2"/>
    <x v="2"/>
    <x v="0"/>
  </r>
  <r>
    <x v="9"/>
    <x v="4"/>
    <x v="4"/>
    <x v="2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dataOnRows="1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showHeaders="0" outline="1" outlineData="1" multipleFieldFilters="0">
  <location ref="A23:L28" firstHeaderRow="0" firstDataRow="1" firstDataCol="1"/>
  <pivotFields count="6">
    <pivotField axis="axisCol" showAll="0" defaultSubtotal="0">
      <items count="10">
        <item x="5"/>
        <item x="8"/>
        <item x="4"/>
        <item x="9"/>
        <item x="0"/>
        <item x="6"/>
        <item x="1"/>
        <item x="2"/>
        <item x="7"/>
        <item x="3"/>
      </items>
    </pivotField>
    <pivotField dataField="1" outline="0" showAll="0" defaultSubtotal="0">
      <items count="5">
        <item x="1"/>
        <item x="2"/>
        <item x="3"/>
        <item x="0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 defaultSubtotal="0">
      <items count="5">
        <item x="3"/>
        <item x="1"/>
        <item x="2"/>
        <item x="0"/>
        <item x="4"/>
      </items>
    </pivotField>
    <pivotField dataField="1" showAll="0" defaultSubtotal="0">
      <items count="3">
        <item x="1"/>
        <item x="0"/>
        <item x="2"/>
      </items>
    </pivotField>
    <pivotField dataField="1" showAll="0" defaultSubtotal="0">
      <items count="3">
        <item x="0"/>
        <item x="1"/>
        <item x="2"/>
      </items>
    </pivotField>
    <pivotField dataField="1" showAll="0" defaultSubtotal="0">
      <items count="1">
        <item x="0"/>
      </items>
    </pivotField>
  </pivotFields>
  <rowFields count="1">
    <field x="-2"/>
  </rowFields>
  <rowItems count="5">
    <i>
      <x/>
    </i>
    <i i="1">
      <x v="1"/>
    </i>
    <i i="2">
      <x v="2"/>
    </i>
    <i i="3">
      <x v="3"/>
    </i>
    <i i="4">
      <x v="4"/>
    </i>
  </rowItems>
  <colFields count="1">
    <field x="0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5">
    <dataField name="Clients " fld="1" baseField="0" baseItem="4" numFmtId="3"/>
    <dataField name="Immos " fld="2" baseField="0" baseItem="4" numFmtId="3"/>
    <dataField name="Somme de FAE" fld="3" baseField="4" baseItem="0"/>
    <dataField name="Somme de STOCKS" fld="4" baseField="5" baseItem="0"/>
    <dataField name="Somme de Provisions" fld="5" baseField="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8"/>
  <sheetViews>
    <sheetView tabSelected="1" workbookViewId="0">
      <selection activeCell="E6" sqref="E6"/>
    </sheetView>
  </sheetViews>
  <sheetFormatPr baseColWidth="10" defaultColWidth="9.140625" defaultRowHeight="12.75" x14ac:dyDescent="0.2"/>
  <cols>
    <col min="1" max="1" width="19.140625" customWidth="1"/>
    <col min="2" max="2" width="7" bestFit="1" customWidth="1"/>
    <col min="3" max="3" width="5.85546875" customWidth="1"/>
    <col min="4" max="5" width="5" bestFit="1" customWidth="1"/>
    <col min="6" max="6" width="7" customWidth="1"/>
    <col min="7" max="7" width="3.7109375" customWidth="1"/>
    <col min="8" max="8" width="4" customWidth="1"/>
    <col min="9" max="9" width="5.5703125" customWidth="1"/>
    <col min="10" max="10" width="4.5703125" customWidth="1"/>
    <col min="11" max="11" width="5.5703125" customWidth="1"/>
    <col min="12" max="13" width="13.140625" customWidth="1"/>
    <col min="14" max="20" width="24" bestFit="1" customWidth="1"/>
    <col min="21" max="21" width="23.140625" bestFit="1" customWidth="1"/>
    <col min="22" max="22" width="23" bestFit="1" customWidth="1"/>
  </cols>
  <sheetData>
    <row r="1" spans="1:15" x14ac:dyDescent="0.2">
      <c r="A1" s="10" t="s">
        <v>22</v>
      </c>
    </row>
    <row r="2" spans="1:15" x14ac:dyDescent="0.2">
      <c r="L2" s="6"/>
      <c r="M2" s="6"/>
      <c r="N2" s="6"/>
      <c r="O2" s="6"/>
    </row>
    <row r="3" spans="1:15" x14ac:dyDescent="0.2">
      <c r="B3" s="1" t="str">
        <f t="array" ref="B3:K3">TRANSPOSE('Fichier source'!A2:A11)</f>
        <v>ER</v>
      </c>
      <c r="C3" s="1" t="str">
        <v>GM</v>
      </c>
      <c r="D3" s="1" t="str">
        <v>LR</v>
      </c>
      <c r="E3" s="1" t="str">
        <v>ZMU</v>
      </c>
      <c r="F3" s="1" t="str">
        <v>DI</v>
      </c>
      <c r="G3" s="1" t="str">
        <v>BL</v>
      </c>
      <c r="H3" s="1" t="str">
        <v>GB</v>
      </c>
      <c r="I3" s="1" t="str">
        <v>ZLO</v>
      </c>
      <c r="J3" s="1" t="str">
        <v>BR</v>
      </c>
      <c r="K3" s="1" t="str">
        <v>EA</v>
      </c>
      <c r="L3" s="6"/>
      <c r="M3" s="6"/>
      <c r="N3" s="6"/>
      <c r="O3" s="6"/>
    </row>
    <row r="4" spans="1:15" x14ac:dyDescent="0.2">
      <c r="A4" s="1" t="str">
        <f t="array" ref="A4:A8">TRANSPOSE('Fichier source'!B1:F1)</f>
        <v>Clients</v>
      </c>
      <c r="B4" s="4">
        <f t="shared" ref="B4:K8" si="0">INDEX(données,MATCH(B$3,entités,0),MATCH($A4,comptes,0))</f>
        <v>13213</v>
      </c>
      <c r="C4" s="4">
        <f t="shared" si="0"/>
        <v>32</v>
      </c>
      <c r="D4" s="4">
        <f t="shared" si="0"/>
        <v>432</v>
      </c>
      <c r="E4" s="4">
        <f t="shared" si="0"/>
        <v>3232</v>
      </c>
      <c r="F4" s="4">
        <f t="shared" si="0"/>
        <v>0</v>
      </c>
      <c r="G4" s="4">
        <f t="shared" si="0"/>
        <v>0</v>
      </c>
      <c r="H4" s="4">
        <f t="shared" si="0"/>
        <v>0</v>
      </c>
      <c r="I4" s="4">
        <f t="shared" si="0"/>
        <v>0</v>
      </c>
      <c r="J4" s="4">
        <f t="shared" si="0"/>
        <v>0</v>
      </c>
      <c r="K4" s="4">
        <f t="shared" si="0"/>
        <v>0</v>
      </c>
      <c r="L4" s="6"/>
      <c r="M4" s="6"/>
      <c r="N4" s="6"/>
      <c r="O4" s="6"/>
    </row>
    <row r="5" spans="1:15" x14ac:dyDescent="0.2">
      <c r="A5" s="1" t="str">
        <v>Immos</v>
      </c>
      <c r="B5" s="4">
        <f t="shared" si="0"/>
        <v>32432</v>
      </c>
      <c r="C5" s="4">
        <f t="shared" si="0"/>
        <v>223</v>
      </c>
      <c r="D5" s="4">
        <f t="shared" si="0"/>
        <v>4332</v>
      </c>
      <c r="E5" s="4">
        <f t="shared" si="0"/>
        <v>4</v>
      </c>
      <c r="F5" s="4">
        <f t="shared" si="0"/>
        <v>0</v>
      </c>
      <c r="G5" s="4">
        <f t="shared" si="0"/>
        <v>0</v>
      </c>
      <c r="H5" s="4">
        <f t="shared" si="0"/>
        <v>0</v>
      </c>
      <c r="I5" s="4">
        <f t="shared" si="0"/>
        <v>0</v>
      </c>
      <c r="J5" s="4">
        <f t="shared" si="0"/>
        <v>0</v>
      </c>
      <c r="K5" s="4">
        <f t="shared" si="0"/>
        <v>0</v>
      </c>
      <c r="L5" s="6"/>
      <c r="M5" s="6"/>
      <c r="N5" s="6"/>
      <c r="O5" s="6"/>
    </row>
    <row r="6" spans="1:15" x14ac:dyDescent="0.2">
      <c r="A6" s="1" t="str">
        <v>FAE</v>
      </c>
      <c r="B6" s="4">
        <f t="shared" si="0"/>
        <v>432432</v>
      </c>
      <c r="C6" s="4">
        <f t="shared" si="0"/>
        <v>432</v>
      </c>
      <c r="D6" s="4">
        <f t="shared" si="0"/>
        <v>432</v>
      </c>
      <c r="E6" s="4">
        <f t="shared" si="0"/>
        <v>0</v>
      </c>
      <c r="F6" s="4">
        <f t="shared" si="0"/>
        <v>0</v>
      </c>
      <c r="G6" s="4">
        <f t="shared" si="0"/>
        <v>0</v>
      </c>
      <c r="H6" s="4">
        <f t="shared" si="0"/>
        <v>0</v>
      </c>
      <c r="I6" s="4">
        <f t="shared" si="0"/>
        <v>0</v>
      </c>
      <c r="J6" s="4">
        <f t="shared" si="0"/>
        <v>0</v>
      </c>
      <c r="K6" s="4">
        <f t="shared" si="0"/>
        <v>0</v>
      </c>
    </row>
    <row r="7" spans="1:15" x14ac:dyDescent="0.2">
      <c r="A7" s="1" t="str">
        <v>STOCKS</v>
      </c>
      <c r="B7" s="4">
        <f t="shared" si="0"/>
        <v>4</v>
      </c>
      <c r="C7" s="4">
        <f t="shared" si="0"/>
        <v>32</v>
      </c>
      <c r="D7" s="4">
        <f t="shared" si="0"/>
        <v>0</v>
      </c>
      <c r="E7" s="4">
        <f t="shared" si="0"/>
        <v>0</v>
      </c>
      <c r="F7" s="4">
        <f t="shared" si="0"/>
        <v>0</v>
      </c>
      <c r="G7" s="4">
        <f t="shared" si="0"/>
        <v>0</v>
      </c>
      <c r="H7" s="4">
        <f t="shared" si="0"/>
        <v>0</v>
      </c>
      <c r="I7" s="4">
        <f t="shared" si="0"/>
        <v>0</v>
      </c>
      <c r="J7" s="4">
        <f t="shared" si="0"/>
        <v>0</v>
      </c>
      <c r="K7" s="4">
        <f t="shared" si="0"/>
        <v>0</v>
      </c>
    </row>
    <row r="8" spans="1:15" x14ac:dyDescent="0.2">
      <c r="A8" s="1" t="str">
        <v>Provisions</v>
      </c>
      <c r="B8" s="4">
        <f t="shared" si="0"/>
        <v>0</v>
      </c>
      <c r="C8" s="4">
        <f t="shared" si="0"/>
        <v>0</v>
      </c>
      <c r="D8" s="4">
        <f t="shared" si="0"/>
        <v>0</v>
      </c>
      <c r="E8" s="4">
        <f t="shared" si="0"/>
        <v>0</v>
      </c>
      <c r="F8" s="4">
        <f t="shared" si="0"/>
        <v>0</v>
      </c>
      <c r="G8" s="4">
        <f t="shared" si="0"/>
        <v>0</v>
      </c>
      <c r="H8" s="4">
        <f t="shared" si="0"/>
        <v>0</v>
      </c>
      <c r="I8" s="4">
        <f t="shared" si="0"/>
        <v>0</v>
      </c>
      <c r="J8" s="4">
        <f t="shared" si="0"/>
        <v>0</v>
      </c>
      <c r="K8" s="4">
        <f t="shared" si="0"/>
        <v>0</v>
      </c>
    </row>
    <row r="11" spans="1:15" x14ac:dyDescent="0.2">
      <c r="A11" s="7" t="s">
        <v>20</v>
      </c>
      <c r="B11" s="6"/>
      <c r="C11" s="6"/>
    </row>
    <row r="13" spans="1:15" x14ac:dyDescent="0.2">
      <c r="A13" t="str">
        <f t="array" ref="A13:K18">TRANSPOSE('Fichier source'!A1:F11)</f>
        <v>x</v>
      </c>
      <c r="B13" t="str">
        <v>ER</v>
      </c>
      <c r="C13" t="str">
        <v>GM</v>
      </c>
      <c r="D13" t="str">
        <v>LR</v>
      </c>
      <c r="E13" t="str">
        <v>ZMU</v>
      </c>
      <c r="F13" t="str">
        <v>DI</v>
      </c>
      <c r="G13" t="str">
        <v>BL</v>
      </c>
      <c r="H13" t="str">
        <v>GB</v>
      </c>
      <c r="I13" t="str">
        <v>ZLO</v>
      </c>
      <c r="J13" t="str">
        <v>BR</v>
      </c>
      <c r="K13" t="str">
        <v>EA</v>
      </c>
    </row>
    <row r="14" spans="1:15" x14ac:dyDescent="0.2">
      <c r="A14" t="str">
        <v>Clients</v>
      </c>
      <c r="B14">
        <v>13213</v>
      </c>
      <c r="C14">
        <v>32</v>
      </c>
      <c r="D14">
        <v>432</v>
      </c>
      <c r="E14">
        <v>3232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</row>
    <row r="15" spans="1:15" x14ac:dyDescent="0.2">
      <c r="A15" t="str">
        <v>Immos</v>
      </c>
      <c r="B15">
        <v>32432</v>
      </c>
      <c r="C15">
        <v>223</v>
      </c>
      <c r="D15">
        <v>4332</v>
      </c>
      <c r="E15">
        <v>4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</row>
    <row r="16" spans="1:15" x14ac:dyDescent="0.2">
      <c r="A16" t="str">
        <v>FAE</v>
      </c>
      <c r="B16">
        <v>432432</v>
      </c>
      <c r="C16">
        <v>432</v>
      </c>
      <c r="D16">
        <v>432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</row>
    <row r="17" spans="1:12" x14ac:dyDescent="0.2">
      <c r="A17" t="str">
        <v>STOCKS</v>
      </c>
      <c r="B17">
        <v>4</v>
      </c>
      <c r="C17">
        <v>32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</row>
    <row r="18" spans="1:12" x14ac:dyDescent="0.2">
      <c r="A18" t="str">
        <v>Provisions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</row>
    <row r="21" spans="1:12" x14ac:dyDescent="0.2">
      <c r="A21" s="5" t="s">
        <v>21</v>
      </c>
    </row>
    <row r="23" spans="1:12" x14ac:dyDescent="0.2">
      <c r="B23" t="s">
        <v>7</v>
      </c>
      <c r="C23" t="s">
        <v>10</v>
      </c>
      <c r="D23" t="s">
        <v>6</v>
      </c>
      <c r="E23" t="s">
        <v>11</v>
      </c>
      <c r="F23" t="s">
        <v>2</v>
      </c>
      <c r="G23" t="s">
        <v>8</v>
      </c>
      <c r="H23" t="s">
        <v>3</v>
      </c>
      <c r="I23" t="s">
        <v>4</v>
      </c>
      <c r="J23" t="s">
        <v>9</v>
      </c>
      <c r="K23" t="s">
        <v>5</v>
      </c>
      <c r="L23" t="s">
        <v>16</v>
      </c>
    </row>
    <row r="24" spans="1:12" x14ac:dyDescent="0.2">
      <c r="A24" s="8" t="s">
        <v>23</v>
      </c>
      <c r="B24" s="11"/>
      <c r="C24" s="11"/>
      <c r="D24" s="11"/>
      <c r="E24" s="11"/>
      <c r="F24" s="11">
        <v>13213</v>
      </c>
      <c r="G24" s="11"/>
      <c r="H24" s="11">
        <v>32</v>
      </c>
      <c r="I24" s="11">
        <v>432</v>
      </c>
      <c r="J24" s="11"/>
      <c r="K24" s="11">
        <v>3232</v>
      </c>
      <c r="L24" s="11">
        <v>16909</v>
      </c>
    </row>
    <row r="25" spans="1:12" x14ac:dyDescent="0.2">
      <c r="A25" s="8" t="s">
        <v>24</v>
      </c>
      <c r="B25" s="11"/>
      <c r="C25" s="11"/>
      <c r="D25" s="11"/>
      <c r="E25" s="11"/>
      <c r="F25" s="11">
        <v>32432</v>
      </c>
      <c r="G25" s="11"/>
      <c r="H25" s="11">
        <v>223</v>
      </c>
      <c r="I25" s="11">
        <v>4332</v>
      </c>
      <c r="J25" s="11"/>
      <c r="K25" s="11">
        <v>4</v>
      </c>
      <c r="L25" s="11">
        <v>36991</v>
      </c>
    </row>
    <row r="26" spans="1:12" x14ac:dyDescent="0.2">
      <c r="A26" s="8" t="s">
        <v>17</v>
      </c>
      <c r="B26" s="9"/>
      <c r="C26" s="9"/>
      <c r="D26" s="9"/>
      <c r="E26" s="9"/>
      <c r="F26" s="9">
        <v>432432</v>
      </c>
      <c r="G26" s="9"/>
      <c r="H26" s="9">
        <v>432</v>
      </c>
      <c r="I26" s="9">
        <v>432</v>
      </c>
      <c r="J26" s="9"/>
      <c r="K26" s="9"/>
      <c r="L26" s="9">
        <v>433296</v>
      </c>
    </row>
    <row r="27" spans="1:12" x14ac:dyDescent="0.2">
      <c r="A27" s="8" t="s">
        <v>18</v>
      </c>
      <c r="B27" s="9"/>
      <c r="C27" s="9"/>
      <c r="D27" s="9"/>
      <c r="E27" s="9"/>
      <c r="F27" s="9">
        <v>4</v>
      </c>
      <c r="G27" s="9"/>
      <c r="H27" s="9">
        <v>32</v>
      </c>
      <c r="I27" s="9"/>
      <c r="J27" s="9"/>
      <c r="K27" s="9"/>
      <c r="L27" s="9">
        <v>36</v>
      </c>
    </row>
    <row r="28" spans="1:12" x14ac:dyDescent="0.2">
      <c r="A28" s="8" t="s">
        <v>19</v>
      </c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B1" sqref="B1:F1"/>
    </sheetView>
  </sheetViews>
  <sheetFormatPr baseColWidth="10" defaultColWidth="9.140625" defaultRowHeight="12.75" x14ac:dyDescent="0.2"/>
  <cols>
    <col min="2" max="3" width="6.42578125" bestFit="1" customWidth="1"/>
    <col min="4" max="4" width="7" bestFit="1" customWidth="1"/>
    <col min="5" max="5" width="7.28515625" bestFit="1" customWidth="1"/>
    <col min="6" max="6" width="9" bestFit="1" customWidth="1"/>
  </cols>
  <sheetData>
    <row r="1" spans="1:6" ht="13.5" x14ac:dyDescent="0.25">
      <c r="A1" s="10" t="s">
        <v>15</v>
      </c>
      <c r="B1" s="3" t="s">
        <v>0</v>
      </c>
      <c r="C1" s="3" t="s">
        <v>12</v>
      </c>
      <c r="D1" s="3" t="s">
        <v>1</v>
      </c>
      <c r="E1" s="3" t="s">
        <v>13</v>
      </c>
      <c r="F1" s="3" t="s">
        <v>14</v>
      </c>
    </row>
    <row r="2" spans="1:6" ht="13.5" x14ac:dyDescent="0.25">
      <c r="A2" s="2" t="s">
        <v>2</v>
      </c>
      <c r="B2" s="4">
        <v>13213</v>
      </c>
      <c r="C2" s="4">
        <v>32432</v>
      </c>
      <c r="D2" s="4">
        <v>432432</v>
      </c>
      <c r="E2" s="4">
        <v>4</v>
      </c>
      <c r="F2" s="4"/>
    </row>
    <row r="3" spans="1:6" ht="13.5" x14ac:dyDescent="0.25">
      <c r="A3" s="2" t="s">
        <v>3</v>
      </c>
      <c r="B3" s="4">
        <v>32</v>
      </c>
      <c r="C3" s="4">
        <v>223</v>
      </c>
      <c r="D3" s="4">
        <v>432</v>
      </c>
      <c r="E3" s="4">
        <v>32</v>
      </c>
      <c r="F3" s="4"/>
    </row>
    <row r="4" spans="1:6" ht="13.5" x14ac:dyDescent="0.25">
      <c r="A4" s="2" t="s">
        <v>4</v>
      </c>
      <c r="B4" s="4">
        <v>432</v>
      </c>
      <c r="C4" s="4">
        <v>4332</v>
      </c>
      <c r="D4" s="4">
        <v>432</v>
      </c>
      <c r="E4" s="4"/>
      <c r="F4" s="4"/>
    </row>
    <row r="5" spans="1:6" ht="13.5" x14ac:dyDescent="0.25">
      <c r="A5" s="2" t="s">
        <v>5</v>
      </c>
      <c r="B5" s="4">
        <v>3232</v>
      </c>
      <c r="C5" s="4">
        <v>4</v>
      </c>
      <c r="D5" s="4"/>
      <c r="E5" s="4"/>
      <c r="F5" s="4"/>
    </row>
    <row r="6" spans="1:6" ht="13.5" x14ac:dyDescent="0.25">
      <c r="A6" s="2" t="s">
        <v>6</v>
      </c>
      <c r="B6" s="4"/>
      <c r="C6" s="4"/>
      <c r="D6" s="4"/>
      <c r="E6" s="4"/>
      <c r="F6" s="4"/>
    </row>
    <row r="7" spans="1:6" ht="13.5" x14ac:dyDescent="0.25">
      <c r="A7" s="2" t="s">
        <v>7</v>
      </c>
      <c r="B7" s="4"/>
      <c r="C7" s="4"/>
      <c r="D7" s="4"/>
      <c r="E7" s="4"/>
      <c r="F7" s="4"/>
    </row>
    <row r="8" spans="1:6" ht="13.5" x14ac:dyDescent="0.25">
      <c r="A8" s="2" t="s">
        <v>8</v>
      </c>
      <c r="B8" s="4"/>
      <c r="C8" s="4"/>
      <c r="D8" s="4"/>
      <c r="E8" s="4"/>
      <c r="F8" s="4"/>
    </row>
    <row r="9" spans="1:6" ht="13.5" x14ac:dyDescent="0.25">
      <c r="A9" s="2" t="s">
        <v>9</v>
      </c>
      <c r="B9" s="4"/>
      <c r="C9" s="4"/>
      <c r="D9" s="4"/>
      <c r="E9" s="4"/>
      <c r="F9" s="4"/>
    </row>
    <row r="10" spans="1:6" ht="13.5" x14ac:dyDescent="0.25">
      <c r="A10" s="2" t="s">
        <v>10</v>
      </c>
      <c r="B10" s="4"/>
      <c r="C10" s="4"/>
      <c r="D10" s="4"/>
      <c r="E10" s="4"/>
      <c r="F10" s="4"/>
    </row>
    <row r="11" spans="1:6" ht="13.5" x14ac:dyDescent="0.25">
      <c r="A11" s="2" t="s">
        <v>11</v>
      </c>
      <c r="B11" s="4"/>
      <c r="C11" s="4"/>
      <c r="D11" s="4"/>
      <c r="E11" s="4"/>
      <c r="F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Synthèse</vt:lpstr>
      <vt:lpstr>Fichier source</vt:lpstr>
      <vt:lpstr>comptes</vt:lpstr>
      <vt:lpstr>données</vt:lpstr>
      <vt:lpstr>entités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ROSCHW</dc:creator>
  <cp:lastModifiedBy>Jean-Eric Pelouas</cp:lastModifiedBy>
  <cp:lastPrinted>2013-11-12T12:50:23Z</cp:lastPrinted>
  <dcterms:created xsi:type="dcterms:W3CDTF">2008-02-22T14:36:58Z</dcterms:created>
  <dcterms:modified xsi:type="dcterms:W3CDTF">2013-11-13T04:20:09Z</dcterms:modified>
</cp:coreProperties>
</file>