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20" yWindow="45" windowWidth="18795" windowHeight="11760"/>
  </bookViews>
  <sheets>
    <sheet name="Encodage" sheetId="2" r:id="rId1"/>
    <sheet name="Estimation" sheetId="7" r:id="rId2"/>
    <sheet name="Liste" sheetId="3" r:id="rId3"/>
  </sheets>
  <definedNames>
    <definedName name="_xlnm._FilterDatabase" localSheetId="0" hidden="1">Encodage!$A$1:$E$550</definedName>
    <definedName name="_xlnm._FilterDatabase" localSheetId="2" hidden="1">Liste!$A$13:$B$41</definedName>
    <definedName name="DEPENSES">Liste!$A$13:$B$41</definedName>
    <definedName name="fixe_variable">Liste2[Fixe/Variable]</definedName>
    <definedName name="Poste_Depenses">Liste!$B$14:$B$41</definedName>
    <definedName name="Poste_Revenus">Liste!$B$2:$B$11</definedName>
    <definedName name="REVENUS">Liste!$A$1:$B$11</definedName>
  </definedNames>
  <calcPr calcId="145621"/>
  <pivotCaches>
    <pivotCache cacheId="16" r:id="rId4"/>
  </pivotCaches>
</workbook>
</file>

<file path=xl/calcChain.xml><?xml version="1.0" encoding="utf-8"?>
<calcChain xmlns="http://schemas.openxmlformats.org/spreadsheetml/2006/main">
  <c r="G2" i="2" l="1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</calcChain>
</file>

<file path=xl/sharedStrings.xml><?xml version="1.0" encoding="utf-8"?>
<sst xmlns="http://schemas.openxmlformats.org/spreadsheetml/2006/main" count="1265" uniqueCount="64">
  <si>
    <t>Salaire Nadège</t>
  </si>
  <si>
    <t>Salaire Fabian</t>
  </si>
  <si>
    <t>Pécule Vacances Nadège</t>
  </si>
  <si>
    <t>Pécule Vacances Fabian</t>
  </si>
  <si>
    <t>Prime Fin d'année Nadège</t>
  </si>
  <si>
    <t>Prime Fin d'année Fabian</t>
  </si>
  <si>
    <t>Remboursement Impôt</t>
  </si>
  <si>
    <t>Allocation Familiale</t>
  </si>
  <si>
    <t>REVENUS</t>
  </si>
  <si>
    <t>DEPENSES</t>
  </si>
  <si>
    <t>Emprunt Hypothécaire</t>
  </si>
  <si>
    <t>Emprunt Travaux Maison</t>
  </si>
  <si>
    <t>Prêt Voiture</t>
  </si>
  <si>
    <t>Remboursement Mutuelle</t>
  </si>
  <si>
    <t>Carburant voitures</t>
  </si>
  <si>
    <t>Gaz / Electricité</t>
  </si>
  <si>
    <t>TV/Internet</t>
  </si>
  <si>
    <t>GSM</t>
  </si>
  <si>
    <t>Assurances</t>
  </si>
  <si>
    <t>Entretien voiture</t>
  </si>
  <si>
    <t>Medecin / Pharmacie</t>
  </si>
  <si>
    <t>Courses</t>
  </si>
  <si>
    <t>Mobilier / travaux maison</t>
  </si>
  <si>
    <t>Sorties / Temps libre / Resto</t>
  </si>
  <si>
    <t>Liquidités</t>
  </si>
  <si>
    <t>Mutuelle</t>
  </si>
  <si>
    <t>Animaux (veto, nourriture…)</t>
  </si>
  <si>
    <t>CGSP</t>
  </si>
  <si>
    <t>Epargne pension</t>
  </si>
  <si>
    <t>Vacances</t>
  </si>
  <si>
    <t>Frais Bancaire</t>
  </si>
  <si>
    <t>Petit / Gros Electro</t>
  </si>
  <si>
    <t>Produits de beauté / Soins du corps / coiffeur</t>
  </si>
  <si>
    <t>Jouets / Cadeaux enfants</t>
  </si>
  <si>
    <t>Vêtements / Chaussures / Bijoux</t>
  </si>
  <si>
    <t>Divers</t>
  </si>
  <si>
    <t>Eau</t>
  </si>
  <si>
    <t>Divers (Syndicat, anniversaires…)</t>
  </si>
  <si>
    <t>Taxes (voitures, poubelles, égouts…)</t>
  </si>
  <si>
    <t>Frais scolaires</t>
  </si>
  <si>
    <t>Catégorie</t>
  </si>
  <si>
    <t>Poste</t>
  </si>
  <si>
    <t>Montant</t>
  </si>
  <si>
    <t>Date</t>
  </si>
  <si>
    <t>Étiquettes de lignes</t>
  </si>
  <si>
    <t>Total général</t>
  </si>
  <si>
    <t>Étiquettes de colonnes</t>
  </si>
  <si>
    <t>(Tous)</t>
  </si>
  <si>
    <t>janv</t>
  </si>
  <si>
    <t>févr</t>
  </si>
  <si>
    <t>mars</t>
  </si>
  <si>
    <t>avr</t>
  </si>
  <si>
    <t>mai</t>
  </si>
  <si>
    <t>juin</t>
  </si>
  <si>
    <t>juil</t>
  </si>
  <si>
    <t>Année</t>
  </si>
  <si>
    <t>Fixe/Variable</t>
  </si>
  <si>
    <t>F</t>
  </si>
  <si>
    <t>V</t>
  </si>
  <si>
    <t>F/V</t>
  </si>
  <si>
    <t>Salaire y</t>
  </si>
  <si>
    <t>salaire x</t>
  </si>
  <si>
    <t>moyenne</t>
  </si>
  <si>
    <t>Somme de 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</si>
</sst>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[$-80C]d\ mmmm\ yyyy;@"/>
    <numFmt numFmtId="166" formatCode="[$-80C]d\ mmmm;@"/>
  </numFmts>
  <fonts count="9" x14ac:knownFonts="1">
    <font>
      <sz val="10"/>
      <name val="Arial"/>
    </font>
    <font>
      <sz val="8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3" fillId="0" borderId="0" xfId="0" applyFont="1"/>
    <xf numFmtId="0" fontId="4" fillId="0" borderId="0" xfId="0" applyFont="1"/>
    <xf numFmtId="164" fontId="4" fillId="0" borderId="0" xfId="0" applyNumberFormat="1" applyFont="1"/>
    <xf numFmtId="0" fontId="5" fillId="0" borderId="0" xfId="0" applyFont="1"/>
    <xf numFmtId="0" fontId="6" fillId="0" borderId="0" xfId="0" applyFont="1"/>
    <xf numFmtId="164" fontId="6" fillId="0" borderId="0" xfId="0" applyNumberFormat="1" applyFont="1"/>
    <xf numFmtId="164" fontId="0" fillId="0" borderId="0" xfId="0" applyNumberFormat="1"/>
    <xf numFmtId="164" fontId="5" fillId="0" borderId="0" xfId="0" applyNumberFormat="1" applyFont="1"/>
    <xf numFmtId="166" fontId="4" fillId="0" borderId="0" xfId="0" applyNumberFormat="1" applyFont="1"/>
    <xf numFmtId="166" fontId="5" fillId="0" borderId="0" xfId="0" applyNumberFormat="1" applyFont="1"/>
    <xf numFmtId="166" fontId="6" fillId="0" borderId="0" xfId="0" applyNumberFormat="1" applyFont="1"/>
    <xf numFmtId="166" fontId="2" fillId="0" borderId="0" xfId="0" applyNumberFormat="1" applyFont="1"/>
    <xf numFmtId="0" fontId="7" fillId="0" borderId="0" xfId="0" applyFont="1"/>
    <xf numFmtId="0" fontId="8" fillId="0" borderId="0" xfId="0" applyFont="1"/>
    <xf numFmtId="164" fontId="0" fillId="0" borderId="0" xfId="0" pivotButton="1" applyNumberFormat="1"/>
    <xf numFmtId="164" fontId="0" fillId="0" borderId="0" xfId="0" applyNumberFormat="1" applyAlignment="1">
      <alignment horizontal="left"/>
    </xf>
    <xf numFmtId="164" fontId="0" fillId="0" borderId="0" xfId="0" applyNumberFormat="1" applyAlignment="1">
      <alignment horizontal="left" indent="1"/>
    </xf>
    <xf numFmtId="4" fontId="2" fillId="0" borderId="0" xfId="0" applyNumberFormat="1" applyFont="1"/>
    <xf numFmtId="4" fontId="0" fillId="0" borderId="0" xfId="0" applyNumberFormat="1"/>
  </cellXfs>
  <cellStyles count="1">
    <cellStyle name="Normal" xfId="0" builtinId="0"/>
  </cellStyles>
  <dxfs count="26">
    <dxf>
      <numFmt numFmtId="164" formatCode="#,##0.00\ &quot;€&quot;"/>
    </dxf>
    <dxf>
      <numFmt numFmtId="4" formatCode="#,##0.00"/>
    </dxf>
    <dxf>
      <numFmt numFmtId="164" formatCode="#,##0.00\ &quot;€&quot;"/>
    </dxf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4" formatCode="#,##0.00"/>
    </dxf>
    <dxf>
      <numFmt numFmtId="164" formatCode="#,##0.00\ &quot;€&quot;"/>
    </dxf>
    <dxf>
      <numFmt numFmtId="4" formatCode="#,##0.00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6" formatCode="[$-80C]d\ mmmm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542925</xdr:colOff>
      <xdr:row>24</xdr:row>
      <xdr:rowOff>104775</xdr:rowOff>
    </xdr:from>
    <xdr:to>
      <xdr:col>10</xdr:col>
      <xdr:colOff>1371600</xdr:colOff>
      <xdr:row>35</xdr:row>
      <xdr:rowOff>76200</xdr:rowOff>
    </xdr:to>
    <xdr:sp macro="" textlink="">
      <xdr:nvSpPr>
        <xdr:cNvPr id="2" name="ZoneTexte 1"/>
        <xdr:cNvSpPr txBox="1"/>
      </xdr:nvSpPr>
      <xdr:spPr>
        <a:xfrm>
          <a:off x="9867900" y="3990975"/>
          <a:ext cx="2171700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le tableau</a:t>
          </a:r>
          <a:r>
            <a:rPr lang="fr-BE" sz="1100" baseline="0"/>
            <a:t> m'affiche bien une moyenne pour chaque poste mais pas pour les catégorie.</a:t>
          </a:r>
        </a:p>
        <a:p>
          <a:r>
            <a:rPr lang="fr-BE" sz="1100" baseline="0"/>
            <a:t>Je souhaiterais que le total de la catégorie revenu corresponde au total des moyennes des postes (4393,43 € par exemple pour les Revenus de JANVIER)</a:t>
          </a:r>
          <a:endParaRPr lang="fr-BE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940.371878819446" createdVersion="4" refreshedVersion="4" minRefreshableVersion="3" recordCount="549">
  <cacheSource type="worksheet">
    <worksheetSource name="Liste1"/>
  </cacheSource>
  <cacheFields count="8">
    <cacheField name="Catégorie" numFmtId="0">
      <sharedItems count="2">
        <s v="REVENUS"/>
        <s v="DEPENSES"/>
      </sharedItems>
    </cacheField>
    <cacheField name="Poste" numFmtId="0">
      <sharedItems count="33">
        <s v="Salaire Nadège"/>
        <s v="Salaire Fabian"/>
        <s v="Pécule Vacances Nadège"/>
        <s v="Pécule Vacances Fabian"/>
        <s v="Allocation Familiale"/>
        <s v="Emprunt Hypothécaire"/>
        <s v="Divers (Syndicat, anniversaires…)"/>
        <s v="Remboursement Mutuelle"/>
        <s v="Emprunt Travaux Maison"/>
        <s v="Prêt Voiture"/>
        <s v="Carburant voitures"/>
        <s v="Gaz / Electricité"/>
        <s v="Eau"/>
        <s v="TV/Internet"/>
        <s v="GSM"/>
        <s v="Assurances"/>
        <s v="Entretien voiture"/>
        <s v="Medecin / Pharmacie"/>
        <s v="Sorties / Temps libre / Resto"/>
        <s v="Courses"/>
        <s v="Mobilier / travaux maison"/>
        <s v="Liquidités"/>
        <s v="Produits de beauté / Soins du corps / coiffeur"/>
        <s v="Mutuelle"/>
        <s v="Animaux (veto, nourriture…)"/>
        <s v="Vêtements / Chaussures / Bijoux"/>
        <s v="CGSP"/>
        <s v="Epargne pension"/>
        <s v="Vacances"/>
        <s v="Frais Bancaire"/>
        <s v="Petit / Gros Electro"/>
        <s v="Jouets / Cadeaux enfants"/>
        <s v="Divers"/>
      </sharedItems>
    </cacheField>
    <cacheField name="F/V" numFmtId="0">
      <sharedItems count="3">
        <s v=""/>
        <s v="F"/>
        <s v="V"/>
      </sharedItems>
    </cacheField>
    <cacheField name="Montant" numFmtId="164">
      <sharedItems containsSemiMixedTypes="0" containsString="0" containsNumber="1" minValue="1.1499999999999999" maxValue="3423.88"/>
    </cacheField>
    <cacheField name="Date" numFmtId="166">
      <sharedItems containsSemiMixedTypes="0" containsNonDate="0" containsDate="1" containsString="0" minDate="2014-01-01T00:00:00" maxDate="2014-07-02T00:00:00" count="19">
        <d v="2014-01-01T00:00:00"/>
        <d v="2014-02-01T00:00:00"/>
        <d v="2014-03-01T00:00:00"/>
        <d v="2014-04-01T00:00:00"/>
        <d v="2014-05-01T00:00:00"/>
        <d v="2014-06-01T00:00:00"/>
        <d v="2014-07-01T00:00:00"/>
        <d v="2014-03-02T00:00:00"/>
        <d v="2014-03-03T00:00:00"/>
        <d v="2014-03-04T00:00:00"/>
        <d v="2014-03-05T00:00:00"/>
        <d v="2014-03-06T00:00:00"/>
        <d v="2014-03-07T00:00:00"/>
        <d v="2014-03-08T00:00:00"/>
        <d v="2014-03-09T00:00:00"/>
        <d v="2014-03-10T00:00:00"/>
        <d v="2014-03-11T00:00:00"/>
        <d v="2014-03-12T00:00:00"/>
        <d v="2014-03-13T00:00:00"/>
      </sharedItems>
      <fieldGroup par="7" base="4">
        <rangePr groupBy="months" startDate="2014-01-01T00:00:00" endDate="2014-07-02T00:00:00"/>
        <groupItems count="14">
          <s v="&lt;01/01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7/2014"/>
        </groupItems>
      </fieldGroup>
    </cacheField>
    <cacheField name="Année" numFmtId="0">
      <sharedItems containsSemiMixedTypes="0" containsString="0" containsNumber="1" containsInteger="1" minValue="2013" maxValue="2014" count="2">
        <n v="2014"/>
        <n v="2013"/>
      </sharedItems>
    </cacheField>
    <cacheField name="moyenne" numFmtId="4">
      <sharedItems containsSemiMixedTypes="0" containsString="0" containsNumber="1" minValue="0" maxValue="2711.94"/>
    </cacheField>
    <cacheField name="Années" numFmtId="0" databaseField="0">
      <fieldGroup base="4">
        <rangePr groupBy="years" startDate="2014-01-01T00:00:00" endDate="2014-07-02T00:00:00"/>
        <groupItems count="3">
          <s v="&lt;01/01/2014"/>
          <s v="2014"/>
          <s v="&gt;02/07/2014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49">
  <r>
    <x v="0"/>
    <x v="0"/>
    <x v="0"/>
    <n v="2500"/>
    <x v="0"/>
    <x v="0"/>
    <n v="2238.6549999999997"/>
  </r>
  <r>
    <x v="0"/>
    <x v="0"/>
    <x v="0"/>
    <n v="3000"/>
    <x v="1"/>
    <x v="0"/>
    <n v="2498.1950000000002"/>
  </r>
  <r>
    <x v="0"/>
    <x v="0"/>
    <x v="0"/>
    <n v="2500"/>
    <x v="2"/>
    <x v="0"/>
    <n v="2220.6950000000002"/>
  </r>
  <r>
    <x v="0"/>
    <x v="0"/>
    <x v="0"/>
    <n v="3000"/>
    <x v="3"/>
    <x v="0"/>
    <n v="2475.0349999999999"/>
  </r>
  <r>
    <x v="0"/>
    <x v="0"/>
    <x v="0"/>
    <n v="2500"/>
    <x v="4"/>
    <x v="0"/>
    <n v="2224.415"/>
  </r>
  <r>
    <x v="0"/>
    <x v="0"/>
    <x v="0"/>
    <n v="3000"/>
    <x v="5"/>
    <x v="0"/>
    <n v="2484.0749999999998"/>
  </r>
  <r>
    <x v="0"/>
    <x v="1"/>
    <x v="0"/>
    <n v="2000"/>
    <x v="0"/>
    <x v="0"/>
    <n v="1859.63"/>
  </r>
  <r>
    <x v="0"/>
    <x v="1"/>
    <x v="0"/>
    <n v="2000"/>
    <x v="1"/>
    <x v="0"/>
    <n v="1850.875"/>
  </r>
  <r>
    <x v="0"/>
    <x v="1"/>
    <x v="0"/>
    <n v="2000"/>
    <x v="2"/>
    <x v="0"/>
    <n v="1853.375"/>
  </r>
  <r>
    <x v="0"/>
    <x v="1"/>
    <x v="0"/>
    <n v="2000"/>
    <x v="3"/>
    <x v="0"/>
    <n v="1852.135"/>
  </r>
  <r>
    <x v="0"/>
    <x v="1"/>
    <x v="0"/>
    <n v="2000"/>
    <x v="4"/>
    <x v="0"/>
    <n v="2711.94"/>
  </r>
  <r>
    <x v="0"/>
    <x v="1"/>
    <x v="0"/>
    <n v="2000"/>
    <x v="5"/>
    <x v="0"/>
    <n v="1847.31"/>
  </r>
  <r>
    <x v="0"/>
    <x v="2"/>
    <x v="0"/>
    <n v="2000"/>
    <x v="4"/>
    <x v="0"/>
    <n v="1708.46"/>
  </r>
  <r>
    <x v="0"/>
    <x v="3"/>
    <x v="0"/>
    <n v="2000"/>
    <x v="4"/>
    <x v="0"/>
    <n v="1635.45"/>
  </r>
  <r>
    <x v="0"/>
    <x v="4"/>
    <x v="0"/>
    <n v="100"/>
    <x v="0"/>
    <x v="0"/>
    <n v="95.14"/>
  </r>
  <r>
    <x v="0"/>
    <x v="4"/>
    <x v="0"/>
    <n v="100"/>
    <x v="1"/>
    <x v="0"/>
    <n v="95.14"/>
  </r>
  <r>
    <x v="0"/>
    <x v="4"/>
    <x v="0"/>
    <n v="100"/>
    <x v="2"/>
    <x v="0"/>
    <n v="95.14"/>
  </r>
  <r>
    <x v="0"/>
    <x v="4"/>
    <x v="0"/>
    <n v="100"/>
    <x v="3"/>
    <x v="0"/>
    <n v="95.14"/>
  </r>
  <r>
    <x v="0"/>
    <x v="4"/>
    <x v="0"/>
    <n v="100"/>
    <x v="4"/>
    <x v="0"/>
    <n v="95.14"/>
  </r>
  <r>
    <x v="0"/>
    <x v="4"/>
    <x v="0"/>
    <n v="100"/>
    <x v="5"/>
    <x v="0"/>
    <n v="95.14"/>
  </r>
  <r>
    <x v="0"/>
    <x v="4"/>
    <x v="0"/>
    <n v="100"/>
    <x v="6"/>
    <x v="0"/>
    <n v="95.14"/>
  </r>
  <r>
    <x v="1"/>
    <x v="5"/>
    <x v="1"/>
    <n v="800"/>
    <x v="0"/>
    <x v="0"/>
    <n v="941.625"/>
  </r>
  <r>
    <x v="1"/>
    <x v="5"/>
    <x v="1"/>
    <n v="800"/>
    <x v="1"/>
    <x v="0"/>
    <n v="941.625"/>
  </r>
  <r>
    <x v="1"/>
    <x v="5"/>
    <x v="1"/>
    <n v="800"/>
    <x v="2"/>
    <x v="0"/>
    <n v="941.625"/>
  </r>
  <r>
    <x v="1"/>
    <x v="5"/>
    <x v="1"/>
    <n v="800"/>
    <x v="3"/>
    <x v="0"/>
    <n v="941.625"/>
  </r>
  <r>
    <x v="1"/>
    <x v="5"/>
    <x v="1"/>
    <n v="800"/>
    <x v="4"/>
    <x v="0"/>
    <n v="941.625"/>
  </r>
  <r>
    <x v="1"/>
    <x v="5"/>
    <x v="1"/>
    <n v="800"/>
    <x v="5"/>
    <x v="0"/>
    <n v="941.625"/>
  </r>
  <r>
    <x v="1"/>
    <x v="5"/>
    <x v="1"/>
    <n v="800"/>
    <x v="6"/>
    <x v="0"/>
    <n v="941.625"/>
  </r>
  <r>
    <x v="0"/>
    <x v="6"/>
    <x v="0"/>
    <n v="200"/>
    <x v="0"/>
    <x v="0"/>
    <n v="200"/>
  </r>
  <r>
    <x v="0"/>
    <x v="6"/>
    <x v="0"/>
    <n v="45"/>
    <x v="3"/>
    <x v="0"/>
    <n v="45"/>
  </r>
  <r>
    <x v="0"/>
    <x v="7"/>
    <x v="0"/>
    <n v="330.37"/>
    <x v="6"/>
    <x v="0"/>
    <n v="330.37"/>
  </r>
  <r>
    <x v="1"/>
    <x v="8"/>
    <x v="1"/>
    <n v="100"/>
    <x v="0"/>
    <x v="0"/>
    <n v="185.12"/>
  </r>
  <r>
    <x v="1"/>
    <x v="8"/>
    <x v="1"/>
    <n v="100"/>
    <x v="1"/>
    <x v="0"/>
    <n v="185.12"/>
  </r>
  <r>
    <x v="1"/>
    <x v="8"/>
    <x v="1"/>
    <n v="100"/>
    <x v="2"/>
    <x v="0"/>
    <n v="185.12"/>
  </r>
  <r>
    <x v="1"/>
    <x v="8"/>
    <x v="1"/>
    <n v="100"/>
    <x v="3"/>
    <x v="0"/>
    <n v="185.12"/>
  </r>
  <r>
    <x v="1"/>
    <x v="8"/>
    <x v="1"/>
    <n v="100"/>
    <x v="4"/>
    <x v="0"/>
    <n v="185.12"/>
  </r>
  <r>
    <x v="1"/>
    <x v="8"/>
    <x v="1"/>
    <n v="100"/>
    <x v="5"/>
    <x v="0"/>
    <n v="185.12"/>
  </r>
  <r>
    <x v="1"/>
    <x v="8"/>
    <x v="1"/>
    <n v="100"/>
    <x v="6"/>
    <x v="0"/>
    <n v="185.12"/>
  </r>
  <r>
    <x v="1"/>
    <x v="9"/>
    <x v="1"/>
    <n v="60"/>
    <x v="0"/>
    <x v="0"/>
    <n v="113.63"/>
  </r>
  <r>
    <x v="1"/>
    <x v="9"/>
    <x v="1"/>
    <n v="60"/>
    <x v="1"/>
    <x v="0"/>
    <n v="113.63"/>
  </r>
  <r>
    <x v="1"/>
    <x v="9"/>
    <x v="1"/>
    <n v="60"/>
    <x v="2"/>
    <x v="0"/>
    <n v="113.63"/>
  </r>
  <r>
    <x v="1"/>
    <x v="9"/>
    <x v="1"/>
    <n v="60"/>
    <x v="3"/>
    <x v="0"/>
    <n v="113.63"/>
  </r>
  <r>
    <x v="1"/>
    <x v="9"/>
    <x v="1"/>
    <n v="60"/>
    <x v="4"/>
    <x v="0"/>
    <n v="113.63"/>
  </r>
  <r>
    <x v="1"/>
    <x v="9"/>
    <x v="1"/>
    <n v="60"/>
    <x v="5"/>
    <x v="0"/>
    <n v="113.63"/>
  </r>
  <r>
    <x v="1"/>
    <x v="9"/>
    <x v="1"/>
    <n v="60"/>
    <x v="6"/>
    <x v="0"/>
    <n v="113.63"/>
  </r>
  <r>
    <x v="1"/>
    <x v="10"/>
    <x v="2"/>
    <n v="50"/>
    <x v="0"/>
    <x v="0"/>
    <n v="96.08"/>
  </r>
  <r>
    <x v="1"/>
    <x v="10"/>
    <x v="2"/>
    <n v="50"/>
    <x v="1"/>
    <x v="0"/>
    <n v="136.38999999999999"/>
  </r>
  <r>
    <x v="1"/>
    <x v="10"/>
    <x v="2"/>
    <n v="50"/>
    <x v="2"/>
    <x v="0"/>
    <n v="131.94"/>
  </r>
  <r>
    <x v="1"/>
    <x v="10"/>
    <x v="2"/>
    <n v="50"/>
    <x v="3"/>
    <x v="0"/>
    <n v="122.605"/>
  </r>
  <r>
    <x v="1"/>
    <x v="10"/>
    <x v="2"/>
    <n v="50"/>
    <x v="4"/>
    <x v="0"/>
    <n v="88.777499999999989"/>
  </r>
  <r>
    <x v="1"/>
    <x v="10"/>
    <x v="2"/>
    <n v="50"/>
    <x v="5"/>
    <x v="0"/>
    <n v="125.53"/>
  </r>
  <r>
    <x v="1"/>
    <x v="10"/>
    <x v="2"/>
    <n v="50"/>
    <x v="6"/>
    <x v="0"/>
    <n v="92.37"/>
  </r>
  <r>
    <x v="1"/>
    <x v="10"/>
    <x v="2"/>
    <n v="50"/>
    <x v="4"/>
    <x v="0"/>
    <n v="0"/>
  </r>
  <r>
    <x v="1"/>
    <x v="11"/>
    <x v="1"/>
    <n v="80"/>
    <x v="0"/>
    <x v="0"/>
    <n v="171.05"/>
  </r>
  <r>
    <x v="1"/>
    <x v="11"/>
    <x v="1"/>
    <n v="80"/>
    <x v="1"/>
    <x v="0"/>
    <n v="171.05"/>
  </r>
  <r>
    <x v="1"/>
    <x v="11"/>
    <x v="1"/>
    <n v="80"/>
    <x v="2"/>
    <x v="0"/>
    <n v="171.05"/>
  </r>
  <r>
    <x v="1"/>
    <x v="11"/>
    <x v="1"/>
    <n v="80"/>
    <x v="3"/>
    <x v="0"/>
    <n v="165.845"/>
  </r>
  <r>
    <x v="1"/>
    <x v="11"/>
    <x v="1"/>
    <n v="80"/>
    <x v="4"/>
    <x v="0"/>
    <n v="165.845"/>
  </r>
  <r>
    <x v="1"/>
    <x v="11"/>
    <x v="1"/>
    <n v="80"/>
    <x v="5"/>
    <x v="0"/>
    <n v="165.845"/>
  </r>
  <r>
    <x v="1"/>
    <x v="11"/>
    <x v="1"/>
    <n v="80"/>
    <x v="6"/>
    <x v="0"/>
    <n v="165.845"/>
  </r>
  <r>
    <x v="1"/>
    <x v="12"/>
    <x v="1"/>
    <n v="80"/>
    <x v="2"/>
    <x v="0"/>
    <n v="119.495"/>
  </r>
  <r>
    <x v="1"/>
    <x v="13"/>
    <x v="1"/>
    <n v="40"/>
    <x v="0"/>
    <x v="0"/>
    <n v="41"/>
  </r>
  <r>
    <x v="1"/>
    <x v="13"/>
    <x v="1"/>
    <n v="40"/>
    <x v="1"/>
    <x v="0"/>
    <n v="41"/>
  </r>
  <r>
    <x v="1"/>
    <x v="13"/>
    <x v="1"/>
    <n v="40"/>
    <x v="2"/>
    <x v="0"/>
    <n v="41"/>
  </r>
  <r>
    <x v="1"/>
    <x v="13"/>
    <x v="1"/>
    <n v="40"/>
    <x v="3"/>
    <x v="0"/>
    <n v="41"/>
  </r>
  <r>
    <x v="1"/>
    <x v="13"/>
    <x v="1"/>
    <n v="42"/>
    <x v="4"/>
    <x v="0"/>
    <n v="42"/>
  </r>
  <r>
    <x v="1"/>
    <x v="13"/>
    <x v="1"/>
    <n v="40"/>
    <x v="5"/>
    <x v="0"/>
    <n v="41"/>
  </r>
  <r>
    <x v="1"/>
    <x v="13"/>
    <x v="1"/>
    <n v="40"/>
    <x v="6"/>
    <x v="0"/>
    <n v="41"/>
  </r>
  <r>
    <x v="1"/>
    <x v="14"/>
    <x v="1"/>
    <n v="40"/>
    <x v="0"/>
    <x v="0"/>
    <n v="44"/>
  </r>
  <r>
    <x v="1"/>
    <x v="14"/>
    <x v="1"/>
    <n v="40"/>
    <x v="1"/>
    <x v="0"/>
    <n v="44"/>
  </r>
  <r>
    <x v="1"/>
    <x v="14"/>
    <x v="1"/>
    <n v="40"/>
    <x v="2"/>
    <x v="0"/>
    <n v="44"/>
  </r>
  <r>
    <x v="1"/>
    <x v="14"/>
    <x v="1"/>
    <n v="40"/>
    <x v="3"/>
    <x v="0"/>
    <n v="44"/>
  </r>
  <r>
    <x v="1"/>
    <x v="14"/>
    <x v="1"/>
    <n v="40"/>
    <x v="4"/>
    <x v="0"/>
    <n v="44"/>
  </r>
  <r>
    <x v="1"/>
    <x v="14"/>
    <x v="1"/>
    <n v="40"/>
    <x v="5"/>
    <x v="0"/>
    <n v="44"/>
  </r>
  <r>
    <x v="1"/>
    <x v="14"/>
    <x v="1"/>
    <n v="40"/>
    <x v="6"/>
    <x v="0"/>
    <n v="44"/>
  </r>
  <r>
    <x v="1"/>
    <x v="15"/>
    <x v="1"/>
    <n v="10"/>
    <x v="0"/>
    <x v="0"/>
    <n v="11.86"/>
  </r>
  <r>
    <x v="1"/>
    <x v="15"/>
    <x v="1"/>
    <n v="34.6"/>
    <x v="0"/>
    <x v="0"/>
    <n v="0"/>
  </r>
  <r>
    <x v="1"/>
    <x v="15"/>
    <x v="1"/>
    <n v="10"/>
    <x v="0"/>
    <x v="0"/>
    <n v="0"/>
  </r>
  <r>
    <x v="1"/>
    <x v="15"/>
    <x v="1"/>
    <n v="1.86"/>
    <x v="0"/>
    <x v="0"/>
    <n v="0"/>
  </r>
  <r>
    <x v="1"/>
    <x v="15"/>
    <x v="1"/>
    <n v="4.7"/>
    <x v="0"/>
    <x v="0"/>
    <n v="0"/>
  </r>
  <r>
    <x v="1"/>
    <x v="15"/>
    <x v="1"/>
    <n v="10"/>
    <x v="0"/>
    <x v="0"/>
    <n v="0"/>
  </r>
  <r>
    <x v="1"/>
    <x v="15"/>
    <x v="1"/>
    <n v="10"/>
    <x v="1"/>
    <x v="0"/>
    <n v="11.86"/>
  </r>
  <r>
    <x v="1"/>
    <x v="15"/>
    <x v="1"/>
    <n v="34.6"/>
    <x v="1"/>
    <x v="0"/>
    <n v="0"/>
  </r>
  <r>
    <x v="1"/>
    <x v="15"/>
    <x v="1"/>
    <n v="10"/>
    <x v="1"/>
    <x v="0"/>
    <n v="0"/>
  </r>
  <r>
    <x v="1"/>
    <x v="15"/>
    <x v="1"/>
    <n v="1.86"/>
    <x v="1"/>
    <x v="0"/>
    <n v="0"/>
  </r>
  <r>
    <x v="1"/>
    <x v="15"/>
    <x v="1"/>
    <n v="4.7"/>
    <x v="1"/>
    <x v="0"/>
    <n v="0"/>
  </r>
  <r>
    <x v="1"/>
    <x v="15"/>
    <x v="1"/>
    <n v="10"/>
    <x v="1"/>
    <x v="0"/>
    <n v="0"/>
  </r>
  <r>
    <x v="1"/>
    <x v="15"/>
    <x v="1"/>
    <n v="10"/>
    <x v="2"/>
    <x v="0"/>
    <n v="46.127142857142857"/>
  </r>
  <r>
    <x v="1"/>
    <x v="15"/>
    <x v="1"/>
    <n v="34.6"/>
    <x v="2"/>
    <x v="0"/>
    <n v="0"/>
  </r>
  <r>
    <x v="1"/>
    <x v="15"/>
    <x v="1"/>
    <n v="10"/>
    <x v="2"/>
    <x v="0"/>
    <n v="0"/>
  </r>
  <r>
    <x v="1"/>
    <x v="15"/>
    <x v="1"/>
    <n v="1.86"/>
    <x v="2"/>
    <x v="0"/>
    <n v="0"/>
  </r>
  <r>
    <x v="1"/>
    <x v="15"/>
    <x v="1"/>
    <n v="4.7"/>
    <x v="2"/>
    <x v="0"/>
    <n v="0"/>
  </r>
  <r>
    <x v="1"/>
    <x v="15"/>
    <x v="1"/>
    <n v="251.73"/>
    <x v="2"/>
    <x v="0"/>
    <n v="0"/>
  </r>
  <r>
    <x v="1"/>
    <x v="15"/>
    <x v="1"/>
    <n v="10"/>
    <x v="2"/>
    <x v="0"/>
    <n v="0"/>
  </r>
  <r>
    <x v="1"/>
    <x v="15"/>
    <x v="1"/>
    <n v="10"/>
    <x v="3"/>
    <x v="0"/>
    <n v="11.86"/>
  </r>
  <r>
    <x v="1"/>
    <x v="15"/>
    <x v="1"/>
    <n v="34.6"/>
    <x v="3"/>
    <x v="0"/>
    <n v="0"/>
  </r>
  <r>
    <x v="1"/>
    <x v="15"/>
    <x v="1"/>
    <n v="10"/>
    <x v="3"/>
    <x v="0"/>
    <n v="0"/>
  </r>
  <r>
    <x v="1"/>
    <x v="15"/>
    <x v="1"/>
    <n v="1.86"/>
    <x v="3"/>
    <x v="0"/>
    <n v="0"/>
  </r>
  <r>
    <x v="1"/>
    <x v="15"/>
    <x v="1"/>
    <n v="10"/>
    <x v="3"/>
    <x v="0"/>
    <n v="0"/>
  </r>
  <r>
    <x v="1"/>
    <x v="15"/>
    <x v="1"/>
    <n v="4.7"/>
    <x v="3"/>
    <x v="0"/>
    <n v="0"/>
  </r>
  <r>
    <x v="1"/>
    <x v="15"/>
    <x v="1"/>
    <n v="10"/>
    <x v="4"/>
    <x v="0"/>
    <n v="13.604285714285714"/>
  </r>
  <r>
    <x v="1"/>
    <x v="15"/>
    <x v="1"/>
    <n v="34.6"/>
    <x v="4"/>
    <x v="0"/>
    <n v="0"/>
  </r>
  <r>
    <x v="1"/>
    <x v="15"/>
    <x v="1"/>
    <n v="10"/>
    <x v="4"/>
    <x v="0"/>
    <n v="0"/>
  </r>
  <r>
    <x v="1"/>
    <x v="15"/>
    <x v="1"/>
    <n v="1.93"/>
    <x v="4"/>
    <x v="0"/>
    <n v="0"/>
  </r>
  <r>
    <x v="1"/>
    <x v="15"/>
    <x v="1"/>
    <n v="24"/>
    <x v="4"/>
    <x v="0"/>
    <n v="0"/>
  </r>
  <r>
    <x v="1"/>
    <x v="15"/>
    <x v="1"/>
    <n v="10"/>
    <x v="4"/>
    <x v="0"/>
    <n v="0"/>
  </r>
  <r>
    <x v="1"/>
    <x v="15"/>
    <x v="1"/>
    <n v="4.7"/>
    <x v="4"/>
    <x v="0"/>
    <n v="0"/>
  </r>
  <r>
    <x v="1"/>
    <x v="15"/>
    <x v="1"/>
    <n v="10"/>
    <x v="5"/>
    <x v="0"/>
    <n v="57.333750000000002"/>
  </r>
  <r>
    <x v="1"/>
    <x v="15"/>
    <x v="1"/>
    <n v="135.71"/>
    <x v="5"/>
    <x v="0"/>
    <n v="0"/>
  </r>
  <r>
    <x v="1"/>
    <x v="15"/>
    <x v="1"/>
    <n v="34.6"/>
    <x v="5"/>
    <x v="0"/>
    <n v="0"/>
  </r>
  <r>
    <x v="1"/>
    <x v="15"/>
    <x v="1"/>
    <n v="10"/>
    <x v="5"/>
    <x v="0"/>
    <n v="0"/>
  </r>
  <r>
    <x v="1"/>
    <x v="15"/>
    <x v="1"/>
    <n v="1.93"/>
    <x v="5"/>
    <x v="0"/>
    <n v="0"/>
  </r>
  <r>
    <x v="1"/>
    <x v="15"/>
    <x v="1"/>
    <n v="10"/>
    <x v="5"/>
    <x v="0"/>
    <n v="0"/>
  </r>
  <r>
    <x v="1"/>
    <x v="15"/>
    <x v="1"/>
    <n v="4.7"/>
    <x v="5"/>
    <x v="0"/>
    <n v="0"/>
  </r>
  <r>
    <x v="1"/>
    <x v="15"/>
    <x v="1"/>
    <n v="251.73"/>
    <x v="5"/>
    <x v="0"/>
    <n v="0"/>
  </r>
  <r>
    <x v="1"/>
    <x v="15"/>
    <x v="1"/>
    <n v="4.7"/>
    <x v="6"/>
    <x v="0"/>
    <n v="16.604285714285716"/>
  </r>
  <r>
    <x v="1"/>
    <x v="15"/>
    <x v="1"/>
    <n v="34.6"/>
    <x v="6"/>
    <x v="0"/>
    <n v="0"/>
  </r>
  <r>
    <x v="1"/>
    <x v="15"/>
    <x v="1"/>
    <n v="10"/>
    <x v="6"/>
    <x v="0"/>
    <n v="0"/>
  </r>
  <r>
    <x v="1"/>
    <x v="15"/>
    <x v="1"/>
    <n v="10"/>
    <x v="6"/>
    <x v="0"/>
    <n v="0"/>
  </r>
  <r>
    <x v="1"/>
    <x v="15"/>
    <x v="1"/>
    <n v="45"/>
    <x v="6"/>
    <x v="0"/>
    <n v="0"/>
  </r>
  <r>
    <x v="1"/>
    <x v="15"/>
    <x v="1"/>
    <n v="1.93"/>
    <x v="6"/>
    <x v="0"/>
    <n v="0"/>
  </r>
  <r>
    <x v="1"/>
    <x v="15"/>
    <x v="1"/>
    <n v="10"/>
    <x v="6"/>
    <x v="0"/>
    <n v="0"/>
  </r>
  <r>
    <x v="1"/>
    <x v="16"/>
    <x v="2"/>
    <n v="113.14"/>
    <x v="1"/>
    <x v="0"/>
    <n v="113.14"/>
  </r>
  <r>
    <x v="1"/>
    <x v="16"/>
    <x v="2"/>
    <n v="27.22"/>
    <x v="2"/>
    <x v="0"/>
    <n v="27.22"/>
  </r>
  <r>
    <x v="1"/>
    <x v="16"/>
    <x v="2"/>
    <n v="292.58999999999997"/>
    <x v="6"/>
    <x v="0"/>
    <n v="292.58999999999997"/>
  </r>
  <r>
    <x v="1"/>
    <x v="17"/>
    <x v="2"/>
    <n v="22.5"/>
    <x v="0"/>
    <x v="0"/>
    <n v="22.5"/>
  </r>
  <r>
    <x v="1"/>
    <x v="17"/>
    <x v="2"/>
    <n v="38"/>
    <x v="1"/>
    <x v="0"/>
    <n v="38"/>
  </r>
  <r>
    <x v="1"/>
    <x v="17"/>
    <x v="2"/>
    <n v="38"/>
    <x v="2"/>
    <x v="0"/>
    <n v="93"/>
  </r>
  <r>
    <x v="1"/>
    <x v="17"/>
    <x v="2"/>
    <n v="98.8"/>
    <x v="3"/>
    <x v="0"/>
    <n v="54.359999999999992"/>
  </r>
  <r>
    <x v="1"/>
    <x v="17"/>
    <x v="2"/>
    <n v="59.76"/>
    <x v="4"/>
    <x v="0"/>
    <n v="59.76"/>
  </r>
  <r>
    <x v="1"/>
    <x v="17"/>
    <x v="2"/>
    <n v="6.42"/>
    <x v="5"/>
    <x v="0"/>
    <n v="6.42"/>
  </r>
  <r>
    <x v="1"/>
    <x v="17"/>
    <x v="2"/>
    <n v="28.4"/>
    <x v="6"/>
    <x v="0"/>
    <n v="18.324999999999999"/>
  </r>
  <r>
    <x v="1"/>
    <x v="17"/>
    <x v="2"/>
    <n v="148"/>
    <x v="2"/>
    <x v="0"/>
    <n v="0"/>
  </r>
  <r>
    <x v="1"/>
    <x v="17"/>
    <x v="2"/>
    <n v="9.92"/>
    <x v="3"/>
    <x v="0"/>
    <n v="0"/>
  </r>
  <r>
    <x v="1"/>
    <x v="17"/>
    <x v="2"/>
    <n v="8.25"/>
    <x v="6"/>
    <x v="0"/>
    <n v="0"/>
  </r>
  <r>
    <x v="1"/>
    <x v="18"/>
    <x v="2"/>
    <n v="21.6"/>
    <x v="0"/>
    <x v="0"/>
    <n v="20.503999999999998"/>
  </r>
  <r>
    <x v="1"/>
    <x v="18"/>
    <x v="2"/>
    <n v="18"/>
    <x v="0"/>
    <x v="0"/>
    <n v="0"/>
  </r>
  <r>
    <x v="1"/>
    <x v="18"/>
    <x v="2"/>
    <n v="11.6"/>
    <x v="0"/>
    <x v="0"/>
    <n v="0"/>
  </r>
  <r>
    <x v="1"/>
    <x v="18"/>
    <x v="2"/>
    <n v="16.5"/>
    <x v="0"/>
    <x v="0"/>
    <n v="0"/>
  </r>
  <r>
    <x v="1"/>
    <x v="18"/>
    <x v="2"/>
    <n v="34.82"/>
    <x v="0"/>
    <x v="0"/>
    <n v="0"/>
  </r>
  <r>
    <x v="1"/>
    <x v="18"/>
    <x v="2"/>
    <n v="50"/>
    <x v="1"/>
    <x v="0"/>
    <n v="26.766666666666669"/>
  </r>
  <r>
    <x v="1"/>
    <x v="18"/>
    <x v="2"/>
    <n v="18"/>
    <x v="1"/>
    <x v="0"/>
    <n v="0"/>
  </r>
  <r>
    <x v="1"/>
    <x v="18"/>
    <x v="2"/>
    <n v="12.3"/>
    <x v="1"/>
    <x v="0"/>
    <n v="0"/>
  </r>
  <r>
    <x v="1"/>
    <x v="18"/>
    <x v="2"/>
    <n v="21.7"/>
    <x v="3"/>
    <x v="0"/>
    <n v="21.29"/>
  </r>
  <r>
    <x v="1"/>
    <x v="18"/>
    <x v="2"/>
    <n v="28.86"/>
    <x v="3"/>
    <x v="0"/>
    <n v="0"/>
  </r>
  <r>
    <x v="1"/>
    <x v="18"/>
    <x v="2"/>
    <n v="18.2"/>
    <x v="3"/>
    <x v="0"/>
    <n v="0"/>
  </r>
  <r>
    <x v="1"/>
    <x v="18"/>
    <x v="2"/>
    <n v="16.399999999999999"/>
    <x v="3"/>
    <x v="0"/>
    <n v="0"/>
  </r>
  <r>
    <x v="1"/>
    <x v="18"/>
    <x v="2"/>
    <n v="44.5"/>
    <x v="4"/>
    <x v="0"/>
    <n v="21.244444444444444"/>
  </r>
  <r>
    <x v="1"/>
    <x v="18"/>
    <x v="2"/>
    <n v="11.6"/>
    <x v="4"/>
    <x v="0"/>
    <n v="0"/>
  </r>
  <r>
    <x v="1"/>
    <x v="18"/>
    <x v="2"/>
    <n v="19.899999999999999"/>
    <x v="4"/>
    <x v="0"/>
    <n v="0"/>
  </r>
  <r>
    <x v="1"/>
    <x v="18"/>
    <x v="2"/>
    <n v="38.6"/>
    <x v="4"/>
    <x v="0"/>
    <n v="0"/>
  </r>
  <r>
    <x v="1"/>
    <x v="18"/>
    <x v="2"/>
    <n v="27"/>
    <x v="4"/>
    <x v="0"/>
    <n v="0"/>
  </r>
  <r>
    <x v="1"/>
    <x v="18"/>
    <x v="2"/>
    <n v="32.200000000000003"/>
    <x v="4"/>
    <x v="0"/>
    <n v="0"/>
  </r>
  <r>
    <x v="1"/>
    <x v="18"/>
    <x v="2"/>
    <n v="4"/>
    <x v="4"/>
    <x v="0"/>
    <n v="0"/>
  </r>
  <r>
    <x v="1"/>
    <x v="18"/>
    <x v="2"/>
    <n v="7.9"/>
    <x v="4"/>
    <x v="0"/>
    <n v="0"/>
  </r>
  <r>
    <x v="1"/>
    <x v="18"/>
    <x v="2"/>
    <n v="5.5"/>
    <x v="4"/>
    <x v="0"/>
    <n v="0"/>
  </r>
  <r>
    <x v="1"/>
    <x v="18"/>
    <x v="2"/>
    <n v="42"/>
    <x v="5"/>
    <x v="0"/>
    <n v="25.73"/>
  </r>
  <r>
    <x v="1"/>
    <x v="18"/>
    <x v="2"/>
    <n v="31.03"/>
    <x v="5"/>
    <x v="0"/>
    <n v="0"/>
  </r>
  <r>
    <x v="1"/>
    <x v="18"/>
    <x v="2"/>
    <n v="21.85"/>
    <x v="5"/>
    <x v="0"/>
    <n v="0"/>
  </r>
  <r>
    <x v="1"/>
    <x v="18"/>
    <x v="2"/>
    <n v="15"/>
    <x v="5"/>
    <x v="0"/>
    <n v="0"/>
  </r>
  <r>
    <x v="1"/>
    <x v="18"/>
    <x v="2"/>
    <n v="25.8"/>
    <x v="5"/>
    <x v="0"/>
    <n v="0"/>
  </r>
  <r>
    <x v="1"/>
    <x v="18"/>
    <x v="2"/>
    <n v="18.7"/>
    <x v="5"/>
    <x v="0"/>
    <n v="0"/>
  </r>
  <r>
    <x v="1"/>
    <x v="18"/>
    <x v="2"/>
    <n v="18"/>
    <x v="6"/>
    <x v="0"/>
    <n v="15.95"/>
  </r>
  <r>
    <x v="1"/>
    <x v="18"/>
    <x v="2"/>
    <n v="13.9"/>
    <x v="6"/>
    <x v="0"/>
    <n v="0"/>
  </r>
  <r>
    <x v="1"/>
    <x v="19"/>
    <x v="2"/>
    <n v="46.03"/>
    <x v="0"/>
    <x v="0"/>
    <n v="54.264374999999994"/>
  </r>
  <r>
    <x v="1"/>
    <x v="19"/>
    <x v="2"/>
    <n v="87.87"/>
    <x v="0"/>
    <x v="0"/>
    <n v="0"/>
  </r>
  <r>
    <x v="1"/>
    <x v="19"/>
    <x v="2"/>
    <n v="4.05"/>
    <x v="0"/>
    <x v="0"/>
    <n v="0"/>
  </r>
  <r>
    <x v="1"/>
    <x v="19"/>
    <x v="2"/>
    <n v="59.21"/>
    <x v="0"/>
    <x v="0"/>
    <n v="0"/>
  </r>
  <r>
    <x v="1"/>
    <x v="19"/>
    <x v="2"/>
    <n v="8.4499999999999993"/>
    <x v="0"/>
    <x v="0"/>
    <n v="0"/>
  </r>
  <r>
    <x v="1"/>
    <x v="19"/>
    <x v="2"/>
    <n v="149.84"/>
    <x v="0"/>
    <x v="0"/>
    <n v="0"/>
  </r>
  <r>
    <x v="1"/>
    <x v="19"/>
    <x v="2"/>
    <n v="8.5299999999999994"/>
    <x v="0"/>
    <x v="0"/>
    <n v="0"/>
  </r>
  <r>
    <x v="1"/>
    <x v="19"/>
    <x v="2"/>
    <n v="166.91"/>
    <x v="0"/>
    <x v="0"/>
    <n v="0"/>
  </r>
  <r>
    <x v="1"/>
    <x v="19"/>
    <x v="2"/>
    <n v="10.6"/>
    <x v="0"/>
    <x v="0"/>
    <n v="0"/>
  </r>
  <r>
    <x v="1"/>
    <x v="19"/>
    <x v="2"/>
    <n v="1.9"/>
    <x v="0"/>
    <x v="0"/>
    <n v="0"/>
  </r>
  <r>
    <x v="1"/>
    <x v="19"/>
    <x v="2"/>
    <n v="22.5"/>
    <x v="0"/>
    <x v="0"/>
    <n v="0"/>
  </r>
  <r>
    <x v="1"/>
    <x v="19"/>
    <x v="2"/>
    <n v="84.82"/>
    <x v="0"/>
    <x v="0"/>
    <n v="0"/>
  </r>
  <r>
    <x v="1"/>
    <x v="19"/>
    <x v="2"/>
    <n v="104.82"/>
    <x v="0"/>
    <x v="0"/>
    <n v="0"/>
  </r>
  <r>
    <x v="1"/>
    <x v="19"/>
    <x v="2"/>
    <n v="5.27"/>
    <x v="0"/>
    <x v="0"/>
    <n v="0"/>
  </r>
  <r>
    <x v="1"/>
    <x v="19"/>
    <x v="2"/>
    <n v="101.41"/>
    <x v="0"/>
    <x v="0"/>
    <n v="0"/>
  </r>
  <r>
    <x v="1"/>
    <x v="19"/>
    <x v="2"/>
    <n v="6.02"/>
    <x v="0"/>
    <x v="0"/>
    <n v="0"/>
  </r>
  <r>
    <x v="1"/>
    <x v="19"/>
    <x v="2"/>
    <n v="36.76"/>
    <x v="1"/>
    <x v="0"/>
    <n v="30.992173913043477"/>
  </r>
  <r>
    <x v="1"/>
    <x v="19"/>
    <x v="2"/>
    <n v="10.39"/>
    <x v="1"/>
    <x v="0"/>
    <n v="0"/>
  </r>
  <r>
    <x v="1"/>
    <x v="19"/>
    <x v="2"/>
    <n v="13.5"/>
    <x v="1"/>
    <x v="0"/>
    <n v="0"/>
  </r>
  <r>
    <x v="1"/>
    <x v="19"/>
    <x v="2"/>
    <n v="8.7799999999999994"/>
    <x v="1"/>
    <x v="0"/>
    <n v="0"/>
  </r>
  <r>
    <x v="1"/>
    <x v="19"/>
    <x v="2"/>
    <n v="6.04"/>
    <x v="1"/>
    <x v="0"/>
    <n v="0"/>
  </r>
  <r>
    <x v="1"/>
    <x v="19"/>
    <x v="2"/>
    <n v="7.09"/>
    <x v="1"/>
    <x v="0"/>
    <n v="0"/>
  </r>
  <r>
    <x v="1"/>
    <x v="19"/>
    <x v="2"/>
    <n v="39.78"/>
    <x v="1"/>
    <x v="0"/>
    <n v="0"/>
  </r>
  <r>
    <x v="1"/>
    <x v="19"/>
    <x v="2"/>
    <n v="166.82"/>
    <x v="1"/>
    <x v="0"/>
    <n v="0"/>
  </r>
  <r>
    <x v="1"/>
    <x v="19"/>
    <x v="2"/>
    <n v="5.5"/>
    <x v="1"/>
    <x v="0"/>
    <n v="0"/>
  </r>
  <r>
    <x v="1"/>
    <x v="19"/>
    <x v="2"/>
    <n v="46.75"/>
    <x v="1"/>
    <x v="0"/>
    <n v="0"/>
  </r>
  <r>
    <x v="1"/>
    <x v="19"/>
    <x v="2"/>
    <n v="7.34"/>
    <x v="1"/>
    <x v="0"/>
    <n v="0"/>
  </r>
  <r>
    <x v="1"/>
    <x v="19"/>
    <x v="2"/>
    <n v="4.34"/>
    <x v="1"/>
    <x v="0"/>
    <n v="0"/>
  </r>
  <r>
    <x v="1"/>
    <x v="19"/>
    <x v="2"/>
    <n v="5.5"/>
    <x v="1"/>
    <x v="0"/>
    <n v="0"/>
  </r>
  <r>
    <x v="1"/>
    <x v="19"/>
    <x v="2"/>
    <n v="4.93"/>
    <x v="1"/>
    <x v="0"/>
    <n v="0"/>
  </r>
  <r>
    <x v="1"/>
    <x v="19"/>
    <x v="2"/>
    <n v="77.77"/>
    <x v="1"/>
    <x v="0"/>
    <n v="0"/>
  </r>
  <r>
    <x v="1"/>
    <x v="19"/>
    <x v="2"/>
    <n v="5.8"/>
    <x v="1"/>
    <x v="0"/>
    <n v="0"/>
  </r>
  <r>
    <x v="1"/>
    <x v="19"/>
    <x v="2"/>
    <n v="36.24"/>
    <x v="1"/>
    <x v="0"/>
    <n v="0"/>
  </r>
  <r>
    <x v="1"/>
    <x v="19"/>
    <x v="2"/>
    <n v="7.57"/>
    <x v="1"/>
    <x v="0"/>
    <n v="0"/>
  </r>
  <r>
    <x v="1"/>
    <x v="19"/>
    <x v="2"/>
    <n v="47.87"/>
    <x v="1"/>
    <x v="0"/>
    <n v="0"/>
  </r>
  <r>
    <x v="1"/>
    <x v="19"/>
    <x v="2"/>
    <n v="131.25"/>
    <x v="1"/>
    <x v="0"/>
    <n v="0"/>
  </r>
  <r>
    <x v="1"/>
    <x v="19"/>
    <x v="2"/>
    <n v="12.2"/>
    <x v="1"/>
    <x v="0"/>
    <n v="0"/>
  </r>
  <r>
    <x v="1"/>
    <x v="19"/>
    <x v="2"/>
    <n v="3.6"/>
    <x v="1"/>
    <x v="0"/>
    <n v="0"/>
  </r>
  <r>
    <x v="1"/>
    <x v="19"/>
    <x v="2"/>
    <n v="27"/>
    <x v="1"/>
    <x v="0"/>
    <n v="0"/>
  </r>
  <r>
    <x v="1"/>
    <x v="19"/>
    <x v="2"/>
    <n v="7.13"/>
    <x v="2"/>
    <x v="0"/>
    <n v="7.13"/>
  </r>
  <r>
    <x v="1"/>
    <x v="19"/>
    <x v="2"/>
    <n v="70.77"/>
    <x v="7"/>
    <x v="0"/>
    <n v="70.77"/>
  </r>
  <r>
    <x v="1"/>
    <x v="19"/>
    <x v="2"/>
    <n v="111.92"/>
    <x v="8"/>
    <x v="0"/>
    <n v="111.92"/>
  </r>
  <r>
    <x v="1"/>
    <x v="19"/>
    <x v="2"/>
    <n v="6.83"/>
    <x v="9"/>
    <x v="0"/>
    <n v="6.83"/>
  </r>
  <r>
    <x v="1"/>
    <x v="19"/>
    <x v="2"/>
    <n v="115.24"/>
    <x v="10"/>
    <x v="0"/>
    <n v="115.24"/>
  </r>
  <r>
    <x v="1"/>
    <x v="19"/>
    <x v="2"/>
    <n v="6.32"/>
    <x v="11"/>
    <x v="0"/>
    <n v="6.32"/>
  </r>
  <r>
    <x v="1"/>
    <x v="19"/>
    <x v="2"/>
    <n v="1.99"/>
    <x v="12"/>
    <x v="0"/>
    <n v="1.99"/>
  </r>
  <r>
    <x v="1"/>
    <x v="19"/>
    <x v="2"/>
    <n v="62.97"/>
    <x v="13"/>
    <x v="0"/>
    <n v="62.97"/>
  </r>
  <r>
    <x v="1"/>
    <x v="19"/>
    <x v="2"/>
    <n v="1.54"/>
    <x v="14"/>
    <x v="0"/>
    <n v="1.54"/>
  </r>
  <r>
    <x v="1"/>
    <x v="19"/>
    <x v="2"/>
    <n v="3.8"/>
    <x v="15"/>
    <x v="0"/>
    <n v="3.8"/>
  </r>
  <r>
    <x v="1"/>
    <x v="19"/>
    <x v="2"/>
    <n v="112.56"/>
    <x v="16"/>
    <x v="0"/>
    <n v="112.56"/>
  </r>
  <r>
    <x v="1"/>
    <x v="19"/>
    <x v="2"/>
    <n v="4.9000000000000004"/>
    <x v="17"/>
    <x v="0"/>
    <n v="4.9000000000000004"/>
  </r>
  <r>
    <x v="1"/>
    <x v="19"/>
    <x v="2"/>
    <n v="38.99"/>
    <x v="18"/>
    <x v="0"/>
    <n v="38.99"/>
  </r>
  <r>
    <x v="1"/>
    <x v="19"/>
    <x v="2"/>
    <n v="133.97"/>
    <x v="3"/>
    <x v="0"/>
    <n v="82.814285714285717"/>
  </r>
  <r>
    <x v="1"/>
    <x v="19"/>
    <x v="2"/>
    <n v="1.99"/>
    <x v="3"/>
    <x v="0"/>
    <n v="0"/>
  </r>
  <r>
    <x v="1"/>
    <x v="19"/>
    <x v="2"/>
    <n v="83.11"/>
    <x v="3"/>
    <x v="0"/>
    <n v="0"/>
  </r>
  <r>
    <x v="1"/>
    <x v="19"/>
    <x v="2"/>
    <n v="6.04"/>
    <x v="3"/>
    <x v="0"/>
    <n v="0"/>
  </r>
  <r>
    <x v="1"/>
    <x v="19"/>
    <x v="2"/>
    <n v="199.85"/>
    <x v="3"/>
    <x v="0"/>
    <n v="0"/>
  </r>
  <r>
    <x v="1"/>
    <x v="19"/>
    <x v="2"/>
    <n v="7.6"/>
    <x v="3"/>
    <x v="0"/>
    <n v="0"/>
  </r>
  <r>
    <x v="1"/>
    <x v="19"/>
    <x v="2"/>
    <n v="147.13999999999999"/>
    <x v="3"/>
    <x v="0"/>
    <n v="0"/>
  </r>
  <r>
    <x v="1"/>
    <x v="19"/>
    <x v="2"/>
    <n v="18.350000000000001"/>
    <x v="4"/>
    <x v="0"/>
    <n v="32.846363636363634"/>
  </r>
  <r>
    <x v="1"/>
    <x v="19"/>
    <x v="2"/>
    <n v="5.9"/>
    <x v="4"/>
    <x v="0"/>
    <n v="0"/>
  </r>
  <r>
    <x v="1"/>
    <x v="19"/>
    <x v="2"/>
    <n v="2.25"/>
    <x v="4"/>
    <x v="0"/>
    <n v="0"/>
  </r>
  <r>
    <x v="1"/>
    <x v="19"/>
    <x v="2"/>
    <n v="2.65"/>
    <x v="4"/>
    <x v="0"/>
    <n v="0"/>
  </r>
  <r>
    <x v="1"/>
    <x v="19"/>
    <x v="2"/>
    <n v="7"/>
    <x v="4"/>
    <x v="0"/>
    <n v="0"/>
  </r>
  <r>
    <x v="1"/>
    <x v="19"/>
    <x v="2"/>
    <n v="163.15"/>
    <x v="4"/>
    <x v="0"/>
    <n v="0"/>
  </r>
  <r>
    <x v="1"/>
    <x v="19"/>
    <x v="2"/>
    <n v="1.1499999999999999"/>
    <x v="4"/>
    <x v="0"/>
    <n v="0"/>
  </r>
  <r>
    <x v="1"/>
    <x v="19"/>
    <x v="2"/>
    <n v="47.71"/>
    <x v="4"/>
    <x v="0"/>
    <n v="0"/>
  </r>
  <r>
    <x v="1"/>
    <x v="19"/>
    <x v="2"/>
    <n v="4.1500000000000004"/>
    <x v="4"/>
    <x v="0"/>
    <n v="0"/>
  </r>
  <r>
    <x v="1"/>
    <x v="19"/>
    <x v="2"/>
    <n v="100.22"/>
    <x v="4"/>
    <x v="0"/>
    <n v="0"/>
  </r>
  <r>
    <x v="1"/>
    <x v="19"/>
    <x v="2"/>
    <n v="8.7799999999999994"/>
    <x v="4"/>
    <x v="0"/>
    <n v="0"/>
  </r>
  <r>
    <x v="1"/>
    <x v="19"/>
    <x v="2"/>
    <n v="38.409999999999997"/>
    <x v="5"/>
    <x v="0"/>
    <n v="37.937142857142859"/>
  </r>
  <r>
    <x v="1"/>
    <x v="19"/>
    <x v="2"/>
    <n v="7.3"/>
    <x v="5"/>
    <x v="0"/>
    <n v="0"/>
  </r>
  <r>
    <x v="1"/>
    <x v="19"/>
    <x v="2"/>
    <n v="102.12"/>
    <x v="5"/>
    <x v="0"/>
    <n v="0"/>
  </r>
  <r>
    <x v="1"/>
    <x v="19"/>
    <x v="2"/>
    <n v="9.91"/>
    <x v="5"/>
    <x v="0"/>
    <n v="0"/>
  </r>
  <r>
    <x v="1"/>
    <x v="19"/>
    <x v="2"/>
    <n v="76.010000000000005"/>
    <x v="5"/>
    <x v="0"/>
    <n v="0"/>
  </r>
  <r>
    <x v="1"/>
    <x v="19"/>
    <x v="2"/>
    <n v="26.31"/>
    <x v="5"/>
    <x v="0"/>
    <n v="0"/>
  </r>
  <r>
    <x v="1"/>
    <x v="19"/>
    <x v="2"/>
    <n v="5.5"/>
    <x v="5"/>
    <x v="0"/>
    <n v="0"/>
  </r>
  <r>
    <x v="1"/>
    <x v="19"/>
    <x v="2"/>
    <n v="86.5"/>
    <x v="6"/>
    <x v="0"/>
    <n v="73.344285714285704"/>
  </r>
  <r>
    <x v="1"/>
    <x v="19"/>
    <x v="2"/>
    <n v="114.35"/>
    <x v="6"/>
    <x v="0"/>
    <n v="0"/>
  </r>
  <r>
    <x v="1"/>
    <x v="19"/>
    <x v="2"/>
    <n v="75.81"/>
    <x v="6"/>
    <x v="0"/>
    <n v="0"/>
  </r>
  <r>
    <x v="1"/>
    <x v="19"/>
    <x v="2"/>
    <n v="36.15"/>
    <x v="6"/>
    <x v="0"/>
    <n v="0"/>
  </r>
  <r>
    <x v="1"/>
    <x v="19"/>
    <x v="2"/>
    <n v="112.38"/>
    <x v="6"/>
    <x v="0"/>
    <n v="0"/>
  </r>
  <r>
    <x v="1"/>
    <x v="19"/>
    <x v="2"/>
    <n v="3.54"/>
    <x v="6"/>
    <x v="0"/>
    <n v="0"/>
  </r>
  <r>
    <x v="1"/>
    <x v="19"/>
    <x v="2"/>
    <n v="84.68"/>
    <x v="6"/>
    <x v="0"/>
    <n v="0"/>
  </r>
  <r>
    <x v="1"/>
    <x v="20"/>
    <x v="2"/>
    <n v="233.75"/>
    <x v="0"/>
    <x v="0"/>
    <n v="233.75"/>
  </r>
  <r>
    <x v="1"/>
    <x v="20"/>
    <x v="2"/>
    <n v="42.15"/>
    <x v="1"/>
    <x v="0"/>
    <n v="27.1"/>
  </r>
  <r>
    <x v="1"/>
    <x v="20"/>
    <x v="2"/>
    <n v="17.05"/>
    <x v="1"/>
    <x v="0"/>
    <n v="0"/>
  </r>
  <r>
    <x v="1"/>
    <x v="20"/>
    <x v="2"/>
    <n v="9.25"/>
    <x v="1"/>
    <x v="0"/>
    <n v="0"/>
  </r>
  <r>
    <x v="1"/>
    <x v="20"/>
    <x v="2"/>
    <n v="39.950000000000003"/>
    <x v="1"/>
    <x v="0"/>
    <n v="0"/>
  </r>
  <r>
    <x v="1"/>
    <x v="20"/>
    <x v="2"/>
    <n v="164.05"/>
    <x v="3"/>
    <x v="0"/>
    <n v="61.627499999999998"/>
  </r>
  <r>
    <x v="1"/>
    <x v="20"/>
    <x v="2"/>
    <n v="25.58"/>
    <x v="3"/>
    <x v="0"/>
    <n v="0"/>
  </r>
  <r>
    <x v="1"/>
    <x v="20"/>
    <x v="2"/>
    <n v="18.48"/>
    <x v="3"/>
    <x v="0"/>
    <n v="0"/>
  </r>
  <r>
    <x v="1"/>
    <x v="20"/>
    <x v="2"/>
    <n v="38.4"/>
    <x v="3"/>
    <x v="0"/>
    <n v="0"/>
  </r>
  <r>
    <x v="1"/>
    <x v="20"/>
    <x v="2"/>
    <n v="2.85"/>
    <x v="5"/>
    <x v="0"/>
    <n v="27.324999999999996"/>
  </r>
  <r>
    <x v="1"/>
    <x v="20"/>
    <x v="2"/>
    <n v="32.409999999999997"/>
    <x v="5"/>
    <x v="0"/>
    <n v="0"/>
  </r>
  <r>
    <x v="1"/>
    <x v="20"/>
    <x v="2"/>
    <n v="50.75"/>
    <x v="5"/>
    <x v="0"/>
    <n v="0"/>
  </r>
  <r>
    <x v="1"/>
    <x v="20"/>
    <x v="2"/>
    <n v="23.29"/>
    <x v="5"/>
    <x v="0"/>
    <n v="0"/>
  </r>
  <r>
    <x v="1"/>
    <x v="20"/>
    <x v="2"/>
    <n v="49.19"/>
    <x v="6"/>
    <x v="0"/>
    <n v="49.19"/>
  </r>
  <r>
    <x v="1"/>
    <x v="21"/>
    <x v="2"/>
    <n v="90"/>
    <x v="0"/>
    <x v="0"/>
    <n v="47"/>
  </r>
  <r>
    <x v="1"/>
    <x v="21"/>
    <x v="2"/>
    <n v="20"/>
    <x v="0"/>
    <x v="0"/>
    <n v="0"/>
  </r>
  <r>
    <x v="1"/>
    <x v="21"/>
    <x v="2"/>
    <n v="50"/>
    <x v="0"/>
    <x v="0"/>
    <n v="0"/>
  </r>
  <r>
    <x v="1"/>
    <x v="21"/>
    <x v="2"/>
    <n v="20"/>
    <x v="0"/>
    <x v="0"/>
    <n v="0"/>
  </r>
  <r>
    <x v="1"/>
    <x v="21"/>
    <x v="2"/>
    <n v="20"/>
    <x v="0"/>
    <x v="0"/>
    <n v="0"/>
  </r>
  <r>
    <x v="1"/>
    <x v="21"/>
    <x v="2"/>
    <n v="100"/>
    <x v="0"/>
    <x v="0"/>
    <n v="0"/>
  </r>
  <r>
    <x v="1"/>
    <x v="21"/>
    <x v="2"/>
    <n v="40"/>
    <x v="0"/>
    <x v="0"/>
    <n v="0"/>
  </r>
  <r>
    <x v="1"/>
    <x v="21"/>
    <x v="2"/>
    <n v="100"/>
    <x v="0"/>
    <x v="0"/>
    <n v="0"/>
  </r>
  <r>
    <x v="1"/>
    <x v="21"/>
    <x v="2"/>
    <n v="10"/>
    <x v="0"/>
    <x v="0"/>
    <n v="0"/>
  </r>
  <r>
    <x v="1"/>
    <x v="21"/>
    <x v="2"/>
    <n v="20"/>
    <x v="0"/>
    <x v="0"/>
    <n v="0"/>
  </r>
  <r>
    <x v="1"/>
    <x v="21"/>
    <x v="2"/>
    <n v="20"/>
    <x v="1"/>
    <x v="0"/>
    <n v="53.636363636363633"/>
  </r>
  <r>
    <x v="1"/>
    <x v="21"/>
    <x v="2"/>
    <n v="100"/>
    <x v="1"/>
    <x v="0"/>
    <n v="0"/>
  </r>
  <r>
    <x v="1"/>
    <x v="21"/>
    <x v="2"/>
    <n v="20"/>
    <x v="1"/>
    <x v="0"/>
    <n v="0"/>
  </r>
  <r>
    <x v="1"/>
    <x v="21"/>
    <x v="2"/>
    <n v="80"/>
    <x v="1"/>
    <x v="0"/>
    <n v="0"/>
  </r>
  <r>
    <x v="1"/>
    <x v="21"/>
    <x v="2"/>
    <n v="60"/>
    <x v="1"/>
    <x v="0"/>
    <n v="0"/>
  </r>
  <r>
    <x v="1"/>
    <x v="21"/>
    <x v="2"/>
    <n v="30"/>
    <x v="1"/>
    <x v="0"/>
    <n v="0"/>
  </r>
  <r>
    <x v="1"/>
    <x v="21"/>
    <x v="2"/>
    <n v="20"/>
    <x v="1"/>
    <x v="0"/>
    <n v="0"/>
  </r>
  <r>
    <x v="1"/>
    <x v="21"/>
    <x v="2"/>
    <n v="30"/>
    <x v="1"/>
    <x v="0"/>
    <n v="0"/>
  </r>
  <r>
    <x v="1"/>
    <x v="21"/>
    <x v="2"/>
    <n v="10"/>
    <x v="1"/>
    <x v="0"/>
    <n v="0"/>
  </r>
  <r>
    <x v="1"/>
    <x v="21"/>
    <x v="2"/>
    <n v="170"/>
    <x v="1"/>
    <x v="0"/>
    <n v="0"/>
  </r>
  <r>
    <x v="1"/>
    <x v="21"/>
    <x v="2"/>
    <n v="50"/>
    <x v="1"/>
    <x v="0"/>
    <n v="0"/>
  </r>
  <r>
    <x v="1"/>
    <x v="21"/>
    <x v="2"/>
    <n v="20"/>
    <x v="2"/>
    <x v="0"/>
    <n v="65"/>
  </r>
  <r>
    <x v="1"/>
    <x v="21"/>
    <x v="2"/>
    <n v="20"/>
    <x v="2"/>
    <x v="0"/>
    <n v="0"/>
  </r>
  <r>
    <x v="1"/>
    <x v="21"/>
    <x v="2"/>
    <n v="105"/>
    <x v="2"/>
    <x v="0"/>
    <n v="0"/>
  </r>
  <r>
    <x v="1"/>
    <x v="21"/>
    <x v="2"/>
    <n v="20"/>
    <x v="2"/>
    <x v="0"/>
    <n v="0"/>
  </r>
  <r>
    <x v="1"/>
    <x v="21"/>
    <x v="2"/>
    <n v="20"/>
    <x v="2"/>
    <x v="0"/>
    <n v="0"/>
  </r>
  <r>
    <x v="1"/>
    <x v="21"/>
    <x v="2"/>
    <n v="100"/>
    <x v="2"/>
    <x v="0"/>
    <n v="0"/>
  </r>
  <r>
    <x v="1"/>
    <x v="21"/>
    <x v="2"/>
    <n v="20"/>
    <x v="2"/>
    <x v="0"/>
    <n v="0"/>
  </r>
  <r>
    <x v="1"/>
    <x v="21"/>
    <x v="2"/>
    <n v="80"/>
    <x v="2"/>
    <x v="0"/>
    <n v="0"/>
  </r>
  <r>
    <x v="1"/>
    <x v="21"/>
    <x v="2"/>
    <n v="200"/>
    <x v="2"/>
    <x v="0"/>
    <n v="0"/>
  </r>
  <r>
    <x v="1"/>
    <x v="21"/>
    <x v="2"/>
    <n v="30"/>
    <x v="3"/>
    <x v="0"/>
    <n v="51.428571428571431"/>
  </r>
  <r>
    <x v="1"/>
    <x v="21"/>
    <x v="2"/>
    <n v="50"/>
    <x v="3"/>
    <x v="0"/>
    <n v="0"/>
  </r>
  <r>
    <x v="1"/>
    <x v="21"/>
    <x v="2"/>
    <n v="120"/>
    <x v="3"/>
    <x v="0"/>
    <n v="0"/>
  </r>
  <r>
    <x v="1"/>
    <x v="21"/>
    <x v="2"/>
    <n v="20"/>
    <x v="3"/>
    <x v="0"/>
    <n v="0"/>
  </r>
  <r>
    <x v="1"/>
    <x v="21"/>
    <x v="2"/>
    <n v="20"/>
    <x v="3"/>
    <x v="0"/>
    <n v="0"/>
  </r>
  <r>
    <x v="1"/>
    <x v="21"/>
    <x v="2"/>
    <n v="20"/>
    <x v="3"/>
    <x v="0"/>
    <n v="0"/>
  </r>
  <r>
    <x v="1"/>
    <x v="21"/>
    <x v="2"/>
    <n v="100"/>
    <x v="3"/>
    <x v="0"/>
    <n v="0"/>
  </r>
  <r>
    <x v="1"/>
    <x v="21"/>
    <x v="2"/>
    <n v="155"/>
    <x v="4"/>
    <x v="0"/>
    <n v="69.444444444444443"/>
  </r>
  <r>
    <x v="1"/>
    <x v="21"/>
    <x v="2"/>
    <n v="40"/>
    <x v="4"/>
    <x v="0"/>
    <n v="0"/>
  </r>
  <r>
    <x v="1"/>
    <x v="21"/>
    <x v="2"/>
    <n v="40"/>
    <x v="4"/>
    <x v="0"/>
    <n v="0"/>
  </r>
  <r>
    <x v="1"/>
    <x v="21"/>
    <x v="2"/>
    <n v="50"/>
    <x v="4"/>
    <x v="0"/>
    <n v="0"/>
  </r>
  <r>
    <x v="1"/>
    <x v="21"/>
    <x v="2"/>
    <n v="20"/>
    <x v="4"/>
    <x v="0"/>
    <n v="0"/>
  </r>
  <r>
    <x v="1"/>
    <x v="21"/>
    <x v="2"/>
    <n v="150"/>
    <x v="4"/>
    <x v="0"/>
    <n v="0"/>
  </r>
  <r>
    <x v="1"/>
    <x v="21"/>
    <x v="2"/>
    <n v="20"/>
    <x v="4"/>
    <x v="0"/>
    <n v="0"/>
  </r>
  <r>
    <x v="1"/>
    <x v="21"/>
    <x v="2"/>
    <n v="100"/>
    <x v="4"/>
    <x v="0"/>
    <n v="0"/>
  </r>
  <r>
    <x v="1"/>
    <x v="21"/>
    <x v="2"/>
    <n v="50"/>
    <x v="4"/>
    <x v="0"/>
    <n v="0"/>
  </r>
  <r>
    <x v="1"/>
    <x v="21"/>
    <x v="2"/>
    <n v="30"/>
    <x v="5"/>
    <x v="0"/>
    <n v="32"/>
  </r>
  <r>
    <x v="1"/>
    <x v="21"/>
    <x v="2"/>
    <n v="20"/>
    <x v="5"/>
    <x v="0"/>
    <n v="0"/>
  </r>
  <r>
    <x v="1"/>
    <x v="21"/>
    <x v="2"/>
    <n v="20"/>
    <x v="5"/>
    <x v="0"/>
    <n v="0"/>
  </r>
  <r>
    <x v="1"/>
    <x v="21"/>
    <x v="2"/>
    <n v="10"/>
    <x v="5"/>
    <x v="0"/>
    <n v="0"/>
  </r>
  <r>
    <x v="1"/>
    <x v="21"/>
    <x v="2"/>
    <n v="80"/>
    <x v="5"/>
    <x v="0"/>
    <n v="0"/>
  </r>
  <r>
    <x v="1"/>
    <x v="21"/>
    <x v="2"/>
    <n v="110"/>
    <x v="6"/>
    <x v="0"/>
    <n v="205"/>
  </r>
  <r>
    <x v="1"/>
    <x v="21"/>
    <x v="2"/>
    <n v="300"/>
    <x v="6"/>
    <x v="0"/>
    <n v="0"/>
  </r>
  <r>
    <x v="1"/>
    <x v="22"/>
    <x v="2"/>
    <n v="75"/>
    <x v="0"/>
    <x v="0"/>
    <n v="52.5"/>
  </r>
  <r>
    <x v="1"/>
    <x v="22"/>
    <x v="2"/>
    <n v="30"/>
    <x v="0"/>
    <x v="0"/>
    <n v="0"/>
  </r>
  <r>
    <x v="1"/>
    <x v="22"/>
    <x v="2"/>
    <n v="93"/>
    <x v="1"/>
    <x v="0"/>
    <n v="93"/>
  </r>
  <r>
    <x v="1"/>
    <x v="22"/>
    <x v="2"/>
    <n v="46.4"/>
    <x v="2"/>
    <x v="0"/>
    <n v="47.133333333333333"/>
  </r>
  <r>
    <x v="1"/>
    <x v="22"/>
    <x v="2"/>
    <n v="20"/>
    <x v="2"/>
    <x v="0"/>
    <n v="0"/>
  </r>
  <r>
    <x v="1"/>
    <x v="22"/>
    <x v="2"/>
    <n v="75"/>
    <x v="2"/>
    <x v="0"/>
    <n v="0"/>
  </r>
  <r>
    <x v="1"/>
    <x v="22"/>
    <x v="2"/>
    <n v="75"/>
    <x v="4"/>
    <x v="0"/>
    <n v="75"/>
  </r>
  <r>
    <x v="1"/>
    <x v="22"/>
    <x v="2"/>
    <n v="75"/>
    <x v="5"/>
    <x v="0"/>
    <n v="52.5"/>
  </r>
  <r>
    <x v="1"/>
    <x v="22"/>
    <x v="2"/>
    <n v="30"/>
    <x v="5"/>
    <x v="0"/>
    <n v="0"/>
  </r>
  <r>
    <x v="1"/>
    <x v="22"/>
    <x v="2"/>
    <n v="125"/>
    <x v="6"/>
    <x v="0"/>
    <n v="102.5"/>
  </r>
  <r>
    <x v="1"/>
    <x v="22"/>
    <x v="2"/>
    <n v="80"/>
    <x v="6"/>
    <x v="0"/>
    <n v="0"/>
  </r>
  <r>
    <x v="1"/>
    <x v="23"/>
    <x v="1"/>
    <n v="163.56"/>
    <x v="2"/>
    <x v="0"/>
    <n v="163.56"/>
  </r>
  <r>
    <x v="1"/>
    <x v="23"/>
    <x v="1"/>
    <n v="163.56"/>
    <x v="5"/>
    <x v="0"/>
    <n v="163.56"/>
  </r>
  <r>
    <x v="1"/>
    <x v="24"/>
    <x v="2"/>
    <n v="61.99"/>
    <x v="1"/>
    <x v="0"/>
    <n v="61.99"/>
  </r>
  <r>
    <x v="1"/>
    <x v="24"/>
    <x v="2"/>
    <n v="68.989999999999995"/>
    <x v="3"/>
    <x v="0"/>
    <n v="68.989999999999995"/>
  </r>
  <r>
    <x v="1"/>
    <x v="24"/>
    <x v="2"/>
    <n v="175"/>
    <x v="4"/>
    <x v="0"/>
    <n v="175"/>
  </r>
  <r>
    <x v="1"/>
    <x v="24"/>
    <x v="2"/>
    <n v="68.989999999999995"/>
    <x v="6"/>
    <x v="0"/>
    <n v="68.989999999999995"/>
  </r>
  <r>
    <x v="1"/>
    <x v="25"/>
    <x v="2"/>
    <n v="19.95"/>
    <x v="0"/>
    <x v="0"/>
    <n v="56.989999999999988"/>
  </r>
  <r>
    <x v="1"/>
    <x v="25"/>
    <x v="2"/>
    <n v="135.07"/>
    <x v="0"/>
    <x v="0"/>
    <n v="0"/>
  </r>
  <r>
    <x v="1"/>
    <x v="25"/>
    <x v="2"/>
    <n v="15.95"/>
    <x v="0"/>
    <x v="0"/>
    <n v="0"/>
  </r>
  <r>
    <x v="1"/>
    <x v="25"/>
    <x v="2"/>
    <n v="106"/>
    <x v="1"/>
    <x v="0"/>
    <n v="66.287999999999997"/>
  </r>
  <r>
    <x v="1"/>
    <x v="25"/>
    <x v="2"/>
    <n v="129.5"/>
    <x v="1"/>
    <x v="0"/>
    <n v="0"/>
  </r>
  <r>
    <x v="1"/>
    <x v="25"/>
    <x v="2"/>
    <n v="70"/>
    <x v="1"/>
    <x v="0"/>
    <n v="0"/>
  </r>
  <r>
    <x v="1"/>
    <x v="25"/>
    <x v="2"/>
    <n v="9.99"/>
    <x v="1"/>
    <x v="0"/>
    <n v="0"/>
  </r>
  <r>
    <x v="1"/>
    <x v="25"/>
    <x v="2"/>
    <n v="15.95"/>
    <x v="1"/>
    <x v="0"/>
    <n v="0"/>
  </r>
  <r>
    <x v="1"/>
    <x v="25"/>
    <x v="2"/>
    <n v="13.44"/>
    <x v="2"/>
    <x v="0"/>
    <n v="100.72"/>
  </r>
  <r>
    <x v="1"/>
    <x v="25"/>
    <x v="2"/>
    <n v="188"/>
    <x v="2"/>
    <x v="0"/>
    <n v="0"/>
  </r>
  <r>
    <x v="1"/>
    <x v="25"/>
    <x v="2"/>
    <n v="89.75"/>
    <x v="3"/>
    <x v="0"/>
    <n v="51.902000000000001"/>
  </r>
  <r>
    <x v="1"/>
    <x v="25"/>
    <x v="2"/>
    <n v="9.9499999999999993"/>
    <x v="3"/>
    <x v="0"/>
    <n v="0"/>
  </r>
  <r>
    <x v="1"/>
    <x v="25"/>
    <x v="2"/>
    <n v="62.93"/>
    <x v="3"/>
    <x v="0"/>
    <n v="0"/>
  </r>
  <r>
    <x v="1"/>
    <x v="25"/>
    <x v="2"/>
    <n v="73.91"/>
    <x v="3"/>
    <x v="0"/>
    <n v="0"/>
  </r>
  <r>
    <x v="1"/>
    <x v="25"/>
    <x v="2"/>
    <n v="22.97"/>
    <x v="3"/>
    <x v="0"/>
    <n v="0"/>
  </r>
  <r>
    <x v="1"/>
    <x v="25"/>
    <x v="2"/>
    <n v="16.98"/>
    <x v="4"/>
    <x v="0"/>
    <n v="101.67666666666666"/>
  </r>
  <r>
    <x v="1"/>
    <x v="25"/>
    <x v="2"/>
    <n v="228.1"/>
    <x v="4"/>
    <x v="0"/>
    <n v="0"/>
  </r>
  <r>
    <x v="1"/>
    <x v="25"/>
    <x v="2"/>
    <n v="59.95"/>
    <x v="4"/>
    <x v="0"/>
    <n v="0"/>
  </r>
  <r>
    <x v="1"/>
    <x v="25"/>
    <x v="2"/>
    <n v="57.85"/>
    <x v="5"/>
    <x v="0"/>
    <n v="66.184999999999988"/>
  </r>
  <r>
    <x v="1"/>
    <x v="25"/>
    <x v="2"/>
    <n v="113.91"/>
    <x v="5"/>
    <x v="0"/>
    <n v="0"/>
  </r>
  <r>
    <x v="1"/>
    <x v="25"/>
    <x v="2"/>
    <n v="52.9"/>
    <x v="5"/>
    <x v="0"/>
    <n v="0"/>
  </r>
  <r>
    <x v="1"/>
    <x v="25"/>
    <x v="2"/>
    <n v="12.99"/>
    <x v="5"/>
    <x v="0"/>
    <n v="0"/>
  </r>
  <r>
    <x v="1"/>
    <x v="25"/>
    <x v="2"/>
    <n v="83"/>
    <x v="5"/>
    <x v="0"/>
    <n v="0"/>
  </r>
  <r>
    <x v="1"/>
    <x v="25"/>
    <x v="2"/>
    <n v="76.459999999999994"/>
    <x v="5"/>
    <x v="0"/>
    <n v="0"/>
  </r>
  <r>
    <x v="1"/>
    <x v="25"/>
    <x v="2"/>
    <n v="67.849999999999994"/>
    <x v="6"/>
    <x v="0"/>
    <n v="50.407499999999999"/>
  </r>
  <r>
    <x v="1"/>
    <x v="25"/>
    <x v="2"/>
    <n v="77.86"/>
    <x v="6"/>
    <x v="0"/>
    <n v="0"/>
  </r>
  <r>
    <x v="1"/>
    <x v="25"/>
    <x v="2"/>
    <n v="24.99"/>
    <x v="6"/>
    <x v="0"/>
    <n v="0"/>
  </r>
  <r>
    <x v="1"/>
    <x v="25"/>
    <x v="2"/>
    <n v="30.93"/>
    <x v="6"/>
    <x v="0"/>
    <n v="0"/>
  </r>
  <r>
    <x v="1"/>
    <x v="26"/>
    <x v="1"/>
    <n v="8.0500000000000007"/>
    <x v="0"/>
    <x v="0"/>
    <n v="8.0500000000000007"/>
  </r>
  <r>
    <x v="1"/>
    <x v="26"/>
    <x v="1"/>
    <n v="8.0500000000000007"/>
    <x v="1"/>
    <x v="0"/>
    <n v="8.0500000000000007"/>
  </r>
  <r>
    <x v="1"/>
    <x v="26"/>
    <x v="1"/>
    <n v="8.0500000000000007"/>
    <x v="2"/>
    <x v="0"/>
    <n v="8.0500000000000007"/>
  </r>
  <r>
    <x v="1"/>
    <x v="26"/>
    <x v="1"/>
    <n v="8.0500000000000007"/>
    <x v="3"/>
    <x v="0"/>
    <n v="8.0500000000000007"/>
  </r>
  <r>
    <x v="1"/>
    <x v="26"/>
    <x v="1"/>
    <n v="8.0500000000000007"/>
    <x v="4"/>
    <x v="0"/>
    <n v="8.0500000000000007"/>
  </r>
  <r>
    <x v="1"/>
    <x v="26"/>
    <x v="1"/>
    <n v="8.0500000000000007"/>
    <x v="5"/>
    <x v="0"/>
    <n v="8.0500000000000007"/>
  </r>
  <r>
    <x v="1"/>
    <x v="26"/>
    <x v="1"/>
    <n v="8.0500000000000007"/>
    <x v="6"/>
    <x v="0"/>
    <n v="8.0500000000000007"/>
  </r>
  <r>
    <x v="1"/>
    <x v="27"/>
    <x v="1"/>
    <n v="135.71"/>
    <x v="6"/>
    <x v="0"/>
    <n v="135.71"/>
  </r>
  <r>
    <x v="1"/>
    <x v="28"/>
    <x v="2"/>
    <n v="9.9499999999999993"/>
    <x v="6"/>
    <x v="0"/>
    <n v="62.3"/>
  </r>
  <r>
    <x v="1"/>
    <x v="28"/>
    <x v="2"/>
    <n v="240"/>
    <x v="6"/>
    <x v="0"/>
    <n v="0"/>
  </r>
  <r>
    <x v="1"/>
    <x v="28"/>
    <x v="2"/>
    <n v="11.55"/>
    <x v="6"/>
    <x v="0"/>
    <n v="0"/>
  </r>
  <r>
    <x v="1"/>
    <x v="28"/>
    <x v="2"/>
    <n v="44"/>
    <x v="6"/>
    <x v="0"/>
    <n v="0"/>
  </r>
  <r>
    <x v="1"/>
    <x v="28"/>
    <x v="2"/>
    <n v="6"/>
    <x v="6"/>
    <x v="0"/>
    <n v="0"/>
  </r>
  <r>
    <x v="1"/>
    <x v="29"/>
    <x v="1"/>
    <n v="62.22"/>
    <x v="0"/>
    <x v="0"/>
    <n v="33.39"/>
  </r>
  <r>
    <x v="1"/>
    <x v="29"/>
    <x v="1"/>
    <n v="4.5599999999999996"/>
    <x v="0"/>
    <x v="0"/>
    <n v="0"/>
  </r>
  <r>
    <x v="1"/>
    <x v="30"/>
    <x v="2"/>
    <n v="164.99"/>
    <x v="0"/>
    <x v="0"/>
    <n v="164.99"/>
  </r>
  <r>
    <x v="1"/>
    <x v="31"/>
    <x v="2"/>
    <n v="35.94"/>
    <x v="1"/>
    <x v="0"/>
    <n v="47.164999999999999"/>
  </r>
  <r>
    <x v="1"/>
    <x v="31"/>
    <x v="2"/>
    <n v="58.39"/>
    <x v="1"/>
    <x v="0"/>
    <n v="0"/>
  </r>
  <r>
    <x v="1"/>
    <x v="31"/>
    <x v="2"/>
    <n v="31.18"/>
    <x v="3"/>
    <x v="0"/>
    <n v="31.18"/>
  </r>
  <r>
    <x v="1"/>
    <x v="32"/>
    <x v="2"/>
    <n v="30"/>
    <x v="1"/>
    <x v="0"/>
    <n v="30"/>
  </r>
  <r>
    <x v="1"/>
    <x v="32"/>
    <x v="2"/>
    <n v="30"/>
    <x v="4"/>
    <x v="0"/>
    <n v="30"/>
  </r>
  <r>
    <x v="1"/>
    <x v="32"/>
    <x v="2"/>
    <n v="138.72999999999999"/>
    <x v="3"/>
    <x v="0"/>
    <n v="76.682500000000005"/>
  </r>
  <r>
    <x v="1"/>
    <x v="32"/>
    <x v="2"/>
    <n v="56"/>
    <x v="3"/>
    <x v="0"/>
    <n v="0"/>
  </r>
  <r>
    <x v="1"/>
    <x v="32"/>
    <x v="2"/>
    <n v="56"/>
    <x v="3"/>
    <x v="0"/>
    <n v="0"/>
  </r>
  <r>
    <x v="1"/>
    <x v="32"/>
    <x v="2"/>
    <n v="56"/>
    <x v="3"/>
    <x v="0"/>
    <n v="0"/>
  </r>
  <r>
    <x v="0"/>
    <x v="0"/>
    <x v="0"/>
    <n v="1977.31"/>
    <x v="0"/>
    <x v="1"/>
    <n v="0"/>
  </r>
  <r>
    <x v="0"/>
    <x v="0"/>
    <x v="0"/>
    <n v="1996.39"/>
    <x v="1"/>
    <x v="1"/>
    <n v="0"/>
  </r>
  <r>
    <x v="0"/>
    <x v="0"/>
    <x v="0"/>
    <n v="1941.39"/>
    <x v="2"/>
    <x v="1"/>
    <n v="0"/>
  </r>
  <r>
    <x v="0"/>
    <x v="0"/>
    <x v="0"/>
    <n v="1950.07"/>
    <x v="3"/>
    <x v="1"/>
    <n v="0"/>
  </r>
  <r>
    <x v="0"/>
    <x v="0"/>
    <x v="0"/>
    <n v="1948.83"/>
    <x v="4"/>
    <x v="1"/>
    <n v="0"/>
  </r>
  <r>
    <x v="0"/>
    <x v="0"/>
    <x v="0"/>
    <n v="1968.15"/>
    <x v="5"/>
    <x v="1"/>
    <n v="0"/>
  </r>
  <r>
    <x v="0"/>
    <x v="1"/>
    <x v="0"/>
    <n v="1719.26"/>
    <x v="0"/>
    <x v="1"/>
    <n v="0"/>
  </r>
  <r>
    <x v="0"/>
    <x v="1"/>
    <x v="0"/>
    <n v="1701.75"/>
    <x v="1"/>
    <x v="1"/>
    <n v="0"/>
  </r>
  <r>
    <x v="0"/>
    <x v="1"/>
    <x v="0"/>
    <n v="1706.75"/>
    <x v="2"/>
    <x v="1"/>
    <n v="0"/>
  </r>
  <r>
    <x v="0"/>
    <x v="1"/>
    <x v="0"/>
    <n v="1704.27"/>
    <x v="3"/>
    <x v="1"/>
    <n v="0"/>
  </r>
  <r>
    <x v="0"/>
    <x v="1"/>
    <x v="0"/>
    <n v="3423.88"/>
    <x v="4"/>
    <x v="1"/>
    <n v="0"/>
  </r>
  <r>
    <x v="0"/>
    <x v="1"/>
    <x v="0"/>
    <n v="1694.62"/>
    <x v="5"/>
    <x v="1"/>
    <n v="0"/>
  </r>
  <r>
    <x v="0"/>
    <x v="2"/>
    <x v="0"/>
    <n v="1416.92"/>
    <x v="4"/>
    <x v="1"/>
    <n v="0"/>
  </r>
  <r>
    <x v="0"/>
    <x v="3"/>
    <x v="0"/>
    <n v="1270.9000000000001"/>
    <x v="4"/>
    <x v="1"/>
    <n v="0"/>
  </r>
  <r>
    <x v="0"/>
    <x v="4"/>
    <x v="0"/>
    <n v="90.28"/>
    <x v="0"/>
    <x v="1"/>
    <n v="0"/>
  </r>
  <r>
    <x v="0"/>
    <x v="4"/>
    <x v="0"/>
    <n v="90.28"/>
    <x v="1"/>
    <x v="1"/>
    <n v="0"/>
  </r>
  <r>
    <x v="0"/>
    <x v="4"/>
    <x v="0"/>
    <n v="90.28"/>
    <x v="2"/>
    <x v="1"/>
    <n v="0"/>
  </r>
  <r>
    <x v="0"/>
    <x v="4"/>
    <x v="0"/>
    <n v="90.28"/>
    <x v="3"/>
    <x v="1"/>
    <n v="0"/>
  </r>
  <r>
    <x v="0"/>
    <x v="4"/>
    <x v="0"/>
    <n v="90.28"/>
    <x v="4"/>
    <x v="1"/>
    <n v="0"/>
  </r>
  <r>
    <x v="0"/>
    <x v="4"/>
    <x v="0"/>
    <n v="90.28"/>
    <x v="5"/>
    <x v="1"/>
    <n v="0"/>
  </r>
  <r>
    <x v="0"/>
    <x v="4"/>
    <x v="0"/>
    <n v="90.28"/>
    <x v="6"/>
    <x v="1"/>
    <n v="0"/>
  </r>
  <r>
    <x v="1"/>
    <x v="5"/>
    <x v="1"/>
    <n v="1083.25"/>
    <x v="0"/>
    <x v="1"/>
    <n v="0"/>
  </r>
  <r>
    <x v="1"/>
    <x v="5"/>
    <x v="1"/>
    <n v="1083.25"/>
    <x v="1"/>
    <x v="1"/>
    <n v="0"/>
  </r>
  <r>
    <x v="1"/>
    <x v="5"/>
    <x v="1"/>
    <n v="1083.25"/>
    <x v="2"/>
    <x v="1"/>
    <n v="0"/>
  </r>
  <r>
    <x v="1"/>
    <x v="5"/>
    <x v="1"/>
    <n v="1083.25"/>
    <x v="3"/>
    <x v="1"/>
    <n v="0"/>
  </r>
  <r>
    <x v="1"/>
    <x v="5"/>
    <x v="1"/>
    <n v="1083.25"/>
    <x v="4"/>
    <x v="1"/>
    <n v="0"/>
  </r>
  <r>
    <x v="1"/>
    <x v="5"/>
    <x v="1"/>
    <n v="1083.25"/>
    <x v="5"/>
    <x v="1"/>
    <n v="0"/>
  </r>
  <r>
    <x v="1"/>
    <x v="5"/>
    <x v="1"/>
    <n v="1083.25"/>
    <x v="6"/>
    <x v="1"/>
    <n v="0"/>
  </r>
  <r>
    <x v="0"/>
    <x v="6"/>
    <x v="0"/>
    <n v="200"/>
    <x v="0"/>
    <x v="1"/>
    <n v="0"/>
  </r>
  <r>
    <x v="0"/>
    <x v="6"/>
    <x v="0"/>
    <n v="45"/>
    <x v="3"/>
    <x v="1"/>
    <n v="0"/>
  </r>
  <r>
    <x v="0"/>
    <x v="7"/>
    <x v="0"/>
    <n v="330.37"/>
    <x v="6"/>
    <x v="1"/>
    <n v="0"/>
  </r>
  <r>
    <x v="1"/>
    <x v="8"/>
    <x v="1"/>
    <n v="270.24"/>
    <x v="0"/>
    <x v="1"/>
    <n v="0"/>
  </r>
  <r>
    <x v="1"/>
    <x v="8"/>
    <x v="1"/>
    <n v="270.24"/>
    <x v="1"/>
    <x v="1"/>
    <n v="0"/>
  </r>
  <r>
    <x v="1"/>
    <x v="8"/>
    <x v="1"/>
    <n v="270.24"/>
    <x v="2"/>
    <x v="1"/>
    <n v="0"/>
  </r>
  <r>
    <x v="1"/>
    <x v="8"/>
    <x v="1"/>
    <n v="270.24"/>
    <x v="3"/>
    <x v="1"/>
    <n v="0"/>
  </r>
  <r>
    <x v="1"/>
    <x v="8"/>
    <x v="1"/>
    <n v="270.24"/>
    <x v="4"/>
    <x v="1"/>
    <n v="0"/>
  </r>
  <r>
    <x v="1"/>
    <x v="8"/>
    <x v="1"/>
    <n v="270.24"/>
    <x v="5"/>
    <x v="1"/>
    <n v="0"/>
  </r>
  <r>
    <x v="1"/>
    <x v="8"/>
    <x v="1"/>
    <n v="270.24"/>
    <x v="6"/>
    <x v="1"/>
    <n v="0"/>
  </r>
  <r>
    <x v="1"/>
    <x v="9"/>
    <x v="1"/>
    <n v="167.26"/>
    <x v="0"/>
    <x v="1"/>
    <n v="0"/>
  </r>
  <r>
    <x v="1"/>
    <x v="9"/>
    <x v="1"/>
    <n v="167.26"/>
    <x v="1"/>
    <x v="1"/>
    <n v="0"/>
  </r>
  <r>
    <x v="1"/>
    <x v="9"/>
    <x v="1"/>
    <n v="167.26"/>
    <x v="2"/>
    <x v="1"/>
    <n v="0"/>
  </r>
  <r>
    <x v="1"/>
    <x v="9"/>
    <x v="1"/>
    <n v="167.26"/>
    <x v="3"/>
    <x v="1"/>
    <n v="0"/>
  </r>
  <r>
    <x v="1"/>
    <x v="9"/>
    <x v="1"/>
    <n v="167.26"/>
    <x v="4"/>
    <x v="1"/>
    <n v="0"/>
  </r>
  <r>
    <x v="1"/>
    <x v="9"/>
    <x v="1"/>
    <n v="167.26"/>
    <x v="5"/>
    <x v="1"/>
    <n v="0"/>
  </r>
  <r>
    <x v="1"/>
    <x v="9"/>
    <x v="1"/>
    <n v="167.26"/>
    <x v="6"/>
    <x v="1"/>
    <n v="0"/>
  </r>
  <r>
    <x v="1"/>
    <x v="10"/>
    <x v="2"/>
    <n v="142.16"/>
    <x v="0"/>
    <x v="1"/>
    <n v="0"/>
  </r>
  <r>
    <x v="1"/>
    <x v="10"/>
    <x v="2"/>
    <n v="222.78"/>
    <x v="1"/>
    <x v="1"/>
    <n v="0"/>
  </r>
  <r>
    <x v="1"/>
    <x v="10"/>
    <x v="2"/>
    <n v="213.88"/>
    <x v="2"/>
    <x v="1"/>
    <n v="0"/>
  </r>
  <r>
    <x v="1"/>
    <x v="10"/>
    <x v="2"/>
    <n v="195.21"/>
    <x v="3"/>
    <x v="1"/>
    <n v="0"/>
  </r>
  <r>
    <x v="1"/>
    <x v="10"/>
    <x v="2"/>
    <n v="196.28"/>
    <x v="4"/>
    <x v="1"/>
    <n v="0"/>
  </r>
  <r>
    <x v="1"/>
    <x v="10"/>
    <x v="2"/>
    <n v="201.06"/>
    <x v="5"/>
    <x v="1"/>
    <n v="0"/>
  </r>
  <r>
    <x v="1"/>
    <x v="10"/>
    <x v="2"/>
    <n v="134.74"/>
    <x v="6"/>
    <x v="1"/>
    <n v="0"/>
  </r>
  <r>
    <x v="1"/>
    <x v="10"/>
    <x v="2"/>
    <n v="58.83"/>
    <x v="4"/>
    <x v="1"/>
    <n v="0"/>
  </r>
  <r>
    <x v="1"/>
    <x v="11"/>
    <x v="1"/>
    <n v="262.10000000000002"/>
    <x v="0"/>
    <x v="1"/>
    <n v="0"/>
  </r>
  <r>
    <x v="1"/>
    <x v="11"/>
    <x v="1"/>
    <n v="262.10000000000002"/>
    <x v="1"/>
    <x v="1"/>
    <n v="0"/>
  </r>
  <r>
    <x v="1"/>
    <x v="11"/>
    <x v="1"/>
    <n v="262.10000000000002"/>
    <x v="2"/>
    <x v="1"/>
    <n v="0"/>
  </r>
  <r>
    <x v="1"/>
    <x v="11"/>
    <x v="1"/>
    <n v="251.69"/>
    <x v="3"/>
    <x v="1"/>
    <n v="0"/>
  </r>
  <r>
    <x v="1"/>
    <x v="11"/>
    <x v="1"/>
    <n v="251.69"/>
    <x v="4"/>
    <x v="1"/>
    <n v="0"/>
  </r>
  <r>
    <x v="1"/>
    <x v="11"/>
    <x v="1"/>
    <n v="251.69"/>
    <x v="5"/>
    <x v="1"/>
    <n v="0"/>
  </r>
  <r>
    <x v="1"/>
    <x v="11"/>
    <x v="1"/>
    <n v="251.69"/>
    <x v="6"/>
    <x v="1"/>
    <n v="0"/>
  </r>
  <r>
    <x v="1"/>
    <x v="12"/>
    <x v="1"/>
    <n v="158.99"/>
    <x v="2"/>
    <x v="1"/>
    <n v="0"/>
  </r>
  <r>
    <x v="1"/>
    <x v="13"/>
    <x v="1"/>
    <n v="42"/>
    <x v="0"/>
    <x v="1"/>
    <n v="0"/>
  </r>
  <r>
    <x v="1"/>
    <x v="13"/>
    <x v="1"/>
    <n v="42"/>
    <x v="1"/>
    <x v="1"/>
    <n v="0"/>
  </r>
  <r>
    <x v="1"/>
    <x v="13"/>
    <x v="1"/>
    <n v="42"/>
    <x v="2"/>
    <x v="1"/>
    <n v="0"/>
  </r>
  <r>
    <x v="1"/>
    <x v="13"/>
    <x v="1"/>
    <n v="42"/>
    <x v="3"/>
    <x v="1"/>
    <n v="0"/>
  </r>
  <r>
    <x v="1"/>
    <x v="13"/>
    <x v="1"/>
    <n v="42"/>
    <x v="4"/>
    <x v="1"/>
    <n v="0"/>
  </r>
  <r>
    <x v="1"/>
    <x v="13"/>
    <x v="1"/>
    <n v="42"/>
    <x v="5"/>
    <x v="1"/>
    <n v="0"/>
  </r>
  <r>
    <x v="1"/>
    <x v="13"/>
    <x v="1"/>
    <n v="42"/>
    <x v="6"/>
    <x v="1"/>
    <n v="0"/>
  </r>
  <r>
    <x v="1"/>
    <x v="14"/>
    <x v="1"/>
    <n v="48"/>
    <x v="0"/>
    <x v="1"/>
    <n v="0"/>
  </r>
  <r>
    <x v="1"/>
    <x v="14"/>
    <x v="1"/>
    <n v="48"/>
    <x v="1"/>
    <x v="1"/>
    <n v="0"/>
  </r>
  <r>
    <x v="1"/>
    <x v="14"/>
    <x v="1"/>
    <n v="48"/>
    <x v="2"/>
    <x v="1"/>
    <n v="0"/>
  </r>
  <r>
    <x v="1"/>
    <x v="14"/>
    <x v="1"/>
    <n v="48"/>
    <x v="3"/>
    <x v="1"/>
    <n v="0"/>
  </r>
  <r>
    <x v="1"/>
    <x v="14"/>
    <x v="1"/>
    <n v="48"/>
    <x v="4"/>
    <x v="1"/>
    <n v="0"/>
  </r>
  <r>
    <x v="1"/>
    <x v="14"/>
    <x v="1"/>
    <n v="48"/>
    <x v="5"/>
    <x v="1"/>
    <n v="0"/>
  </r>
  <r>
    <x v="1"/>
    <x v="14"/>
    <x v="1"/>
    <n v="48"/>
    <x v="6"/>
    <x v="1"/>
    <n v="0"/>
  </r>
  <r>
    <x v="1"/>
    <x v="15"/>
    <x v="1"/>
    <n v="10"/>
    <x v="0"/>
    <x v="1"/>
    <n v="0"/>
  </r>
  <r>
    <x v="1"/>
    <x v="15"/>
    <x v="1"/>
    <n v="34.6"/>
    <x v="0"/>
    <x v="1"/>
    <n v="0"/>
  </r>
  <r>
    <x v="1"/>
    <x v="15"/>
    <x v="1"/>
    <n v="10"/>
    <x v="0"/>
    <x v="1"/>
    <n v="0"/>
  </r>
  <r>
    <x v="1"/>
    <x v="15"/>
    <x v="1"/>
    <n v="1.86"/>
    <x v="0"/>
    <x v="1"/>
    <n v="0"/>
  </r>
  <r>
    <x v="1"/>
    <x v="15"/>
    <x v="1"/>
    <n v="4.7"/>
    <x v="0"/>
    <x v="1"/>
    <n v="0"/>
  </r>
  <r>
    <x v="1"/>
    <x v="15"/>
    <x v="1"/>
    <n v="10"/>
    <x v="0"/>
    <x v="1"/>
    <n v="0"/>
  </r>
  <r>
    <x v="1"/>
    <x v="15"/>
    <x v="1"/>
    <n v="10"/>
    <x v="1"/>
    <x v="1"/>
    <n v="0"/>
  </r>
  <r>
    <x v="1"/>
    <x v="15"/>
    <x v="1"/>
    <n v="34.6"/>
    <x v="1"/>
    <x v="1"/>
    <n v="0"/>
  </r>
  <r>
    <x v="1"/>
    <x v="15"/>
    <x v="1"/>
    <n v="10"/>
    <x v="1"/>
    <x v="1"/>
    <n v="0"/>
  </r>
  <r>
    <x v="1"/>
    <x v="15"/>
    <x v="1"/>
    <n v="1.86"/>
    <x v="1"/>
    <x v="1"/>
    <n v="0"/>
  </r>
  <r>
    <x v="1"/>
    <x v="15"/>
    <x v="1"/>
    <n v="4.7"/>
    <x v="1"/>
    <x v="1"/>
    <n v="0"/>
  </r>
  <r>
    <x v="1"/>
    <x v="15"/>
    <x v="1"/>
    <n v="10"/>
    <x v="1"/>
    <x v="1"/>
    <n v="0"/>
  </r>
  <r>
    <x v="1"/>
    <x v="15"/>
    <x v="1"/>
    <n v="10"/>
    <x v="2"/>
    <x v="1"/>
    <n v="0"/>
  </r>
  <r>
    <x v="1"/>
    <x v="15"/>
    <x v="1"/>
    <n v="34.6"/>
    <x v="2"/>
    <x v="1"/>
    <n v="0"/>
  </r>
  <r>
    <x v="1"/>
    <x v="15"/>
    <x v="1"/>
    <n v="10"/>
    <x v="2"/>
    <x v="1"/>
    <n v="0"/>
  </r>
  <r>
    <x v="1"/>
    <x v="15"/>
    <x v="1"/>
    <n v="1.86"/>
    <x v="2"/>
    <x v="1"/>
    <n v="0"/>
  </r>
  <r>
    <x v="1"/>
    <x v="15"/>
    <x v="1"/>
    <n v="4.7"/>
    <x v="2"/>
    <x v="1"/>
    <n v="0"/>
  </r>
  <r>
    <x v="1"/>
    <x v="15"/>
    <x v="1"/>
    <n v="251.73"/>
    <x v="2"/>
    <x v="1"/>
    <n v="0"/>
  </r>
  <r>
    <x v="1"/>
    <x v="15"/>
    <x v="1"/>
    <n v="10"/>
    <x v="2"/>
    <x v="1"/>
    <n v="0"/>
  </r>
  <r>
    <x v="1"/>
    <x v="15"/>
    <x v="1"/>
    <n v="10"/>
    <x v="3"/>
    <x v="1"/>
    <n v="0"/>
  </r>
  <r>
    <x v="1"/>
    <x v="15"/>
    <x v="1"/>
    <n v="34.6"/>
    <x v="3"/>
    <x v="1"/>
    <n v="0"/>
  </r>
  <r>
    <x v="1"/>
    <x v="15"/>
    <x v="1"/>
    <n v="10"/>
    <x v="3"/>
    <x v="1"/>
    <n v="0"/>
  </r>
  <r>
    <x v="1"/>
    <x v="15"/>
    <x v="1"/>
    <n v="1.86"/>
    <x v="3"/>
    <x v="1"/>
    <n v="0"/>
  </r>
  <r>
    <x v="1"/>
    <x v="15"/>
    <x v="1"/>
    <n v="10"/>
    <x v="3"/>
    <x v="1"/>
    <n v="0"/>
  </r>
  <r>
    <x v="1"/>
    <x v="15"/>
    <x v="1"/>
    <n v="4.7"/>
    <x v="3"/>
    <x v="1"/>
    <n v="0"/>
  </r>
  <r>
    <x v="1"/>
    <x v="15"/>
    <x v="1"/>
    <n v="10"/>
    <x v="4"/>
    <x v="1"/>
    <n v="0"/>
  </r>
  <r>
    <x v="1"/>
    <x v="15"/>
    <x v="1"/>
    <n v="34.6"/>
    <x v="4"/>
    <x v="1"/>
    <n v="0"/>
  </r>
  <r>
    <x v="1"/>
    <x v="15"/>
    <x v="1"/>
    <n v="10"/>
    <x v="4"/>
    <x v="1"/>
    <n v="0"/>
  </r>
  <r>
    <x v="1"/>
    <x v="15"/>
    <x v="1"/>
    <n v="1.93"/>
    <x v="4"/>
    <x v="1"/>
    <n v="0"/>
  </r>
  <r>
    <x v="1"/>
    <x v="15"/>
    <x v="1"/>
    <n v="24"/>
    <x v="4"/>
    <x v="1"/>
    <n v="0"/>
  </r>
  <r>
    <x v="1"/>
    <x v="15"/>
    <x v="1"/>
    <n v="10"/>
    <x v="4"/>
    <x v="1"/>
    <n v="0"/>
  </r>
  <r>
    <x v="1"/>
    <x v="15"/>
    <x v="1"/>
    <n v="4.7"/>
    <x v="4"/>
    <x v="1"/>
    <n v="0"/>
  </r>
  <r>
    <x v="1"/>
    <x v="15"/>
    <x v="1"/>
    <n v="10"/>
    <x v="5"/>
    <x v="1"/>
    <n v="0"/>
  </r>
  <r>
    <x v="1"/>
    <x v="15"/>
    <x v="1"/>
    <n v="135.71"/>
    <x v="5"/>
    <x v="1"/>
    <n v="0"/>
  </r>
  <r>
    <x v="1"/>
    <x v="15"/>
    <x v="1"/>
    <n v="34.6"/>
    <x v="5"/>
    <x v="1"/>
    <n v="0"/>
  </r>
  <r>
    <x v="1"/>
    <x v="15"/>
    <x v="1"/>
    <n v="10"/>
    <x v="5"/>
    <x v="1"/>
    <n v="0"/>
  </r>
  <r>
    <x v="1"/>
    <x v="15"/>
    <x v="1"/>
    <n v="1.93"/>
    <x v="5"/>
    <x v="1"/>
    <n v="0"/>
  </r>
  <r>
    <x v="1"/>
    <x v="15"/>
    <x v="1"/>
    <n v="10"/>
    <x v="5"/>
    <x v="1"/>
    <n v="0"/>
  </r>
  <r>
    <x v="1"/>
    <x v="15"/>
    <x v="1"/>
    <n v="4.7"/>
    <x v="5"/>
    <x v="1"/>
    <n v="0"/>
  </r>
  <r>
    <x v="1"/>
    <x v="15"/>
    <x v="1"/>
    <n v="251.73"/>
    <x v="5"/>
    <x v="1"/>
    <n v="0"/>
  </r>
  <r>
    <x v="1"/>
    <x v="15"/>
    <x v="1"/>
    <n v="4.7"/>
    <x v="6"/>
    <x v="1"/>
    <n v="0"/>
  </r>
  <r>
    <x v="1"/>
    <x v="15"/>
    <x v="1"/>
    <n v="34.6"/>
    <x v="6"/>
    <x v="1"/>
    <n v="0"/>
  </r>
  <r>
    <x v="1"/>
    <x v="15"/>
    <x v="1"/>
    <n v="10"/>
    <x v="6"/>
    <x v="1"/>
    <n v="0"/>
  </r>
  <r>
    <x v="1"/>
    <x v="15"/>
    <x v="1"/>
    <n v="10"/>
    <x v="6"/>
    <x v="1"/>
    <n v="0"/>
  </r>
  <r>
    <x v="1"/>
    <x v="15"/>
    <x v="1"/>
    <n v="45"/>
    <x v="6"/>
    <x v="1"/>
    <n v="0"/>
  </r>
  <r>
    <x v="1"/>
    <x v="15"/>
    <x v="1"/>
    <n v="1.93"/>
    <x v="6"/>
    <x v="1"/>
    <n v="0"/>
  </r>
  <r>
    <x v="1"/>
    <x v="15"/>
    <x v="1"/>
    <n v="10"/>
    <x v="6"/>
    <x v="1"/>
    <n v="0"/>
  </r>
  <r>
    <x v="1"/>
    <x v="16"/>
    <x v="2"/>
    <n v="113.14"/>
    <x v="1"/>
    <x v="1"/>
    <n v="0"/>
  </r>
  <r>
    <x v="1"/>
    <x v="16"/>
    <x v="2"/>
    <n v="27.22"/>
    <x v="2"/>
    <x v="1"/>
    <n v="0"/>
  </r>
  <r>
    <x v="1"/>
    <x v="16"/>
    <x v="2"/>
    <n v="292.58999999999997"/>
    <x v="6"/>
    <x v="1"/>
    <n v="0"/>
  </r>
  <r>
    <x v="1"/>
    <x v="17"/>
    <x v="2"/>
    <n v="22.5"/>
    <x v="0"/>
    <x v="1"/>
    <n v="0"/>
  </r>
  <r>
    <x v="1"/>
    <x v="17"/>
    <x v="2"/>
    <n v="38"/>
    <x v="1"/>
    <x v="1"/>
    <n v="0"/>
  </r>
  <r>
    <x v="1"/>
    <x v="17"/>
    <x v="2"/>
    <n v="38"/>
    <x v="2"/>
    <x v="1"/>
    <n v="0"/>
  </r>
  <r>
    <x v="1"/>
    <x v="17"/>
    <x v="2"/>
    <n v="98.8"/>
    <x v="3"/>
    <x v="1"/>
    <n v="0"/>
  </r>
  <r>
    <x v="1"/>
    <x v="17"/>
    <x v="2"/>
    <n v="59.76"/>
    <x v="4"/>
    <x v="1"/>
    <n v="0"/>
  </r>
  <r>
    <x v="1"/>
    <x v="17"/>
    <x v="2"/>
    <n v="6.42"/>
    <x v="5"/>
    <x v="1"/>
    <n v="0"/>
  </r>
  <r>
    <x v="1"/>
    <x v="17"/>
    <x v="2"/>
    <n v="28.4"/>
    <x v="6"/>
    <x v="1"/>
    <n v="0"/>
  </r>
  <r>
    <x v="1"/>
    <x v="17"/>
    <x v="2"/>
    <n v="148"/>
    <x v="2"/>
    <x v="1"/>
    <n v="0"/>
  </r>
  <r>
    <x v="1"/>
    <x v="17"/>
    <x v="2"/>
    <n v="9.92"/>
    <x v="3"/>
    <x v="1"/>
    <n v="0"/>
  </r>
  <r>
    <x v="1"/>
    <x v="17"/>
    <x v="2"/>
    <n v="8.25"/>
    <x v="6"/>
    <x v="1"/>
    <n v="0"/>
  </r>
  <r>
    <x v="1"/>
    <x v="18"/>
    <x v="2"/>
    <n v="21.6"/>
    <x v="0"/>
    <x v="1"/>
    <n v="0"/>
  </r>
  <r>
    <x v="1"/>
    <x v="18"/>
    <x v="2"/>
    <n v="18"/>
    <x v="0"/>
    <x v="1"/>
    <n v="0"/>
  </r>
  <r>
    <x v="1"/>
    <x v="18"/>
    <x v="2"/>
    <n v="11.6"/>
    <x v="0"/>
    <x v="1"/>
    <n v="0"/>
  </r>
  <r>
    <x v="1"/>
    <x v="18"/>
    <x v="2"/>
    <n v="16.5"/>
    <x v="0"/>
    <x v="1"/>
    <n v="0"/>
  </r>
  <r>
    <x v="1"/>
    <x v="18"/>
    <x v="2"/>
    <n v="34.82"/>
    <x v="0"/>
    <x v="1"/>
    <n v="0"/>
  </r>
  <r>
    <x v="1"/>
    <x v="18"/>
    <x v="2"/>
    <n v="50"/>
    <x v="1"/>
    <x v="1"/>
    <n v="0"/>
  </r>
  <r>
    <x v="1"/>
    <x v="18"/>
    <x v="2"/>
    <n v="18"/>
    <x v="1"/>
    <x v="1"/>
    <n v="0"/>
  </r>
  <r>
    <x v="1"/>
    <x v="18"/>
    <x v="2"/>
    <n v="12.3"/>
    <x v="1"/>
    <x v="1"/>
    <n v="0"/>
  </r>
  <r>
    <x v="1"/>
    <x v="18"/>
    <x v="2"/>
    <n v="21.7"/>
    <x v="3"/>
    <x v="1"/>
    <n v="0"/>
  </r>
  <r>
    <x v="1"/>
    <x v="18"/>
    <x v="2"/>
    <n v="28.86"/>
    <x v="3"/>
    <x v="1"/>
    <n v="0"/>
  </r>
  <r>
    <x v="1"/>
    <x v="18"/>
    <x v="2"/>
    <n v="18.2"/>
    <x v="3"/>
    <x v="1"/>
    <n v="0"/>
  </r>
  <r>
    <x v="1"/>
    <x v="18"/>
    <x v="2"/>
    <n v="16.399999999999999"/>
    <x v="3"/>
    <x v="1"/>
    <n v="0"/>
  </r>
  <r>
    <x v="1"/>
    <x v="18"/>
    <x v="2"/>
    <n v="44.5"/>
    <x v="4"/>
    <x v="1"/>
    <n v="0"/>
  </r>
  <r>
    <x v="1"/>
    <x v="18"/>
    <x v="2"/>
    <n v="11.6"/>
    <x v="4"/>
    <x v="1"/>
    <n v="0"/>
  </r>
  <r>
    <x v="1"/>
    <x v="18"/>
    <x v="2"/>
    <n v="19.899999999999999"/>
    <x v="4"/>
    <x v="1"/>
    <n v="0"/>
  </r>
  <r>
    <x v="1"/>
    <x v="18"/>
    <x v="2"/>
    <n v="38.6"/>
    <x v="4"/>
    <x v="1"/>
    <n v="0"/>
  </r>
  <r>
    <x v="1"/>
    <x v="18"/>
    <x v="2"/>
    <n v="27"/>
    <x v="4"/>
    <x v="1"/>
    <n v="0"/>
  </r>
  <r>
    <x v="1"/>
    <x v="18"/>
    <x v="2"/>
    <n v="32.200000000000003"/>
    <x v="4"/>
    <x v="1"/>
    <n v="0"/>
  </r>
  <r>
    <x v="1"/>
    <x v="18"/>
    <x v="2"/>
    <n v="4"/>
    <x v="4"/>
    <x v="1"/>
    <n v="0"/>
  </r>
  <r>
    <x v="1"/>
    <x v="18"/>
    <x v="2"/>
    <n v="7.9"/>
    <x v="4"/>
    <x v="1"/>
    <n v="0"/>
  </r>
  <r>
    <x v="1"/>
    <x v="18"/>
    <x v="2"/>
    <n v="5.5"/>
    <x v="4"/>
    <x v="1"/>
    <n v="0"/>
  </r>
  <r>
    <x v="1"/>
    <x v="18"/>
    <x v="2"/>
    <n v="42"/>
    <x v="5"/>
    <x v="1"/>
    <n v="0"/>
  </r>
  <r>
    <x v="1"/>
    <x v="18"/>
    <x v="2"/>
    <n v="31.03"/>
    <x v="5"/>
    <x v="1"/>
    <n v="0"/>
  </r>
  <r>
    <x v="1"/>
    <x v="18"/>
    <x v="2"/>
    <n v="21.85"/>
    <x v="5"/>
    <x v="1"/>
    <n v="0"/>
  </r>
  <r>
    <x v="1"/>
    <x v="18"/>
    <x v="2"/>
    <n v="15"/>
    <x v="5"/>
    <x v="1"/>
    <n v="0"/>
  </r>
  <r>
    <x v="1"/>
    <x v="18"/>
    <x v="2"/>
    <n v="25.8"/>
    <x v="5"/>
    <x v="1"/>
    <n v="0"/>
  </r>
  <r>
    <x v="1"/>
    <x v="18"/>
    <x v="2"/>
    <n v="18.7"/>
    <x v="5"/>
    <x v="1"/>
    <n v="0"/>
  </r>
  <r>
    <x v="1"/>
    <x v="18"/>
    <x v="2"/>
    <n v="18"/>
    <x v="6"/>
    <x v="1"/>
    <n v="0"/>
  </r>
  <r>
    <x v="1"/>
    <x v="18"/>
    <x v="2"/>
    <n v="13.9"/>
    <x v="6"/>
    <x v="1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6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outline="1" outlineData="1" multipleFieldFilters="0">
  <location ref="A4:I40" firstHeaderRow="1" firstDataRow="2" firstDataCol="1" rowPageCount="2" colPageCount="1"/>
  <pivotFields count="8">
    <pivotField axis="axisRow" showAll="0" sumSubtotal="1">
      <items count="3">
        <item x="1"/>
        <item x="0"/>
        <item t="sum"/>
      </items>
    </pivotField>
    <pivotField axis="axisRow" showAll="0">
      <items count="34">
        <item x="4"/>
        <item x="24"/>
        <item x="15"/>
        <item x="10"/>
        <item x="26"/>
        <item x="19"/>
        <item x="32"/>
        <item x="6"/>
        <item x="12"/>
        <item x="5"/>
        <item x="8"/>
        <item x="16"/>
        <item x="27"/>
        <item x="29"/>
        <item x="11"/>
        <item x="14"/>
        <item x="31"/>
        <item x="21"/>
        <item x="17"/>
        <item x="20"/>
        <item x="23"/>
        <item x="3"/>
        <item x="2"/>
        <item x="30"/>
        <item x="9"/>
        <item x="22"/>
        <item x="7"/>
        <item x="1"/>
        <item x="0"/>
        <item x="18"/>
        <item x="13"/>
        <item x="28"/>
        <item x="25"/>
        <item t="default"/>
      </items>
    </pivotField>
    <pivotField axis="axisPage" multipleItemSelectionAllowed="1" showAll="0" defaultSubtotal="0">
      <items count="3">
        <item x="0"/>
        <item x="1"/>
        <item x="2"/>
      </items>
    </pivotField>
    <pivotField numFmtId="164" showAll="0"/>
    <pivotField axis="axisCol" numFmtId="165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multipleItemSelectionAllowed="1" showAll="0" defaultSubtotal="0">
      <items count="2">
        <item x="1"/>
        <item x="0"/>
      </items>
    </pivotField>
    <pivotField dataField="1" numFmtId="4" showAll="0" defaultSubtotal="0"/>
    <pivotField showAll="0" defaultSubtotal="0">
      <items count="3">
        <item x="1"/>
        <item x="0"/>
        <item x="2"/>
      </items>
    </pivotField>
  </pivotFields>
  <rowFields count="2">
    <field x="0"/>
    <field x="1"/>
  </rowFields>
  <rowItems count="35">
    <i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3"/>
    </i>
    <i r="1">
      <x v="24"/>
    </i>
    <i r="1">
      <x v="25"/>
    </i>
    <i r="1">
      <x v="29"/>
    </i>
    <i r="1">
      <x v="30"/>
    </i>
    <i r="1">
      <x v="31"/>
    </i>
    <i r="1">
      <x v="32"/>
    </i>
    <i>
      <x v="1"/>
    </i>
    <i r="1">
      <x/>
    </i>
    <i r="1">
      <x v="7"/>
    </i>
    <i r="1">
      <x v="21"/>
    </i>
    <i r="1">
      <x v="22"/>
    </i>
    <i r="1">
      <x v="26"/>
    </i>
    <i r="1">
      <x v="27"/>
    </i>
    <i r="1">
      <x v="28"/>
    </i>
  </rowItems>
  <colFields count="1">
    <field x="4"/>
  </colFields>
  <colItems count="8"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pageFields count="2">
    <pageField fld="5" hier="-1"/>
    <pageField fld="2" hier="-1"/>
  </pageFields>
  <dataFields count="1">
    <dataField name="Somme de moyenne" fld="6" baseField="1" baseItem="7" numFmtId="4"/>
  </dataFields>
  <formats count="2">
    <format dxfId="5">
      <pivotArea type="all" dataOnly="0" outline="0" fieldPosition="0"/>
    </format>
    <format dxfId="6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4" name="Liste1" displayName="Liste1" ref="A1:G550" totalsRowShown="0">
  <autoFilter ref="A1:G550"/>
  <tableColumns count="7">
    <tableColumn id="1" name="Catégorie" dataDxfId="25"/>
    <tableColumn id="2" name="Poste" dataDxfId="24"/>
    <tableColumn id="6" name="F/V" dataDxfId="23">
      <calculatedColumnFormula>IF($A2="REVENUS","",INDEX(Liste2[Fixe/Variable],MATCH(Encodage!$B2,Poste_Depenses,0)))</calculatedColumnFormula>
    </tableColumn>
    <tableColumn id="3" name="Montant" dataDxfId="22"/>
    <tableColumn id="4" name="Date" dataDxfId="21"/>
    <tableColumn id="5" name="Année" dataDxfId="20"/>
    <tableColumn id="7" name="moyenne" dataDxfId="4">
      <calculatedColumnFormula>AVERAGEIFS(Liste1[Montant],Liste1[Catégorie],Liste1[[#This Row],[Catégorie]],Liste1[Poste],Liste1[[#This Row],[Poste]],Liste1[Date],Liste1[[#This Row],[Date]])*IF(COUNTIFS(A$2:A2,Liste1[[#This Row],[Catégorie]],B$2:B2,Liste1[[#This Row],[Poste]],E$2:E2,Liste1[[#This Row],[Date]])=1,1,0)</calculatedColumnFormula>
    </tableColumn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2" name="Liste1" displayName="Liste1_1" ref="A1:B11" totalsRowShown="0" headerRowDxfId="19" dataDxfId="18">
  <autoFilter ref="A1:B11"/>
  <tableColumns count="2">
    <tableColumn id="1" name="Catégorie" dataDxfId="17"/>
    <tableColumn id="2" name="Poste" dataDxfId="16"/>
  </tableColumns>
  <tableStyleInfo name="TableStyleMedium23" showFirstColumn="0" showLastColumn="0" showRowStripes="1" showColumnStripes="0"/>
</table>
</file>

<file path=xl/tables/table3.xml><?xml version="1.0" encoding="utf-8"?>
<table xmlns="http://schemas.openxmlformats.org/spreadsheetml/2006/main" id="3" name="Liste2" displayName="Liste2" ref="A13:C41" totalsRowShown="0" headerRowDxfId="15" dataDxfId="14">
  <autoFilter ref="A13:C41"/>
  <tableColumns count="3">
    <tableColumn id="1" name="Catégorie" dataDxfId="13"/>
    <tableColumn id="2" name="Poste" dataDxfId="12"/>
    <tableColumn id="3" name="Fixe/Variable" dataDxfId="11"/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50"/>
  <sheetViews>
    <sheetView tabSelected="1" workbookViewId="0">
      <selection activeCell="G2" sqref="G2"/>
    </sheetView>
  </sheetViews>
  <sheetFormatPr baseColWidth="10" defaultColWidth="11.42578125" defaultRowHeight="12.75" x14ac:dyDescent="0.2"/>
  <cols>
    <col min="1" max="1" width="11.42578125" style="1"/>
    <col min="2" max="2" width="44" style="1" customWidth="1"/>
    <col min="3" max="3" width="6.85546875" style="1" customWidth="1"/>
    <col min="4" max="4" width="17.5703125" style="1" customWidth="1"/>
    <col min="5" max="5" width="17.5703125" style="14" customWidth="1"/>
    <col min="6" max="6" width="11.42578125" style="1"/>
    <col min="7" max="7" width="11.42578125" style="20"/>
    <col min="8" max="16384" width="11.42578125" style="1"/>
  </cols>
  <sheetData>
    <row r="1" spans="1:7" ht="15" x14ac:dyDescent="0.25">
      <c r="A1" s="4" t="s">
        <v>40</v>
      </c>
      <c r="B1" s="4" t="s">
        <v>41</v>
      </c>
      <c r="C1" s="4" t="s">
        <v>59</v>
      </c>
      <c r="D1" s="5" t="s">
        <v>42</v>
      </c>
      <c r="E1" s="11" t="s">
        <v>43</v>
      </c>
      <c r="F1" s="1" t="s">
        <v>55</v>
      </c>
      <c r="G1" s="20" t="s">
        <v>62</v>
      </c>
    </row>
    <row r="2" spans="1:7" ht="15" x14ac:dyDescent="0.25">
      <c r="A2" s="6" t="s">
        <v>8</v>
      </c>
      <c r="B2" s="6" t="s">
        <v>0</v>
      </c>
      <c r="C2" s="6" t="str">
        <f>IF($A2="REVENUS","",INDEX(Liste2[Fixe/Variable],MATCH(Encodage!$B2,Poste_Depenses,0)))</f>
        <v/>
      </c>
      <c r="D2" s="2">
        <v>2500</v>
      </c>
      <c r="E2" s="12">
        <v>41640</v>
      </c>
      <c r="F2" s="1">
        <v>2014</v>
      </c>
      <c r="G2" s="20">
        <f>AVERAGEIFS(Liste1[Montant],Liste1[Catégorie],Liste1[[#This Row],[Catégorie]],Liste1[Poste],Liste1[[#This Row],[Poste]],Liste1[Date],Liste1[[#This Row],[Date]])*IF(COUNTIFS(A$2:A2,Liste1[[#This Row],[Catégorie]],B$2:B2,Liste1[[#This Row],[Poste]],E$2:E2,Liste1[[#This Row],[Date]])=1,1,0)</f>
        <v>2238.6549999999997</v>
      </c>
    </row>
    <row r="3" spans="1:7" ht="15" x14ac:dyDescent="0.25">
      <c r="A3" s="7" t="s">
        <v>8</v>
      </c>
      <c r="B3" s="6" t="s">
        <v>0</v>
      </c>
      <c r="C3" s="6" t="str">
        <f>IF($A3="REVENUS","",INDEX(Liste2[Fixe/Variable],MATCH(Encodage!$B3,Poste_Depenses,0)))</f>
        <v/>
      </c>
      <c r="D3" s="2">
        <v>3000</v>
      </c>
      <c r="E3" s="13">
        <v>41671</v>
      </c>
      <c r="F3" s="1">
        <v>2014</v>
      </c>
      <c r="G3" s="20">
        <f>AVERAGEIFS(Liste1[Montant],Liste1[Catégorie],Liste1[[#This Row],[Catégorie]],Liste1[Poste],Liste1[[#This Row],[Poste]],Liste1[Date],Liste1[[#This Row],[Date]])*IF(COUNTIFS(A$2:A3,Liste1[[#This Row],[Catégorie]],B$2:B3,Liste1[[#This Row],[Poste]],E$2:E3,Liste1[[#This Row],[Date]])=1,1,0)</f>
        <v>2498.1950000000002</v>
      </c>
    </row>
    <row r="4" spans="1:7" ht="15" x14ac:dyDescent="0.25">
      <c r="A4" s="7" t="s">
        <v>8</v>
      </c>
      <c r="B4" s="6" t="s">
        <v>0</v>
      </c>
      <c r="C4" s="6" t="str">
        <f>IF($A4="REVENUS","",INDEX(Liste2[Fixe/Variable],MATCH(Encodage!$B4,Poste_Depenses,0)))</f>
        <v/>
      </c>
      <c r="D4" s="2">
        <v>2500</v>
      </c>
      <c r="E4" s="13">
        <v>41699</v>
      </c>
      <c r="F4" s="1">
        <v>2014</v>
      </c>
      <c r="G4" s="20">
        <f>AVERAGEIFS(Liste1[Montant],Liste1[Catégorie],Liste1[[#This Row],[Catégorie]],Liste1[Poste],Liste1[[#This Row],[Poste]],Liste1[Date],Liste1[[#This Row],[Date]])*IF(COUNTIFS(A$2:A4,Liste1[[#This Row],[Catégorie]],B$2:B4,Liste1[[#This Row],[Poste]],E$2:E4,Liste1[[#This Row],[Date]])=1,1,0)</f>
        <v>2220.6950000000002</v>
      </c>
    </row>
    <row r="5" spans="1:7" ht="15" x14ac:dyDescent="0.25">
      <c r="A5" s="7" t="s">
        <v>8</v>
      </c>
      <c r="B5" s="6" t="s">
        <v>0</v>
      </c>
      <c r="C5" s="6" t="str">
        <f>IF($A5="REVENUS","",INDEX(Liste2[Fixe/Variable],MATCH(Encodage!$B5,Poste_Depenses,0)))</f>
        <v/>
      </c>
      <c r="D5" s="2">
        <v>3000</v>
      </c>
      <c r="E5" s="13">
        <v>41730</v>
      </c>
      <c r="F5" s="1">
        <v>2014</v>
      </c>
      <c r="G5" s="20">
        <f>AVERAGEIFS(Liste1[Montant],Liste1[Catégorie],Liste1[[#This Row],[Catégorie]],Liste1[Poste],Liste1[[#This Row],[Poste]],Liste1[Date],Liste1[[#This Row],[Date]])*IF(COUNTIFS(A$2:A5,Liste1[[#This Row],[Catégorie]],B$2:B5,Liste1[[#This Row],[Poste]],E$2:E5,Liste1[[#This Row],[Date]])=1,1,0)</f>
        <v>2475.0349999999999</v>
      </c>
    </row>
    <row r="6" spans="1:7" ht="15" x14ac:dyDescent="0.25">
      <c r="A6" s="7" t="s">
        <v>8</v>
      </c>
      <c r="B6" s="6" t="s">
        <v>0</v>
      </c>
      <c r="C6" s="6" t="str">
        <f>IF($A6="REVENUS","",INDEX(Liste2[Fixe/Variable],MATCH(Encodage!$B6,Poste_Depenses,0)))</f>
        <v/>
      </c>
      <c r="D6" s="2">
        <v>2500</v>
      </c>
      <c r="E6" s="13">
        <v>41760</v>
      </c>
      <c r="F6" s="1">
        <v>2014</v>
      </c>
      <c r="G6" s="20">
        <f>AVERAGEIFS(Liste1[Montant],Liste1[Catégorie],Liste1[[#This Row],[Catégorie]],Liste1[Poste],Liste1[[#This Row],[Poste]],Liste1[Date],Liste1[[#This Row],[Date]])*IF(COUNTIFS(A$2:A6,Liste1[[#This Row],[Catégorie]],B$2:B6,Liste1[[#This Row],[Poste]],E$2:E6,Liste1[[#This Row],[Date]])=1,1,0)</f>
        <v>2224.415</v>
      </c>
    </row>
    <row r="7" spans="1:7" ht="15" x14ac:dyDescent="0.25">
      <c r="A7" s="7" t="s">
        <v>8</v>
      </c>
      <c r="B7" s="6" t="s">
        <v>0</v>
      </c>
      <c r="C7" s="6" t="str">
        <f>IF($A7="REVENUS","",INDEX(Liste2[Fixe/Variable],MATCH(Encodage!$B7,Poste_Depenses,0)))</f>
        <v/>
      </c>
      <c r="D7" s="2">
        <v>3000</v>
      </c>
      <c r="E7" s="13">
        <v>41791</v>
      </c>
      <c r="F7" s="1">
        <v>2014</v>
      </c>
      <c r="G7" s="20">
        <f>AVERAGEIFS(Liste1[Montant],Liste1[Catégorie],Liste1[[#This Row],[Catégorie]],Liste1[Poste],Liste1[[#This Row],[Poste]],Liste1[Date],Liste1[[#This Row],[Date]])*IF(COUNTIFS(A$2:A7,Liste1[[#This Row],[Catégorie]],B$2:B7,Liste1[[#This Row],[Poste]],E$2:E7,Liste1[[#This Row],[Date]])=1,1,0)</f>
        <v>2484.0749999999998</v>
      </c>
    </row>
    <row r="8" spans="1:7" ht="15" x14ac:dyDescent="0.25">
      <c r="A8" s="7" t="s">
        <v>8</v>
      </c>
      <c r="B8" s="7" t="s">
        <v>1</v>
      </c>
      <c r="C8" s="6" t="str">
        <f>IF($A8="REVENUS","",INDEX(Liste2[Fixe/Variable],MATCH(Encodage!$B8,Poste_Depenses,0)))</f>
        <v/>
      </c>
      <c r="D8" s="8">
        <v>2000</v>
      </c>
      <c r="E8" s="12">
        <v>41640</v>
      </c>
      <c r="F8" s="1">
        <v>2014</v>
      </c>
      <c r="G8" s="20">
        <f>AVERAGEIFS(Liste1[Montant],Liste1[Catégorie],Liste1[[#This Row],[Catégorie]],Liste1[Poste],Liste1[[#This Row],[Poste]],Liste1[Date],Liste1[[#This Row],[Date]])*IF(COUNTIFS(A$2:A8,Liste1[[#This Row],[Catégorie]],B$2:B8,Liste1[[#This Row],[Poste]],E$2:E8,Liste1[[#This Row],[Date]])=1,1,0)</f>
        <v>1859.63</v>
      </c>
    </row>
    <row r="9" spans="1:7" ht="15" x14ac:dyDescent="0.25">
      <c r="A9" s="7" t="s">
        <v>8</v>
      </c>
      <c r="B9" s="7" t="s">
        <v>1</v>
      </c>
      <c r="C9" s="6" t="str">
        <f>IF($A9="REVENUS","",INDEX(Liste2[Fixe/Variable],MATCH(Encodage!$B9,Poste_Depenses,0)))</f>
        <v/>
      </c>
      <c r="D9" s="8">
        <v>2000</v>
      </c>
      <c r="E9" s="13">
        <v>41671</v>
      </c>
      <c r="F9" s="1">
        <v>2014</v>
      </c>
      <c r="G9" s="20">
        <f>AVERAGEIFS(Liste1[Montant],Liste1[Catégorie],Liste1[[#This Row],[Catégorie]],Liste1[Poste],Liste1[[#This Row],[Poste]],Liste1[Date],Liste1[[#This Row],[Date]])*IF(COUNTIFS(A$2:A9,Liste1[[#This Row],[Catégorie]],B$2:B9,Liste1[[#This Row],[Poste]],E$2:E9,Liste1[[#This Row],[Date]])=1,1,0)</f>
        <v>1850.875</v>
      </c>
    </row>
    <row r="10" spans="1:7" ht="15" x14ac:dyDescent="0.25">
      <c r="A10" s="7" t="s">
        <v>8</v>
      </c>
      <c r="B10" s="7" t="s">
        <v>1</v>
      </c>
      <c r="C10" s="6" t="str">
        <f>IF($A10="REVENUS","",INDEX(Liste2[Fixe/Variable],MATCH(Encodage!$B10,Poste_Depenses,0)))</f>
        <v/>
      </c>
      <c r="D10" s="8">
        <v>2000</v>
      </c>
      <c r="E10" s="13">
        <v>41699</v>
      </c>
      <c r="F10" s="1">
        <v>2014</v>
      </c>
      <c r="G10" s="20">
        <f>AVERAGEIFS(Liste1[Montant],Liste1[Catégorie],Liste1[[#This Row],[Catégorie]],Liste1[Poste],Liste1[[#This Row],[Poste]],Liste1[Date],Liste1[[#This Row],[Date]])*IF(COUNTIFS(A$2:A10,Liste1[[#This Row],[Catégorie]],B$2:B10,Liste1[[#This Row],[Poste]],E$2:E10,Liste1[[#This Row],[Date]])=1,1,0)</f>
        <v>1853.375</v>
      </c>
    </row>
    <row r="11" spans="1:7" ht="15" x14ac:dyDescent="0.25">
      <c r="A11" s="7" t="s">
        <v>8</v>
      </c>
      <c r="B11" s="7" t="s">
        <v>1</v>
      </c>
      <c r="C11" s="6" t="str">
        <f>IF($A11="REVENUS","",INDEX(Liste2[Fixe/Variable],MATCH(Encodage!$B11,Poste_Depenses,0)))</f>
        <v/>
      </c>
      <c r="D11" s="8">
        <v>2000</v>
      </c>
      <c r="E11" s="13">
        <v>41730</v>
      </c>
      <c r="F11" s="1">
        <v>2014</v>
      </c>
      <c r="G11" s="20">
        <f>AVERAGEIFS(Liste1[Montant],Liste1[Catégorie],Liste1[[#This Row],[Catégorie]],Liste1[Poste],Liste1[[#This Row],[Poste]],Liste1[Date],Liste1[[#This Row],[Date]])*IF(COUNTIFS(A$2:A11,Liste1[[#This Row],[Catégorie]],B$2:B11,Liste1[[#This Row],[Poste]],E$2:E11,Liste1[[#This Row],[Date]])=1,1,0)</f>
        <v>1852.135</v>
      </c>
    </row>
    <row r="12" spans="1:7" ht="15" x14ac:dyDescent="0.25">
      <c r="A12" s="7" t="s">
        <v>8</v>
      </c>
      <c r="B12" s="7" t="s">
        <v>1</v>
      </c>
      <c r="C12" s="6" t="str">
        <f>IF($A12="REVENUS","",INDEX(Liste2[Fixe/Variable],MATCH(Encodage!$B12,Poste_Depenses,0)))</f>
        <v/>
      </c>
      <c r="D12" s="8">
        <v>2000</v>
      </c>
      <c r="E12" s="13">
        <v>41760</v>
      </c>
      <c r="F12" s="1">
        <v>2014</v>
      </c>
      <c r="G12" s="20">
        <f>AVERAGEIFS(Liste1[Montant],Liste1[Catégorie],Liste1[[#This Row],[Catégorie]],Liste1[Poste],Liste1[[#This Row],[Poste]],Liste1[Date],Liste1[[#This Row],[Date]])*IF(COUNTIFS(A$2:A12,Liste1[[#This Row],[Catégorie]],B$2:B12,Liste1[[#This Row],[Poste]],E$2:E12,Liste1[[#This Row],[Date]])=1,1,0)</f>
        <v>2711.94</v>
      </c>
    </row>
    <row r="13" spans="1:7" ht="15" x14ac:dyDescent="0.25">
      <c r="A13" s="7" t="s">
        <v>8</v>
      </c>
      <c r="B13" s="7" t="s">
        <v>1</v>
      </c>
      <c r="C13" s="6" t="str">
        <f>IF($A13="REVENUS","",INDEX(Liste2[Fixe/Variable],MATCH(Encodage!$B13,Poste_Depenses,0)))</f>
        <v/>
      </c>
      <c r="D13" s="8">
        <v>2000</v>
      </c>
      <c r="E13" s="13">
        <v>41791</v>
      </c>
      <c r="F13" s="1">
        <v>2014</v>
      </c>
      <c r="G13" s="20">
        <f>AVERAGEIFS(Liste1[Montant],Liste1[Catégorie],Liste1[[#This Row],[Catégorie]],Liste1[Poste],Liste1[[#This Row],[Poste]],Liste1[Date],Liste1[[#This Row],[Date]])*IF(COUNTIFS(A$2:A13,Liste1[[#This Row],[Catégorie]],B$2:B13,Liste1[[#This Row],[Poste]],E$2:E13,Liste1[[#This Row],[Date]])=1,1,0)</f>
        <v>1847.31</v>
      </c>
    </row>
    <row r="14" spans="1:7" ht="15" x14ac:dyDescent="0.25">
      <c r="A14" s="7" t="s">
        <v>8</v>
      </c>
      <c r="B14" s="7" t="s">
        <v>2</v>
      </c>
      <c r="C14" s="6" t="str">
        <f>IF($A14="REVENUS","",INDEX(Liste2[Fixe/Variable],MATCH(Encodage!$B14,Poste_Depenses,0)))</f>
        <v/>
      </c>
      <c r="D14" s="8">
        <v>2000</v>
      </c>
      <c r="E14" s="13">
        <v>41760</v>
      </c>
      <c r="F14" s="1">
        <v>2014</v>
      </c>
      <c r="G14" s="20">
        <f>AVERAGEIFS(Liste1[Montant],Liste1[Catégorie],Liste1[[#This Row],[Catégorie]],Liste1[Poste],Liste1[[#This Row],[Poste]],Liste1[Date],Liste1[[#This Row],[Date]])*IF(COUNTIFS(A$2:A14,Liste1[[#This Row],[Catégorie]],B$2:B14,Liste1[[#This Row],[Poste]],E$2:E14,Liste1[[#This Row],[Date]])=1,1,0)</f>
        <v>1708.46</v>
      </c>
    </row>
    <row r="15" spans="1:7" ht="15" x14ac:dyDescent="0.25">
      <c r="A15" s="7" t="s">
        <v>8</v>
      </c>
      <c r="B15" s="7" t="s">
        <v>3</v>
      </c>
      <c r="C15" s="6" t="str">
        <f>IF($A15="REVENUS","",INDEX(Liste2[Fixe/Variable],MATCH(Encodage!$B15,Poste_Depenses,0)))</f>
        <v/>
      </c>
      <c r="D15" s="8">
        <v>2000</v>
      </c>
      <c r="E15" s="13">
        <v>41760</v>
      </c>
      <c r="F15" s="1">
        <v>2014</v>
      </c>
      <c r="G15" s="20">
        <f>AVERAGEIFS(Liste1[Montant],Liste1[Catégorie],Liste1[[#This Row],[Catégorie]],Liste1[Poste],Liste1[[#This Row],[Poste]],Liste1[Date],Liste1[[#This Row],[Date]])*IF(COUNTIFS(A$2:A15,Liste1[[#This Row],[Catégorie]],B$2:B15,Liste1[[#This Row],[Poste]],E$2:E15,Liste1[[#This Row],[Date]])=1,1,0)</f>
        <v>1635.45</v>
      </c>
    </row>
    <row r="16" spans="1:7" ht="15" x14ac:dyDescent="0.25">
      <c r="A16" s="7" t="s">
        <v>8</v>
      </c>
      <c r="B16" s="7" t="s">
        <v>7</v>
      </c>
      <c r="C16" s="6" t="str">
        <f>IF($A16="REVENUS","",INDEX(Liste2[Fixe/Variable],MATCH(Encodage!$B16,Poste_Depenses,0)))</f>
        <v/>
      </c>
      <c r="D16" s="8">
        <v>100</v>
      </c>
      <c r="E16" s="12">
        <v>41640</v>
      </c>
      <c r="F16" s="1">
        <v>2014</v>
      </c>
      <c r="G16" s="20">
        <f>AVERAGEIFS(Liste1[Montant],Liste1[Catégorie],Liste1[[#This Row],[Catégorie]],Liste1[Poste],Liste1[[#This Row],[Poste]],Liste1[Date],Liste1[[#This Row],[Date]])*IF(COUNTIFS(A$2:A16,Liste1[[#This Row],[Catégorie]],B$2:B16,Liste1[[#This Row],[Poste]],E$2:E16,Liste1[[#This Row],[Date]])=1,1,0)</f>
        <v>95.14</v>
      </c>
    </row>
    <row r="17" spans="1:7" ht="15" x14ac:dyDescent="0.25">
      <c r="A17" s="7" t="s">
        <v>8</v>
      </c>
      <c r="B17" s="7" t="s">
        <v>7</v>
      </c>
      <c r="C17" s="6" t="str">
        <f>IF($A17="REVENUS","",INDEX(Liste2[Fixe/Variable],MATCH(Encodage!$B17,Poste_Depenses,0)))</f>
        <v/>
      </c>
      <c r="D17" s="8">
        <v>100</v>
      </c>
      <c r="E17" s="13">
        <v>41671</v>
      </c>
      <c r="F17" s="1">
        <v>2014</v>
      </c>
      <c r="G17" s="20">
        <f>AVERAGEIFS(Liste1[Montant],Liste1[Catégorie],Liste1[[#This Row],[Catégorie]],Liste1[Poste],Liste1[[#This Row],[Poste]],Liste1[Date],Liste1[[#This Row],[Date]])*IF(COUNTIFS(A$2:A17,Liste1[[#This Row],[Catégorie]],B$2:B17,Liste1[[#This Row],[Poste]],E$2:E17,Liste1[[#This Row],[Date]])=1,1,0)</f>
        <v>95.14</v>
      </c>
    </row>
    <row r="18" spans="1:7" ht="15" x14ac:dyDescent="0.25">
      <c r="A18" s="7" t="s">
        <v>8</v>
      </c>
      <c r="B18" s="7" t="s">
        <v>7</v>
      </c>
      <c r="C18" s="6" t="str">
        <f>IF($A18="REVENUS","",INDEX(Liste2[Fixe/Variable],MATCH(Encodage!$B18,Poste_Depenses,0)))</f>
        <v/>
      </c>
      <c r="D18" s="8">
        <v>100</v>
      </c>
      <c r="E18" s="13">
        <v>41699</v>
      </c>
      <c r="F18" s="1">
        <v>2014</v>
      </c>
      <c r="G18" s="20">
        <f>AVERAGEIFS(Liste1[Montant],Liste1[Catégorie],Liste1[[#This Row],[Catégorie]],Liste1[Poste],Liste1[[#This Row],[Poste]],Liste1[Date],Liste1[[#This Row],[Date]])*IF(COUNTIFS(A$2:A18,Liste1[[#This Row],[Catégorie]],B$2:B18,Liste1[[#This Row],[Poste]],E$2:E18,Liste1[[#This Row],[Date]])=1,1,0)</f>
        <v>95.14</v>
      </c>
    </row>
    <row r="19" spans="1:7" ht="15" x14ac:dyDescent="0.25">
      <c r="A19" s="7" t="s">
        <v>8</v>
      </c>
      <c r="B19" s="7" t="s">
        <v>7</v>
      </c>
      <c r="C19" s="6" t="str">
        <f>IF($A19="REVENUS","",INDEX(Liste2[Fixe/Variable],MATCH(Encodage!$B19,Poste_Depenses,0)))</f>
        <v/>
      </c>
      <c r="D19" s="8">
        <v>100</v>
      </c>
      <c r="E19" s="13">
        <v>41730</v>
      </c>
      <c r="F19" s="1">
        <v>2014</v>
      </c>
      <c r="G19" s="20">
        <f>AVERAGEIFS(Liste1[Montant],Liste1[Catégorie],Liste1[[#This Row],[Catégorie]],Liste1[Poste],Liste1[[#This Row],[Poste]],Liste1[Date],Liste1[[#This Row],[Date]])*IF(COUNTIFS(A$2:A19,Liste1[[#This Row],[Catégorie]],B$2:B19,Liste1[[#This Row],[Poste]],E$2:E19,Liste1[[#This Row],[Date]])=1,1,0)</f>
        <v>95.14</v>
      </c>
    </row>
    <row r="20" spans="1:7" ht="15" x14ac:dyDescent="0.25">
      <c r="A20" s="7" t="s">
        <v>8</v>
      </c>
      <c r="B20" s="7" t="s">
        <v>7</v>
      </c>
      <c r="C20" s="6" t="str">
        <f>IF($A20="REVENUS","",INDEX(Liste2[Fixe/Variable],MATCH(Encodage!$B20,Poste_Depenses,0)))</f>
        <v/>
      </c>
      <c r="D20" s="8">
        <v>100</v>
      </c>
      <c r="E20" s="13">
        <v>41760</v>
      </c>
      <c r="F20" s="1">
        <v>2014</v>
      </c>
      <c r="G20" s="20">
        <f>AVERAGEIFS(Liste1[Montant],Liste1[Catégorie],Liste1[[#This Row],[Catégorie]],Liste1[Poste],Liste1[[#This Row],[Poste]],Liste1[Date],Liste1[[#This Row],[Date]])*IF(COUNTIFS(A$2:A20,Liste1[[#This Row],[Catégorie]],B$2:B20,Liste1[[#This Row],[Poste]],E$2:E20,Liste1[[#This Row],[Date]])=1,1,0)</f>
        <v>95.14</v>
      </c>
    </row>
    <row r="21" spans="1:7" ht="15" x14ac:dyDescent="0.25">
      <c r="A21" s="7" t="s">
        <v>8</v>
      </c>
      <c r="B21" s="7" t="s">
        <v>7</v>
      </c>
      <c r="C21" s="6" t="str">
        <f>IF($A21="REVENUS","",INDEX(Liste2[Fixe/Variable],MATCH(Encodage!$B21,Poste_Depenses,0)))</f>
        <v/>
      </c>
      <c r="D21" s="8">
        <v>100</v>
      </c>
      <c r="E21" s="13">
        <v>41791</v>
      </c>
      <c r="F21" s="1">
        <v>2014</v>
      </c>
      <c r="G21" s="20">
        <f>AVERAGEIFS(Liste1[Montant],Liste1[Catégorie],Liste1[[#This Row],[Catégorie]],Liste1[Poste],Liste1[[#This Row],[Poste]],Liste1[Date],Liste1[[#This Row],[Date]])*IF(COUNTIFS(A$2:A21,Liste1[[#This Row],[Catégorie]],B$2:B21,Liste1[[#This Row],[Poste]],E$2:E21,Liste1[[#This Row],[Date]])=1,1,0)</f>
        <v>95.14</v>
      </c>
    </row>
    <row r="22" spans="1:7" ht="15" x14ac:dyDescent="0.25">
      <c r="A22" s="7" t="s">
        <v>8</v>
      </c>
      <c r="B22" s="7" t="s">
        <v>7</v>
      </c>
      <c r="C22" s="6" t="str">
        <f>IF($A22="REVENUS","",INDEX(Liste2[Fixe/Variable],MATCH(Encodage!$B22,Poste_Depenses,0)))</f>
        <v/>
      </c>
      <c r="D22" s="8">
        <v>100</v>
      </c>
      <c r="E22" s="13">
        <v>41821</v>
      </c>
      <c r="F22" s="1">
        <v>2014</v>
      </c>
      <c r="G22" s="20">
        <f>AVERAGEIFS(Liste1[Montant],Liste1[Catégorie],Liste1[[#This Row],[Catégorie]],Liste1[Poste],Liste1[[#This Row],[Poste]],Liste1[Date],Liste1[[#This Row],[Date]])*IF(COUNTIFS(A$2:A22,Liste1[[#This Row],[Catégorie]],B$2:B22,Liste1[[#This Row],[Poste]],E$2:E22,Liste1[[#This Row],[Date]])=1,1,0)</f>
        <v>95.14</v>
      </c>
    </row>
    <row r="23" spans="1:7" ht="15" x14ac:dyDescent="0.25">
      <c r="A23" s="7" t="s">
        <v>9</v>
      </c>
      <c r="B23" s="7" t="s">
        <v>10</v>
      </c>
      <c r="C23" s="6" t="str">
        <f>IF($A23="REVENUS","",INDEX(Liste2[Fixe/Variable],MATCH(Encodage!$B23,Poste_Depenses,0)))</f>
        <v>F</v>
      </c>
      <c r="D23" s="8">
        <v>800</v>
      </c>
      <c r="E23" s="12">
        <v>41640</v>
      </c>
      <c r="F23" s="1">
        <v>2014</v>
      </c>
      <c r="G23" s="20">
        <f>AVERAGEIFS(Liste1[Montant],Liste1[Catégorie],Liste1[[#This Row],[Catégorie]],Liste1[Poste],Liste1[[#This Row],[Poste]],Liste1[Date],Liste1[[#This Row],[Date]])*IF(COUNTIFS(A$2:A23,Liste1[[#This Row],[Catégorie]],B$2:B23,Liste1[[#This Row],[Poste]],E$2:E23,Liste1[[#This Row],[Date]])=1,1,0)</f>
        <v>941.625</v>
      </c>
    </row>
    <row r="24" spans="1:7" ht="15" x14ac:dyDescent="0.25">
      <c r="A24" s="7" t="s">
        <v>9</v>
      </c>
      <c r="B24" s="7" t="s">
        <v>10</v>
      </c>
      <c r="C24" s="6" t="str">
        <f>IF($A24="REVENUS","",INDEX(Liste2[Fixe/Variable],MATCH(Encodage!$B24,Poste_Depenses,0)))</f>
        <v>F</v>
      </c>
      <c r="D24" s="8">
        <v>800</v>
      </c>
      <c r="E24" s="13">
        <v>41671</v>
      </c>
      <c r="F24" s="1">
        <v>2014</v>
      </c>
      <c r="G24" s="20">
        <f>AVERAGEIFS(Liste1[Montant],Liste1[Catégorie],Liste1[[#This Row],[Catégorie]],Liste1[Poste],Liste1[[#This Row],[Poste]],Liste1[Date],Liste1[[#This Row],[Date]])*IF(COUNTIFS(A$2:A24,Liste1[[#This Row],[Catégorie]],B$2:B24,Liste1[[#This Row],[Poste]],E$2:E24,Liste1[[#This Row],[Date]])=1,1,0)</f>
        <v>941.625</v>
      </c>
    </row>
    <row r="25" spans="1:7" ht="15" x14ac:dyDescent="0.25">
      <c r="A25" s="7" t="s">
        <v>9</v>
      </c>
      <c r="B25" s="7" t="s">
        <v>10</v>
      </c>
      <c r="C25" s="6" t="str">
        <f>IF($A25="REVENUS","",INDEX(Liste2[Fixe/Variable],MATCH(Encodage!$B25,Poste_Depenses,0)))</f>
        <v>F</v>
      </c>
      <c r="D25" s="8">
        <v>800</v>
      </c>
      <c r="E25" s="13">
        <v>41699</v>
      </c>
      <c r="F25" s="1">
        <v>2014</v>
      </c>
      <c r="G25" s="20">
        <f>AVERAGEIFS(Liste1[Montant],Liste1[Catégorie],Liste1[[#This Row],[Catégorie]],Liste1[Poste],Liste1[[#This Row],[Poste]],Liste1[Date],Liste1[[#This Row],[Date]])*IF(COUNTIFS(A$2:A25,Liste1[[#This Row],[Catégorie]],B$2:B25,Liste1[[#This Row],[Poste]],E$2:E25,Liste1[[#This Row],[Date]])=1,1,0)</f>
        <v>941.625</v>
      </c>
    </row>
    <row r="26" spans="1:7" ht="15" x14ac:dyDescent="0.25">
      <c r="A26" s="7" t="s">
        <v>9</v>
      </c>
      <c r="B26" s="7" t="s">
        <v>10</v>
      </c>
      <c r="C26" s="6" t="str">
        <f>IF($A26="REVENUS","",INDEX(Liste2[Fixe/Variable],MATCH(Encodage!$B26,Poste_Depenses,0)))</f>
        <v>F</v>
      </c>
      <c r="D26" s="8">
        <v>800</v>
      </c>
      <c r="E26" s="13">
        <v>41730</v>
      </c>
      <c r="F26" s="1">
        <v>2014</v>
      </c>
      <c r="G26" s="20">
        <f>AVERAGEIFS(Liste1[Montant],Liste1[Catégorie],Liste1[[#This Row],[Catégorie]],Liste1[Poste],Liste1[[#This Row],[Poste]],Liste1[Date],Liste1[[#This Row],[Date]])*IF(COUNTIFS(A$2:A26,Liste1[[#This Row],[Catégorie]],B$2:B26,Liste1[[#This Row],[Poste]],E$2:E26,Liste1[[#This Row],[Date]])=1,1,0)</f>
        <v>941.625</v>
      </c>
    </row>
    <row r="27" spans="1:7" ht="15" x14ac:dyDescent="0.25">
      <c r="A27" s="7" t="s">
        <v>9</v>
      </c>
      <c r="B27" s="7" t="s">
        <v>10</v>
      </c>
      <c r="C27" s="6" t="str">
        <f>IF($A27="REVENUS","",INDEX(Liste2[Fixe/Variable],MATCH(Encodage!$B27,Poste_Depenses,0)))</f>
        <v>F</v>
      </c>
      <c r="D27" s="8">
        <v>800</v>
      </c>
      <c r="E27" s="13">
        <v>41760</v>
      </c>
      <c r="F27" s="1">
        <v>2014</v>
      </c>
      <c r="G27" s="20">
        <f>AVERAGEIFS(Liste1[Montant],Liste1[Catégorie],Liste1[[#This Row],[Catégorie]],Liste1[Poste],Liste1[[#This Row],[Poste]],Liste1[Date],Liste1[[#This Row],[Date]])*IF(COUNTIFS(A$2:A27,Liste1[[#This Row],[Catégorie]],B$2:B27,Liste1[[#This Row],[Poste]],E$2:E27,Liste1[[#This Row],[Date]])=1,1,0)</f>
        <v>941.625</v>
      </c>
    </row>
    <row r="28" spans="1:7" ht="15" x14ac:dyDescent="0.25">
      <c r="A28" s="7" t="s">
        <v>9</v>
      </c>
      <c r="B28" s="7" t="s">
        <v>10</v>
      </c>
      <c r="C28" s="6" t="str">
        <f>IF($A28="REVENUS","",INDEX(Liste2[Fixe/Variable],MATCH(Encodage!$B28,Poste_Depenses,0)))</f>
        <v>F</v>
      </c>
      <c r="D28" s="8">
        <v>800</v>
      </c>
      <c r="E28" s="13">
        <v>41791</v>
      </c>
      <c r="F28" s="1">
        <v>2014</v>
      </c>
      <c r="G28" s="20">
        <f>AVERAGEIFS(Liste1[Montant],Liste1[Catégorie],Liste1[[#This Row],[Catégorie]],Liste1[Poste],Liste1[[#This Row],[Poste]],Liste1[Date],Liste1[[#This Row],[Date]])*IF(COUNTIFS(A$2:A28,Liste1[[#This Row],[Catégorie]],B$2:B28,Liste1[[#This Row],[Poste]],E$2:E28,Liste1[[#This Row],[Date]])=1,1,0)</f>
        <v>941.625</v>
      </c>
    </row>
    <row r="29" spans="1:7" ht="15" x14ac:dyDescent="0.25">
      <c r="A29" s="7" t="s">
        <v>9</v>
      </c>
      <c r="B29" s="7" t="s">
        <v>10</v>
      </c>
      <c r="C29" s="6" t="str">
        <f>IF($A29="REVENUS","",INDEX(Liste2[Fixe/Variable],MATCH(Encodage!$B29,Poste_Depenses,0)))</f>
        <v>F</v>
      </c>
      <c r="D29" s="8">
        <v>800</v>
      </c>
      <c r="E29" s="13">
        <v>41821</v>
      </c>
      <c r="F29" s="1">
        <v>2014</v>
      </c>
      <c r="G29" s="20">
        <f>AVERAGEIFS(Liste1[Montant],Liste1[Catégorie],Liste1[[#This Row],[Catégorie]],Liste1[Poste],Liste1[[#This Row],[Poste]],Liste1[Date],Liste1[[#This Row],[Date]])*IF(COUNTIFS(A$2:A29,Liste1[[#This Row],[Catégorie]],B$2:B29,Liste1[[#This Row],[Poste]],E$2:E29,Liste1[[#This Row],[Date]])=1,1,0)</f>
        <v>941.625</v>
      </c>
    </row>
    <row r="30" spans="1:7" ht="15" x14ac:dyDescent="0.25">
      <c r="A30" s="7" t="s">
        <v>8</v>
      </c>
      <c r="B30" s="7" t="s">
        <v>37</v>
      </c>
      <c r="C30" s="6" t="str">
        <f>IF($A30="REVENUS","",INDEX(Liste2[Fixe/Variable],MATCH(Encodage!$B30,Poste_Depenses,0)))</f>
        <v/>
      </c>
      <c r="D30" s="8">
        <v>200</v>
      </c>
      <c r="E30" s="13">
        <v>41640</v>
      </c>
      <c r="F30" s="1">
        <v>2014</v>
      </c>
      <c r="G30" s="20">
        <f>AVERAGEIFS(Liste1[Montant],Liste1[Catégorie],Liste1[[#This Row],[Catégorie]],Liste1[Poste],Liste1[[#This Row],[Poste]],Liste1[Date],Liste1[[#This Row],[Date]])*IF(COUNTIFS(A$2:A30,Liste1[[#This Row],[Catégorie]],B$2:B30,Liste1[[#This Row],[Poste]],E$2:E30,Liste1[[#This Row],[Date]])=1,1,0)</f>
        <v>200</v>
      </c>
    </row>
    <row r="31" spans="1:7" ht="15" x14ac:dyDescent="0.25">
      <c r="A31" s="7" t="s">
        <v>8</v>
      </c>
      <c r="B31" s="7" t="s">
        <v>37</v>
      </c>
      <c r="C31" s="6" t="str">
        <f>IF($A31="REVENUS","",INDEX(Liste2[Fixe/Variable],MATCH(Encodage!$B31,Poste_Depenses,0)))</f>
        <v/>
      </c>
      <c r="D31" s="8">
        <v>45</v>
      </c>
      <c r="E31" s="13">
        <v>41730</v>
      </c>
      <c r="F31" s="1">
        <v>2014</v>
      </c>
      <c r="G31" s="20">
        <f>AVERAGEIFS(Liste1[Montant],Liste1[Catégorie],Liste1[[#This Row],[Catégorie]],Liste1[Poste],Liste1[[#This Row],[Poste]],Liste1[Date],Liste1[[#This Row],[Date]])*IF(COUNTIFS(A$2:A31,Liste1[[#This Row],[Catégorie]],B$2:B31,Liste1[[#This Row],[Poste]],E$2:E31,Liste1[[#This Row],[Date]])=1,1,0)</f>
        <v>45</v>
      </c>
    </row>
    <row r="32" spans="1:7" ht="15" x14ac:dyDescent="0.25">
      <c r="A32" s="7" t="s">
        <v>8</v>
      </c>
      <c r="B32" s="7" t="s">
        <v>13</v>
      </c>
      <c r="C32" s="6" t="str">
        <f>IF($A32="REVENUS","",INDEX(Liste2[Fixe/Variable],MATCH(Encodage!$B32,Poste_Depenses,0)))</f>
        <v/>
      </c>
      <c r="D32" s="8">
        <v>330.37</v>
      </c>
      <c r="E32" s="13">
        <v>41821</v>
      </c>
      <c r="F32" s="1">
        <v>2014</v>
      </c>
      <c r="G32" s="20">
        <f>AVERAGEIFS(Liste1[Montant],Liste1[Catégorie],Liste1[[#This Row],[Catégorie]],Liste1[Poste],Liste1[[#This Row],[Poste]],Liste1[Date],Liste1[[#This Row],[Date]])*IF(COUNTIFS(A$2:A32,Liste1[[#This Row],[Catégorie]],B$2:B32,Liste1[[#This Row],[Poste]],E$2:E32,Liste1[[#This Row],[Date]])=1,1,0)</f>
        <v>330.37</v>
      </c>
    </row>
    <row r="33" spans="1:7" ht="15" x14ac:dyDescent="0.25">
      <c r="A33" s="7" t="s">
        <v>9</v>
      </c>
      <c r="B33" s="7" t="s">
        <v>11</v>
      </c>
      <c r="C33" s="6" t="str">
        <f>IF($A33="REVENUS","",INDEX(Liste2[Fixe/Variable],MATCH(Encodage!$B33,Poste_Depenses,0)))</f>
        <v>F</v>
      </c>
      <c r="D33" s="8">
        <v>100</v>
      </c>
      <c r="E33" s="12">
        <v>41640</v>
      </c>
      <c r="F33" s="1">
        <v>2014</v>
      </c>
      <c r="G33" s="20">
        <f>AVERAGEIFS(Liste1[Montant],Liste1[Catégorie],Liste1[[#This Row],[Catégorie]],Liste1[Poste],Liste1[[#This Row],[Poste]],Liste1[Date],Liste1[[#This Row],[Date]])*IF(COUNTIFS(A$2:A33,Liste1[[#This Row],[Catégorie]],B$2:B33,Liste1[[#This Row],[Poste]],E$2:E33,Liste1[[#This Row],[Date]])=1,1,0)</f>
        <v>185.12</v>
      </c>
    </row>
    <row r="34" spans="1:7" ht="15" x14ac:dyDescent="0.25">
      <c r="A34" s="7" t="s">
        <v>9</v>
      </c>
      <c r="B34" s="7" t="s">
        <v>11</v>
      </c>
      <c r="C34" s="6" t="str">
        <f>IF($A34="REVENUS","",INDEX(Liste2[Fixe/Variable],MATCH(Encodage!$B34,Poste_Depenses,0)))</f>
        <v>F</v>
      </c>
      <c r="D34" s="8">
        <v>100</v>
      </c>
      <c r="E34" s="13">
        <v>41671</v>
      </c>
      <c r="F34" s="1">
        <v>2014</v>
      </c>
      <c r="G34" s="20">
        <f>AVERAGEIFS(Liste1[Montant],Liste1[Catégorie],Liste1[[#This Row],[Catégorie]],Liste1[Poste],Liste1[[#This Row],[Poste]],Liste1[Date],Liste1[[#This Row],[Date]])*IF(COUNTIFS(A$2:A34,Liste1[[#This Row],[Catégorie]],B$2:B34,Liste1[[#This Row],[Poste]],E$2:E34,Liste1[[#This Row],[Date]])=1,1,0)</f>
        <v>185.12</v>
      </c>
    </row>
    <row r="35" spans="1:7" ht="15" x14ac:dyDescent="0.25">
      <c r="A35" s="7" t="s">
        <v>9</v>
      </c>
      <c r="B35" s="7" t="s">
        <v>11</v>
      </c>
      <c r="C35" s="6" t="str">
        <f>IF($A35="REVENUS","",INDEX(Liste2[Fixe/Variable],MATCH(Encodage!$B35,Poste_Depenses,0)))</f>
        <v>F</v>
      </c>
      <c r="D35" s="8">
        <v>100</v>
      </c>
      <c r="E35" s="13">
        <v>41699</v>
      </c>
      <c r="F35" s="1">
        <v>2014</v>
      </c>
      <c r="G35" s="20">
        <f>AVERAGEIFS(Liste1[Montant],Liste1[Catégorie],Liste1[[#This Row],[Catégorie]],Liste1[Poste],Liste1[[#This Row],[Poste]],Liste1[Date],Liste1[[#This Row],[Date]])*IF(COUNTIFS(A$2:A35,Liste1[[#This Row],[Catégorie]],B$2:B35,Liste1[[#This Row],[Poste]],E$2:E35,Liste1[[#This Row],[Date]])=1,1,0)</f>
        <v>185.12</v>
      </c>
    </row>
    <row r="36" spans="1:7" ht="15" x14ac:dyDescent="0.25">
      <c r="A36" s="7" t="s">
        <v>9</v>
      </c>
      <c r="B36" s="7" t="s">
        <v>11</v>
      </c>
      <c r="C36" s="6" t="str">
        <f>IF($A36="REVENUS","",INDEX(Liste2[Fixe/Variable],MATCH(Encodage!$B36,Poste_Depenses,0)))</f>
        <v>F</v>
      </c>
      <c r="D36" s="8">
        <v>100</v>
      </c>
      <c r="E36" s="13">
        <v>41730</v>
      </c>
      <c r="F36" s="1">
        <v>2014</v>
      </c>
      <c r="G36" s="20">
        <f>AVERAGEIFS(Liste1[Montant],Liste1[Catégorie],Liste1[[#This Row],[Catégorie]],Liste1[Poste],Liste1[[#This Row],[Poste]],Liste1[Date],Liste1[[#This Row],[Date]])*IF(COUNTIFS(A$2:A36,Liste1[[#This Row],[Catégorie]],B$2:B36,Liste1[[#This Row],[Poste]],E$2:E36,Liste1[[#This Row],[Date]])=1,1,0)</f>
        <v>185.12</v>
      </c>
    </row>
    <row r="37" spans="1:7" ht="15" x14ac:dyDescent="0.25">
      <c r="A37" s="7" t="s">
        <v>9</v>
      </c>
      <c r="B37" s="7" t="s">
        <v>11</v>
      </c>
      <c r="C37" s="6" t="str">
        <f>IF($A37="REVENUS","",INDEX(Liste2[Fixe/Variable],MATCH(Encodage!$B37,Poste_Depenses,0)))</f>
        <v>F</v>
      </c>
      <c r="D37" s="8">
        <v>100</v>
      </c>
      <c r="E37" s="13">
        <v>41760</v>
      </c>
      <c r="F37" s="1">
        <v>2014</v>
      </c>
      <c r="G37" s="20">
        <f>AVERAGEIFS(Liste1[Montant],Liste1[Catégorie],Liste1[[#This Row],[Catégorie]],Liste1[Poste],Liste1[[#This Row],[Poste]],Liste1[Date],Liste1[[#This Row],[Date]])*IF(COUNTIFS(A$2:A37,Liste1[[#This Row],[Catégorie]],B$2:B37,Liste1[[#This Row],[Poste]],E$2:E37,Liste1[[#This Row],[Date]])=1,1,0)</f>
        <v>185.12</v>
      </c>
    </row>
    <row r="38" spans="1:7" ht="15" x14ac:dyDescent="0.25">
      <c r="A38" s="7" t="s">
        <v>9</v>
      </c>
      <c r="B38" s="7" t="s">
        <v>11</v>
      </c>
      <c r="C38" s="6" t="str">
        <f>IF($A38="REVENUS","",INDEX(Liste2[Fixe/Variable],MATCH(Encodage!$B38,Poste_Depenses,0)))</f>
        <v>F</v>
      </c>
      <c r="D38" s="8">
        <v>100</v>
      </c>
      <c r="E38" s="13">
        <v>41791</v>
      </c>
      <c r="F38" s="1">
        <v>2014</v>
      </c>
      <c r="G38" s="20">
        <f>AVERAGEIFS(Liste1[Montant],Liste1[Catégorie],Liste1[[#This Row],[Catégorie]],Liste1[Poste],Liste1[[#This Row],[Poste]],Liste1[Date],Liste1[[#This Row],[Date]])*IF(COUNTIFS(A$2:A38,Liste1[[#This Row],[Catégorie]],B$2:B38,Liste1[[#This Row],[Poste]],E$2:E38,Liste1[[#This Row],[Date]])=1,1,0)</f>
        <v>185.12</v>
      </c>
    </row>
    <row r="39" spans="1:7" ht="15" x14ac:dyDescent="0.25">
      <c r="A39" s="7" t="s">
        <v>9</v>
      </c>
      <c r="B39" s="7" t="s">
        <v>11</v>
      </c>
      <c r="C39" s="6" t="str">
        <f>IF($A39="REVENUS","",INDEX(Liste2[Fixe/Variable],MATCH(Encodage!$B39,Poste_Depenses,0)))</f>
        <v>F</v>
      </c>
      <c r="D39" s="8">
        <v>100</v>
      </c>
      <c r="E39" s="13">
        <v>41821</v>
      </c>
      <c r="F39" s="1">
        <v>2014</v>
      </c>
      <c r="G39" s="20">
        <f>AVERAGEIFS(Liste1[Montant],Liste1[Catégorie],Liste1[[#This Row],[Catégorie]],Liste1[Poste],Liste1[[#This Row],[Poste]],Liste1[Date],Liste1[[#This Row],[Date]])*IF(COUNTIFS(A$2:A39,Liste1[[#This Row],[Catégorie]],B$2:B39,Liste1[[#This Row],[Poste]],E$2:E39,Liste1[[#This Row],[Date]])=1,1,0)</f>
        <v>185.12</v>
      </c>
    </row>
    <row r="40" spans="1:7" ht="15" x14ac:dyDescent="0.25">
      <c r="A40" s="6" t="s">
        <v>9</v>
      </c>
      <c r="B40" s="7" t="s">
        <v>12</v>
      </c>
      <c r="C40" s="6" t="str">
        <f>IF($A40="REVENUS","",INDEX(Liste2[Fixe/Variable],MATCH(Encodage!$B40,Poste_Depenses,0)))</f>
        <v>F</v>
      </c>
      <c r="D40" s="10">
        <v>60</v>
      </c>
      <c r="E40" s="12">
        <v>41640</v>
      </c>
      <c r="F40" s="1">
        <v>2014</v>
      </c>
      <c r="G40" s="20">
        <f>AVERAGEIFS(Liste1[Montant],Liste1[Catégorie],Liste1[[#This Row],[Catégorie]],Liste1[Poste],Liste1[[#This Row],[Poste]],Liste1[Date],Liste1[[#This Row],[Date]])*IF(COUNTIFS(A$2:A40,Liste1[[#This Row],[Catégorie]],B$2:B40,Liste1[[#This Row],[Poste]],E$2:E40,Liste1[[#This Row],[Date]])=1,1,0)</f>
        <v>113.63</v>
      </c>
    </row>
    <row r="41" spans="1:7" ht="15" x14ac:dyDescent="0.25">
      <c r="A41" s="6" t="s">
        <v>9</v>
      </c>
      <c r="B41" s="7" t="s">
        <v>12</v>
      </c>
      <c r="C41" s="6" t="str">
        <f>IF($A41="REVENUS","",INDEX(Liste2[Fixe/Variable],MATCH(Encodage!$B41,Poste_Depenses,0)))</f>
        <v>F</v>
      </c>
      <c r="D41" s="10">
        <v>60</v>
      </c>
      <c r="E41" s="13">
        <v>41671</v>
      </c>
      <c r="F41" s="1">
        <v>2014</v>
      </c>
      <c r="G41" s="20">
        <f>AVERAGEIFS(Liste1[Montant],Liste1[Catégorie],Liste1[[#This Row],[Catégorie]],Liste1[Poste],Liste1[[#This Row],[Poste]],Liste1[Date],Liste1[[#This Row],[Date]])*IF(COUNTIFS(A$2:A41,Liste1[[#This Row],[Catégorie]],B$2:B41,Liste1[[#This Row],[Poste]],E$2:E41,Liste1[[#This Row],[Date]])=1,1,0)</f>
        <v>113.63</v>
      </c>
    </row>
    <row r="42" spans="1:7" ht="15" x14ac:dyDescent="0.25">
      <c r="A42" s="6" t="s">
        <v>9</v>
      </c>
      <c r="B42" s="7" t="s">
        <v>12</v>
      </c>
      <c r="C42" s="6" t="str">
        <f>IF($A42="REVENUS","",INDEX(Liste2[Fixe/Variable],MATCH(Encodage!$B42,Poste_Depenses,0)))</f>
        <v>F</v>
      </c>
      <c r="D42" s="10">
        <v>60</v>
      </c>
      <c r="E42" s="13">
        <v>41699</v>
      </c>
      <c r="F42" s="1">
        <v>2014</v>
      </c>
      <c r="G42" s="20">
        <f>AVERAGEIFS(Liste1[Montant],Liste1[Catégorie],Liste1[[#This Row],[Catégorie]],Liste1[Poste],Liste1[[#This Row],[Poste]],Liste1[Date],Liste1[[#This Row],[Date]])*IF(COUNTIFS(A$2:A42,Liste1[[#This Row],[Catégorie]],B$2:B42,Liste1[[#This Row],[Poste]],E$2:E42,Liste1[[#This Row],[Date]])=1,1,0)</f>
        <v>113.63</v>
      </c>
    </row>
    <row r="43" spans="1:7" ht="15" x14ac:dyDescent="0.25">
      <c r="A43" s="6" t="s">
        <v>9</v>
      </c>
      <c r="B43" s="7" t="s">
        <v>12</v>
      </c>
      <c r="C43" s="6" t="str">
        <f>IF($A43="REVENUS","",INDEX(Liste2[Fixe/Variable],MATCH(Encodage!$B43,Poste_Depenses,0)))</f>
        <v>F</v>
      </c>
      <c r="D43" s="10">
        <v>60</v>
      </c>
      <c r="E43" s="13">
        <v>41730</v>
      </c>
      <c r="F43" s="1">
        <v>2014</v>
      </c>
      <c r="G43" s="20">
        <f>AVERAGEIFS(Liste1[Montant],Liste1[Catégorie],Liste1[[#This Row],[Catégorie]],Liste1[Poste],Liste1[[#This Row],[Poste]],Liste1[Date],Liste1[[#This Row],[Date]])*IF(COUNTIFS(A$2:A43,Liste1[[#This Row],[Catégorie]],B$2:B43,Liste1[[#This Row],[Poste]],E$2:E43,Liste1[[#This Row],[Date]])=1,1,0)</f>
        <v>113.63</v>
      </c>
    </row>
    <row r="44" spans="1:7" ht="15" x14ac:dyDescent="0.25">
      <c r="A44" s="6" t="s">
        <v>9</v>
      </c>
      <c r="B44" s="7" t="s">
        <v>12</v>
      </c>
      <c r="C44" s="6" t="str">
        <f>IF($A44="REVENUS","",INDEX(Liste2[Fixe/Variable],MATCH(Encodage!$B44,Poste_Depenses,0)))</f>
        <v>F</v>
      </c>
      <c r="D44" s="10">
        <v>60</v>
      </c>
      <c r="E44" s="13">
        <v>41760</v>
      </c>
      <c r="F44" s="1">
        <v>2014</v>
      </c>
      <c r="G44" s="20">
        <f>AVERAGEIFS(Liste1[Montant],Liste1[Catégorie],Liste1[[#This Row],[Catégorie]],Liste1[Poste],Liste1[[#This Row],[Poste]],Liste1[Date],Liste1[[#This Row],[Date]])*IF(COUNTIFS(A$2:A44,Liste1[[#This Row],[Catégorie]],B$2:B44,Liste1[[#This Row],[Poste]],E$2:E44,Liste1[[#This Row],[Date]])=1,1,0)</f>
        <v>113.63</v>
      </c>
    </row>
    <row r="45" spans="1:7" ht="15" x14ac:dyDescent="0.25">
      <c r="A45" s="6" t="s">
        <v>9</v>
      </c>
      <c r="B45" s="7" t="s">
        <v>12</v>
      </c>
      <c r="C45" s="6" t="str">
        <f>IF($A45="REVENUS","",INDEX(Liste2[Fixe/Variable],MATCH(Encodage!$B45,Poste_Depenses,0)))</f>
        <v>F</v>
      </c>
      <c r="D45" s="10">
        <v>60</v>
      </c>
      <c r="E45" s="13">
        <v>41791</v>
      </c>
      <c r="F45" s="1">
        <v>2014</v>
      </c>
      <c r="G45" s="20">
        <f>AVERAGEIFS(Liste1[Montant],Liste1[Catégorie],Liste1[[#This Row],[Catégorie]],Liste1[Poste],Liste1[[#This Row],[Poste]],Liste1[Date],Liste1[[#This Row],[Date]])*IF(COUNTIFS(A$2:A45,Liste1[[#This Row],[Catégorie]],B$2:B45,Liste1[[#This Row],[Poste]],E$2:E45,Liste1[[#This Row],[Date]])=1,1,0)</f>
        <v>113.63</v>
      </c>
    </row>
    <row r="46" spans="1:7" ht="15" x14ac:dyDescent="0.25">
      <c r="A46" s="6" t="s">
        <v>9</v>
      </c>
      <c r="B46" s="7" t="s">
        <v>12</v>
      </c>
      <c r="C46" s="6" t="str">
        <f>IF($A46="REVENUS","",INDEX(Liste2[Fixe/Variable],MATCH(Encodage!$B46,Poste_Depenses,0)))</f>
        <v>F</v>
      </c>
      <c r="D46" s="10">
        <v>60</v>
      </c>
      <c r="E46" s="13">
        <v>41821</v>
      </c>
      <c r="F46" s="1">
        <v>2014</v>
      </c>
      <c r="G46" s="20">
        <f>AVERAGEIFS(Liste1[Montant],Liste1[Catégorie],Liste1[[#This Row],[Catégorie]],Liste1[Poste],Liste1[[#This Row],[Poste]],Liste1[Date],Liste1[[#This Row],[Date]])*IF(COUNTIFS(A$2:A46,Liste1[[#This Row],[Catégorie]],B$2:B46,Liste1[[#This Row],[Poste]],E$2:E46,Liste1[[#This Row],[Date]])=1,1,0)</f>
        <v>113.63</v>
      </c>
    </row>
    <row r="47" spans="1:7" ht="15" x14ac:dyDescent="0.25">
      <c r="A47" s="6" t="s">
        <v>9</v>
      </c>
      <c r="B47" s="7" t="s">
        <v>14</v>
      </c>
      <c r="C47" s="6" t="str">
        <f>IF($A47="REVENUS","",INDEX(Liste2[Fixe/Variable],MATCH(Encodage!$B47,Poste_Depenses,0)))</f>
        <v>V</v>
      </c>
      <c r="D47" s="10">
        <v>50</v>
      </c>
      <c r="E47" s="12">
        <v>41640</v>
      </c>
      <c r="F47" s="1">
        <v>2014</v>
      </c>
      <c r="G47" s="20">
        <f>AVERAGEIFS(Liste1[Montant],Liste1[Catégorie],Liste1[[#This Row],[Catégorie]],Liste1[Poste],Liste1[[#This Row],[Poste]],Liste1[Date],Liste1[[#This Row],[Date]])*IF(COUNTIFS(A$2:A47,Liste1[[#This Row],[Catégorie]],B$2:B47,Liste1[[#This Row],[Poste]],E$2:E47,Liste1[[#This Row],[Date]])=1,1,0)</f>
        <v>96.08</v>
      </c>
    </row>
    <row r="48" spans="1:7" ht="15" x14ac:dyDescent="0.25">
      <c r="A48" s="6" t="s">
        <v>9</v>
      </c>
      <c r="B48" s="7" t="s">
        <v>14</v>
      </c>
      <c r="C48" s="6" t="str">
        <f>IF($A48="REVENUS","",INDEX(Liste2[Fixe/Variable],MATCH(Encodage!$B48,Poste_Depenses,0)))</f>
        <v>V</v>
      </c>
      <c r="D48" s="10">
        <v>50</v>
      </c>
      <c r="E48" s="13">
        <v>41671</v>
      </c>
      <c r="F48" s="1">
        <v>2014</v>
      </c>
      <c r="G48" s="20">
        <f>AVERAGEIFS(Liste1[Montant],Liste1[Catégorie],Liste1[[#This Row],[Catégorie]],Liste1[Poste],Liste1[[#This Row],[Poste]],Liste1[Date],Liste1[[#This Row],[Date]])*IF(COUNTIFS(A$2:A48,Liste1[[#This Row],[Catégorie]],B$2:B48,Liste1[[#This Row],[Poste]],E$2:E48,Liste1[[#This Row],[Date]])=1,1,0)</f>
        <v>136.38999999999999</v>
      </c>
    </row>
    <row r="49" spans="1:7" ht="15" x14ac:dyDescent="0.25">
      <c r="A49" s="6" t="s">
        <v>9</v>
      </c>
      <c r="B49" s="7" t="s">
        <v>14</v>
      </c>
      <c r="C49" s="6" t="str">
        <f>IF($A49="REVENUS","",INDEX(Liste2[Fixe/Variable],MATCH(Encodage!$B49,Poste_Depenses,0)))</f>
        <v>V</v>
      </c>
      <c r="D49" s="10">
        <v>50</v>
      </c>
      <c r="E49" s="13">
        <v>41699</v>
      </c>
      <c r="F49" s="1">
        <v>2014</v>
      </c>
      <c r="G49" s="20">
        <f>AVERAGEIFS(Liste1[Montant],Liste1[Catégorie],Liste1[[#This Row],[Catégorie]],Liste1[Poste],Liste1[[#This Row],[Poste]],Liste1[Date],Liste1[[#This Row],[Date]])*IF(COUNTIFS(A$2:A49,Liste1[[#This Row],[Catégorie]],B$2:B49,Liste1[[#This Row],[Poste]],E$2:E49,Liste1[[#This Row],[Date]])=1,1,0)</f>
        <v>131.94</v>
      </c>
    </row>
    <row r="50" spans="1:7" ht="15" x14ac:dyDescent="0.25">
      <c r="A50" s="6" t="s">
        <v>9</v>
      </c>
      <c r="B50" s="7" t="s">
        <v>14</v>
      </c>
      <c r="C50" s="6" t="str">
        <f>IF($A50="REVENUS","",INDEX(Liste2[Fixe/Variable],MATCH(Encodage!$B50,Poste_Depenses,0)))</f>
        <v>V</v>
      </c>
      <c r="D50" s="10">
        <v>50</v>
      </c>
      <c r="E50" s="13">
        <v>41730</v>
      </c>
      <c r="F50" s="1">
        <v>2014</v>
      </c>
      <c r="G50" s="20">
        <f>AVERAGEIFS(Liste1[Montant],Liste1[Catégorie],Liste1[[#This Row],[Catégorie]],Liste1[Poste],Liste1[[#This Row],[Poste]],Liste1[Date],Liste1[[#This Row],[Date]])*IF(COUNTIFS(A$2:A50,Liste1[[#This Row],[Catégorie]],B$2:B50,Liste1[[#This Row],[Poste]],E$2:E50,Liste1[[#This Row],[Date]])=1,1,0)</f>
        <v>122.605</v>
      </c>
    </row>
    <row r="51" spans="1:7" ht="15" x14ac:dyDescent="0.25">
      <c r="A51" s="6" t="s">
        <v>9</v>
      </c>
      <c r="B51" s="7" t="s">
        <v>14</v>
      </c>
      <c r="C51" s="6" t="str">
        <f>IF($A51="REVENUS","",INDEX(Liste2[Fixe/Variable],MATCH(Encodage!$B51,Poste_Depenses,0)))</f>
        <v>V</v>
      </c>
      <c r="D51" s="10">
        <v>50</v>
      </c>
      <c r="E51" s="13">
        <v>41760</v>
      </c>
      <c r="F51" s="1">
        <v>2014</v>
      </c>
      <c r="G51" s="20">
        <f>AVERAGEIFS(Liste1[Montant],Liste1[Catégorie],Liste1[[#This Row],[Catégorie]],Liste1[Poste],Liste1[[#This Row],[Poste]],Liste1[Date],Liste1[[#This Row],[Date]])*IF(COUNTIFS(A$2:A51,Liste1[[#This Row],[Catégorie]],B$2:B51,Liste1[[#This Row],[Poste]],E$2:E51,Liste1[[#This Row],[Date]])=1,1,0)</f>
        <v>88.777499999999989</v>
      </c>
    </row>
    <row r="52" spans="1:7" ht="15" x14ac:dyDescent="0.25">
      <c r="A52" s="6" t="s">
        <v>9</v>
      </c>
      <c r="B52" s="7" t="s">
        <v>14</v>
      </c>
      <c r="C52" s="6" t="str">
        <f>IF($A52="REVENUS","",INDEX(Liste2[Fixe/Variable],MATCH(Encodage!$B52,Poste_Depenses,0)))</f>
        <v>V</v>
      </c>
      <c r="D52" s="10">
        <v>50</v>
      </c>
      <c r="E52" s="13">
        <v>41791</v>
      </c>
      <c r="F52" s="1">
        <v>2014</v>
      </c>
      <c r="G52" s="20">
        <f>AVERAGEIFS(Liste1[Montant],Liste1[Catégorie],Liste1[[#This Row],[Catégorie]],Liste1[Poste],Liste1[[#This Row],[Poste]],Liste1[Date],Liste1[[#This Row],[Date]])*IF(COUNTIFS(A$2:A52,Liste1[[#This Row],[Catégorie]],B$2:B52,Liste1[[#This Row],[Poste]],E$2:E52,Liste1[[#This Row],[Date]])=1,1,0)</f>
        <v>125.53</v>
      </c>
    </row>
    <row r="53" spans="1:7" ht="15" x14ac:dyDescent="0.25">
      <c r="A53" s="6" t="s">
        <v>9</v>
      </c>
      <c r="B53" s="7" t="s">
        <v>14</v>
      </c>
      <c r="C53" s="6" t="str">
        <f>IF($A53="REVENUS","",INDEX(Liste2[Fixe/Variable],MATCH(Encodage!$B53,Poste_Depenses,0)))</f>
        <v>V</v>
      </c>
      <c r="D53" s="10">
        <v>50</v>
      </c>
      <c r="E53" s="13">
        <v>41821</v>
      </c>
      <c r="F53" s="1">
        <v>2014</v>
      </c>
      <c r="G53" s="20">
        <f>AVERAGEIFS(Liste1[Montant],Liste1[Catégorie],Liste1[[#This Row],[Catégorie]],Liste1[Poste],Liste1[[#This Row],[Poste]],Liste1[Date],Liste1[[#This Row],[Date]])*IF(COUNTIFS(A$2:A53,Liste1[[#This Row],[Catégorie]],B$2:B53,Liste1[[#This Row],[Poste]],E$2:E53,Liste1[[#This Row],[Date]])=1,1,0)</f>
        <v>92.37</v>
      </c>
    </row>
    <row r="54" spans="1:7" ht="15" x14ac:dyDescent="0.25">
      <c r="A54" s="6" t="s">
        <v>9</v>
      </c>
      <c r="B54" s="7" t="s">
        <v>14</v>
      </c>
      <c r="C54" s="6" t="str">
        <f>IF($A54="REVENUS","",INDEX(Liste2[Fixe/Variable],MATCH(Encodage!$B54,Poste_Depenses,0)))</f>
        <v>V</v>
      </c>
      <c r="D54" s="10">
        <v>50</v>
      </c>
      <c r="E54" s="13">
        <v>41760</v>
      </c>
      <c r="F54" s="1">
        <v>2014</v>
      </c>
      <c r="G54" s="20">
        <f>AVERAGEIFS(Liste1[Montant],Liste1[Catégorie],Liste1[[#This Row],[Catégorie]],Liste1[Poste],Liste1[[#This Row],[Poste]],Liste1[Date],Liste1[[#This Row],[Date]])*IF(COUNTIFS(A$2:A54,Liste1[[#This Row],[Catégorie]],B$2:B54,Liste1[[#This Row],[Poste]],E$2:E54,Liste1[[#This Row],[Date]])=1,1,0)</f>
        <v>0</v>
      </c>
    </row>
    <row r="55" spans="1:7" ht="15" x14ac:dyDescent="0.25">
      <c r="A55" s="6" t="s">
        <v>9</v>
      </c>
      <c r="B55" s="7" t="s">
        <v>15</v>
      </c>
      <c r="C55" s="6" t="str">
        <f>IF($A55="REVENUS","",INDEX(Liste2[Fixe/Variable],MATCH(Encodage!$B55,Poste_Depenses,0)))</f>
        <v>F</v>
      </c>
      <c r="D55" s="10">
        <v>80</v>
      </c>
      <c r="E55" s="12">
        <v>41640</v>
      </c>
      <c r="F55" s="1">
        <v>2014</v>
      </c>
      <c r="G55" s="20">
        <f>AVERAGEIFS(Liste1[Montant],Liste1[Catégorie],Liste1[[#This Row],[Catégorie]],Liste1[Poste],Liste1[[#This Row],[Poste]],Liste1[Date],Liste1[[#This Row],[Date]])*IF(COUNTIFS(A$2:A55,Liste1[[#This Row],[Catégorie]],B$2:B55,Liste1[[#This Row],[Poste]],E$2:E55,Liste1[[#This Row],[Date]])=1,1,0)</f>
        <v>171.05</v>
      </c>
    </row>
    <row r="56" spans="1:7" ht="15" x14ac:dyDescent="0.25">
      <c r="A56" s="6" t="s">
        <v>9</v>
      </c>
      <c r="B56" s="7" t="s">
        <v>15</v>
      </c>
      <c r="C56" s="6" t="str">
        <f>IF($A56="REVENUS","",INDEX(Liste2[Fixe/Variable],MATCH(Encodage!$B56,Poste_Depenses,0)))</f>
        <v>F</v>
      </c>
      <c r="D56" s="10">
        <v>80</v>
      </c>
      <c r="E56" s="13">
        <v>41671</v>
      </c>
      <c r="F56" s="1">
        <v>2014</v>
      </c>
      <c r="G56" s="20">
        <f>AVERAGEIFS(Liste1[Montant],Liste1[Catégorie],Liste1[[#This Row],[Catégorie]],Liste1[Poste],Liste1[[#This Row],[Poste]],Liste1[Date],Liste1[[#This Row],[Date]])*IF(COUNTIFS(A$2:A56,Liste1[[#This Row],[Catégorie]],B$2:B56,Liste1[[#This Row],[Poste]],E$2:E56,Liste1[[#This Row],[Date]])=1,1,0)</f>
        <v>171.05</v>
      </c>
    </row>
    <row r="57" spans="1:7" ht="15" x14ac:dyDescent="0.25">
      <c r="A57" s="6" t="s">
        <v>9</v>
      </c>
      <c r="B57" s="7" t="s">
        <v>15</v>
      </c>
      <c r="C57" s="6" t="str">
        <f>IF($A57="REVENUS","",INDEX(Liste2[Fixe/Variable],MATCH(Encodage!$B57,Poste_Depenses,0)))</f>
        <v>F</v>
      </c>
      <c r="D57" s="10">
        <v>80</v>
      </c>
      <c r="E57" s="13">
        <v>41699</v>
      </c>
      <c r="F57" s="1">
        <v>2014</v>
      </c>
      <c r="G57" s="20">
        <f>AVERAGEIFS(Liste1[Montant],Liste1[Catégorie],Liste1[[#This Row],[Catégorie]],Liste1[Poste],Liste1[[#This Row],[Poste]],Liste1[Date],Liste1[[#This Row],[Date]])*IF(COUNTIFS(A$2:A57,Liste1[[#This Row],[Catégorie]],B$2:B57,Liste1[[#This Row],[Poste]],E$2:E57,Liste1[[#This Row],[Date]])=1,1,0)</f>
        <v>171.05</v>
      </c>
    </row>
    <row r="58" spans="1:7" ht="15" x14ac:dyDescent="0.25">
      <c r="A58" s="6" t="s">
        <v>9</v>
      </c>
      <c r="B58" s="7" t="s">
        <v>15</v>
      </c>
      <c r="C58" s="6" t="str">
        <f>IF($A58="REVENUS","",INDEX(Liste2[Fixe/Variable],MATCH(Encodage!$B58,Poste_Depenses,0)))</f>
        <v>F</v>
      </c>
      <c r="D58" s="10">
        <v>80</v>
      </c>
      <c r="E58" s="13">
        <v>41730</v>
      </c>
      <c r="F58" s="1">
        <v>2014</v>
      </c>
      <c r="G58" s="20">
        <f>AVERAGEIFS(Liste1[Montant],Liste1[Catégorie],Liste1[[#This Row],[Catégorie]],Liste1[Poste],Liste1[[#This Row],[Poste]],Liste1[Date],Liste1[[#This Row],[Date]])*IF(COUNTIFS(A$2:A58,Liste1[[#This Row],[Catégorie]],B$2:B58,Liste1[[#This Row],[Poste]],E$2:E58,Liste1[[#This Row],[Date]])=1,1,0)</f>
        <v>165.845</v>
      </c>
    </row>
    <row r="59" spans="1:7" ht="15" x14ac:dyDescent="0.25">
      <c r="A59" s="6" t="s">
        <v>9</v>
      </c>
      <c r="B59" s="7" t="s">
        <v>15</v>
      </c>
      <c r="C59" s="6" t="str">
        <f>IF($A59="REVENUS","",INDEX(Liste2[Fixe/Variable],MATCH(Encodage!$B59,Poste_Depenses,0)))</f>
        <v>F</v>
      </c>
      <c r="D59" s="10">
        <v>80</v>
      </c>
      <c r="E59" s="13">
        <v>41760</v>
      </c>
      <c r="F59" s="1">
        <v>2014</v>
      </c>
      <c r="G59" s="20">
        <f>AVERAGEIFS(Liste1[Montant],Liste1[Catégorie],Liste1[[#This Row],[Catégorie]],Liste1[Poste],Liste1[[#This Row],[Poste]],Liste1[Date],Liste1[[#This Row],[Date]])*IF(COUNTIFS(A$2:A59,Liste1[[#This Row],[Catégorie]],B$2:B59,Liste1[[#This Row],[Poste]],E$2:E59,Liste1[[#This Row],[Date]])=1,1,0)</f>
        <v>165.845</v>
      </c>
    </row>
    <row r="60" spans="1:7" ht="15" x14ac:dyDescent="0.25">
      <c r="A60" s="6" t="s">
        <v>9</v>
      </c>
      <c r="B60" s="7" t="s">
        <v>15</v>
      </c>
      <c r="C60" s="6" t="str">
        <f>IF($A60="REVENUS","",INDEX(Liste2[Fixe/Variable],MATCH(Encodage!$B60,Poste_Depenses,0)))</f>
        <v>F</v>
      </c>
      <c r="D60" s="10">
        <v>80</v>
      </c>
      <c r="E60" s="13">
        <v>41791</v>
      </c>
      <c r="F60" s="1">
        <v>2014</v>
      </c>
      <c r="G60" s="20">
        <f>AVERAGEIFS(Liste1[Montant],Liste1[Catégorie],Liste1[[#This Row],[Catégorie]],Liste1[Poste],Liste1[[#This Row],[Poste]],Liste1[Date],Liste1[[#This Row],[Date]])*IF(COUNTIFS(A$2:A60,Liste1[[#This Row],[Catégorie]],B$2:B60,Liste1[[#This Row],[Poste]],E$2:E60,Liste1[[#This Row],[Date]])=1,1,0)</f>
        <v>165.845</v>
      </c>
    </row>
    <row r="61" spans="1:7" ht="15" x14ac:dyDescent="0.25">
      <c r="A61" s="6" t="s">
        <v>9</v>
      </c>
      <c r="B61" s="7" t="s">
        <v>15</v>
      </c>
      <c r="C61" s="6" t="str">
        <f>IF($A61="REVENUS","",INDEX(Liste2[Fixe/Variable],MATCH(Encodage!$B61,Poste_Depenses,0)))</f>
        <v>F</v>
      </c>
      <c r="D61" s="10">
        <v>80</v>
      </c>
      <c r="E61" s="13">
        <v>41821</v>
      </c>
      <c r="F61" s="1">
        <v>2014</v>
      </c>
      <c r="G61" s="20">
        <f>AVERAGEIFS(Liste1[Montant],Liste1[Catégorie],Liste1[[#This Row],[Catégorie]],Liste1[Poste],Liste1[[#This Row],[Poste]],Liste1[Date],Liste1[[#This Row],[Date]])*IF(COUNTIFS(A$2:A61,Liste1[[#This Row],[Catégorie]],B$2:B61,Liste1[[#This Row],[Poste]],E$2:E61,Liste1[[#This Row],[Date]])=1,1,0)</f>
        <v>165.845</v>
      </c>
    </row>
    <row r="62" spans="1:7" ht="15" x14ac:dyDescent="0.25">
      <c r="A62" s="6" t="s">
        <v>9</v>
      </c>
      <c r="B62" s="7" t="s">
        <v>36</v>
      </c>
      <c r="C62" s="6" t="str">
        <f>IF($A62="REVENUS","",INDEX(Liste2[Fixe/Variable],MATCH(Encodage!$B62,Poste_Depenses,0)))</f>
        <v>F</v>
      </c>
      <c r="D62" s="10">
        <v>80</v>
      </c>
      <c r="E62" s="12">
        <v>41699</v>
      </c>
      <c r="F62" s="1">
        <v>2014</v>
      </c>
      <c r="G62" s="20">
        <f>AVERAGEIFS(Liste1[Montant],Liste1[Catégorie],Liste1[[#This Row],[Catégorie]],Liste1[Poste],Liste1[[#This Row],[Poste]],Liste1[Date],Liste1[[#This Row],[Date]])*IF(COUNTIFS(A$2:A62,Liste1[[#This Row],[Catégorie]],B$2:B62,Liste1[[#This Row],[Poste]],E$2:E62,Liste1[[#This Row],[Date]])=1,1,0)</f>
        <v>119.495</v>
      </c>
    </row>
    <row r="63" spans="1:7" ht="15" x14ac:dyDescent="0.25">
      <c r="A63" s="6" t="s">
        <v>9</v>
      </c>
      <c r="B63" s="7" t="s">
        <v>16</v>
      </c>
      <c r="C63" s="6" t="str">
        <f>IF($A63="REVENUS","",INDEX(Liste2[Fixe/Variable],MATCH(Encodage!$B63,Poste_Depenses,0)))</f>
        <v>F</v>
      </c>
      <c r="D63" s="10">
        <v>40</v>
      </c>
      <c r="E63" s="12">
        <v>41640</v>
      </c>
      <c r="F63" s="1">
        <v>2014</v>
      </c>
      <c r="G63" s="20">
        <f>AVERAGEIFS(Liste1[Montant],Liste1[Catégorie],Liste1[[#This Row],[Catégorie]],Liste1[Poste],Liste1[[#This Row],[Poste]],Liste1[Date],Liste1[[#This Row],[Date]])*IF(COUNTIFS(A$2:A63,Liste1[[#This Row],[Catégorie]],B$2:B63,Liste1[[#This Row],[Poste]],E$2:E63,Liste1[[#This Row],[Date]])=1,1,0)</f>
        <v>41</v>
      </c>
    </row>
    <row r="64" spans="1:7" ht="15" x14ac:dyDescent="0.25">
      <c r="A64" s="6" t="s">
        <v>9</v>
      </c>
      <c r="B64" s="7" t="s">
        <v>16</v>
      </c>
      <c r="C64" s="6" t="str">
        <f>IF($A64="REVENUS","",INDEX(Liste2[Fixe/Variable],MATCH(Encodage!$B64,Poste_Depenses,0)))</f>
        <v>F</v>
      </c>
      <c r="D64" s="10">
        <v>40</v>
      </c>
      <c r="E64" s="13">
        <v>41671</v>
      </c>
      <c r="F64" s="1">
        <v>2014</v>
      </c>
      <c r="G64" s="20">
        <f>AVERAGEIFS(Liste1[Montant],Liste1[Catégorie],Liste1[[#This Row],[Catégorie]],Liste1[Poste],Liste1[[#This Row],[Poste]],Liste1[Date],Liste1[[#This Row],[Date]])*IF(COUNTIFS(A$2:A64,Liste1[[#This Row],[Catégorie]],B$2:B64,Liste1[[#This Row],[Poste]],E$2:E64,Liste1[[#This Row],[Date]])=1,1,0)</f>
        <v>41</v>
      </c>
    </row>
    <row r="65" spans="1:7" ht="15" x14ac:dyDescent="0.25">
      <c r="A65" s="6" t="s">
        <v>9</v>
      </c>
      <c r="B65" s="7" t="s">
        <v>16</v>
      </c>
      <c r="C65" s="6" t="str">
        <f>IF($A65="REVENUS","",INDEX(Liste2[Fixe/Variable],MATCH(Encodage!$B65,Poste_Depenses,0)))</f>
        <v>F</v>
      </c>
      <c r="D65" s="10">
        <v>40</v>
      </c>
      <c r="E65" s="13">
        <v>41699</v>
      </c>
      <c r="F65" s="1">
        <v>2014</v>
      </c>
      <c r="G65" s="20">
        <f>AVERAGEIFS(Liste1[Montant],Liste1[Catégorie],Liste1[[#This Row],[Catégorie]],Liste1[Poste],Liste1[[#This Row],[Poste]],Liste1[Date],Liste1[[#This Row],[Date]])*IF(COUNTIFS(A$2:A65,Liste1[[#This Row],[Catégorie]],B$2:B65,Liste1[[#This Row],[Poste]],E$2:E65,Liste1[[#This Row],[Date]])=1,1,0)</f>
        <v>41</v>
      </c>
    </row>
    <row r="66" spans="1:7" ht="15" x14ac:dyDescent="0.25">
      <c r="A66" s="6" t="s">
        <v>9</v>
      </c>
      <c r="B66" s="7" t="s">
        <v>16</v>
      </c>
      <c r="C66" s="6" t="str">
        <f>IF($A66="REVENUS","",INDEX(Liste2[Fixe/Variable],MATCH(Encodage!$B66,Poste_Depenses,0)))</f>
        <v>F</v>
      </c>
      <c r="D66" s="10">
        <v>40</v>
      </c>
      <c r="E66" s="13">
        <v>41730</v>
      </c>
      <c r="F66" s="1">
        <v>2014</v>
      </c>
      <c r="G66" s="20">
        <f>AVERAGEIFS(Liste1[Montant],Liste1[Catégorie],Liste1[[#This Row],[Catégorie]],Liste1[Poste],Liste1[[#This Row],[Poste]],Liste1[Date],Liste1[[#This Row],[Date]])*IF(COUNTIFS(A$2:A66,Liste1[[#This Row],[Catégorie]],B$2:B66,Liste1[[#This Row],[Poste]],E$2:E66,Liste1[[#This Row],[Date]])=1,1,0)</f>
        <v>41</v>
      </c>
    </row>
    <row r="67" spans="1:7" ht="15" x14ac:dyDescent="0.25">
      <c r="A67" s="6" t="s">
        <v>9</v>
      </c>
      <c r="B67" s="7" t="s">
        <v>16</v>
      </c>
      <c r="C67" s="6" t="str">
        <f>IF($A67="REVENUS","",INDEX(Liste2[Fixe/Variable],MATCH(Encodage!$B67,Poste_Depenses,0)))</f>
        <v>F</v>
      </c>
      <c r="D67" s="10">
        <v>42</v>
      </c>
      <c r="E67" s="13">
        <v>41760</v>
      </c>
      <c r="F67" s="1">
        <v>2014</v>
      </c>
      <c r="G67" s="20">
        <f>AVERAGEIFS(Liste1[Montant],Liste1[Catégorie],Liste1[[#This Row],[Catégorie]],Liste1[Poste],Liste1[[#This Row],[Poste]],Liste1[Date],Liste1[[#This Row],[Date]])*IF(COUNTIFS(A$2:A67,Liste1[[#This Row],[Catégorie]],B$2:B67,Liste1[[#This Row],[Poste]],E$2:E67,Liste1[[#This Row],[Date]])=1,1,0)</f>
        <v>42</v>
      </c>
    </row>
    <row r="68" spans="1:7" ht="15" x14ac:dyDescent="0.25">
      <c r="A68" s="6" t="s">
        <v>9</v>
      </c>
      <c r="B68" s="7" t="s">
        <v>16</v>
      </c>
      <c r="C68" s="6" t="str">
        <f>IF($A68="REVENUS","",INDEX(Liste2[Fixe/Variable],MATCH(Encodage!$B68,Poste_Depenses,0)))</f>
        <v>F</v>
      </c>
      <c r="D68" s="10">
        <v>40</v>
      </c>
      <c r="E68" s="13">
        <v>41791</v>
      </c>
      <c r="F68" s="1">
        <v>2014</v>
      </c>
      <c r="G68" s="20">
        <f>AVERAGEIFS(Liste1[Montant],Liste1[Catégorie],Liste1[[#This Row],[Catégorie]],Liste1[Poste],Liste1[[#This Row],[Poste]],Liste1[Date],Liste1[[#This Row],[Date]])*IF(COUNTIFS(A$2:A68,Liste1[[#This Row],[Catégorie]],B$2:B68,Liste1[[#This Row],[Poste]],E$2:E68,Liste1[[#This Row],[Date]])=1,1,0)</f>
        <v>41</v>
      </c>
    </row>
    <row r="69" spans="1:7" ht="15" x14ac:dyDescent="0.25">
      <c r="A69" s="6" t="s">
        <v>9</v>
      </c>
      <c r="B69" s="7" t="s">
        <v>16</v>
      </c>
      <c r="C69" s="6" t="str">
        <f>IF($A69="REVENUS","",INDEX(Liste2[Fixe/Variable],MATCH(Encodage!$B69,Poste_Depenses,0)))</f>
        <v>F</v>
      </c>
      <c r="D69" s="10">
        <v>40</v>
      </c>
      <c r="E69" s="13">
        <v>41821</v>
      </c>
      <c r="F69" s="1">
        <v>2014</v>
      </c>
      <c r="G69" s="20">
        <f>AVERAGEIFS(Liste1[Montant],Liste1[Catégorie],Liste1[[#This Row],[Catégorie]],Liste1[Poste],Liste1[[#This Row],[Poste]],Liste1[Date],Liste1[[#This Row],[Date]])*IF(COUNTIFS(A$2:A69,Liste1[[#This Row],[Catégorie]],B$2:B69,Liste1[[#This Row],[Poste]],E$2:E69,Liste1[[#This Row],[Date]])=1,1,0)</f>
        <v>41</v>
      </c>
    </row>
    <row r="70" spans="1:7" ht="15" x14ac:dyDescent="0.25">
      <c r="A70" s="6" t="s">
        <v>9</v>
      </c>
      <c r="B70" s="6" t="s">
        <v>17</v>
      </c>
      <c r="C70" s="6" t="str">
        <f>IF($A70="REVENUS","",INDEX(Liste2[Fixe/Variable],MATCH(Encodage!$B70,Poste_Depenses,0)))</f>
        <v>F</v>
      </c>
      <c r="D70" s="10">
        <v>40</v>
      </c>
      <c r="E70" s="12">
        <v>41640</v>
      </c>
      <c r="F70" s="1">
        <v>2014</v>
      </c>
      <c r="G70" s="20">
        <f>AVERAGEIFS(Liste1[Montant],Liste1[Catégorie],Liste1[[#This Row],[Catégorie]],Liste1[Poste],Liste1[[#This Row],[Poste]],Liste1[Date],Liste1[[#This Row],[Date]])*IF(COUNTIFS(A$2:A70,Liste1[[#This Row],[Catégorie]],B$2:B70,Liste1[[#This Row],[Poste]],E$2:E70,Liste1[[#This Row],[Date]])=1,1,0)</f>
        <v>44</v>
      </c>
    </row>
    <row r="71" spans="1:7" ht="15" x14ac:dyDescent="0.25">
      <c r="A71" s="6" t="s">
        <v>9</v>
      </c>
      <c r="B71" s="6" t="s">
        <v>17</v>
      </c>
      <c r="C71" s="6" t="str">
        <f>IF($A71="REVENUS","",INDEX(Liste2[Fixe/Variable],MATCH(Encodage!$B71,Poste_Depenses,0)))</f>
        <v>F</v>
      </c>
      <c r="D71" s="10">
        <v>40</v>
      </c>
      <c r="E71" s="13">
        <v>41671</v>
      </c>
      <c r="F71" s="1">
        <v>2014</v>
      </c>
      <c r="G71" s="20">
        <f>AVERAGEIFS(Liste1[Montant],Liste1[Catégorie],Liste1[[#This Row],[Catégorie]],Liste1[Poste],Liste1[[#This Row],[Poste]],Liste1[Date],Liste1[[#This Row],[Date]])*IF(COUNTIFS(A$2:A71,Liste1[[#This Row],[Catégorie]],B$2:B71,Liste1[[#This Row],[Poste]],E$2:E71,Liste1[[#This Row],[Date]])=1,1,0)</f>
        <v>44</v>
      </c>
    </row>
    <row r="72" spans="1:7" ht="15" x14ac:dyDescent="0.25">
      <c r="A72" s="6" t="s">
        <v>9</v>
      </c>
      <c r="B72" s="6" t="s">
        <v>17</v>
      </c>
      <c r="C72" s="6" t="str">
        <f>IF($A72="REVENUS","",INDEX(Liste2[Fixe/Variable],MATCH(Encodage!$B72,Poste_Depenses,0)))</f>
        <v>F</v>
      </c>
      <c r="D72" s="10">
        <v>40</v>
      </c>
      <c r="E72" s="13">
        <v>41699</v>
      </c>
      <c r="F72" s="1">
        <v>2014</v>
      </c>
      <c r="G72" s="20">
        <f>AVERAGEIFS(Liste1[Montant],Liste1[Catégorie],Liste1[[#This Row],[Catégorie]],Liste1[Poste],Liste1[[#This Row],[Poste]],Liste1[Date],Liste1[[#This Row],[Date]])*IF(COUNTIFS(A$2:A72,Liste1[[#This Row],[Catégorie]],B$2:B72,Liste1[[#This Row],[Poste]],E$2:E72,Liste1[[#This Row],[Date]])=1,1,0)</f>
        <v>44</v>
      </c>
    </row>
    <row r="73" spans="1:7" ht="15" x14ac:dyDescent="0.25">
      <c r="A73" s="6" t="s">
        <v>9</v>
      </c>
      <c r="B73" s="6" t="s">
        <v>17</v>
      </c>
      <c r="C73" s="6" t="str">
        <f>IF($A73="REVENUS","",INDEX(Liste2[Fixe/Variable],MATCH(Encodage!$B73,Poste_Depenses,0)))</f>
        <v>F</v>
      </c>
      <c r="D73" s="10">
        <v>40</v>
      </c>
      <c r="E73" s="13">
        <v>41730</v>
      </c>
      <c r="F73" s="1">
        <v>2014</v>
      </c>
      <c r="G73" s="20">
        <f>AVERAGEIFS(Liste1[Montant],Liste1[Catégorie],Liste1[[#This Row],[Catégorie]],Liste1[Poste],Liste1[[#This Row],[Poste]],Liste1[Date],Liste1[[#This Row],[Date]])*IF(COUNTIFS(A$2:A73,Liste1[[#This Row],[Catégorie]],B$2:B73,Liste1[[#This Row],[Poste]],E$2:E73,Liste1[[#This Row],[Date]])=1,1,0)</f>
        <v>44</v>
      </c>
    </row>
    <row r="74" spans="1:7" ht="15" x14ac:dyDescent="0.25">
      <c r="A74" s="6" t="s">
        <v>9</v>
      </c>
      <c r="B74" s="6" t="s">
        <v>17</v>
      </c>
      <c r="C74" s="6" t="str">
        <f>IF($A74="REVENUS","",INDEX(Liste2[Fixe/Variable],MATCH(Encodage!$B74,Poste_Depenses,0)))</f>
        <v>F</v>
      </c>
      <c r="D74" s="10">
        <v>40</v>
      </c>
      <c r="E74" s="13">
        <v>41760</v>
      </c>
      <c r="F74" s="1">
        <v>2014</v>
      </c>
      <c r="G74" s="20">
        <f>AVERAGEIFS(Liste1[Montant],Liste1[Catégorie],Liste1[[#This Row],[Catégorie]],Liste1[Poste],Liste1[[#This Row],[Poste]],Liste1[Date],Liste1[[#This Row],[Date]])*IF(COUNTIFS(A$2:A74,Liste1[[#This Row],[Catégorie]],B$2:B74,Liste1[[#This Row],[Poste]],E$2:E74,Liste1[[#This Row],[Date]])=1,1,0)</f>
        <v>44</v>
      </c>
    </row>
    <row r="75" spans="1:7" ht="15" x14ac:dyDescent="0.25">
      <c r="A75" s="6" t="s">
        <v>9</v>
      </c>
      <c r="B75" s="6" t="s">
        <v>17</v>
      </c>
      <c r="C75" s="6" t="str">
        <f>IF($A75="REVENUS","",INDEX(Liste2[Fixe/Variable],MATCH(Encodage!$B75,Poste_Depenses,0)))</f>
        <v>F</v>
      </c>
      <c r="D75" s="10">
        <v>40</v>
      </c>
      <c r="E75" s="13">
        <v>41791</v>
      </c>
      <c r="F75" s="1">
        <v>2014</v>
      </c>
      <c r="G75" s="20">
        <f>AVERAGEIFS(Liste1[Montant],Liste1[Catégorie],Liste1[[#This Row],[Catégorie]],Liste1[Poste],Liste1[[#This Row],[Poste]],Liste1[Date],Liste1[[#This Row],[Date]])*IF(COUNTIFS(A$2:A75,Liste1[[#This Row],[Catégorie]],B$2:B75,Liste1[[#This Row],[Poste]],E$2:E75,Liste1[[#This Row],[Date]])=1,1,0)</f>
        <v>44</v>
      </c>
    </row>
    <row r="76" spans="1:7" ht="15" x14ac:dyDescent="0.25">
      <c r="A76" s="6" t="s">
        <v>9</v>
      </c>
      <c r="B76" s="6" t="s">
        <v>17</v>
      </c>
      <c r="C76" s="6" t="str">
        <f>IF($A76="REVENUS","",INDEX(Liste2[Fixe/Variable],MATCH(Encodage!$B76,Poste_Depenses,0)))</f>
        <v>F</v>
      </c>
      <c r="D76" s="10">
        <v>40</v>
      </c>
      <c r="E76" s="13">
        <v>41821</v>
      </c>
      <c r="F76" s="1">
        <v>2014</v>
      </c>
      <c r="G76" s="20">
        <f>AVERAGEIFS(Liste1[Montant],Liste1[Catégorie],Liste1[[#This Row],[Catégorie]],Liste1[Poste],Liste1[[#This Row],[Poste]],Liste1[Date],Liste1[[#This Row],[Date]])*IF(COUNTIFS(A$2:A76,Liste1[[#This Row],[Catégorie]],B$2:B76,Liste1[[#This Row],[Poste]],E$2:E76,Liste1[[#This Row],[Date]])=1,1,0)</f>
        <v>44</v>
      </c>
    </row>
    <row r="77" spans="1:7" ht="15" x14ac:dyDescent="0.25">
      <c r="A77" s="6" t="s">
        <v>9</v>
      </c>
      <c r="B77" s="6" t="s">
        <v>18</v>
      </c>
      <c r="C77" s="6" t="str">
        <f>IF($A77="REVENUS","",INDEX(Liste2[Fixe/Variable],MATCH(Encodage!$B77,Poste_Depenses,0)))</f>
        <v>F</v>
      </c>
      <c r="D77" s="10">
        <v>10</v>
      </c>
      <c r="E77" s="12">
        <v>41640</v>
      </c>
      <c r="F77" s="1">
        <v>2014</v>
      </c>
      <c r="G77" s="20">
        <f>AVERAGEIFS(Liste1[Montant],Liste1[Catégorie],Liste1[[#This Row],[Catégorie]],Liste1[Poste],Liste1[[#This Row],[Poste]],Liste1[Date],Liste1[[#This Row],[Date]])*IF(COUNTIFS(A$2:A77,Liste1[[#This Row],[Catégorie]],B$2:B77,Liste1[[#This Row],[Poste]],E$2:E77,Liste1[[#This Row],[Date]])=1,1,0)</f>
        <v>11.86</v>
      </c>
    </row>
    <row r="78" spans="1:7" ht="15" x14ac:dyDescent="0.25">
      <c r="A78" s="6" t="s">
        <v>9</v>
      </c>
      <c r="B78" s="6" t="s">
        <v>18</v>
      </c>
      <c r="C78" s="6" t="str">
        <f>IF($A78="REVENUS","",INDEX(Liste2[Fixe/Variable],MATCH(Encodage!$B78,Poste_Depenses,0)))</f>
        <v>F</v>
      </c>
      <c r="D78" s="10">
        <v>34.6</v>
      </c>
      <c r="E78" s="12">
        <v>41640</v>
      </c>
      <c r="F78" s="1">
        <v>2014</v>
      </c>
      <c r="G78" s="20">
        <f>AVERAGEIFS(Liste1[Montant],Liste1[Catégorie],Liste1[[#This Row],[Catégorie]],Liste1[Poste],Liste1[[#This Row],[Poste]],Liste1[Date],Liste1[[#This Row],[Date]])*IF(COUNTIFS(A$2:A78,Liste1[[#This Row],[Catégorie]],B$2:B78,Liste1[[#This Row],[Poste]],E$2:E78,Liste1[[#This Row],[Date]])=1,1,0)</f>
        <v>0</v>
      </c>
    </row>
    <row r="79" spans="1:7" ht="15" x14ac:dyDescent="0.25">
      <c r="A79" s="6" t="s">
        <v>9</v>
      </c>
      <c r="B79" s="6" t="s">
        <v>18</v>
      </c>
      <c r="C79" s="6" t="str">
        <f>IF($A79="REVENUS","",INDEX(Liste2[Fixe/Variable],MATCH(Encodage!$B79,Poste_Depenses,0)))</f>
        <v>F</v>
      </c>
      <c r="D79" s="10">
        <v>10</v>
      </c>
      <c r="E79" s="12">
        <v>41640</v>
      </c>
      <c r="F79" s="1">
        <v>2014</v>
      </c>
      <c r="G79" s="20">
        <f>AVERAGEIFS(Liste1[Montant],Liste1[Catégorie],Liste1[[#This Row],[Catégorie]],Liste1[Poste],Liste1[[#This Row],[Poste]],Liste1[Date],Liste1[[#This Row],[Date]])*IF(COUNTIFS(A$2:A79,Liste1[[#This Row],[Catégorie]],B$2:B79,Liste1[[#This Row],[Poste]],E$2:E79,Liste1[[#This Row],[Date]])=1,1,0)</f>
        <v>0</v>
      </c>
    </row>
    <row r="80" spans="1:7" ht="15" x14ac:dyDescent="0.25">
      <c r="A80" s="6" t="s">
        <v>9</v>
      </c>
      <c r="B80" s="6" t="s">
        <v>18</v>
      </c>
      <c r="C80" s="6" t="str">
        <f>IF($A80="REVENUS","",INDEX(Liste2[Fixe/Variable],MATCH(Encodage!$B80,Poste_Depenses,0)))</f>
        <v>F</v>
      </c>
      <c r="D80" s="10">
        <v>1.86</v>
      </c>
      <c r="E80" s="12">
        <v>41640</v>
      </c>
      <c r="F80" s="1">
        <v>2014</v>
      </c>
      <c r="G80" s="20">
        <f>AVERAGEIFS(Liste1[Montant],Liste1[Catégorie],Liste1[[#This Row],[Catégorie]],Liste1[Poste],Liste1[[#This Row],[Poste]],Liste1[Date],Liste1[[#This Row],[Date]])*IF(COUNTIFS(A$2:A80,Liste1[[#This Row],[Catégorie]],B$2:B80,Liste1[[#This Row],[Poste]],E$2:E80,Liste1[[#This Row],[Date]])=1,1,0)</f>
        <v>0</v>
      </c>
    </row>
    <row r="81" spans="1:7" ht="15" x14ac:dyDescent="0.25">
      <c r="A81" s="6" t="s">
        <v>9</v>
      </c>
      <c r="B81" s="6" t="s">
        <v>18</v>
      </c>
      <c r="C81" s="6" t="str">
        <f>IF($A81="REVENUS","",INDEX(Liste2[Fixe/Variable],MATCH(Encodage!$B81,Poste_Depenses,0)))</f>
        <v>F</v>
      </c>
      <c r="D81" s="10">
        <v>4.7</v>
      </c>
      <c r="E81" s="12">
        <v>41640</v>
      </c>
      <c r="F81" s="1">
        <v>2014</v>
      </c>
      <c r="G81" s="20">
        <f>AVERAGEIFS(Liste1[Montant],Liste1[Catégorie],Liste1[[#This Row],[Catégorie]],Liste1[Poste],Liste1[[#This Row],[Poste]],Liste1[Date],Liste1[[#This Row],[Date]])*IF(COUNTIFS(A$2:A81,Liste1[[#This Row],[Catégorie]],B$2:B81,Liste1[[#This Row],[Poste]],E$2:E81,Liste1[[#This Row],[Date]])=1,1,0)</f>
        <v>0</v>
      </c>
    </row>
    <row r="82" spans="1:7" ht="15" x14ac:dyDescent="0.25">
      <c r="A82" s="6" t="s">
        <v>9</v>
      </c>
      <c r="B82" s="6" t="s">
        <v>18</v>
      </c>
      <c r="C82" s="6" t="str">
        <f>IF($A82="REVENUS","",INDEX(Liste2[Fixe/Variable],MATCH(Encodage!$B82,Poste_Depenses,0)))</f>
        <v>F</v>
      </c>
      <c r="D82" s="10">
        <v>10</v>
      </c>
      <c r="E82" s="12">
        <v>41640</v>
      </c>
      <c r="F82" s="1">
        <v>2014</v>
      </c>
      <c r="G82" s="20">
        <f>AVERAGEIFS(Liste1[Montant],Liste1[Catégorie],Liste1[[#This Row],[Catégorie]],Liste1[Poste],Liste1[[#This Row],[Poste]],Liste1[Date],Liste1[[#This Row],[Date]])*IF(COUNTIFS(A$2:A82,Liste1[[#This Row],[Catégorie]],B$2:B82,Liste1[[#This Row],[Poste]],E$2:E82,Liste1[[#This Row],[Date]])=1,1,0)</f>
        <v>0</v>
      </c>
    </row>
    <row r="83" spans="1:7" ht="15" x14ac:dyDescent="0.25">
      <c r="A83" s="6" t="s">
        <v>9</v>
      </c>
      <c r="B83" s="6" t="s">
        <v>18</v>
      </c>
      <c r="C83" s="6" t="str">
        <f>IF($A83="REVENUS","",INDEX(Liste2[Fixe/Variable],MATCH(Encodage!$B83,Poste_Depenses,0)))</f>
        <v>F</v>
      </c>
      <c r="D83" s="10">
        <v>10</v>
      </c>
      <c r="E83" s="12">
        <v>41671</v>
      </c>
      <c r="F83" s="1">
        <v>2014</v>
      </c>
      <c r="G83" s="20">
        <f>AVERAGEIFS(Liste1[Montant],Liste1[Catégorie],Liste1[[#This Row],[Catégorie]],Liste1[Poste],Liste1[[#This Row],[Poste]],Liste1[Date],Liste1[[#This Row],[Date]])*IF(COUNTIFS(A$2:A83,Liste1[[#This Row],[Catégorie]],B$2:B83,Liste1[[#This Row],[Poste]],E$2:E83,Liste1[[#This Row],[Date]])=1,1,0)</f>
        <v>11.86</v>
      </c>
    </row>
    <row r="84" spans="1:7" ht="15" x14ac:dyDescent="0.25">
      <c r="A84" s="6" t="s">
        <v>9</v>
      </c>
      <c r="B84" s="6" t="s">
        <v>18</v>
      </c>
      <c r="C84" s="6" t="str">
        <f>IF($A84="REVENUS","",INDEX(Liste2[Fixe/Variable],MATCH(Encodage!$B84,Poste_Depenses,0)))</f>
        <v>F</v>
      </c>
      <c r="D84" s="10">
        <v>34.6</v>
      </c>
      <c r="E84" s="12">
        <v>41671</v>
      </c>
      <c r="F84" s="1">
        <v>2014</v>
      </c>
      <c r="G84" s="20">
        <f>AVERAGEIFS(Liste1[Montant],Liste1[Catégorie],Liste1[[#This Row],[Catégorie]],Liste1[Poste],Liste1[[#This Row],[Poste]],Liste1[Date],Liste1[[#This Row],[Date]])*IF(COUNTIFS(A$2:A84,Liste1[[#This Row],[Catégorie]],B$2:B84,Liste1[[#This Row],[Poste]],E$2:E84,Liste1[[#This Row],[Date]])=1,1,0)</f>
        <v>0</v>
      </c>
    </row>
    <row r="85" spans="1:7" ht="15" x14ac:dyDescent="0.25">
      <c r="A85" s="6" t="s">
        <v>9</v>
      </c>
      <c r="B85" s="6" t="s">
        <v>18</v>
      </c>
      <c r="C85" s="6" t="str">
        <f>IF($A85="REVENUS","",INDEX(Liste2[Fixe/Variable],MATCH(Encodage!$B85,Poste_Depenses,0)))</f>
        <v>F</v>
      </c>
      <c r="D85" s="10">
        <v>10</v>
      </c>
      <c r="E85" s="12">
        <v>41671</v>
      </c>
      <c r="F85" s="1">
        <v>2014</v>
      </c>
      <c r="G85" s="20">
        <f>AVERAGEIFS(Liste1[Montant],Liste1[Catégorie],Liste1[[#This Row],[Catégorie]],Liste1[Poste],Liste1[[#This Row],[Poste]],Liste1[Date],Liste1[[#This Row],[Date]])*IF(COUNTIFS(A$2:A85,Liste1[[#This Row],[Catégorie]],B$2:B85,Liste1[[#This Row],[Poste]],E$2:E85,Liste1[[#This Row],[Date]])=1,1,0)</f>
        <v>0</v>
      </c>
    </row>
    <row r="86" spans="1:7" ht="15" x14ac:dyDescent="0.25">
      <c r="A86" s="6" t="s">
        <v>9</v>
      </c>
      <c r="B86" s="6" t="s">
        <v>18</v>
      </c>
      <c r="C86" s="6" t="str">
        <f>IF($A86="REVENUS","",INDEX(Liste2[Fixe/Variable],MATCH(Encodage!$B86,Poste_Depenses,0)))</f>
        <v>F</v>
      </c>
      <c r="D86" s="10">
        <v>1.86</v>
      </c>
      <c r="E86" s="12">
        <v>41671</v>
      </c>
      <c r="F86" s="1">
        <v>2014</v>
      </c>
      <c r="G86" s="20">
        <f>AVERAGEIFS(Liste1[Montant],Liste1[Catégorie],Liste1[[#This Row],[Catégorie]],Liste1[Poste],Liste1[[#This Row],[Poste]],Liste1[Date],Liste1[[#This Row],[Date]])*IF(COUNTIFS(A$2:A86,Liste1[[#This Row],[Catégorie]],B$2:B86,Liste1[[#This Row],[Poste]],E$2:E86,Liste1[[#This Row],[Date]])=1,1,0)</f>
        <v>0</v>
      </c>
    </row>
    <row r="87" spans="1:7" ht="15" x14ac:dyDescent="0.25">
      <c r="A87" s="6" t="s">
        <v>9</v>
      </c>
      <c r="B87" s="6" t="s">
        <v>18</v>
      </c>
      <c r="C87" s="6" t="str">
        <f>IF($A87="REVENUS","",INDEX(Liste2[Fixe/Variable],MATCH(Encodage!$B87,Poste_Depenses,0)))</f>
        <v>F</v>
      </c>
      <c r="D87" s="10">
        <v>4.7</v>
      </c>
      <c r="E87" s="12">
        <v>41671</v>
      </c>
      <c r="F87" s="1">
        <v>2014</v>
      </c>
      <c r="G87" s="20">
        <f>AVERAGEIFS(Liste1[Montant],Liste1[Catégorie],Liste1[[#This Row],[Catégorie]],Liste1[Poste],Liste1[[#This Row],[Poste]],Liste1[Date],Liste1[[#This Row],[Date]])*IF(COUNTIFS(A$2:A87,Liste1[[#This Row],[Catégorie]],B$2:B87,Liste1[[#This Row],[Poste]],E$2:E87,Liste1[[#This Row],[Date]])=1,1,0)</f>
        <v>0</v>
      </c>
    </row>
    <row r="88" spans="1:7" ht="15" x14ac:dyDescent="0.25">
      <c r="A88" s="6" t="s">
        <v>9</v>
      </c>
      <c r="B88" s="6" t="s">
        <v>18</v>
      </c>
      <c r="C88" s="6" t="str">
        <f>IF($A88="REVENUS","",INDEX(Liste2[Fixe/Variable],MATCH(Encodage!$B88,Poste_Depenses,0)))</f>
        <v>F</v>
      </c>
      <c r="D88" s="10">
        <v>10</v>
      </c>
      <c r="E88" s="12">
        <v>41671</v>
      </c>
      <c r="F88" s="1">
        <v>2014</v>
      </c>
      <c r="G88" s="20">
        <f>AVERAGEIFS(Liste1[Montant],Liste1[Catégorie],Liste1[[#This Row],[Catégorie]],Liste1[Poste],Liste1[[#This Row],[Poste]],Liste1[Date],Liste1[[#This Row],[Date]])*IF(COUNTIFS(A$2:A88,Liste1[[#This Row],[Catégorie]],B$2:B88,Liste1[[#This Row],[Poste]],E$2:E88,Liste1[[#This Row],[Date]])=1,1,0)</f>
        <v>0</v>
      </c>
    </row>
    <row r="89" spans="1:7" ht="15" x14ac:dyDescent="0.25">
      <c r="A89" s="6" t="s">
        <v>9</v>
      </c>
      <c r="B89" s="6" t="s">
        <v>18</v>
      </c>
      <c r="C89" s="6" t="str">
        <f>IF($A89="REVENUS","",INDEX(Liste2[Fixe/Variable],MATCH(Encodage!$B89,Poste_Depenses,0)))</f>
        <v>F</v>
      </c>
      <c r="D89" s="2">
        <v>10</v>
      </c>
      <c r="E89" s="12">
        <v>41699</v>
      </c>
      <c r="F89" s="1">
        <v>2014</v>
      </c>
      <c r="G89" s="20">
        <f>AVERAGEIFS(Liste1[Montant],Liste1[Catégorie],Liste1[[#This Row],[Catégorie]],Liste1[Poste],Liste1[[#This Row],[Poste]],Liste1[Date],Liste1[[#This Row],[Date]])*IF(COUNTIFS(A$2:A89,Liste1[[#This Row],[Catégorie]],B$2:B89,Liste1[[#This Row],[Poste]],E$2:E89,Liste1[[#This Row],[Date]])=1,1,0)</f>
        <v>46.127142857142857</v>
      </c>
    </row>
    <row r="90" spans="1:7" ht="15" x14ac:dyDescent="0.25">
      <c r="A90" s="6" t="s">
        <v>9</v>
      </c>
      <c r="B90" s="6" t="s">
        <v>18</v>
      </c>
      <c r="C90" s="6" t="str">
        <f>IF($A90="REVENUS","",INDEX(Liste2[Fixe/Variable],MATCH(Encodage!$B90,Poste_Depenses,0)))</f>
        <v>F</v>
      </c>
      <c r="D90" s="2">
        <v>34.6</v>
      </c>
      <c r="E90" s="12">
        <v>41699</v>
      </c>
      <c r="F90" s="1">
        <v>2014</v>
      </c>
      <c r="G90" s="20">
        <f>AVERAGEIFS(Liste1[Montant],Liste1[Catégorie],Liste1[[#This Row],[Catégorie]],Liste1[Poste],Liste1[[#This Row],[Poste]],Liste1[Date],Liste1[[#This Row],[Date]])*IF(COUNTIFS(A$2:A90,Liste1[[#This Row],[Catégorie]],B$2:B90,Liste1[[#This Row],[Poste]],E$2:E90,Liste1[[#This Row],[Date]])=1,1,0)</f>
        <v>0</v>
      </c>
    </row>
    <row r="91" spans="1:7" ht="15" x14ac:dyDescent="0.25">
      <c r="A91" s="6" t="s">
        <v>9</v>
      </c>
      <c r="B91" s="6" t="s">
        <v>18</v>
      </c>
      <c r="C91" s="6" t="str">
        <f>IF($A91="REVENUS","",INDEX(Liste2[Fixe/Variable],MATCH(Encodage!$B91,Poste_Depenses,0)))</f>
        <v>F</v>
      </c>
      <c r="D91" s="2">
        <v>10</v>
      </c>
      <c r="E91" s="12">
        <v>41699</v>
      </c>
      <c r="F91" s="1">
        <v>2014</v>
      </c>
      <c r="G91" s="20">
        <f>AVERAGEIFS(Liste1[Montant],Liste1[Catégorie],Liste1[[#This Row],[Catégorie]],Liste1[Poste],Liste1[[#This Row],[Poste]],Liste1[Date],Liste1[[#This Row],[Date]])*IF(COUNTIFS(A$2:A91,Liste1[[#This Row],[Catégorie]],B$2:B91,Liste1[[#This Row],[Poste]],E$2:E91,Liste1[[#This Row],[Date]])=1,1,0)</f>
        <v>0</v>
      </c>
    </row>
    <row r="92" spans="1:7" ht="15" x14ac:dyDescent="0.25">
      <c r="A92" s="6" t="s">
        <v>9</v>
      </c>
      <c r="B92" s="6" t="s">
        <v>18</v>
      </c>
      <c r="C92" s="6" t="str">
        <f>IF($A92="REVENUS","",INDEX(Liste2[Fixe/Variable],MATCH(Encodage!$B92,Poste_Depenses,0)))</f>
        <v>F</v>
      </c>
      <c r="D92" s="2">
        <v>1.86</v>
      </c>
      <c r="E92" s="12">
        <v>41699</v>
      </c>
      <c r="F92" s="1">
        <v>2014</v>
      </c>
      <c r="G92" s="20">
        <f>AVERAGEIFS(Liste1[Montant],Liste1[Catégorie],Liste1[[#This Row],[Catégorie]],Liste1[Poste],Liste1[[#This Row],[Poste]],Liste1[Date],Liste1[[#This Row],[Date]])*IF(COUNTIFS(A$2:A92,Liste1[[#This Row],[Catégorie]],B$2:B92,Liste1[[#This Row],[Poste]],E$2:E92,Liste1[[#This Row],[Date]])=1,1,0)</f>
        <v>0</v>
      </c>
    </row>
    <row r="93" spans="1:7" ht="15" x14ac:dyDescent="0.25">
      <c r="A93" s="6" t="s">
        <v>9</v>
      </c>
      <c r="B93" s="6" t="s">
        <v>18</v>
      </c>
      <c r="C93" s="6" t="str">
        <f>IF($A93="REVENUS","",INDEX(Liste2[Fixe/Variable],MATCH(Encodage!$B93,Poste_Depenses,0)))</f>
        <v>F</v>
      </c>
      <c r="D93" s="2">
        <v>4.7</v>
      </c>
      <c r="E93" s="12">
        <v>41699</v>
      </c>
      <c r="F93" s="1">
        <v>2014</v>
      </c>
      <c r="G93" s="20">
        <f>AVERAGEIFS(Liste1[Montant],Liste1[Catégorie],Liste1[[#This Row],[Catégorie]],Liste1[Poste],Liste1[[#This Row],[Poste]],Liste1[Date],Liste1[[#This Row],[Date]])*IF(COUNTIFS(A$2:A93,Liste1[[#This Row],[Catégorie]],B$2:B93,Liste1[[#This Row],[Poste]],E$2:E93,Liste1[[#This Row],[Date]])=1,1,0)</f>
        <v>0</v>
      </c>
    </row>
    <row r="94" spans="1:7" ht="15" x14ac:dyDescent="0.25">
      <c r="A94" s="6" t="s">
        <v>9</v>
      </c>
      <c r="B94" s="6" t="s">
        <v>18</v>
      </c>
      <c r="C94" s="6" t="str">
        <f>IF($A94="REVENUS","",INDEX(Liste2[Fixe/Variable],MATCH(Encodage!$B94,Poste_Depenses,0)))</f>
        <v>F</v>
      </c>
      <c r="D94" s="2">
        <v>251.73</v>
      </c>
      <c r="E94" s="12">
        <v>41699</v>
      </c>
      <c r="F94" s="1">
        <v>2014</v>
      </c>
      <c r="G94" s="20">
        <f>AVERAGEIFS(Liste1[Montant],Liste1[Catégorie],Liste1[[#This Row],[Catégorie]],Liste1[Poste],Liste1[[#This Row],[Poste]],Liste1[Date],Liste1[[#This Row],[Date]])*IF(COUNTIFS(A$2:A94,Liste1[[#This Row],[Catégorie]],B$2:B94,Liste1[[#This Row],[Poste]],E$2:E94,Liste1[[#This Row],[Date]])=1,1,0)</f>
        <v>0</v>
      </c>
    </row>
    <row r="95" spans="1:7" ht="15" x14ac:dyDescent="0.25">
      <c r="A95" s="6" t="s">
        <v>9</v>
      </c>
      <c r="B95" s="6" t="s">
        <v>18</v>
      </c>
      <c r="C95" s="6" t="str">
        <f>IF($A95="REVENUS","",INDEX(Liste2[Fixe/Variable],MATCH(Encodage!$B95,Poste_Depenses,0)))</f>
        <v>F</v>
      </c>
      <c r="D95" s="2">
        <v>10</v>
      </c>
      <c r="E95" s="12">
        <v>41699</v>
      </c>
      <c r="F95" s="1">
        <v>2014</v>
      </c>
      <c r="G95" s="20">
        <f>AVERAGEIFS(Liste1[Montant],Liste1[Catégorie],Liste1[[#This Row],[Catégorie]],Liste1[Poste],Liste1[[#This Row],[Poste]],Liste1[Date],Liste1[[#This Row],[Date]])*IF(COUNTIFS(A$2:A95,Liste1[[#This Row],[Catégorie]],B$2:B95,Liste1[[#This Row],[Poste]],E$2:E95,Liste1[[#This Row],[Date]])=1,1,0)</f>
        <v>0</v>
      </c>
    </row>
    <row r="96" spans="1:7" ht="15" x14ac:dyDescent="0.25">
      <c r="A96" s="6" t="s">
        <v>9</v>
      </c>
      <c r="B96" s="6" t="s">
        <v>18</v>
      </c>
      <c r="C96" s="6" t="str">
        <f>IF($A96="REVENUS","",INDEX(Liste2[Fixe/Variable],MATCH(Encodage!$B96,Poste_Depenses,0)))</f>
        <v>F</v>
      </c>
      <c r="D96" s="2">
        <v>10</v>
      </c>
      <c r="E96" s="12">
        <v>41730</v>
      </c>
      <c r="F96" s="1">
        <v>2014</v>
      </c>
      <c r="G96" s="20">
        <f>AVERAGEIFS(Liste1[Montant],Liste1[Catégorie],Liste1[[#This Row],[Catégorie]],Liste1[Poste],Liste1[[#This Row],[Poste]],Liste1[Date],Liste1[[#This Row],[Date]])*IF(COUNTIFS(A$2:A96,Liste1[[#This Row],[Catégorie]],B$2:B96,Liste1[[#This Row],[Poste]],E$2:E96,Liste1[[#This Row],[Date]])=1,1,0)</f>
        <v>11.86</v>
      </c>
    </row>
    <row r="97" spans="1:7" ht="15" x14ac:dyDescent="0.25">
      <c r="A97" s="6" t="s">
        <v>9</v>
      </c>
      <c r="B97" s="6" t="s">
        <v>18</v>
      </c>
      <c r="C97" s="6" t="str">
        <f>IF($A97="REVENUS","",INDEX(Liste2[Fixe/Variable],MATCH(Encodage!$B97,Poste_Depenses,0)))</f>
        <v>F</v>
      </c>
      <c r="D97" s="2">
        <v>34.6</v>
      </c>
      <c r="E97" s="12">
        <v>41730</v>
      </c>
      <c r="F97" s="1">
        <v>2014</v>
      </c>
      <c r="G97" s="20">
        <f>AVERAGEIFS(Liste1[Montant],Liste1[Catégorie],Liste1[[#This Row],[Catégorie]],Liste1[Poste],Liste1[[#This Row],[Poste]],Liste1[Date],Liste1[[#This Row],[Date]])*IF(COUNTIFS(A$2:A97,Liste1[[#This Row],[Catégorie]],B$2:B97,Liste1[[#This Row],[Poste]],E$2:E97,Liste1[[#This Row],[Date]])=1,1,0)</f>
        <v>0</v>
      </c>
    </row>
    <row r="98" spans="1:7" ht="15" x14ac:dyDescent="0.25">
      <c r="A98" s="6" t="s">
        <v>9</v>
      </c>
      <c r="B98" s="6" t="s">
        <v>18</v>
      </c>
      <c r="C98" s="6" t="str">
        <f>IF($A98="REVENUS","",INDEX(Liste2[Fixe/Variable],MATCH(Encodage!$B98,Poste_Depenses,0)))</f>
        <v>F</v>
      </c>
      <c r="D98" s="2">
        <v>10</v>
      </c>
      <c r="E98" s="12">
        <v>41730</v>
      </c>
      <c r="F98" s="1">
        <v>2014</v>
      </c>
      <c r="G98" s="20">
        <f>AVERAGEIFS(Liste1[Montant],Liste1[Catégorie],Liste1[[#This Row],[Catégorie]],Liste1[Poste],Liste1[[#This Row],[Poste]],Liste1[Date],Liste1[[#This Row],[Date]])*IF(COUNTIFS(A$2:A98,Liste1[[#This Row],[Catégorie]],B$2:B98,Liste1[[#This Row],[Poste]],E$2:E98,Liste1[[#This Row],[Date]])=1,1,0)</f>
        <v>0</v>
      </c>
    </row>
    <row r="99" spans="1:7" ht="15" x14ac:dyDescent="0.25">
      <c r="A99" s="6" t="s">
        <v>9</v>
      </c>
      <c r="B99" s="6" t="s">
        <v>18</v>
      </c>
      <c r="C99" s="6" t="str">
        <f>IF($A99="REVENUS","",INDEX(Liste2[Fixe/Variable],MATCH(Encodage!$B99,Poste_Depenses,0)))</f>
        <v>F</v>
      </c>
      <c r="D99" s="2">
        <v>1.86</v>
      </c>
      <c r="E99" s="12">
        <v>41730</v>
      </c>
      <c r="F99" s="1">
        <v>2014</v>
      </c>
      <c r="G99" s="20">
        <f>AVERAGEIFS(Liste1[Montant],Liste1[Catégorie],Liste1[[#This Row],[Catégorie]],Liste1[Poste],Liste1[[#This Row],[Poste]],Liste1[Date],Liste1[[#This Row],[Date]])*IF(COUNTIFS(A$2:A99,Liste1[[#This Row],[Catégorie]],B$2:B99,Liste1[[#This Row],[Poste]],E$2:E99,Liste1[[#This Row],[Date]])=1,1,0)</f>
        <v>0</v>
      </c>
    </row>
    <row r="100" spans="1:7" ht="15" x14ac:dyDescent="0.25">
      <c r="A100" s="6" t="s">
        <v>9</v>
      </c>
      <c r="B100" s="6" t="s">
        <v>18</v>
      </c>
      <c r="C100" s="6" t="str">
        <f>IF($A100="REVENUS","",INDEX(Liste2[Fixe/Variable],MATCH(Encodage!$B100,Poste_Depenses,0)))</f>
        <v>F</v>
      </c>
      <c r="D100" s="2">
        <v>10</v>
      </c>
      <c r="E100" s="12">
        <v>41730</v>
      </c>
      <c r="F100" s="1">
        <v>2014</v>
      </c>
      <c r="G100" s="20">
        <f>AVERAGEIFS(Liste1[Montant],Liste1[Catégorie],Liste1[[#This Row],[Catégorie]],Liste1[Poste],Liste1[[#This Row],[Poste]],Liste1[Date],Liste1[[#This Row],[Date]])*IF(COUNTIFS(A$2:A100,Liste1[[#This Row],[Catégorie]],B$2:B100,Liste1[[#This Row],[Poste]],E$2:E100,Liste1[[#This Row],[Date]])=1,1,0)</f>
        <v>0</v>
      </c>
    </row>
    <row r="101" spans="1:7" ht="15" x14ac:dyDescent="0.25">
      <c r="A101" s="6" t="s">
        <v>9</v>
      </c>
      <c r="B101" s="6" t="s">
        <v>18</v>
      </c>
      <c r="C101" s="6" t="str">
        <f>IF($A101="REVENUS","",INDEX(Liste2[Fixe/Variable],MATCH(Encodage!$B101,Poste_Depenses,0)))</f>
        <v>F</v>
      </c>
      <c r="D101" s="2">
        <v>4.7</v>
      </c>
      <c r="E101" s="12">
        <v>41730</v>
      </c>
      <c r="F101" s="1">
        <v>2014</v>
      </c>
      <c r="G101" s="20">
        <f>AVERAGEIFS(Liste1[Montant],Liste1[Catégorie],Liste1[[#This Row],[Catégorie]],Liste1[Poste],Liste1[[#This Row],[Poste]],Liste1[Date],Liste1[[#This Row],[Date]])*IF(COUNTIFS(A$2:A101,Liste1[[#This Row],[Catégorie]],B$2:B101,Liste1[[#This Row],[Poste]],E$2:E101,Liste1[[#This Row],[Date]])=1,1,0)</f>
        <v>0</v>
      </c>
    </row>
    <row r="102" spans="1:7" ht="15" x14ac:dyDescent="0.25">
      <c r="A102" s="6" t="s">
        <v>9</v>
      </c>
      <c r="B102" s="6" t="s">
        <v>18</v>
      </c>
      <c r="C102" s="6" t="str">
        <f>IF($A102="REVENUS","",INDEX(Liste2[Fixe/Variable],MATCH(Encodage!$B102,Poste_Depenses,0)))</f>
        <v>F</v>
      </c>
      <c r="D102" s="2">
        <v>10</v>
      </c>
      <c r="E102" s="12">
        <v>41760</v>
      </c>
      <c r="F102" s="1">
        <v>2014</v>
      </c>
      <c r="G102" s="20">
        <f>AVERAGEIFS(Liste1[Montant],Liste1[Catégorie],Liste1[[#This Row],[Catégorie]],Liste1[Poste],Liste1[[#This Row],[Poste]],Liste1[Date],Liste1[[#This Row],[Date]])*IF(COUNTIFS(A$2:A102,Liste1[[#This Row],[Catégorie]],B$2:B102,Liste1[[#This Row],[Poste]],E$2:E102,Liste1[[#This Row],[Date]])=1,1,0)</f>
        <v>13.604285714285714</v>
      </c>
    </row>
    <row r="103" spans="1:7" ht="15" x14ac:dyDescent="0.25">
      <c r="A103" s="6" t="s">
        <v>9</v>
      </c>
      <c r="B103" s="6" t="s">
        <v>18</v>
      </c>
      <c r="C103" s="6" t="str">
        <f>IF($A103="REVENUS","",INDEX(Liste2[Fixe/Variable],MATCH(Encodage!$B103,Poste_Depenses,0)))</f>
        <v>F</v>
      </c>
      <c r="D103" s="2">
        <v>34.6</v>
      </c>
      <c r="E103" s="12">
        <v>41760</v>
      </c>
      <c r="F103" s="1">
        <v>2014</v>
      </c>
      <c r="G103" s="20">
        <f>AVERAGEIFS(Liste1[Montant],Liste1[Catégorie],Liste1[[#This Row],[Catégorie]],Liste1[Poste],Liste1[[#This Row],[Poste]],Liste1[Date],Liste1[[#This Row],[Date]])*IF(COUNTIFS(A$2:A103,Liste1[[#This Row],[Catégorie]],B$2:B103,Liste1[[#This Row],[Poste]],E$2:E103,Liste1[[#This Row],[Date]])=1,1,0)</f>
        <v>0</v>
      </c>
    </row>
    <row r="104" spans="1:7" ht="15" x14ac:dyDescent="0.25">
      <c r="A104" s="6" t="s">
        <v>9</v>
      </c>
      <c r="B104" s="6" t="s">
        <v>18</v>
      </c>
      <c r="C104" s="6" t="str">
        <f>IF($A104="REVENUS","",INDEX(Liste2[Fixe/Variable],MATCH(Encodage!$B104,Poste_Depenses,0)))</f>
        <v>F</v>
      </c>
      <c r="D104" s="2">
        <v>10</v>
      </c>
      <c r="E104" s="12">
        <v>41760</v>
      </c>
      <c r="F104" s="1">
        <v>2014</v>
      </c>
      <c r="G104" s="20">
        <f>AVERAGEIFS(Liste1[Montant],Liste1[Catégorie],Liste1[[#This Row],[Catégorie]],Liste1[Poste],Liste1[[#This Row],[Poste]],Liste1[Date],Liste1[[#This Row],[Date]])*IF(COUNTIFS(A$2:A104,Liste1[[#This Row],[Catégorie]],B$2:B104,Liste1[[#This Row],[Poste]],E$2:E104,Liste1[[#This Row],[Date]])=1,1,0)</f>
        <v>0</v>
      </c>
    </row>
    <row r="105" spans="1:7" ht="15" x14ac:dyDescent="0.25">
      <c r="A105" s="6" t="s">
        <v>9</v>
      </c>
      <c r="B105" s="6" t="s">
        <v>18</v>
      </c>
      <c r="C105" s="6" t="str">
        <f>IF($A105="REVENUS","",INDEX(Liste2[Fixe/Variable],MATCH(Encodage!$B105,Poste_Depenses,0)))</f>
        <v>F</v>
      </c>
      <c r="D105" s="2">
        <v>1.93</v>
      </c>
      <c r="E105" s="12">
        <v>41760</v>
      </c>
      <c r="F105" s="1">
        <v>2014</v>
      </c>
      <c r="G105" s="20">
        <f>AVERAGEIFS(Liste1[Montant],Liste1[Catégorie],Liste1[[#This Row],[Catégorie]],Liste1[Poste],Liste1[[#This Row],[Poste]],Liste1[Date],Liste1[[#This Row],[Date]])*IF(COUNTIFS(A$2:A105,Liste1[[#This Row],[Catégorie]],B$2:B105,Liste1[[#This Row],[Poste]],E$2:E105,Liste1[[#This Row],[Date]])=1,1,0)</f>
        <v>0</v>
      </c>
    </row>
    <row r="106" spans="1:7" ht="15" x14ac:dyDescent="0.25">
      <c r="A106" s="6" t="s">
        <v>9</v>
      </c>
      <c r="B106" s="6" t="s">
        <v>18</v>
      </c>
      <c r="C106" s="6" t="str">
        <f>IF($A106="REVENUS","",INDEX(Liste2[Fixe/Variable],MATCH(Encodage!$B106,Poste_Depenses,0)))</f>
        <v>F</v>
      </c>
      <c r="D106" s="2">
        <v>24</v>
      </c>
      <c r="E106" s="12">
        <v>41760</v>
      </c>
      <c r="F106" s="1">
        <v>2014</v>
      </c>
      <c r="G106" s="20">
        <f>AVERAGEIFS(Liste1[Montant],Liste1[Catégorie],Liste1[[#This Row],[Catégorie]],Liste1[Poste],Liste1[[#This Row],[Poste]],Liste1[Date],Liste1[[#This Row],[Date]])*IF(COUNTIFS(A$2:A106,Liste1[[#This Row],[Catégorie]],B$2:B106,Liste1[[#This Row],[Poste]],E$2:E106,Liste1[[#This Row],[Date]])=1,1,0)</f>
        <v>0</v>
      </c>
    </row>
    <row r="107" spans="1:7" ht="15" x14ac:dyDescent="0.25">
      <c r="A107" s="6" t="s">
        <v>9</v>
      </c>
      <c r="B107" s="6" t="s">
        <v>18</v>
      </c>
      <c r="C107" s="6" t="str">
        <f>IF($A107="REVENUS","",INDEX(Liste2[Fixe/Variable],MATCH(Encodage!$B107,Poste_Depenses,0)))</f>
        <v>F</v>
      </c>
      <c r="D107" s="2">
        <v>10</v>
      </c>
      <c r="E107" s="12">
        <v>41760</v>
      </c>
      <c r="F107" s="1">
        <v>2014</v>
      </c>
      <c r="G107" s="20">
        <f>AVERAGEIFS(Liste1[Montant],Liste1[Catégorie],Liste1[[#This Row],[Catégorie]],Liste1[Poste],Liste1[[#This Row],[Poste]],Liste1[Date],Liste1[[#This Row],[Date]])*IF(COUNTIFS(A$2:A107,Liste1[[#This Row],[Catégorie]],B$2:B107,Liste1[[#This Row],[Poste]],E$2:E107,Liste1[[#This Row],[Date]])=1,1,0)</f>
        <v>0</v>
      </c>
    </row>
    <row r="108" spans="1:7" ht="15" x14ac:dyDescent="0.25">
      <c r="A108" s="6" t="s">
        <v>9</v>
      </c>
      <c r="B108" s="6" t="s">
        <v>18</v>
      </c>
      <c r="C108" s="6" t="str">
        <f>IF($A108="REVENUS","",INDEX(Liste2[Fixe/Variable],MATCH(Encodage!$B108,Poste_Depenses,0)))</f>
        <v>F</v>
      </c>
      <c r="D108" s="2">
        <v>4.7</v>
      </c>
      <c r="E108" s="12">
        <v>41760</v>
      </c>
      <c r="F108" s="1">
        <v>2014</v>
      </c>
      <c r="G108" s="20">
        <f>AVERAGEIFS(Liste1[Montant],Liste1[Catégorie],Liste1[[#This Row],[Catégorie]],Liste1[Poste],Liste1[[#This Row],[Poste]],Liste1[Date],Liste1[[#This Row],[Date]])*IF(COUNTIFS(A$2:A108,Liste1[[#This Row],[Catégorie]],B$2:B108,Liste1[[#This Row],[Poste]],E$2:E108,Liste1[[#This Row],[Date]])=1,1,0)</f>
        <v>0</v>
      </c>
    </row>
    <row r="109" spans="1:7" ht="15" x14ac:dyDescent="0.25">
      <c r="A109" s="6" t="s">
        <v>9</v>
      </c>
      <c r="B109" s="6" t="s">
        <v>18</v>
      </c>
      <c r="C109" s="6" t="str">
        <f>IF($A109="REVENUS","",INDEX(Liste2[Fixe/Variable],MATCH(Encodage!$B109,Poste_Depenses,0)))</f>
        <v>F</v>
      </c>
      <c r="D109" s="2">
        <v>10</v>
      </c>
      <c r="E109" s="12">
        <v>41791</v>
      </c>
      <c r="F109" s="1">
        <v>2014</v>
      </c>
      <c r="G109" s="20">
        <f>AVERAGEIFS(Liste1[Montant],Liste1[Catégorie],Liste1[[#This Row],[Catégorie]],Liste1[Poste],Liste1[[#This Row],[Poste]],Liste1[Date],Liste1[[#This Row],[Date]])*IF(COUNTIFS(A$2:A109,Liste1[[#This Row],[Catégorie]],B$2:B109,Liste1[[#This Row],[Poste]],E$2:E109,Liste1[[#This Row],[Date]])=1,1,0)</f>
        <v>57.333750000000002</v>
      </c>
    </row>
    <row r="110" spans="1:7" ht="15" x14ac:dyDescent="0.25">
      <c r="A110" s="6" t="s">
        <v>9</v>
      </c>
      <c r="B110" s="6" t="s">
        <v>18</v>
      </c>
      <c r="C110" s="6" t="str">
        <f>IF($A110="REVENUS","",INDEX(Liste2[Fixe/Variable],MATCH(Encodage!$B110,Poste_Depenses,0)))</f>
        <v>F</v>
      </c>
      <c r="D110" s="2">
        <v>135.71</v>
      </c>
      <c r="E110" s="12">
        <v>41791</v>
      </c>
      <c r="F110" s="1">
        <v>2014</v>
      </c>
      <c r="G110" s="20">
        <f>AVERAGEIFS(Liste1[Montant],Liste1[Catégorie],Liste1[[#This Row],[Catégorie]],Liste1[Poste],Liste1[[#This Row],[Poste]],Liste1[Date],Liste1[[#This Row],[Date]])*IF(COUNTIFS(A$2:A110,Liste1[[#This Row],[Catégorie]],B$2:B110,Liste1[[#This Row],[Poste]],E$2:E110,Liste1[[#This Row],[Date]])=1,1,0)</f>
        <v>0</v>
      </c>
    </row>
    <row r="111" spans="1:7" ht="15" x14ac:dyDescent="0.25">
      <c r="A111" s="6" t="s">
        <v>9</v>
      </c>
      <c r="B111" s="6" t="s">
        <v>18</v>
      </c>
      <c r="C111" s="6" t="str">
        <f>IF($A111="REVENUS","",INDEX(Liste2[Fixe/Variable],MATCH(Encodage!$B111,Poste_Depenses,0)))</f>
        <v>F</v>
      </c>
      <c r="D111" s="2">
        <v>34.6</v>
      </c>
      <c r="E111" s="12">
        <v>41791</v>
      </c>
      <c r="F111" s="1">
        <v>2014</v>
      </c>
      <c r="G111" s="20">
        <f>AVERAGEIFS(Liste1[Montant],Liste1[Catégorie],Liste1[[#This Row],[Catégorie]],Liste1[Poste],Liste1[[#This Row],[Poste]],Liste1[Date],Liste1[[#This Row],[Date]])*IF(COUNTIFS(A$2:A111,Liste1[[#This Row],[Catégorie]],B$2:B111,Liste1[[#This Row],[Poste]],E$2:E111,Liste1[[#This Row],[Date]])=1,1,0)</f>
        <v>0</v>
      </c>
    </row>
    <row r="112" spans="1:7" ht="15" x14ac:dyDescent="0.25">
      <c r="A112" s="6" t="s">
        <v>9</v>
      </c>
      <c r="B112" s="6" t="s">
        <v>18</v>
      </c>
      <c r="C112" s="6" t="str">
        <f>IF($A112="REVENUS","",INDEX(Liste2[Fixe/Variable],MATCH(Encodage!$B112,Poste_Depenses,0)))</f>
        <v>F</v>
      </c>
      <c r="D112" s="2">
        <v>10</v>
      </c>
      <c r="E112" s="12">
        <v>41791</v>
      </c>
      <c r="F112" s="1">
        <v>2014</v>
      </c>
      <c r="G112" s="20">
        <f>AVERAGEIFS(Liste1[Montant],Liste1[Catégorie],Liste1[[#This Row],[Catégorie]],Liste1[Poste],Liste1[[#This Row],[Poste]],Liste1[Date],Liste1[[#This Row],[Date]])*IF(COUNTIFS(A$2:A112,Liste1[[#This Row],[Catégorie]],B$2:B112,Liste1[[#This Row],[Poste]],E$2:E112,Liste1[[#This Row],[Date]])=1,1,0)</f>
        <v>0</v>
      </c>
    </row>
    <row r="113" spans="1:7" ht="15" x14ac:dyDescent="0.25">
      <c r="A113" s="6" t="s">
        <v>9</v>
      </c>
      <c r="B113" s="6" t="s">
        <v>18</v>
      </c>
      <c r="C113" s="6" t="str">
        <f>IF($A113="REVENUS","",INDEX(Liste2[Fixe/Variable],MATCH(Encodage!$B113,Poste_Depenses,0)))</f>
        <v>F</v>
      </c>
      <c r="D113" s="2">
        <v>1.93</v>
      </c>
      <c r="E113" s="12">
        <v>41791</v>
      </c>
      <c r="F113" s="1">
        <v>2014</v>
      </c>
      <c r="G113" s="20">
        <f>AVERAGEIFS(Liste1[Montant],Liste1[Catégorie],Liste1[[#This Row],[Catégorie]],Liste1[Poste],Liste1[[#This Row],[Poste]],Liste1[Date],Liste1[[#This Row],[Date]])*IF(COUNTIFS(A$2:A113,Liste1[[#This Row],[Catégorie]],B$2:B113,Liste1[[#This Row],[Poste]],E$2:E113,Liste1[[#This Row],[Date]])=1,1,0)</f>
        <v>0</v>
      </c>
    </row>
    <row r="114" spans="1:7" ht="15" x14ac:dyDescent="0.25">
      <c r="A114" s="6" t="s">
        <v>9</v>
      </c>
      <c r="B114" s="6" t="s">
        <v>18</v>
      </c>
      <c r="C114" s="6" t="str">
        <f>IF($A114="REVENUS","",INDEX(Liste2[Fixe/Variable],MATCH(Encodage!$B114,Poste_Depenses,0)))</f>
        <v>F</v>
      </c>
      <c r="D114" s="2">
        <v>10</v>
      </c>
      <c r="E114" s="12">
        <v>41791</v>
      </c>
      <c r="F114" s="1">
        <v>2014</v>
      </c>
      <c r="G114" s="20">
        <f>AVERAGEIFS(Liste1[Montant],Liste1[Catégorie],Liste1[[#This Row],[Catégorie]],Liste1[Poste],Liste1[[#This Row],[Poste]],Liste1[Date],Liste1[[#This Row],[Date]])*IF(COUNTIFS(A$2:A114,Liste1[[#This Row],[Catégorie]],B$2:B114,Liste1[[#This Row],[Poste]],E$2:E114,Liste1[[#This Row],[Date]])=1,1,0)</f>
        <v>0</v>
      </c>
    </row>
    <row r="115" spans="1:7" ht="15" x14ac:dyDescent="0.25">
      <c r="A115" s="6" t="s">
        <v>9</v>
      </c>
      <c r="B115" s="6" t="s">
        <v>18</v>
      </c>
      <c r="C115" s="6" t="str">
        <f>IF($A115="REVENUS","",INDEX(Liste2[Fixe/Variable],MATCH(Encodage!$B115,Poste_Depenses,0)))</f>
        <v>F</v>
      </c>
      <c r="D115" s="2">
        <v>4.7</v>
      </c>
      <c r="E115" s="12">
        <v>41791</v>
      </c>
      <c r="F115" s="1">
        <v>2014</v>
      </c>
      <c r="G115" s="20">
        <f>AVERAGEIFS(Liste1[Montant],Liste1[Catégorie],Liste1[[#This Row],[Catégorie]],Liste1[Poste],Liste1[[#This Row],[Poste]],Liste1[Date],Liste1[[#This Row],[Date]])*IF(COUNTIFS(A$2:A115,Liste1[[#This Row],[Catégorie]],B$2:B115,Liste1[[#This Row],[Poste]],E$2:E115,Liste1[[#This Row],[Date]])=1,1,0)</f>
        <v>0</v>
      </c>
    </row>
    <row r="116" spans="1:7" ht="15" x14ac:dyDescent="0.25">
      <c r="A116" s="6" t="s">
        <v>9</v>
      </c>
      <c r="B116" s="6" t="s">
        <v>18</v>
      </c>
      <c r="C116" s="6" t="str">
        <f>IF($A116="REVENUS","",INDEX(Liste2[Fixe/Variable],MATCH(Encodage!$B116,Poste_Depenses,0)))</f>
        <v>F</v>
      </c>
      <c r="D116" s="2">
        <v>251.73</v>
      </c>
      <c r="E116" s="12">
        <v>41791</v>
      </c>
      <c r="F116" s="1">
        <v>2014</v>
      </c>
      <c r="G116" s="20">
        <f>AVERAGEIFS(Liste1[Montant],Liste1[Catégorie],Liste1[[#This Row],[Catégorie]],Liste1[Poste],Liste1[[#This Row],[Poste]],Liste1[Date],Liste1[[#This Row],[Date]])*IF(COUNTIFS(A$2:A116,Liste1[[#This Row],[Catégorie]],B$2:B116,Liste1[[#This Row],[Poste]],E$2:E116,Liste1[[#This Row],[Date]])=1,1,0)</f>
        <v>0</v>
      </c>
    </row>
    <row r="117" spans="1:7" ht="15" x14ac:dyDescent="0.25">
      <c r="A117" s="6" t="s">
        <v>9</v>
      </c>
      <c r="B117" s="6" t="s">
        <v>18</v>
      </c>
      <c r="C117" s="6" t="str">
        <f>IF($A117="REVENUS","",INDEX(Liste2[Fixe/Variable],MATCH(Encodage!$B117,Poste_Depenses,0)))</f>
        <v>F</v>
      </c>
      <c r="D117" s="2">
        <v>4.7</v>
      </c>
      <c r="E117" s="12">
        <v>41821</v>
      </c>
      <c r="F117" s="1">
        <v>2014</v>
      </c>
      <c r="G117" s="20">
        <f>AVERAGEIFS(Liste1[Montant],Liste1[Catégorie],Liste1[[#This Row],[Catégorie]],Liste1[Poste],Liste1[[#This Row],[Poste]],Liste1[Date],Liste1[[#This Row],[Date]])*IF(COUNTIFS(A$2:A117,Liste1[[#This Row],[Catégorie]],B$2:B117,Liste1[[#This Row],[Poste]],E$2:E117,Liste1[[#This Row],[Date]])=1,1,0)</f>
        <v>16.604285714285716</v>
      </c>
    </row>
    <row r="118" spans="1:7" ht="15" x14ac:dyDescent="0.25">
      <c r="A118" s="6" t="s">
        <v>9</v>
      </c>
      <c r="B118" s="6" t="s">
        <v>18</v>
      </c>
      <c r="C118" s="6" t="str">
        <f>IF($A118="REVENUS","",INDEX(Liste2[Fixe/Variable],MATCH(Encodage!$B118,Poste_Depenses,0)))</f>
        <v>F</v>
      </c>
      <c r="D118" s="2">
        <v>34.6</v>
      </c>
      <c r="E118" s="12">
        <v>41821</v>
      </c>
      <c r="F118" s="1">
        <v>2014</v>
      </c>
      <c r="G118" s="20">
        <f>AVERAGEIFS(Liste1[Montant],Liste1[Catégorie],Liste1[[#This Row],[Catégorie]],Liste1[Poste],Liste1[[#This Row],[Poste]],Liste1[Date],Liste1[[#This Row],[Date]])*IF(COUNTIFS(A$2:A118,Liste1[[#This Row],[Catégorie]],B$2:B118,Liste1[[#This Row],[Poste]],E$2:E118,Liste1[[#This Row],[Date]])=1,1,0)</f>
        <v>0</v>
      </c>
    </row>
    <row r="119" spans="1:7" ht="15" x14ac:dyDescent="0.25">
      <c r="A119" s="6" t="s">
        <v>9</v>
      </c>
      <c r="B119" s="6" t="s">
        <v>18</v>
      </c>
      <c r="C119" s="6" t="str">
        <f>IF($A119="REVENUS","",INDEX(Liste2[Fixe/Variable],MATCH(Encodage!$B119,Poste_Depenses,0)))</f>
        <v>F</v>
      </c>
      <c r="D119" s="2">
        <v>10</v>
      </c>
      <c r="E119" s="12">
        <v>41821</v>
      </c>
      <c r="F119" s="1">
        <v>2014</v>
      </c>
      <c r="G119" s="20">
        <f>AVERAGEIFS(Liste1[Montant],Liste1[Catégorie],Liste1[[#This Row],[Catégorie]],Liste1[Poste],Liste1[[#This Row],[Poste]],Liste1[Date],Liste1[[#This Row],[Date]])*IF(COUNTIFS(A$2:A119,Liste1[[#This Row],[Catégorie]],B$2:B119,Liste1[[#This Row],[Poste]],E$2:E119,Liste1[[#This Row],[Date]])=1,1,0)</f>
        <v>0</v>
      </c>
    </row>
    <row r="120" spans="1:7" ht="15" x14ac:dyDescent="0.25">
      <c r="A120" s="6" t="s">
        <v>9</v>
      </c>
      <c r="B120" s="6" t="s">
        <v>18</v>
      </c>
      <c r="C120" s="6" t="str">
        <f>IF($A120="REVENUS","",INDEX(Liste2[Fixe/Variable],MATCH(Encodage!$B120,Poste_Depenses,0)))</f>
        <v>F</v>
      </c>
      <c r="D120" s="2">
        <v>10</v>
      </c>
      <c r="E120" s="12">
        <v>41821</v>
      </c>
      <c r="F120" s="1">
        <v>2014</v>
      </c>
      <c r="G120" s="20">
        <f>AVERAGEIFS(Liste1[Montant],Liste1[Catégorie],Liste1[[#This Row],[Catégorie]],Liste1[Poste],Liste1[[#This Row],[Poste]],Liste1[Date],Liste1[[#This Row],[Date]])*IF(COUNTIFS(A$2:A120,Liste1[[#This Row],[Catégorie]],B$2:B120,Liste1[[#This Row],[Poste]],E$2:E120,Liste1[[#This Row],[Date]])=1,1,0)</f>
        <v>0</v>
      </c>
    </row>
    <row r="121" spans="1:7" ht="15" x14ac:dyDescent="0.25">
      <c r="A121" s="6" t="s">
        <v>9</v>
      </c>
      <c r="B121" s="6" t="s">
        <v>18</v>
      </c>
      <c r="C121" s="6" t="str">
        <f>IF($A121="REVENUS","",INDEX(Liste2[Fixe/Variable],MATCH(Encodage!$B121,Poste_Depenses,0)))</f>
        <v>F</v>
      </c>
      <c r="D121" s="2">
        <v>45</v>
      </c>
      <c r="E121" s="12">
        <v>41821</v>
      </c>
      <c r="F121" s="1">
        <v>2014</v>
      </c>
      <c r="G121" s="20">
        <f>AVERAGEIFS(Liste1[Montant],Liste1[Catégorie],Liste1[[#This Row],[Catégorie]],Liste1[Poste],Liste1[[#This Row],[Poste]],Liste1[Date],Liste1[[#This Row],[Date]])*IF(COUNTIFS(A$2:A121,Liste1[[#This Row],[Catégorie]],B$2:B121,Liste1[[#This Row],[Poste]],E$2:E121,Liste1[[#This Row],[Date]])=1,1,0)</f>
        <v>0</v>
      </c>
    </row>
    <row r="122" spans="1:7" ht="15" x14ac:dyDescent="0.25">
      <c r="A122" s="6" t="s">
        <v>9</v>
      </c>
      <c r="B122" s="6" t="s">
        <v>18</v>
      </c>
      <c r="C122" s="6" t="str">
        <f>IF($A122="REVENUS","",INDEX(Liste2[Fixe/Variable],MATCH(Encodage!$B122,Poste_Depenses,0)))</f>
        <v>F</v>
      </c>
      <c r="D122" s="2">
        <v>1.93</v>
      </c>
      <c r="E122" s="12">
        <v>41821</v>
      </c>
      <c r="F122" s="1">
        <v>2014</v>
      </c>
      <c r="G122" s="20">
        <f>AVERAGEIFS(Liste1[Montant],Liste1[Catégorie],Liste1[[#This Row],[Catégorie]],Liste1[Poste],Liste1[[#This Row],[Poste]],Liste1[Date],Liste1[[#This Row],[Date]])*IF(COUNTIFS(A$2:A122,Liste1[[#This Row],[Catégorie]],B$2:B122,Liste1[[#This Row],[Poste]],E$2:E122,Liste1[[#This Row],[Date]])=1,1,0)</f>
        <v>0</v>
      </c>
    </row>
    <row r="123" spans="1:7" ht="15" x14ac:dyDescent="0.25">
      <c r="A123" s="6" t="s">
        <v>9</v>
      </c>
      <c r="B123" s="6" t="s">
        <v>18</v>
      </c>
      <c r="C123" s="6" t="str">
        <f>IF($A123="REVENUS","",INDEX(Liste2[Fixe/Variable],MATCH(Encodage!$B123,Poste_Depenses,0)))</f>
        <v>F</v>
      </c>
      <c r="D123" s="2">
        <v>10</v>
      </c>
      <c r="E123" s="12">
        <v>41821</v>
      </c>
      <c r="F123" s="1">
        <v>2014</v>
      </c>
      <c r="G123" s="20">
        <f>AVERAGEIFS(Liste1[Montant],Liste1[Catégorie],Liste1[[#This Row],[Catégorie]],Liste1[Poste],Liste1[[#This Row],[Poste]],Liste1[Date],Liste1[[#This Row],[Date]])*IF(COUNTIFS(A$2:A123,Liste1[[#This Row],[Catégorie]],B$2:B123,Liste1[[#This Row],[Poste]],E$2:E123,Liste1[[#This Row],[Date]])=1,1,0)</f>
        <v>0</v>
      </c>
    </row>
    <row r="124" spans="1:7" ht="15" x14ac:dyDescent="0.25">
      <c r="A124" s="6" t="s">
        <v>9</v>
      </c>
      <c r="B124" s="6" t="s">
        <v>19</v>
      </c>
      <c r="C124" s="6" t="str">
        <f>IF($A124="REVENUS","",INDEX(Liste2[Fixe/Variable],MATCH(Encodage!$B124,Poste_Depenses,0)))</f>
        <v>V</v>
      </c>
      <c r="D124" s="2">
        <v>113.14</v>
      </c>
      <c r="E124" s="12">
        <v>41671</v>
      </c>
      <c r="F124" s="1">
        <v>2014</v>
      </c>
      <c r="G124" s="20">
        <f>AVERAGEIFS(Liste1[Montant],Liste1[Catégorie],Liste1[[#This Row],[Catégorie]],Liste1[Poste],Liste1[[#This Row],[Poste]],Liste1[Date],Liste1[[#This Row],[Date]])*IF(COUNTIFS(A$2:A124,Liste1[[#This Row],[Catégorie]],B$2:B124,Liste1[[#This Row],[Poste]],E$2:E124,Liste1[[#This Row],[Date]])=1,1,0)</f>
        <v>113.14</v>
      </c>
    </row>
    <row r="125" spans="1:7" ht="15" x14ac:dyDescent="0.25">
      <c r="A125" s="6" t="s">
        <v>9</v>
      </c>
      <c r="B125" s="6" t="s">
        <v>19</v>
      </c>
      <c r="C125" s="6" t="str">
        <f>IF($A125="REVENUS","",INDEX(Liste2[Fixe/Variable],MATCH(Encodage!$B125,Poste_Depenses,0)))</f>
        <v>V</v>
      </c>
      <c r="D125" s="2">
        <v>27.22</v>
      </c>
      <c r="E125" s="12">
        <v>41699</v>
      </c>
      <c r="F125" s="1">
        <v>2014</v>
      </c>
      <c r="G125" s="20">
        <f>AVERAGEIFS(Liste1[Montant],Liste1[Catégorie],Liste1[[#This Row],[Catégorie]],Liste1[Poste],Liste1[[#This Row],[Poste]],Liste1[Date],Liste1[[#This Row],[Date]])*IF(COUNTIFS(A$2:A125,Liste1[[#This Row],[Catégorie]],B$2:B125,Liste1[[#This Row],[Poste]],E$2:E125,Liste1[[#This Row],[Date]])=1,1,0)</f>
        <v>27.22</v>
      </c>
    </row>
    <row r="126" spans="1:7" ht="15" x14ac:dyDescent="0.25">
      <c r="A126" s="6" t="s">
        <v>9</v>
      </c>
      <c r="B126" s="6" t="s">
        <v>19</v>
      </c>
      <c r="C126" s="6" t="str">
        <f>IF($A126="REVENUS","",INDEX(Liste2[Fixe/Variable],MATCH(Encodage!$B126,Poste_Depenses,0)))</f>
        <v>V</v>
      </c>
      <c r="D126" s="2">
        <v>292.58999999999997</v>
      </c>
      <c r="E126" s="12">
        <v>41821</v>
      </c>
      <c r="F126" s="1">
        <v>2014</v>
      </c>
      <c r="G126" s="20">
        <f>AVERAGEIFS(Liste1[Montant],Liste1[Catégorie],Liste1[[#This Row],[Catégorie]],Liste1[Poste],Liste1[[#This Row],[Poste]],Liste1[Date],Liste1[[#This Row],[Date]])*IF(COUNTIFS(A$2:A126,Liste1[[#This Row],[Catégorie]],B$2:B126,Liste1[[#This Row],[Poste]],E$2:E126,Liste1[[#This Row],[Date]])=1,1,0)</f>
        <v>292.58999999999997</v>
      </c>
    </row>
    <row r="127" spans="1:7" ht="15" x14ac:dyDescent="0.25">
      <c r="A127" s="6" t="s">
        <v>9</v>
      </c>
      <c r="B127" s="6" t="s">
        <v>20</v>
      </c>
      <c r="C127" s="6" t="str">
        <f>IF($A127="REVENUS","",INDEX(Liste2[Fixe/Variable],MATCH(Encodage!$B127,Poste_Depenses,0)))</f>
        <v>V</v>
      </c>
      <c r="D127" s="10">
        <v>22.5</v>
      </c>
      <c r="E127" s="12">
        <v>41640</v>
      </c>
      <c r="F127" s="1">
        <v>2014</v>
      </c>
      <c r="G127" s="20">
        <f>AVERAGEIFS(Liste1[Montant],Liste1[Catégorie],Liste1[[#This Row],[Catégorie]],Liste1[Poste],Liste1[[#This Row],[Poste]],Liste1[Date],Liste1[[#This Row],[Date]])*IF(COUNTIFS(A$2:A127,Liste1[[#This Row],[Catégorie]],B$2:B127,Liste1[[#This Row],[Poste]],E$2:E127,Liste1[[#This Row],[Date]])=1,1,0)</f>
        <v>22.5</v>
      </c>
    </row>
    <row r="128" spans="1:7" ht="15" x14ac:dyDescent="0.25">
      <c r="A128" s="6" t="s">
        <v>9</v>
      </c>
      <c r="B128" s="6" t="s">
        <v>20</v>
      </c>
      <c r="C128" s="6" t="str">
        <f>IF($A128="REVENUS","",INDEX(Liste2[Fixe/Variable],MATCH(Encodage!$B128,Poste_Depenses,0)))</f>
        <v>V</v>
      </c>
      <c r="D128" s="10">
        <v>38</v>
      </c>
      <c r="E128" s="13">
        <v>41671</v>
      </c>
      <c r="F128" s="1">
        <v>2014</v>
      </c>
      <c r="G128" s="20">
        <f>AVERAGEIFS(Liste1[Montant],Liste1[Catégorie],Liste1[[#This Row],[Catégorie]],Liste1[Poste],Liste1[[#This Row],[Poste]],Liste1[Date],Liste1[[#This Row],[Date]])*IF(COUNTIFS(A$2:A128,Liste1[[#This Row],[Catégorie]],B$2:B128,Liste1[[#This Row],[Poste]],E$2:E128,Liste1[[#This Row],[Date]])=1,1,0)</f>
        <v>38</v>
      </c>
    </row>
    <row r="129" spans="1:7" ht="15" x14ac:dyDescent="0.25">
      <c r="A129" s="6" t="s">
        <v>9</v>
      </c>
      <c r="B129" s="6" t="s">
        <v>20</v>
      </c>
      <c r="C129" s="6" t="str">
        <f>IF($A129="REVENUS","",INDEX(Liste2[Fixe/Variable],MATCH(Encodage!$B129,Poste_Depenses,0)))</f>
        <v>V</v>
      </c>
      <c r="D129" s="10">
        <v>38</v>
      </c>
      <c r="E129" s="13">
        <v>41699</v>
      </c>
      <c r="F129" s="1">
        <v>2014</v>
      </c>
      <c r="G129" s="20">
        <f>AVERAGEIFS(Liste1[Montant],Liste1[Catégorie],Liste1[[#This Row],[Catégorie]],Liste1[Poste],Liste1[[#This Row],[Poste]],Liste1[Date],Liste1[[#This Row],[Date]])*IF(COUNTIFS(A$2:A129,Liste1[[#This Row],[Catégorie]],B$2:B129,Liste1[[#This Row],[Poste]],E$2:E129,Liste1[[#This Row],[Date]])=1,1,0)</f>
        <v>93</v>
      </c>
    </row>
    <row r="130" spans="1:7" ht="15" x14ac:dyDescent="0.25">
      <c r="A130" s="6" t="s">
        <v>9</v>
      </c>
      <c r="B130" s="6" t="s">
        <v>20</v>
      </c>
      <c r="C130" s="6" t="str">
        <f>IF($A130="REVENUS","",INDEX(Liste2[Fixe/Variable],MATCH(Encodage!$B130,Poste_Depenses,0)))</f>
        <v>V</v>
      </c>
      <c r="D130" s="10">
        <v>98.8</v>
      </c>
      <c r="E130" s="13">
        <v>41730</v>
      </c>
      <c r="F130" s="1">
        <v>2014</v>
      </c>
      <c r="G130" s="20">
        <f>AVERAGEIFS(Liste1[Montant],Liste1[Catégorie],Liste1[[#This Row],[Catégorie]],Liste1[Poste],Liste1[[#This Row],[Poste]],Liste1[Date],Liste1[[#This Row],[Date]])*IF(COUNTIFS(A$2:A130,Liste1[[#This Row],[Catégorie]],B$2:B130,Liste1[[#This Row],[Poste]],E$2:E130,Liste1[[#This Row],[Date]])=1,1,0)</f>
        <v>54.359999999999992</v>
      </c>
    </row>
    <row r="131" spans="1:7" ht="15" x14ac:dyDescent="0.25">
      <c r="A131" s="6" t="s">
        <v>9</v>
      </c>
      <c r="B131" s="6" t="s">
        <v>20</v>
      </c>
      <c r="C131" s="6" t="str">
        <f>IF($A131="REVENUS","",INDEX(Liste2[Fixe/Variable],MATCH(Encodage!$B131,Poste_Depenses,0)))</f>
        <v>V</v>
      </c>
      <c r="D131" s="10">
        <v>59.76</v>
      </c>
      <c r="E131" s="13">
        <v>41760</v>
      </c>
      <c r="F131" s="1">
        <v>2014</v>
      </c>
      <c r="G131" s="20">
        <f>AVERAGEIFS(Liste1[Montant],Liste1[Catégorie],Liste1[[#This Row],[Catégorie]],Liste1[Poste],Liste1[[#This Row],[Poste]],Liste1[Date],Liste1[[#This Row],[Date]])*IF(COUNTIFS(A$2:A131,Liste1[[#This Row],[Catégorie]],B$2:B131,Liste1[[#This Row],[Poste]],E$2:E131,Liste1[[#This Row],[Date]])=1,1,0)</f>
        <v>59.76</v>
      </c>
    </row>
    <row r="132" spans="1:7" ht="15" x14ac:dyDescent="0.25">
      <c r="A132" s="6" t="s">
        <v>9</v>
      </c>
      <c r="B132" s="6" t="s">
        <v>20</v>
      </c>
      <c r="C132" s="6" t="str">
        <f>IF($A132="REVENUS","",INDEX(Liste2[Fixe/Variable],MATCH(Encodage!$B132,Poste_Depenses,0)))</f>
        <v>V</v>
      </c>
      <c r="D132" s="10">
        <v>6.42</v>
      </c>
      <c r="E132" s="13">
        <v>41791</v>
      </c>
      <c r="F132" s="1">
        <v>2014</v>
      </c>
      <c r="G132" s="20">
        <f>AVERAGEIFS(Liste1[Montant],Liste1[Catégorie],Liste1[[#This Row],[Catégorie]],Liste1[Poste],Liste1[[#This Row],[Poste]],Liste1[Date],Liste1[[#This Row],[Date]])*IF(COUNTIFS(A$2:A132,Liste1[[#This Row],[Catégorie]],B$2:B132,Liste1[[#This Row],[Poste]],E$2:E132,Liste1[[#This Row],[Date]])=1,1,0)</f>
        <v>6.42</v>
      </c>
    </row>
    <row r="133" spans="1:7" ht="15" x14ac:dyDescent="0.25">
      <c r="A133" s="6" t="s">
        <v>9</v>
      </c>
      <c r="B133" s="6" t="s">
        <v>20</v>
      </c>
      <c r="C133" s="6" t="str">
        <f>IF($A133="REVENUS","",INDEX(Liste2[Fixe/Variable],MATCH(Encodage!$B133,Poste_Depenses,0)))</f>
        <v>V</v>
      </c>
      <c r="D133" s="10">
        <v>28.4</v>
      </c>
      <c r="E133" s="13">
        <v>41821</v>
      </c>
      <c r="F133" s="1">
        <v>2014</v>
      </c>
      <c r="G133" s="20">
        <f>AVERAGEIFS(Liste1[Montant],Liste1[Catégorie],Liste1[[#This Row],[Catégorie]],Liste1[Poste],Liste1[[#This Row],[Poste]],Liste1[Date],Liste1[[#This Row],[Date]])*IF(COUNTIFS(A$2:A133,Liste1[[#This Row],[Catégorie]],B$2:B133,Liste1[[#This Row],[Poste]],E$2:E133,Liste1[[#This Row],[Date]])=1,1,0)</f>
        <v>18.324999999999999</v>
      </c>
    </row>
    <row r="134" spans="1:7" ht="15" x14ac:dyDescent="0.25">
      <c r="A134" s="6" t="s">
        <v>9</v>
      </c>
      <c r="B134" s="6" t="s">
        <v>20</v>
      </c>
      <c r="C134" s="6" t="str">
        <f>IF($A134="REVENUS","",INDEX(Liste2[Fixe/Variable],MATCH(Encodage!$B134,Poste_Depenses,0)))</f>
        <v>V</v>
      </c>
      <c r="D134" s="10">
        <v>148</v>
      </c>
      <c r="E134" s="12">
        <v>41699</v>
      </c>
      <c r="F134" s="1">
        <v>2014</v>
      </c>
      <c r="G134" s="20">
        <f>AVERAGEIFS(Liste1[Montant],Liste1[Catégorie],Liste1[[#This Row],[Catégorie]],Liste1[Poste],Liste1[[#This Row],[Poste]],Liste1[Date],Liste1[[#This Row],[Date]])*IF(COUNTIFS(A$2:A134,Liste1[[#This Row],[Catégorie]],B$2:B134,Liste1[[#This Row],[Poste]],E$2:E134,Liste1[[#This Row],[Date]])=1,1,0)</f>
        <v>0</v>
      </c>
    </row>
    <row r="135" spans="1:7" ht="15" x14ac:dyDescent="0.25">
      <c r="A135" s="6" t="s">
        <v>9</v>
      </c>
      <c r="B135" s="6" t="s">
        <v>20</v>
      </c>
      <c r="C135" s="6" t="str">
        <f>IF($A135="REVENUS","",INDEX(Liste2[Fixe/Variable],MATCH(Encodage!$B135,Poste_Depenses,0)))</f>
        <v>V</v>
      </c>
      <c r="D135" s="10">
        <v>9.92</v>
      </c>
      <c r="E135" s="12">
        <v>41730</v>
      </c>
      <c r="F135" s="1">
        <v>2014</v>
      </c>
      <c r="G135" s="20">
        <f>AVERAGEIFS(Liste1[Montant],Liste1[Catégorie],Liste1[[#This Row],[Catégorie]],Liste1[Poste],Liste1[[#This Row],[Poste]],Liste1[Date],Liste1[[#This Row],[Date]])*IF(COUNTIFS(A$2:A135,Liste1[[#This Row],[Catégorie]],B$2:B135,Liste1[[#This Row],[Poste]],E$2:E135,Liste1[[#This Row],[Date]])=1,1,0)</f>
        <v>0</v>
      </c>
    </row>
    <row r="136" spans="1:7" ht="15" x14ac:dyDescent="0.25">
      <c r="A136" s="6" t="s">
        <v>9</v>
      </c>
      <c r="B136" s="6" t="s">
        <v>20</v>
      </c>
      <c r="C136" s="6" t="str">
        <f>IF($A136="REVENUS","",INDEX(Liste2[Fixe/Variable],MATCH(Encodage!$B136,Poste_Depenses,0)))</f>
        <v>V</v>
      </c>
      <c r="D136" s="10">
        <v>8.25</v>
      </c>
      <c r="E136" s="12">
        <v>41821</v>
      </c>
      <c r="F136" s="1">
        <v>2014</v>
      </c>
      <c r="G136" s="20">
        <f>AVERAGEIFS(Liste1[Montant],Liste1[Catégorie],Liste1[[#This Row],[Catégorie]],Liste1[Poste],Liste1[[#This Row],[Poste]],Liste1[Date],Liste1[[#This Row],[Date]])*IF(COUNTIFS(A$2:A136,Liste1[[#This Row],[Catégorie]],B$2:B136,Liste1[[#This Row],[Poste]],E$2:E136,Liste1[[#This Row],[Date]])=1,1,0)</f>
        <v>0</v>
      </c>
    </row>
    <row r="137" spans="1:7" ht="15" x14ac:dyDescent="0.25">
      <c r="A137" s="6" t="s">
        <v>9</v>
      </c>
      <c r="B137" s="6" t="s">
        <v>23</v>
      </c>
      <c r="C137" s="6" t="str">
        <f>IF($A137="REVENUS","",INDEX(Liste2[Fixe/Variable],MATCH(Encodage!$B137,Poste_Depenses,0)))</f>
        <v>V</v>
      </c>
      <c r="D137" s="10">
        <v>21.6</v>
      </c>
      <c r="E137" s="12">
        <v>41640</v>
      </c>
      <c r="F137" s="1">
        <v>2014</v>
      </c>
      <c r="G137" s="20">
        <f>AVERAGEIFS(Liste1[Montant],Liste1[Catégorie],Liste1[[#This Row],[Catégorie]],Liste1[Poste],Liste1[[#This Row],[Poste]],Liste1[Date],Liste1[[#This Row],[Date]])*IF(COUNTIFS(A$2:A137,Liste1[[#This Row],[Catégorie]],B$2:B137,Liste1[[#This Row],[Poste]],E$2:E137,Liste1[[#This Row],[Date]])=1,1,0)</f>
        <v>20.503999999999998</v>
      </c>
    </row>
    <row r="138" spans="1:7" ht="15" x14ac:dyDescent="0.25">
      <c r="A138" s="6" t="s">
        <v>9</v>
      </c>
      <c r="B138" s="6" t="s">
        <v>23</v>
      </c>
      <c r="C138" s="6" t="str">
        <f>IF($A138="REVENUS","",INDEX(Liste2[Fixe/Variable],MATCH(Encodage!$B138,Poste_Depenses,0)))</f>
        <v>V</v>
      </c>
      <c r="D138" s="10">
        <v>18</v>
      </c>
      <c r="E138" s="12">
        <v>41640</v>
      </c>
      <c r="F138" s="1">
        <v>2014</v>
      </c>
      <c r="G138" s="20">
        <f>AVERAGEIFS(Liste1[Montant],Liste1[Catégorie],Liste1[[#This Row],[Catégorie]],Liste1[Poste],Liste1[[#This Row],[Poste]],Liste1[Date],Liste1[[#This Row],[Date]])*IF(COUNTIFS(A$2:A138,Liste1[[#This Row],[Catégorie]],B$2:B138,Liste1[[#This Row],[Poste]],E$2:E138,Liste1[[#This Row],[Date]])=1,1,0)</f>
        <v>0</v>
      </c>
    </row>
    <row r="139" spans="1:7" ht="15" x14ac:dyDescent="0.25">
      <c r="A139" s="6" t="s">
        <v>9</v>
      </c>
      <c r="B139" s="6" t="s">
        <v>23</v>
      </c>
      <c r="C139" s="6" t="str">
        <f>IF($A139="REVENUS","",INDEX(Liste2[Fixe/Variable],MATCH(Encodage!$B139,Poste_Depenses,0)))</f>
        <v>V</v>
      </c>
      <c r="D139" s="10">
        <v>11.6</v>
      </c>
      <c r="E139" s="12">
        <v>41640</v>
      </c>
      <c r="F139" s="1">
        <v>2014</v>
      </c>
      <c r="G139" s="20">
        <f>AVERAGEIFS(Liste1[Montant],Liste1[Catégorie],Liste1[[#This Row],[Catégorie]],Liste1[Poste],Liste1[[#This Row],[Poste]],Liste1[Date],Liste1[[#This Row],[Date]])*IF(COUNTIFS(A$2:A139,Liste1[[#This Row],[Catégorie]],B$2:B139,Liste1[[#This Row],[Poste]],E$2:E139,Liste1[[#This Row],[Date]])=1,1,0)</f>
        <v>0</v>
      </c>
    </row>
    <row r="140" spans="1:7" ht="15" x14ac:dyDescent="0.25">
      <c r="A140" s="6" t="s">
        <v>9</v>
      </c>
      <c r="B140" s="6" t="s">
        <v>23</v>
      </c>
      <c r="C140" s="6" t="str">
        <f>IF($A140="REVENUS","",INDEX(Liste2[Fixe/Variable],MATCH(Encodage!$B140,Poste_Depenses,0)))</f>
        <v>V</v>
      </c>
      <c r="D140" s="10">
        <v>16.5</v>
      </c>
      <c r="E140" s="12">
        <v>41640</v>
      </c>
      <c r="F140" s="1">
        <v>2014</v>
      </c>
      <c r="G140" s="20">
        <f>AVERAGEIFS(Liste1[Montant],Liste1[Catégorie],Liste1[[#This Row],[Catégorie]],Liste1[Poste],Liste1[[#This Row],[Poste]],Liste1[Date],Liste1[[#This Row],[Date]])*IF(COUNTIFS(A$2:A140,Liste1[[#This Row],[Catégorie]],B$2:B140,Liste1[[#This Row],[Poste]],E$2:E140,Liste1[[#This Row],[Date]])=1,1,0)</f>
        <v>0</v>
      </c>
    </row>
    <row r="141" spans="1:7" ht="15" x14ac:dyDescent="0.25">
      <c r="A141" s="6" t="s">
        <v>9</v>
      </c>
      <c r="B141" s="6" t="s">
        <v>23</v>
      </c>
      <c r="C141" s="6" t="str">
        <f>IF($A141="REVENUS","",INDEX(Liste2[Fixe/Variable],MATCH(Encodage!$B141,Poste_Depenses,0)))</f>
        <v>V</v>
      </c>
      <c r="D141" s="10">
        <v>34.82</v>
      </c>
      <c r="E141" s="12">
        <v>41640</v>
      </c>
      <c r="F141" s="1">
        <v>2014</v>
      </c>
      <c r="G141" s="20">
        <f>AVERAGEIFS(Liste1[Montant],Liste1[Catégorie],Liste1[[#This Row],[Catégorie]],Liste1[Poste],Liste1[[#This Row],[Poste]],Liste1[Date],Liste1[[#This Row],[Date]])*IF(COUNTIFS(A$2:A141,Liste1[[#This Row],[Catégorie]],B$2:B141,Liste1[[#This Row],[Poste]],E$2:E141,Liste1[[#This Row],[Date]])=1,1,0)</f>
        <v>0</v>
      </c>
    </row>
    <row r="142" spans="1:7" ht="15" x14ac:dyDescent="0.25">
      <c r="A142" s="6" t="s">
        <v>9</v>
      </c>
      <c r="B142" s="6" t="s">
        <v>23</v>
      </c>
      <c r="C142" s="6" t="str">
        <f>IF($A142="REVENUS","",INDEX(Liste2[Fixe/Variable],MATCH(Encodage!$B142,Poste_Depenses,0)))</f>
        <v>V</v>
      </c>
      <c r="D142" s="2">
        <v>50</v>
      </c>
      <c r="E142" s="12">
        <v>41671</v>
      </c>
      <c r="F142" s="1">
        <v>2014</v>
      </c>
      <c r="G142" s="20">
        <f>AVERAGEIFS(Liste1[Montant],Liste1[Catégorie],Liste1[[#This Row],[Catégorie]],Liste1[Poste],Liste1[[#This Row],[Poste]],Liste1[Date],Liste1[[#This Row],[Date]])*IF(COUNTIFS(A$2:A142,Liste1[[#This Row],[Catégorie]],B$2:B142,Liste1[[#This Row],[Poste]],E$2:E142,Liste1[[#This Row],[Date]])=1,1,0)</f>
        <v>26.766666666666669</v>
      </c>
    </row>
    <row r="143" spans="1:7" ht="15" x14ac:dyDescent="0.25">
      <c r="A143" s="6" t="s">
        <v>9</v>
      </c>
      <c r="B143" s="6" t="s">
        <v>23</v>
      </c>
      <c r="C143" s="6" t="str">
        <f>IF($A143="REVENUS","",INDEX(Liste2[Fixe/Variable],MATCH(Encodage!$B143,Poste_Depenses,0)))</f>
        <v>V</v>
      </c>
      <c r="D143" s="2">
        <v>18</v>
      </c>
      <c r="E143" s="12">
        <v>41671</v>
      </c>
      <c r="F143" s="1">
        <v>2014</v>
      </c>
      <c r="G143" s="20">
        <f>AVERAGEIFS(Liste1[Montant],Liste1[Catégorie],Liste1[[#This Row],[Catégorie]],Liste1[Poste],Liste1[[#This Row],[Poste]],Liste1[Date],Liste1[[#This Row],[Date]])*IF(COUNTIFS(A$2:A143,Liste1[[#This Row],[Catégorie]],B$2:B143,Liste1[[#This Row],[Poste]],E$2:E143,Liste1[[#This Row],[Date]])=1,1,0)</f>
        <v>0</v>
      </c>
    </row>
    <row r="144" spans="1:7" ht="15" x14ac:dyDescent="0.25">
      <c r="A144" s="6" t="s">
        <v>9</v>
      </c>
      <c r="B144" s="6" t="s">
        <v>23</v>
      </c>
      <c r="C144" s="6" t="str">
        <f>IF($A144="REVENUS","",INDEX(Liste2[Fixe/Variable],MATCH(Encodage!$B144,Poste_Depenses,0)))</f>
        <v>V</v>
      </c>
      <c r="D144" s="2">
        <v>12.3</v>
      </c>
      <c r="E144" s="12">
        <v>41671</v>
      </c>
      <c r="F144" s="1">
        <v>2014</v>
      </c>
      <c r="G144" s="20">
        <f>AVERAGEIFS(Liste1[Montant],Liste1[Catégorie],Liste1[[#This Row],[Catégorie]],Liste1[Poste],Liste1[[#This Row],[Poste]],Liste1[Date],Liste1[[#This Row],[Date]])*IF(COUNTIFS(A$2:A144,Liste1[[#This Row],[Catégorie]],B$2:B144,Liste1[[#This Row],[Poste]],E$2:E144,Liste1[[#This Row],[Date]])=1,1,0)</f>
        <v>0</v>
      </c>
    </row>
    <row r="145" spans="1:7" ht="15" x14ac:dyDescent="0.25">
      <c r="A145" s="6" t="s">
        <v>9</v>
      </c>
      <c r="B145" s="6" t="s">
        <v>23</v>
      </c>
      <c r="C145" s="6" t="str">
        <f>IF($A145="REVENUS","",INDEX(Liste2[Fixe/Variable],MATCH(Encodage!$B145,Poste_Depenses,0)))</f>
        <v>V</v>
      </c>
      <c r="D145" s="2">
        <v>21.7</v>
      </c>
      <c r="E145" s="12">
        <v>41730</v>
      </c>
      <c r="F145" s="1">
        <v>2014</v>
      </c>
      <c r="G145" s="20">
        <f>AVERAGEIFS(Liste1[Montant],Liste1[Catégorie],Liste1[[#This Row],[Catégorie]],Liste1[Poste],Liste1[[#This Row],[Poste]],Liste1[Date],Liste1[[#This Row],[Date]])*IF(COUNTIFS(A$2:A145,Liste1[[#This Row],[Catégorie]],B$2:B145,Liste1[[#This Row],[Poste]],E$2:E145,Liste1[[#This Row],[Date]])=1,1,0)</f>
        <v>21.29</v>
      </c>
    </row>
    <row r="146" spans="1:7" ht="15" x14ac:dyDescent="0.25">
      <c r="A146" s="6" t="s">
        <v>9</v>
      </c>
      <c r="B146" s="6" t="s">
        <v>23</v>
      </c>
      <c r="C146" s="6" t="str">
        <f>IF($A146="REVENUS","",INDEX(Liste2[Fixe/Variable],MATCH(Encodage!$B146,Poste_Depenses,0)))</f>
        <v>V</v>
      </c>
      <c r="D146" s="2">
        <v>28.86</v>
      </c>
      <c r="E146" s="12">
        <v>41730</v>
      </c>
      <c r="F146" s="1">
        <v>2014</v>
      </c>
      <c r="G146" s="20">
        <f>AVERAGEIFS(Liste1[Montant],Liste1[Catégorie],Liste1[[#This Row],[Catégorie]],Liste1[Poste],Liste1[[#This Row],[Poste]],Liste1[Date],Liste1[[#This Row],[Date]])*IF(COUNTIFS(A$2:A146,Liste1[[#This Row],[Catégorie]],B$2:B146,Liste1[[#This Row],[Poste]],E$2:E146,Liste1[[#This Row],[Date]])=1,1,0)</f>
        <v>0</v>
      </c>
    </row>
    <row r="147" spans="1:7" ht="15" x14ac:dyDescent="0.25">
      <c r="A147" s="6" t="s">
        <v>9</v>
      </c>
      <c r="B147" s="6" t="s">
        <v>23</v>
      </c>
      <c r="C147" s="6" t="str">
        <f>IF($A147="REVENUS","",INDEX(Liste2[Fixe/Variable],MATCH(Encodage!$B147,Poste_Depenses,0)))</f>
        <v>V</v>
      </c>
      <c r="D147" s="2">
        <v>18.2</v>
      </c>
      <c r="E147" s="12">
        <v>41730</v>
      </c>
      <c r="F147" s="1">
        <v>2014</v>
      </c>
      <c r="G147" s="20">
        <f>AVERAGEIFS(Liste1[Montant],Liste1[Catégorie],Liste1[[#This Row],[Catégorie]],Liste1[Poste],Liste1[[#This Row],[Poste]],Liste1[Date],Liste1[[#This Row],[Date]])*IF(COUNTIFS(A$2:A147,Liste1[[#This Row],[Catégorie]],B$2:B147,Liste1[[#This Row],[Poste]],E$2:E147,Liste1[[#This Row],[Date]])=1,1,0)</f>
        <v>0</v>
      </c>
    </row>
    <row r="148" spans="1:7" ht="15" x14ac:dyDescent="0.25">
      <c r="A148" s="6" t="s">
        <v>9</v>
      </c>
      <c r="B148" s="6" t="s">
        <v>23</v>
      </c>
      <c r="C148" s="6" t="str">
        <f>IF($A148="REVENUS","",INDEX(Liste2[Fixe/Variable],MATCH(Encodage!$B148,Poste_Depenses,0)))</f>
        <v>V</v>
      </c>
      <c r="D148" s="2">
        <v>16.399999999999999</v>
      </c>
      <c r="E148" s="12">
        <v>41730</v>
      </c>
      <c r="F148" s="1">
        <v>2014</v>
      </c>
      <c r="G148" s="20">
        <f>AVERAGEIFS(Liste1[Montant],Liste1[Catégorie],Liste1[[#This Row],[Catégorie]],Liste1[Poste],Liste1[[#This Row],[Poste]],Liste1[Date],Liste1[[#This Row],[Date]])*IF(COUNTIFS(A$2:A148,Liste1[[#This Row],[Catégorie]],B$2:B148,Liste1[[#This Row],[Poste]],E$2:E148,Liste1[[#This Row],[Date]])=1,1,0)</f>
        <v>0</v>
      </c>
    </row>
    <row r="149" spans="1:7" ht="15" x14ac:dyDescent="0.25">
      <c r="A149" s="6" t="s">
        <v>9</v>
      </c>
      <c r="B149" s="6" t="s">
        <v>23</v>
      </c>
      <c r="C149" s="6" t="str">
        <f>IF($A149="REVENUS","",INDEX(Liste2[Fixe/Variable],MATCH(Encodage!$B149,Poste_Depenses,0)))</f>
        <v>V</v>
      </c>
      <c r="D149" s="2">
        <v>44.5</v>
      </c>
      <c r="E149" s="12">
        <v>41760</v>
      </c>
      <c r="F149" s="1">
        <v>2014</v>
      </c>
      <c r="G149" s="20">
        <f>AVERAGEIFS(Liste1[Montant],Liste1[Catégorie],Liste1[[#This Row],[Catégorie]],Liste1[Poste],Liste1[[#This Row],[Poste]],Liste1[Date],Liste1[[#This Row],[Date]])*IF(COUNTIFS(A$2:A149,Liste1[[#This Row],[Catégorie]],B$2:B149,Liste1[[#This Row],[Poste]],E$2:E149,Liste1[[#This Row],[Date]])=1,1,0)</f>
        <v>21.244444444444444</v>
      </c>
    </row>
    <row r="150" spans="1:7" ht="15" x14ac:dyDescent="0.25">
      <c r="A150" s="6" t="s">
        <v>9</v>
      </c>
      <c r="B150" s="6" t="s">
        <v>23</v>
      </c>
      <c r="C150" s="6" t="str">
        <f>IF($A150="REVENUS","",INDEX(Liste2[Fixe/Variable],MATCH(Encodage!$B150,Poste_Depenses,0)))</f>
        <v>V</v>
      </c>
      <c r="D150" s="2">
        <v>11.6</v>
      </c>
      <c r="E150" s="12">
        <v>41760</v>
      </c>
      <c r="F150" s="1">
        <v>2014</v>
      </c>
      <c r="G150" s="20">
        <f>AVERAGEIFS(Liste1[Montant],Liste1[Catégorie],Liste1[[#This Row],[Catégorie]],Liste1[Poste],Liste1[[#This Row],[Poste]],Liste1[Date],Liste1[[#This Row],[Date]])*IF(COUNTIFS(A$2:A150,Liste1[[#This Row],[Catégorie]],B$2:B150,Liste1[[#This Row],[Poste]],E$2:E150,Liste1[[#This Row],[Date]])=1,1,0)</f>
        <v>0</v>
      </c>
    </row>
    <row r="151" spans="1:7" ht="15" x14ac:dyDescent="0.25">
      <c r="A151" s="6" t="s">
        <v>9</v>
      </c>
      <c r="B151" s="6" t="s">
        <v>23</v>
      </c>
      <c r="C151" s="6" t="str">
        <f>IF($A151="REVENUS","",INDEX(Liste2[Fixe/Variable],MATCH(Encodage!$B151,Poste_Depenses,0)))</f>
        <v>V</v>
      </c>
      <c r="D151" s="2">
        <v>19.899999999999999</v>
      </c>
      <c r="E151" s="12">
        <v>41760</v>
      </c>
      <c r="F151" s="1">
        <v>2014</v>
      </c>
      <c r="G151" s="20">
        <f>AVERAGEIFS(Liste1[Montant],Liste1[Catégorie],Liste1[[#This Row],[Catégorie]],Liste1[Poste],Liste1[[#This Row],[Poste]],Liste1[Date],Liste1[[#This Row],[Date]])*IF(COUNTIFS(A$2:A151,Liste1[[#This Row],[Catégorie]],B$2:B151,Liste1[[#This Row],[Poste]],E$2:E151,Liste1[[#This Row],[Date]])=1,1,0)</f>
        <v>0</v>
      </c>
    </row>
    <row r="152" spans="1:7" ht="15" x14ac:dyDescent="0.25">
      <c r="A152" s="6" t="s">
        <v>9</v>
      </c>
      <c r="B152" s="6" t="s">
        <v>23</v>
      </c>
      <c r="C152" s="6" t="str">
        <f>IF($A152="REVENUS","",INDEX(Liste2[Fixe/Variable],MATCH(Encodage!$B152,Poste_Depenses,0)))</f>
        <v>V</v>
      </c>
      <c r="D152" s="2">
        <v>38.6</v>
      </c>
      <c r="E152" s="12">
        <v>41760</v>
      </c>
      <c r="F152" s="1">
        <v>2014</v>
      </c>
      <c r="G152" s="20">
        <f>AVERAGEIFS(Liste1[Montant],Liste1[Catégorie],Liste1[[#This Row],[Catégorie]],Liste1[Poste],Liste1[[#This Row],[Poste]],Liste1[Date],Liste1[[#This Row],[Date]])*IF(COUNTIFS(A$2:A152,Liste1[[#This Row],[Catégorie]],B$2:B152,Liste1[[#This Row],[Poste]],E$2:E152,Liste1[[#This Row],[Date]])=1,1,0)</f>
        <v>0</v>
      </c>
    </row>
    <row r="153" spans="1:7" ht="15" x14ac:dyDescent="0.25">
      <c r="A153" s="6" t="s">
        <v>9</v>
      </c>
      <c r="B153" s="6" t="s">
        <v>23</v>
      </c>
      <c r="C153" s="6" t="str">
        <f>IF($A153="REVENUS","",INDEX(Liste2[Fixe/Variable],MATCH(Encodage!$B153,Poste_Depenses,0)))</f>
        <v>V</v>
      </c>
      <c r="D153" s="2">
        <v>27</v>
      </c>
      <c r="E153" s="12">
        <v>41760</v>
      </c>
      <c r="F153" s="1">
        <v>2014</v>
      </c>
      <c r="G153" s="20">
        <f>AVERAGEIFS(Liste1[Montant],Liste1[Catégorie],Liste1[[#This Row],[Catégorie]],Liste1[Poste],Liste1[[#This Row],[Poste]],Liste1[Date],Liste1[[#This Row],[Date]])*IF(COUNTIFS(A$2:A153,Liste1[[#This Row],[Catégorie]],B$2:B153,Liste1[[#This Row],[Poste]],E$2:E153,Liste1[[#This Row],[Date]])=1,1,0)</f>
        <v>0</v>
      </c>
    </row>
    <row r="154" spans="1:7" ht="15" x14ac:dyDescent="0.25">
      <c r="A154" s="6" t="s">
        <v>9</v>
      </c>
      <c r="B154" s="6" t="s">
        <v>23</v>
      </c>
      <c r="C154" s="6" t="str">
        <f>IF($A154="REVENUS","",INDEX(Liste2[Fixe/Variable],MATCH(Encodage!$B154,Poste_Depenses,0)))</f>
        <v>V</v>
      </c>
      <c r="D154" s="2">
        <v>32.200000000000003</v>
      </c>
      <c r="E154" s="12">
        <v>41760</v>
      </c>
      <c r="F154" s="1">
        <v>2014</v>
      </c>
      <c r="G154" s="20">
        <f>AVERAGEIFS(Liste1[Montant],Liste1[Catégorie],Liste1[[#This Row],[Catégorie]],Liste1[Poste],Liste1[[#This Row],[Poste]],Liste1[Date],Liste1[[#This Row],[Date]])*IF(COUNTIFS(A$2:A154,Liste1[[#This Row],[Catégorie]],B$2:B154,Liste1[[#This Row],[Poste]],E$2:E154,Liste1[[#This Row],[Date]])=1,1,0)</f>
        <v>0</v>
      </c>
    </row>
    <row r="155" spans="1:7" ht="15" x14ac:dyDescent="0.25">
      <c r="A155" s="6" t="s">
        <v>9</v>
      </c>
      <c r="B155" s="6" t="s">
        <v>23</v>
      </c>
      <c r="C155" s="6" t="str">
        <f>IF($A155="REVENUS","",INDEX(Liste2[Fixe/Variable],MATCH(Encodage!$B155,Poste_Depenses,0)))</f>
        <v>V</v>
      </c>
      <c r="D155" s="2">
        <v>4</v>
      </c>
      <c r="E155" s="12">
        <v>41760</v>
      </c>
      <c r="F155" s="1">
        <v>2014</v>
      </c>
      <c r="G155" s="20">
        <f>AVERAGEIFS(Liste1[Montant],Liste1[Catégorie],Liste1[[#This Row],[Catégorie]],Liste1[Poste],Liste1[[#This Row],[Poste]],Liste1[Date],Liste1[[#This Row],[Date]])*IF(COUNTIFS(A$2:A155,Liste1[[#This Row],[Catégorie]],B$2:B155,Liste1[[#This Row],[Poste]],E$2:E155,Liste1[[#This Row],[Date]])=1,1,0)</f>
        <v>0</v>
      </c>
    </row>
    <row r="156" spans="1:7" ht="15" x14ac:dyDescent="0.25">
      <c r="A156" s="6" t="s">
        <v>9</v>
      </c>
      <c r="B156" s="6" t="s">
        <v>23</v>
      </c>
      <c r="C156" s="6" t="str">
        <f>IF($A156="REVENUS","",INDEX(Liste2[Fixe/Variable],MATCH(Encodage!$B156,Poste_Depenses,0)))</f>
        <v>V</v>
      </c>
      <c r="D156" s="2">
        <v>7.9</v>
      </c>
      <c r="E156" s="12">
        <v>41760</v>
      </c>
      <c r="F156" s="1">
        <v>2014</v>
      </c>
      <c r="G156" s="20">
        <f>AVERAGEIFS(Liste1[Montant],Liste1[Catégorie],Liste1[[#This Row],[Catégorie]],Liste1[Poste],Liste1[[#This Row],[Poste]],Liste1[Date],Liste1[[#This Row],[Date]])*IF(COUNTIFS(A$2:A156,Liste1[[#This Row],[Catégorie]],B$2:B156,Liste1[[#This Row],[Poste]],E$2:E156,Liste1[[#This Row],[Date]])=1,1,0)</f>
        <v>0</v>
      </c>
    </row>
    <row r="157" spans="1:7" ht="15" x14ac:dyDescent="0.25">
      <c r="A157" s="6" t="s">
        <v>9</v>
      </c>
      <c r="B157" s="6" t="s">
        <v>23</v>
      </c>
      <c r="C157" s="6" t="str">
        <f>IF($A157="REVENUS","",INDEX(Liste2[Fixe/Variable],MATCH(Encodage!$B157,Poste_Depenses,0)))</f>
        <v>V</v>
      </c>
      <c r="D157" s="2">
        <v>5.5</v>
      </c>
      <c r="E157" s="12">
        <v>41760</v>
      </c>
      <c r="F157" s="1">
        <v>2014</v>
      </c>
      <c r="G157" s="20">
        <f>AVERAGEIFS(Liste1[Montant],Liste1[Catégorie],Liste1[[#This Row],[Catégorie]],Liste1[Poste],Liste1[[#This Row],[Poste]],Liste1[Date],Liste1[[#This Row],[Date]])*IF(COUNTIFS(A$2:A157,Liste1[[#This Row],[Catégorie]],B$2:B157,Liste1[[#This Row],[Poste]],E$2:E157,Liste1[[#This Row],[Date]])=1,1,0)</f>
        <v>0</v>
      </c>
    </row>
    <row r="158" spans="1:7" ht="15" x14ac:dyDescent="0.25">
      <c r="A158" s="6" t="s">
        <v>9</v>
      </c>
      <c r="B158" s="6" t="s">
        <v>23</v>
      </c>
      <c r="C158" s="6" t="str">
        <f>IF($A158="REVENUS","",INDEX(Liste2[Fixe/Variable],MATCH(Encodage!$B158,Poste_Depenses,0)))</f>
        <v>V</v>
      </c>
      <c r="D158" s="2">
        <v>42</v>
      </c>
      <c r="E158" s="12">
        <v>41791</v>
      </c>
      <c r="F158" s="1">
        <v>2014</v>
      </c>
      <c r="G158" s="20">
        <f>AVERAGEIFS(Liste1[Montant],Liste1[Catégorie],Liste1[[#This Row],[Catégorie]],Liste1[Poste],Liste1[[#This Row],[Poste]],Liste1[Date],Liste1[[#This Row],[Date]])*IF(COUNTIFS(A$2:A158,Liste1[[#This Row],[Catégorie]],B$2:B158,Liste1[[#This Row],[Poste]],E$2:E158,Liste1[[#This Row],[Date]])=1,1,0)</f>
        <v>25.73</v>
      </c>
    </row>
    <row r="159" spans="1:7" ht="15" x14ac:dyDescent="0.25">
      <c r="A159" s="6" t="s">
        <v>9</v>
      </c>
      <c r="B159" s="6" t="s">
        <v>23</v>
      </c>
      <c r="C159" s="6" t="str">
        <f>IF($A159="REVENUS","",INDEX(Liste2[Fixe/Variable],MATCH(Encodage!$B159,Poste_Depenses,0)))</f>
        <v>V</v>
      </c>
      <c r="D159" s="2">
        <v>31.03</v>
      </c>
      <c r="E159" s="12">
        <v>41791</v>
      </c>
      <c r="F159" s="1">
        <v>2014</v>
      </c>
      <c r="G159" s="20">
        <f>AVERAGEIFS(Liste1[Montant],Liste1[Catégorie],Liste1[[#This Row],[Catégorie]],Liste1[Poste],Liste1[[#This Row],[Poste]],Liste1[Date],Liste1[[#This Row],[Date]])*IF(COUNTIFS(A$2:A159,Liste1[[#This Row],[Catégorie]],B$2:B159,Liste1[[#This Row],[Poste]],E$2:E159,Liste1[[#This Row],[Date]])=1,1,0)</f>
        <v>0</v>
      </c>
    </row>
    <row r="160" spans="1:7" ht="15" x14ac:dyDescent="0.25">
      <c r="A160" s="6" t="s">
        <v>9</v>
      </c>
      <c r="B160" s="6" t="s">
        <v>23</v>
      </c>
      <c r="C160" s="6" t="str">
        <f>IF($A160="REVENUS","",INDEX(Liste2[Fixe/Variable],MATCH(Encodage!$B160,Poste_Depenses,0)))</f>
        <v>V</v>
      </c>
      <c r="D160" s="2">
        <v>21.85</v>
      </c>
      <c r="E160" s="12">
        <v>41791</v>
      </c>
      <c r="F160" s="1">
        <v>2014</v>
      </c>
      <c r="G160" s="20">
        <f>AVERAGEIFS(Liste1[Montant],Liste1[Catégorie],Liste1[[#This Row],[Catégorie]],Liste1[Poste],Liste1[[#This Row],[Poste]],Liste1[Date],Liste1[[#This Row],[Date]])*IF(COUNTIFS(A$2:A160,Liste1[[#This Row],[Catégorie]],B$2:B160,Liste1[[#This Row],[Poste]],E$2:E160,Liste1[[#This Row],[Date]])=1,1,0)</f>
        <v>0</v>
      </c>
    </row>
    <row r="161" spans="1:7" ht="15" x14ac:dyDescent="0.25">
      <c r="A161" s="6" t="s">
        <v>9</v>
      </c>
      <c r="B161" s="6" t="s">
        <v>23</v>
      </c>
      <c r="C161" s="6" t="str">
        <f>IF($A161="REVENUS","",INDEX(Liste2[Fixe/Variable],MATCH(Encodage!$B161,Poste_Depenses,0)))</f>
        <v>V</v>
      </c>
      <c r="D161" s="2">
        <v>15</v>
      </c>
      <c r="E161" s="12">
        <v>41791</v>
      </c>
      <c r="F161" s="1">
        <v>2014</v>
      </c>
      <c r="G161" s="20">
        <f>AVERAGEIFS(Liste1[Montant],Liste1[Catégorie],Liste1[[#This Row],[Catégorie]],Liste1[Poste],Liste1[[#This Row],[Poste]],Liste1[Date],Liste1[[#This Row],[Date]])*IF(COUNTIFS(A$2:A161,Liste1[[#This Row],[Catégorie]],B$2:B161,Liste1[[#This Row],[Poste]],E$2:E161,Liste1[[#This Row],[Date]])=1,1,0)</f>
        <v>0</v>
      </c>
    </row>
    <row r="162" spans="1:7" ht="15" x14ac:dyDescent="0.25">
      <c r="A162" s="6" t="s">
        <v>9</v>
      </c>
      <c r="B162" s="6" t="s">
        <v>23</v>
      </c>
      <c r="C162" s="6" t="str">
        <f>IF($A162="REVENUS","",INDEX(Liste2[Fixe/Variable],MATCH(Encodage!$B162,Poste_Depenses,0)))</f>
        <v>V</v>
      </c>
      <c r="D162" s="2">
        <v>25.8</v>
      </c>
      <c r="E162" s="12">
        <v>41791</v>
      </c>
      <c r="F162" s="1">
        <v>2014</v>
      </c>
      <c r="G162" s="20">
        <f>AVERAGEIFS(Liste1[Montant],Liste1[Catégorie],Liste1[[#This Row],[Catégorie]],Liste1[Poste],Liste1[[#This Row],[Poste]],Liste1[Date],Liste1[[#This Row],[Date]])*IF(COUNTIFS(A$2:A162,Liste1[[#This Row],[Catégorie]],B$2:B162,Liste1[[#This Row],[Poste]],E$2:E162,Liste1[[#This Row],[Date]])=1,1,0)</f>
        <v>0</v>
      </c>
    </row>
    <row r="163" spans="1:7" ht="15" x14ac:dyDescent="0.25">
      <c r="A163" s="6" t="s">
        <v>9</v>
      </c>
      <c r="B163" s="6" t="s">
        <v>23</v>
      </c>
      <c r="C163" s="6" t="str">
        <f>IF($A163="REVENUS","",INDEX(Liste2[Fixe/Variable],MATCH(Encodage!$B163,Poste_Depenses,0)))</f>
        <v>V</v>
      </c>
      <c r="D163" s="2">
        <v>18.7</v>
      </c>
      <c r="E163" s="12">
        <v>41791</v>
      </c>
      <c r="F163" s="1">
        <v>2014</v>
      </c>
      <c r="G163" s="20">
        <f>AVERAGEIFS(Liste1[Montant],Liste1[Catégorie],Liste1[[#This Row],[Catégorie]],Liste1[Poste],Liste1[[#This Row],[Poste]],Liste1[Date],Liste1[[#This Row],[Date]])*IF(COUNTIFS(A$2:A163,Liste1[[#This Row],[Catégorie]],B$2:B163,Liste1[[#This Row],[Poste]],E$2:E163,Liste1[[#This Row],[Date]])=1,1,0)</f>
        <v>0</v>
      </c>
    </row>
    <row r="164" spans="1:7" ht="15" x14ac:dyDescent="0.25">
      <c r="A164" s="6" t="s">
        <v>9</v>
      </c>
      <c r="B164" s="6" t="s">
        <v>23</v>
      </c>
      <c r="C164" s="6" t="str">
        <f>IF($A164="REVENUS","",INDEX(Liste2[Fixe/Variable],MATCH(Encodage!$B164,Poste_Depenses,0)))</f>
        <v>V</v>
      </c>
      <c r="D164" s="2">
        <v>18</v>
      </c>
      <c r="E164" s="12">
        <v>41821</v>
      </c>
      <c r="F164" s="1">
        <v>2014</v>
      </c>
      <c r="G164" s="20">
        <f>AVERAGEIFS(Liste1[Montant],Liste1[Catégorie],Liste1[[#This Row],[Catégorie]],Liste1[Poste],Liste1[[#This Row],[Poste]],Liste1[Date],Liste1[[#This Row],[Date]])*IF(COUNTIFS(A$2:A164,Liste1[[#This Row],[Catégorie]],B$2:B164,Liste1[[#This Row],[Poste]],E$2:E164,Liste1[[#This Row],[Date]])=1,1,0)</f>
        <v>15.95</v>
      </c>
    </row>
    <row r="165" spans="1:7" ht="15" x14ac:dyDescent="0.25">
      <c r="A165" s="6" t="s">
        <v>9</v>
      </c>
      <c r="B165" s="6" t="s">
        <v>23</v>
      </c>
      <c r="C165" s="6" t="str">
        <f>IF($A165="REVENUS","",INDEX(Liste2[Fixe/Variable],MATCH(Encodage!$B165,Poste_Depenses,0)))</f>
        <v>V</v>
      </c>
      <c r="D165" s="2">
        <v>13.9</v>
      </c>
      <c r="E165" s="12">
        <v>41821</v>
      </c>
      <c r="F165" s="1">
        <v>2014</v>
      </c>
      <c r="G165" s="20">
        <f>AVERAGEIFS(Liste1[Montant],Liste1[Catégorie],Liste1[[#This Row],[Catégorie]],Liste1[Poste],Liste1[[#This Row],[Poste]],Liste1[Date],Liste1[[#This Row],[Date]])*IF(COUNTIFS(A$2:A165,Liste1[[#This Row],[Catégorie]],B$2:B165,Liste1[[#This Row],[Poste]],E$2:E165,Liste1[[#This Row],[Date]])=1,1,0)</f>
        <v>0</v>
      </c>
    </row>
    <row r="166" spans="1:7" ht="15" x14ac:dyDescent="0.25">
      <c r="A166" s="6" t="s">
        <v>9</v>
      </c>
      <c r="B166" s="6" t="s">
        <v>21</v>
      </c>
      <c r="C166" s="6" t="str">
        <f>IF($A166="REVENUS","",INDEX(Liste2[Fixe/Variable],MATCH(Encodage!$B166,Poste_Depenses,0)))</f>
        <v>V</v>
      </c>
      <c r="D166" s="2">
        <v>46.03</v>
      </c>
      <c r="E166" s="12">
        <v>41640</v>
      </c>
      <c r="F166" s="1">
        <v>2014</v>
      </c>
      <c r="G166" s="20">
        <f>AVERAGEIFS(Liste1[Montant],Liste1[Catégorie],Liste1[[#This Row],[Catégorie]],Liste1[Poste],Liste1[[#This Row],[Poste]],Liste1[Date],Liste1[[#This Row],[Date]])*IF(COUNTIFS(A$2:A166,Liste1[[#This Row],[Catégorie]],B$2:B166,Liste1[[#This Row],[Poste]],E$2:E166,Liste1[[#This Row],[Date]])=1,1,0)</f>
        <v>54.264374999999994</v>
      </c>
    </row>
    <row r="167" spans="1:7" ht="15" x14ac:dyDescent="0.25">
      <c r="A167" s="6" t="s">
        <v>9</v>
      </c>
      <c r="B167" s="6" t="s">
        <v>21</v>
      </c>
      <c r="C167" s="6" t="str">
        <f>IF($A167="REVENUS","",INDEX(Liste2[Fixe/Variable],MATCH(Encodage!$B167,Poste_Depenses,0)))</f>
        <v>V</v>
      </c>
      <c r="D167" s="2">
        <v>87.87</v>
      </c>
      <c r="E167" s="12">
        <v>41640</v>
      </c>
      <c r="F167" s="1">
        <v>2014</v>
      </c>
      <c r="G167" s="20">
        <f>AVERAGEIFS(Liste1[Montant],Liste1[Catégorie],Liste1[[#This Row],[Catégorie]],Liste1[Poste],Liste1[[#This Row],[Poste]],Liste1[Date],Liste1[[#This Row],[Date]])*IF(COUNTIFS(A$2:A167,Liste1[[#This Row],[Catégorie]],B$2:B167,Liste1[[#This Row],[Poste]],E$2:E167,Liste1[[#This Row],[Date]])=1,1,0)</f>
        <v>0</v>
      </c>
    </row>
    <row r="168" spans="1:7" ht="15" x14ac:dyDescent="0.25">
      <c r="A168" s="6" t="s">
        <v>9</v>
      </c>
      <c r="B168" s="6" t="s">
        <v>21</v>
      </c>
      <c r="C168" s="6" t="str">
        <f>IF($A168="REVENUS","",INDEX(Liste2[Fixe/Variable],MATCH(Encodage!$B168,Poste_Depenses,0)))</f>
        <v>V</v>
      </c>
      <c r="D168" s="2">
        <v>4.05</v>
      </c>
      <c r="E168" s="12">
        <v>41640</v>
      </c>
      <c r="F168" s="1">
        <v>2014</v>
      </c>
      <c r="G168" s="20">
        <f>AVERAGEIFS(Liste1[Montant],Liste1[Catégorie],Liste1[[#This Row],[Catégorie]],Liste1[Poste],Liste1[[#This Row],[Poste]],Liste1[Date],Liste1[[#This Row],[Date]])*IF(COUNTIFS(A$2:A168,Liste1[[#This Row],[Catégorie]],B$2:B168,Liste1[[#This Row],[Poste]],E$2:E168,Liste1[[#This Row],[Date]])=1,1,0)</f>
        <v>0</v>
      </c>
    </row>
    <row r="169" spans="1:7" ht="15" x14ac:dyDescent="0.25">
      <c r="A169" s="6" t="s">
        <v>9</v>
      </c>
      <c r="B169" s="6" t="s">
        <v>21</v>
      </c>
      <c r="C169" s="6" t="str">
        <f>IF($A169="REVENUS","",INDEX(Liste2[Fixe/Variable],MATCH(Encodage!$B169,Poste_Depenses,0)))</f>
        <v>V</v>
      </c>
      <c r="D169" s="2">
        <v>59.21</v>
      </c>
      <c r="E169" s="12">
        <v>41640</v>
      </c>
      <c r="F169" s="1">
        <v>2014</v>
      </c>
      <c r="G169" s="20">
        <f>AVERAGEIFS(Liste1[Montant],Liste1[Catégorie],Liste1[[#This Row],[Catégorie]],Liste1[Poste],Liste1[[#This Row],[Poste]],Liste1[Date],Liste1[[#This Row],[Date]])*IF(COUNTIFS(A$2:A169,Liste1[[#This Row],[Catégorie]],B$2:B169,Liste1[[#This Row],[Poste]],E$2:E169,Liste1[[#This Row],[Date]])=1,1,0)</f>
        <v>0</v>
      </c>
    </row>
    <row r="170" spans="1:7" ht="15" x14ac:dyDescent="0.25">
      <c r="A170" s="6" t="s">
        <v>9</v>
      </c>
      <c r="B170" s="6" t="s">
        <v>21</v>
      </c>
      <c r="C170" s="6" t="str">
        <f>IF($A170="REVENUS","",INDEX(Liste2[Fixe/Variable],MATCH(Encodage!$B170,Poste_Depenses,0)))</f>
        <v>V</v>
      </c>
      <c r="D170" s="2">
        <v>8.4499999999999993</v>
      </c>
      <c r="E170" s="12">
        <v>41640</v>
      </c>
      <c r="F170" s="1">
        <v>2014</v>
      </c>
      <c r="G170" s="20">
        <f>AVERAGEIFS(Liste1[Montant],Liste1[Catégorie],Liste1[[#This Row],[Catégorie]],Liste1[Poste],Liste1[[#This Row],[Poste]],Liste1[Date],Liste1[[#This Row],[Date]])*IF(COUNTIFS(A$2:A170,Liste1[[#This Row],[Catégorie]],B$2:B170,Liste1[[#This Row],[Poste]],E$2:E170,Liste1[[#This Row],[Date]])=1,1,0)</f>
        <v>0</v>
      </c>
    </row>
    <row r="171" spans="1:7" ht="15" x14ac:dyDescent="0.25">
      <c r="A171" s="6" t="s">
        <v>9</v>
      </c>
      <c r="B171" s="6" t="s">
        <v>21</v>
      </c>
      <c r="C171" s="6" t="str">
        <f>IF($A171="REVENUS","",INDEX(Liste2[Fixe/Variable],MATCH(Encodage!$B171,Poste_Depenses,0)))</f>
        <v>V</v>
      </c>
      <c r="D171" s="2">
        <v>149.84</v>
      </c>
      <c r="E171" s="12">
        <v>41640</v>
      </c>
      <c r="F171" s="1">
        <v>2014</v>
      </c>
      <c r="G171" s="20">
        <f>AVERAGEIFS(Liste1[Montant],Liste1[Catégorie],Liste1[[#This Row],[Catégorie]],Liste1[Poste],Liste1[[#This Row],[Poste]],Liste1[Date],Liste1[[#This Row],[Date]])*IF(COUNTIFS(A$2:A171,Liste1[[#This Row],[Catégorie]],B$2:B171,Liste1[[#This Row],[Poste]],E$2:E171,Liste1[[#This Row],[Date]])=1,1,0)</f>
        <v>0</v>
      </c>
    </row>
    <row r="172" spans="1:7" ht="15" x14ac:dyDescent="0.25">
      <c r="A172" s="6" t="s">
        <v>9</v>
      </c>
      <c r="B172" s="6" t="s">
        <v>21</v>
      </c>
      <c r="C172" s="6" t="str">
        <f>IF($A172="REVENUS","",INDEX(Liste2[Fixe/Variable],MATCH(Encodage!$B172,Poste_Depenses,0)))</f>
        <v>V</v>
      </c>
      <c r="D172" s="2">
        <v>8.5299999999999994</v>
      </c>
      <c r="E172" s="12">
        <v>41640</v>
      </c>
      <c r="F172" s="1">
        <v>2014</v>
      </c>
      <c r="G172" s="20">
        <f>AVERAGEIFS(Liste1[Montant],Liste1[Catégorie],Liste1[[#This Row],[Catégorie]],Liste1[Poste],Liste1[[#This Row],[Poste]],Liste1[Date],Liste1[[#This Row],[Date]])*IF(COUNTIFS(A$2:A172,Liste1[[#This Row],[Catégorie]],B$2:B172,Liste1[[#This Row],[Poste]],E$2:E172,Liste1[[#This Row],[Date]])=1,1,0)</f>
        <v>0</v>
      </c>
    </row>
    <row r="173" spans="1:7" ht="15" x14ac:dyDescent="0.25">
      <c r="A173" s="6" t="s">
        <v>9</v>
      </c>
      <c r="B173" s="6" t="s">
        <v>21</v>
      </c>
      <c r="C173" s="6" t="str">
        <f>IF($A173="REVENUS","",INDEX(Liste2[Fixe/Variable],MATCH(Encodage!$B173,Poste_Depenses,0)))</f>
        <v>V</v>
      </c>
      <c r="D173" s="2">
        <v>166.91</v>
      </c>
      <c r="E173" s="12">
        <v>41640</v>
      </c>
      <c r="F173" s="1">
        <v>2014</v>
      </c>
      <c r="G173" s="20">
        <f>AVERAGEIFS(Liste1[Montant],Liste1[Catégorie],Liste1[[#This Row],[Catégorie]],Liste1[Poste],Liste1[[#This Row],[Poste]],Liste1[Date],Liste1[[#This Row],[Date]])*IF(COUNTIFS(A$2:A173,Liste1[[#This Row],[Catégorie]],B$2:B173,Liste1[[#This Row],[Poste]],E$2:E173,Liste1[[#This Row],[Date]])=1,1,0)</f>
        <v>0</v>
      </c>
    </row>
    <row r="174" spans="1:7" ht="15" x14ac:dyDescent="0.25">
      <c r="A174" s="6" t="s">
        <v>9</v>
      </c>
      <c r="B174" s="6" t="s">
        <v>21</v>
      </c>
      <c r="C174" s="6" t="str">
        <f>IF($A174="REVENUS","",INDEX(Liste2[Fixe/Variable],MATCH(Encodage!$B174,Poste_Depenses,0)))</f>
        <v>V</v>
      </c>
      <c r="D174" s="2">
        <v>10.6</v>
      </c>
      <c r="E174" s="12">
        <v>41640</v>
      </c>
      <c r="F174" s="1">
        <v>2014</v>
      </c>
      <c r="G174" s="20">
        <f>AVERAGEIFS(Liste1[Montant],Liste1[Catégorie],Liste1[[#This Row],[Catégorie]],Liste1[Poste],Liste1[[#This Row],[Poste]],Liste1[Date],Liste1[[#This Row],[Date]])*IF(COUNTIFS(A$2:A174,Liste1[[#This Row],[Catégorie]],B$2:B174,Liste1[[#This Row],[Poste]],E$2:E174,Liste1[[#This Row],[Date]])=1,1,0)</f>
        <v>0</v>
      </c>
    </row>
    <row r="175" spans="1:7" ht="15" x14ac:dyDescent="0.25">
      <c r="A175" s="6" t="s">
        <v>9</v>
      </c>
      <c r="B175" s="6" t="s">
        <v>21</v>
      </c>
      <c r="C175" s="6" t="str">
        <f>IF($A175="REVENUS","",INDEX(Liste2[Fixe/Variable],MATCH(Encodage!$B175,Poste_Depenses,0)))</f>
        <v>V</v>
      </c>
      <c r="D175" s="2">
        <v>1.9</v>
      </c>
      <c r="E175" s="12">
        <v>41640</v>
      </c>
      <c r="F175" s="1">
        <v>2014</v>
      </c>
      <c r="G175" s="20">
        <f>AVERAGEIFS(Liste1[Montant],Liste1[Catégorie],Liste1[[#This Row],[Catégorie]],Liste1[Poste],Liste1[[#This Row],[Poste]],Liste1[Date],Liste1[[#This Row],[Date]])*IF(COUNTIFS(A$2:A175,Liste1[[#This Row],[Catégorie]],B$2:B175,Liste1[[#This Row],[Poste]],E$2:E175,Liste1[[#This Row],[Date]])=1,1,0)</f>
        <v>0</v>
      </c>
    </row>
    <row r="176" spans="1:7" ht="15" x14ac:dyDescent="0.25">
      <c r="A176" s="6" t="s">
        <v>9</v>
      </c>
      <c r="B176" s="6" t="s">
        <v>21</v>
      </c>
      <c r="C176" s="6" t="str">
        <f>IF($A176="REVENUS","",INDEX(Liste2[Fixe/Variable],MATCH(Encodage!$B176,Poste_Depenses,0)))</f>
        <v>V</v>
      </c>
      <c r="D176" s="2">
        <v>22.5</v>
      </c>
      <c r="E176" s="12">
        <v>41640</v>
      </c>
      <c r="F176" s="1">
        <v>2014</v>
      </c>
      <c r="G176" s="20">
        <f>AVERAGEIFS(Liste1[Montant],Liste1[Catégorie],Liste1[[#This Row],[Catégorie]],Liste1[Poste],Liste1[[#This Row],[Poste]],Liste1[Date],Liste1[[#This Row],[Date]])*IF(COUNTIFS(A$2:A176,Liste1[[#This Row],[Catégorie]],B$2:B176,Liste1[[#This Row],[Poste]],E$2:E176,Liste1[[#This Row],[Date]])=1,1,0)</f>
        <v>0</v>
      </c>
    </row>
    <row r="177" spans="1:7" ht="15" x14ac:dyDescent="0.25">
      <c r="A177" s="6" t="s">
        <v>9</v>
      </c>
      <c r="B177" s="6" t="s">
        <v>21</v>
      </c>
      <c r="C177" s="6" t="str">
        <f>IF($A177="REVENUS","",INDEX(Liste2[Fixe/Variable],MATCH(Encodage!$B177,Poste_Depenses,0)))</f>
        <v>V</v>
      </c>
      <c r="D177" s="2">
        <v>84.82</v>
      </c>
      <c r="E177" s="12">
        <v>41640</v>
      </c>
      <c r="F177" s="1">
        <v>2014</v>
      </c>
      <c r="G177" s="20">
        <f>AVERAGEIFS(Liste1[Montant],Liste1[Catégorie],Liste1[[#This Row],[Catégorie]],Liste1[Poste],Liste1[[#This Row],[Poste]],Liste1[Date],Liste1[[#This Row],[Date]])*IF(COUNTIFS(A$2:A177,Liste1[[#This Row],[Catégorie]],B$2:B177,Liste1[[#This Row],[Poste]],E$2:E177,Liste1[[#This Row],[Date]])=1,1,0)</f>
        <v>0</v>
      </c>
    </row>
    <row r="178" spans="1:7" ht="15" x14ac:dyDescent="0.25">
      <c r="A178" s="6" t="s">
        <v>9</v>
      </c>
      <c r="B178" s="6" t="s">
        <v>21</v>
      </c>
      <c r="C178" s="6" t="str">
        <f>IF($A178="REVENUS","",INDEX(Liste2[Fixe/Variable],MATCH(Encodage!$B178,Poste_Depenses,0)))</f>
        <v>V</v>
      </c>
      <c r="D178" s="2">
        <v>104.82</v>
      </c>
      <c r="E178" s="12">
        <v>41640</v>
      </c>
      <c r="F178" s="1">
        <v>2014</v>
      </c>
      <c r="G178" s="20">
        <f>AVERAGEIFS(Liste1[Montant],Liste1[Catégorie],Liste1[[#This Row],[Catégorie]],Liste1[Poste],Liste1[[#This Row],[Poste]],Liste1[Date],Liste1[[#This Row],[Date]])*IF(COUNTIFS(A$2:A178,Liste1[[#This Row],[Catégorie]],B$2:B178,Liste1[[#This Row],[Poste]],E$2:E178,Liste1[[#This Row],[Date]])=1,1,0)</f>
        <v>0</v>
      </c>
    </row>
    <row r="179" spans="1:7" ht="15" x14ac:dyDescent="0.25">
      <c r="A179" s="6" t="s">
        <v>9</v>
      </c>
      <c r="B179" s="6" t="s">
        <v>21</v>
      </c>
      <c r="C179" s="6" t="str">
        <f>IF($A179="REVENUS","",INDEX(Liste2[Fixe/Variable],MATCH(Encodage!$B179,Poste_Depenses,0)))</f>
        <v>V</v>
      </c>
      <c r="D179" s="2">
        <v>5.27</v>
      </c>
      <c r="E179" s="12">
        <v>41640</v>
      </c>
      <c r="F179" s="1">
        <v>2014</v>
      </c>
      <c r="G179" s="20">
        <f>AVERAGEIFS(Liste1[Montant],Liste1[Catégorie],Liste1[[#This Row],[Catégorie]],Liste1[Poste],Liste1[[#This Row],[Poste]],Liste1[Date],Liste1[[#This Row],[Date]])*IF(COUNTIFS(A$2:A179,Liste1[[#This Row],[Catégorie]],B$2:B179,Liste1[[#This Row],[Poste]],E$2:E179,Liste1[[#This Row],[Date]])=1,1,0)</f>
        <v>0</v>
      </c>
    </row>
    <row r="180" spans="1:7" ht="15" x14ac:dyDescent="0.25">
      <c r="A180" s="6" t="s">
        <v>9</v>
      </c>
      <c r="B180" s="6" t="s">
        <v>21</v>
      </c>
      <c r="C180" s="6" t="str">
        <f>IF($A180="REVENUS","",INDEX(Liste2[Fixe/Variable],MATCH(Encodage!$B180,Poste_Depenses,0)))</f>
        <v>V</v>
      </c>
      <c r="D180" s="2">
        <v>101.41</v>
      </c>
      <c r="E180" s="12">
        <v>41640</v>
      </c>
      <c r="F180" s="1">
        <v>2014</v>
      </c>
      <c r="G180" s="20">
        <f>AVERAGEIFS(Liste1[Montant],Liste1[Catégorie],Liste1[[#This Row],[Catégorie]],Liste1[Poste],Liste1[[#This Row],[Poste]],Liste1[Date],Liste1[[#This Row],[Date]])*IF(COUNTIFS(A$2:A180,Liste1[[#This Row],[Catégorie]],B$2:B180,Liste1[[#This Row],[Poste]],E$2:E180,Liste1[[#This Row],[Date]])=1,1,0)</f>
        <v>0</v>
      </c>
    </row>
    <row r="181" spans="1:7" ht="15" x14ac:dyDescent="0.25">
      <c r="A181" s="6" t="s">
        <v>9</v>
      </c>
      <c r="B181" s="6" t="s">
        <v>21</v>
      </c>
      <c r="C181" s="6" t="str">
        <f>IF($A181="REVENUS","",INDEX(Liste2[Fixe/Variable],MATCH(Encodage!$B181,Poste_Depenses,0)))</f>
        <v>V</v>
      </c>
      <c r="D181" s="2">
        <v>6.02</v>
      </c>
      <c r="E181" s="12">
        <v>41640</v>
      </c>
      <c r="F181" s="1">
        <v>2014</v>
      </c>
      <c r="G181" s="20">
        <f>AVERAGEIFS(Liste1[Montant],Liste1[Catégorie],Liste1[[#This Row],[Catégorie]],Liste1[Poste],Liste1[[#This Row],[Poste]],Liste1[Date],Liste1[[#This Row],[Date]])*IF(COUNTIFS(A$2:A181,Liste1[[#This Row],[Catégorie]],B$2:B181,Liste1[[#This Row],[Poste]],E$2:E181,Liste1[[#This Row],[Date]])=1,1,0)</f>
        <v>0</v>
      </c>
    </row>
    <row r="182" spans="1:7" ht="15" x14ac:dyDescent="0.25">
      <c r="A182" s="6" t="s">
        <v>9</v>
      </c>
      <c r="B182" s="6" t="s">
        <v>21</v>
      </c>
      <c r="C182" s="6" t="str">
        <f>IF($A182="REVENUS","",INDEX(Liste2[Fixe/Variable],MATCH(Encodage!$B182,Poste_Depenses,0)))</f>
        <v>V</v>
      </c>
      <c r="D182" s="2">
        <v>36.76</v>
      </c>
      <c r="E182" s="12">
        <v>41671</v>
      </c>
      <c r="F182" s="1">
        <v>2014</v>
      </c>
      <c r="G182" s="20">
        <f>AVERAGEIFS(Liste1[Montant],Liste1[Catégorie],Liste1[[#This Row],[Catégorie]],Liste1[Poste],Liste1[[#This Row],[Poste]],Liste1[Date],Liste1[[#This Row],[Date]])*IF(COUNTIFS(A$2:A182,Liste1[[#This Row],[Catégorie]],B$2:B182,Liste1[[#This Row],[Poste]],E$2:E182,Liste1[[#This Row],[Date]])=1,1,0)</f>
        <v>30.992173913043477</v>
      </c>
    </row>
    <row r="183" spans="1:7" ht="15" x14ac:dyDescent="0.25">
      <c r="A183" s="6" t="s">
        <v>9</v>
      </c>
      <c r="B183" s="6" t="s">
        <v>21</v>
      </c>
      <c r="C183" s="6" t="str">
        <f>IF($A183="REVENUS","",INDEX(Liste2[Fixe/Variable],MATCH(Encodage!$B183,Poste_Depenses,0)))</f>
        <v>V</v>
      </c>
      <c r="D183" s="2">
        <v>10.39</v>
      </c>
      <c r="E183" s="12">
        <v>41671</v>
      </c>
      <c r="F183" s="1">
        <v>2014</v>
      </c>
      <c r="G183" s="20">
        <f>AVERAGEIFS(Liste1[Montant],Liste1[Catégorie],Liste1[[#This Row],[Catégorie]],Liste1[Poste],Liste1[[#This Row],[Poste]],Liste1[Date],Liste1[[#This Row],[Date]])*IF(COUNTIFS(A$2:A183,Liste1[[#This Row],[Catégorie]],B$2:B183,Liste1[[#This Row],[Poste]],E$2:E183,Liste1[[#This Row],[Date]])=1,1,0)</f>
        <v>0</v>
      </c>
    </row>
    <row r="184" spans="1:7" ht="15" x14ac:dyDescent="0.25">
      <c r="A184" s="6" t="s">
        <v>9</v>
      </c>
      <c r="B184" s="6" t="s">
        <v>21</v>
      </c>
      <c r="C184" s="6" t="str">
        <f>IF($A184="REVENUS","",INDEX(Liste2[Fixe/Variable],MATCH(Encodage!$B184,Poste_Depenses,0)))</f>
        <v>V</v>
      </c>
      <c r="D184" s="2">
        <v>13.5</v>
      </c>
      <c r="E184" s="12">
        <v>41671</v>
      </c>
      <c r="F184" s="1">
        <v>2014</v>
      </c>
      <c r="G184" s="20">
        <f>AVERAGEIFS(Liste1[Montant],Liste1[Catégorie],Liste1[[#This Row],[Catégorie]],Liste1[Poste],Liste1[[#This Row],[Poste]],Liste1[Date],Liste1[[#This Row],[Date]])*IF(COUNTIFS(A$2:A184,Liste1[[#This Row],[Catégorie]],B$2:B184,Liste1[[#This Row],[Poste]],E$2:E184,Liste1[[#This Row],[Date]])=1,1,0)</f>
        <v>0</v>
      </c>
    </row>
    <row r="185" spans="1:7" ht="15" x14ac:dyDescent="0.25">
      <c r="A185" s="6" t="s">
        <v>9</v>
      </c>
      <c r="B185" s="6" t="s">
        <v>21</v>
      </c>
      <c r="C185" s="6" t="str">
        <f>IF($A185="REVENUS","",INDEX(Liste2[Fixe/Variable],MATCH(Encodage!$B185,Poste_Depenses,0)))</f>
        <v>V</v>
      </c>
      <c r="D185" s="2">
        <v>8.7799999999999994</v>
      </c>
      <c r="E185" s="12">
        <v>41671</v>
      </c>
      <c r="F185" s="1">
        <v>2014</v>
      </c>
      <c r="G185" s="20">
        <f>AVERAGEIFS(Liste1[Montant],Liste1[Catégorie],Liste1[[#This Row],[Catégorie]],Liste1[Poste],Liste1[[#This Row],[Poste]],Liste1[Date],Liste1[[#This Row],[Date]])*IF(COUNTIFS(A$2:A185,Liste1[[#This Row],[Catégorie]],B$2:B185,Liste1[[#This Row],[Poste]],E$2:E185,Liste1[[#This Row],[Date]])=1,1,0)</f>
        <v>0</v>
      </c>
    </row>
    <row r="186" spans="1:7" ht="15" x14ac:dyDescent="0.25">
      <c r="A186" s="6" t="s">
        <v>9</v>
      </c>
      <c r="B186" s="6" t="s">
        <v>21</v>
      </c>
      <c r="C186" s="6" t="str">
        <f>IF($A186="REVENUS","",INDEX(Liste2[Fixe/Variable],MATCH(Encodage!$B186,Poste_Depenses,0)))</f>
        <v>V</v>
      </c>
      <c r="D186" s="2">
        <v>6.04</v>
      </c>
      <c r="E186" s="12">
        <v>41671</v>
      </c>
      <c r="F186" s="1">
        <v>2014</v>
      </c>
      <c r="G186" s="20">
        <f>AVERAGEIFS(Liste1[Montant],Liste1[Catégorie],Liste1[[#This Row],[Catégorie]],Liste1[Poste],Liste1[[#This Row],[Poste]],Liste1[Date],Liste1[[#This Row],[Date]])*IF(COUNTIFS(A$2:A186,Liste1[[#This Row],[Catégorie]],B$2:B186,Liste1[[#This Row],[Poste]],E$2:E186,Liste1[[#This Row],[Date]])=1,1,0)</f>
        <v>0</v>
      </c>
    </row>
    <row r="187" spans="1:7" ht="15" x14ac:dyDescent="0.25">
      <c r="A187" s="6" t="s">
        <v>9</v>
      </c>
      <c r="B187" s="6" t="s">
        <v>21</v>
      </c>
      <c r="C187" s="6" t="str">
        <f>IF($A187="REVENUS","",INDEX(Liste2[Fixe/Variable],MATCH(Encodage!$B187,Poste_Depenses,0)))</f>
        <v>V</v>
      </c>
      <c r="D187" s="2">
        <v>7.09</v>
      </c>
      <c r="E187" s="12">
        <v>41671</v>
      </c>
      <c r="F187" s="1">
        <v>2014</v>
      </c>
      <c r="G187" s="20">
        <f>AVERAGEIFS(Liste1[Montant],Liste1[Catégorie],Liste1[[#This Row],[Catégorie]],Liste1[Poste],Liste1[[#This Row],[Poste]],Liste1[Date],Liste1[[#This Row],[Date]])*IF(COUNTIFS(A$2:A187,Liste1[[#This Row],[Catégorie]],B$2:B187,Liste1[[#This Row],[Poste]],E$2:E187,Liste1[[#This Row],[Date]])=1,1,0)</f>
        <v>0</v>
      </c>
    </row>
    <row r="188" spans="1:7" ht="15" x14ac:dyDescent="0.25">
      <c r="A188" s="6" t="s">
        <v>9</v>
      </c>
      <c r="B188" s="6" t="s">
        <v>21</v>
      </c>
      <c r="C188" s="6" t="str">
        <f>IF($A188="REVENUS","",INDEX(Liste2[Fixe/Variable],MATCH(Encodage!$B188,Poste_Depenses,0)))</f>
        <v>V</v>
      </c>
      <c r="D188" s="2">
        <v>39.78</v>
      </c>
      <c r="E188" s="12">
        <v>41671</v>
      </c>
      <c r="F188" s="1">
        <v>2014</v>
      </c>
      <c r="G188" s="20">
        <f>AVERAGEIFS(Liste1[Montant],Liste1[Catégorie],Liste1[[#This Row],[Catégorie]],Liste1[Poste],Liste1[[#This Row],[Poste]],Liste1[Date],Liste1[[#This Row],[Date]])*IF(COUNTIFS(A$2:A188,Liste1[[#This Row],[Catégorie]],B$2:B188,Liste1[[#This Row],[Poste]],E$2:E188,Liste1[[#This Row],[Date]])=1,1,0)</f>
        <v>0</v>
      </c>
    </row>
    <row r="189" spans="1:7" ht="15" x14ac:dyDescent="0.25">
      <c r="A189" s="6" t="s">
        <v>9</v>
      </c>
      <c r="B189" s="6" t="s">
        <v>21</v>
      </c>
      <c r="C189" s="6" t="str">
        <f>IF($A189="REVENUS","",INDEX(Liste2[Fixe/Variable],MATCH(Encodage!$B189,Poste_Depenses,0)))</f>
        <v>V</v>
      </c>
      <c r="D189" s="2">
        <v>166.82</v>
      </c>
      <c r="E189" s="12">
        <v>41671</v>
      </c>
      <c r="F189" s="1">
        <v>2014</v>
      </c>
      <c r="G189" s="20">
        <f>AVERAGEIFS(Liste1[Montant],Liste1[Catégorie],Liste1[[#This Row],[Catégorie]],Liste1[Poste],Liste1[[#This Row],[Poste]],Liste1[Date],Liste1[[#This Row],[Date]])*IF(COUNTIFS(A$2:A189,Liste1[[#This Row],[Catégorie]],B$2:B189,Liste1[[#This Row],[Poste]],E$2:E189,Liste1[[#This Row],[Date]])=1,1,0)</f>
        <v>0</v>
      </c>
    </row>
    <row r="190" spans="1:7" ht="15" x14ac:dyDescent="0.25">
      <c r="A190" s="6" t="s">
        <v>9</v>
      </c>
      <c r="B190" s="6" t="s">
        <v>21</v>
      </c>
      <c r="C190" s="6" t="str">
        <f>IF($A190="REVENUS","",INDEX(Liste2[Fixe/Variable],MATCH(Encodage!$B190,Poste_Depenses,0)))</f>
        <v>V</v>
      </c>
      <c r="D190" s="2">
        <v>5.5</v>
      </c>
      <c r="E190" s="12">
        <v>41671</v>
      </c>
      <c r="F190" s="1">
        <v>2014</v>
      </c>
      <c r="G190" s="20">
        <f>AVERAGEIFS(Liste1[Montant],Liste1[Catégorie],Liste1[[#This Row],[Catégorie]],Liste1[Poste],Liste1[[#This Row],[Poste]],Liste1[Date],Liste1[[#This Row],[Date]])*IF(COUNTIFS(A$2:A190,Liste1[[#This Row],[Catégorie]],B$2:B190,Liste1[[#This Row],[Poste]],E$2:E190,Liste1[[#This Row],[Date]])=1,1,0)</f>
        <v>0</v>
      </c>
    </row>
    <row r="191" spans="1:7" ht="15" x14ac:dyDescent="0.25">
      <c r="A191" s="6" t="s">
        <v>9</v>
      </c>
      <c r="B191" s="6" t="s">
        <v>21</v>
      </c>
      <c r="C191" s="6" t="str">
        <f>IF($A191="REVENUS","",INDEX(Liste2[Fixe/Variable],MATCH(Encodage!$B191,Poste_Depenses,0)))</f>
        <v>V</v>
      </c>
      <c r="D191" s="2">
        <v>46.75</v>
      </c>
      <c r="E191" s="12">
        <v>41671</v>
      </c>
      <c r="F191" s="1">
        <v>2014</v>
      </c>
      <c r="G191" s="20">
        <f>AVERAGEIFS(Liste1[Montant],Liste1[Catégorie],Liste1[[#This Row],[Catégorie]],Liste1[Poste],Liste1[[#This Row],[Poste]],Liste1[Date],Liste1[[#This Row],[Date]])*IF(COUNTIFS(A$2:A191,Liste1[[#This Row],[Catégorie]],B$2:B191,Liste1[[#This Row],[Poste]],E$2:E191,Liste1[[#This Row],[Date]])=1,1,0)</f>
        <v>0</v>
      </c>
    </row>
    <row r="192" spans="1:7" ht="15" x14ac:dyDescent="0.25">
      <c r="A192" s="6" t="s">
        <v>9</v>
      </c>
      <c r="B192" s="6" t="s">
        <v>21</v>
      </c>
      <c r="C192" s="6" t="str">
        <f>IF($A192="REVENUS","",INDEX(Liste2[Fixe/Variable],MATCH(Encodage!$B192,Poste_Depenses,0)))</f>
        <v>V</v>
      </c>
      <c r="D192" s="2">
        <v>7.34</v>
      </c>
      <c r="E192" s="12">
        <v>41671</v>
      </c>
      <c r="F192" s="1">
        <v>2014</v>
      </c>
      <c r="G192" s="20">
        <f>AVERAGEIFS(Liste1[Montant],Liste1[Catégorie],Liste1[[#This Row],[Catégorie]],Liste1[Poste],Liste1[[#This Row],[Poste]],Liste1[Date],Liste1[[#This Row],[Date]])*IF(COUNTIFS(A$2:A192,Liste1[[#This Row],[Catégorie]],B$2:B192,Liste1[[#This Row],[Poste]],E$2:E192,Liste1[[#This Row],[Date]])=1,1,0)</f>
        <v>0</v>
      </c>
    </row>
    <row r="193" spans="1:7" ht="15" x14ac:dyDescent="0.25">
      <c r="A193" s="6" t="s">
        <v>9</v>
      </c>
      <c r="B193" s="6" t="s">
        <v>21</v>
      </c>
      <c r="C193" s="6" t="str">
        <f>IF($A193="REVENUS","",INDEX(Liste2[Fixe/Variable],MATCH(Encodage!$B193,Poste_Depenses,0)))</f>
        <v>V</v>
      </c>
      <c r="D193" s="2">
        <v>4.34</v>
      </c>
      <c r="E193" s="12">
        <v>41671</v>
      </c>
      <c r="F193" s="1">
        <v>2014</v>
      </c>
      <c r="G193" s="20">
        <f>AVERAGEIFS(Liste1[Montant],Liste1[Catégorie],Liste1[[#This Row],[Catégorie]],Liste1[Poste],Liste1[[#This Row],[Poste]],Liste1[Date],Liste1[[#This Row],[Date]])*IF(COUNTIFS(A$2:A193,Liste1[[#This Row],[Catégorie]],B$2:B193,Liste1[[#This Row],[Poste]],E$2:E193,Liste1[[#This Row],[Date]])=1,1,0)</f>
        <v>0</v>
      </c>
    </row>
    <row r="194" spans="1:7" ht="15" x14ac:dyDescent="0.25">
      <c r="A194" s="6" t="s">
        <v>9</v>
      </c>
      <c r="B194" s="6" t="s">
        <v>21</v>
      </c>
      <c r="C194" s="6" t="str">
        <f>IF($A194="REVENUS","",INDEX(Liste2[Fixe/Variable],MATCH(Encodage!$B194,Poste_Depenses,0)))</f>
        <v>V</v>
      </c>
      <c r="D194" s="2">
        <v>5.5</v>
      </c>
      <c r="E194" s="12">
        <v>41671</v>
      </c>
      <c r="F194" s="1">
        <v>2014</v>
      </c>
      <c r="G194" s="20">
        <f>AVERAGEIFS(Liste1[Montant],Liste1[Catégorie],Liste1[[#This Row],[Catégorie]],Liste1[Poste],Liste1[[#This Row],[Poste]],Liste1[Date],Liste1[[#This Row],[Date]])*IF(COUNTIFS(A$2:A194,Liste1[[#This Row],[Catégorie]],B$2:B194,Liste1[[#This Row],[Poste]],E$2:E194,Liste1[[#This Row],[Date]])=1,1,0)</f>
        <v>0</v>
      </c>
    </row>
    <row r="195" spans="1:7" ht="15" x14ac:dyDescent="0.25">
      <c r="A195" s="6" t="s">
        <v>9</v>
      </c>
      <c r="B195" s="6" t="s">
        <v>21</v>
      </c>
      <c r="C195" s="6" t="str">
        <f>IF($A195="REVENUS","",INDEX(Liste2[Fixe/Variable],MATCH(Encodage!$B195,Poste_Depenses,0)))</f>
        <v>V</v>
      </c>
      <c r="D195" s="2">
        <v>4.93</v>
      </c>
      <c r="E195" s="12">
        <v>41671</v>
      </c>
      <c r="F195" s="1">
        <v>2014</v>
      </c>
      <c r="G195" s="20">
        <f>AVERAGEIFS(Liste1[Montant],Liste1[Catégorie],Liste1[[#This Row],[Catégorie]],Liste1[Poste],Liste1[[#This Row],[Poste]],Liste1[Date],Liste1[[#This Row],[Date]])*IF(COUNTIFS(A$2:A195,Liste1[[#This Row],[Catégorie]],B$2:B195,Liste1[[#This Row],[Poste]],E$2:E195,Liste1[[#This Row],[Date]])=1,1,0)</f>
        <v>0</v>
      </c>
    </row>
    <row r="196" spans="1:7" ht="15" x14ac:dyDescent="0.25">
      <c r="A196" s="6" t="s">
        <v>9</v>
      </c>
      <c r="B196" s="6" t="s">
        <v>21</v>
      </c>
      <c r="C196" s="6" t="str">
        <f>IF($A196="REVENUS","",INDEX(Liste2[Fixe/Variable],MATCH(Encodage!$B196,Poste_Depenses,0)))</f>
        <v>V</v>
      </c>
      <c r="D196" s="2">
        <v>77.77</v>
      </c>
      <c r="E196" s="12">
        <v>41671</v>
      </c>
      <c r="F196" s="1">
        <v>2014</v>
      </c>
      <c r="G196" s="20">
        <f>AVERAGEIFS(Liste1[Montant],Liste1[Catégorie],Liste1[[#This Row],[Catégorie]],Liste1[Poste],Liste1[[#This Row],[Poste]],Liste1[Date],Liste1[[#This Row],[Date]])*IF(COUNTIFS(A$2:A196,Liste1[[#This Row],[Catégorie]],B$2:B196,Liste1[[#This Row],[Poste]],E$2:E196,Liste1[[#This Row],[Date]])=1,1,0)</f>
        <v>0</v>
      </c>
    </row>
    <row r="197" spans="1:7" ht="15" x14ac:dyDescent="0.25">
      <c r="A197" s="6" t="s">
        <v>9</v>
      </c>
      <c r="B197" s="6" t="s">
        <v>21</v>
      </c>
      <c r="C197" s="6" t="str">
        <f>IF($A197="REVENUS","",INDEX(Liste2[Fixe/Variable],MATCH(Encodage!$B197,Poste_Depenses,0)))</f>
        <v>V</v>
      </c>
      <c r="D197" s="2">
        <v>5.8</v>
      </c>
      <c r="E197" s="12">
        <v>41671</v>
      </c>
      <c r="F197" s="1">
        <v>2014</v>
      </c>
      <c r="G197" s="20">
        <f>AVERAGEIFS(Liste1[Montant],Liste1[Catégorie],Liste1[[#This Row],[Catégorie]],Liste1[Poste],Liste1[[#This Row],[Poste]],Liste1[Date],Liste1[[#This Row],[Date]])*IF(COUNTIFS(A$2:A197,Liste1[[#This Row],[Catégorie]],B$2:B197,Liste1[[#This Row],[Poste]],E$2:E197,Liste1[[#This Row],[Date]])=1,1,0)</f>
        <v>0</v>
      </c>
    </row>
    <row r="198" spans="1:7" ht="15" x14ac:dyDescent="0.25">
      <c r="A198" s="6" t="s">
        <v>9</v>
      </c>
      <c r="B198" s="6" t="s">
        <v>21</v>
      </c>
      <c r="C198" s="6" t="str">
        <f>IF($A198="REVENUS","",INDEX(Liste2[Fixe/Variable],MATCH(Encodage!$B198,Poste_Depenses,0)))</f>
        <v>V</v>
      </c>
      <c r="D198" s="2">
        <v>36.24</v>
      </c>
      <c r="E198" s="12">
        <v>41671</v>
      </c>
      <c r="F198" s="1">
        <v>2014</v>
      </c>
      <c r="G198" s="20">
        <f>AVERAGEIFS(Liste1[Montant],Liste1[Catégorie],Liste1[[#This Row],[Catégorie]],Liste1[Poste],Liste1[[#This Row],[Poste]],Liste1[Date],Liste1[[#This Row],[Date]])*IF(COUNTIFS(A$2:A198,Liste1[[#This Row],[Catégorie]],B$2:B198,Liste1[[#This Row],[Poste]],E$2:E198,Liste1[[#This Row],[Date]])=1,1,0)</f>
        <v>0</v>
      </c>
    </row>
    <row r="199" spans="1:7" ht="15" x14ac:dyDescent="0.25">
      <c r="A199" s="6" t="s">
        <v>9</v>
      </c>
      <c r="B199" s="6" t="s">
        <v>21</v>
      </c>
      <c r="C199" s="6" t="str">
        <f>IF($A199="REVENUS","",INDEX(Liste2[Fixe/Variable],MATCH(Encodage!$B199,Poste_Depenses,0)))</f>
        <v>V</v>
      </c>
      <c r="D199" s="2">
        <v>7.57</v>
      </c>
      <c r="E199" s="12">
        <v>41671</v>
      </c>
      <c r="F199" s="1">
        <v>2014</v>
      </c>
      <c r="G199" s="20">
        <f>AVERAGEIFS(Liste1[Montant],Liste1[Catégorie],Liste1[[#This Row],[Catégorie]],Liste1[Poste],Liste1[[#This Row],[Poste]],Liste1[Date],Liste1[[#This Row],[Date]])*IF(COUNTIFS(A$2:A199,Liste1[[#This Row],[Catégorie]],B$2:B199,Liste1[[#This Row],[Poste]],E$2:E199,Liste1[[#This Row],[Date]])=1,1,0)</f>
        <v>0</v>
      </c>
    </row>
    <row r="200" spans="1:7" ht="15" x14ac:dyDescent="0.25">
      <c r="A200" s="6" t="s">
        <v>9</v>
      </c>
      <c r="B200" s="6" t="s">
        <v>21</v>
      </c>
      <c r="C200" s="6" t="str">
        <f>IF($A200="REVENUS","",INDEX(Liste2[Fixe/Variable],MATCH(Encodage!$B200,Poste_Depenses,0)))</f>
        <v>V</v>
      </c>
      <c r="D200" s="2">
        <v>47.87</v>
      </c>
      <c r="E200" s="12">
        <v>41671</v>
      </c>
      <c r="F200" s="1">
        <v>2014</v>
      </c>
      <c r="G200" s="20">
        <f>AVERAGEIFS(Liste1[Montant],Liste1[Catégorie],Liste1[[#This Row],[Catégorie]],Liste1[Poste],Liste1[[#This Row],[Poste]],Liste1[Date],Liste1[[#This Row],[Date]])*IF(COUNTIFS(A$2:A200,Liste1[[#This Row],[Catégorie]],B$2:B200,Liste1[[#This Row],[Poste]],E$2:E200,Liste1[[#This Row],[Date]])=1,1,0)</f>
        <v>0</v>
      </c>
    </row>
    <row r="201" spans="1:7" ht="15" x14ac:dyDescent="0.25">
      <c r="A201" s="6" t="s">
        <v>9</v>
      </c>
      <c r="B201" s="6" t="s">
        <v>21</v>
      </c>
      <c r="C201" s="6" t="str">
        <f>IF($A201="REVENUS","",INDEX(Liste2[Fixe/Variable],MATCH(Encodage!$B201,Poste_Depenses,0)))</f>
        <v>V</v>
      </c>
      <c r="D201" s="2">
        <v>131.25</v>
      </c>
      <c r="E201" s="12">
        <v>41671</v>
      </c>
      <c r="F201" s="1">
        <v>2014</v>
      </c>
      <c r="G201" s="20">
        <f>AVERAGEIFS(Liste1[Montant],Liste1[Catégorie],Liste1[[#This Row],[Catégorie]],Liste1[Poste],Liste1[[#This Row],[Poste]],Liste1[Date],Liste1[[#This Row],[Date]])*IF(COUNTIFS(A$2:A201,Liste1[[#This Row],[Catégorie]],B$2:B201,Liste1[[#This Row],[Poste]],E$2:E201,Liste1[[#This Row],[Date]])=1,1,0)</f>
        <v>0</v>
      </c>
    </row>
    <row r="202" spans="1:7" ht="15" x14ac:dyDescent="0.25">
      <c r="A202" s="6" t="s">
        <v>9</v>
      </c>
      <c r="B202" s="6" t="s">
        <v>21</v>
      </c>
      <c r="C202" s="6" t="str">
        <f>IF($A202="REVENUS","",INDEX(Liste2[Fixe/Variable],MATCH(Encodage!$B202,Poste_Depenses,0)))</f>
        <v>V</v>
      </c>
      <c r="D202" s="2">
        <v>12.2</v>
      </c>
      <c r="E202" s="12">
        <v>41671</v>
      </c>
      <c r="F202" s="1">
        <v>2014</v>
      </c>
      <c r="G202" s="20">
        <f>AVERAGEIFS(Liste1[Montant],Liste1[Catégorie],Liste1[[#This Row],[Catégorie]],Liste1[Poste],Liste1[[#This Row],[Poste]],Liste1[Date],Liste1[[#This Row],[Date]])*IF(COUNTIFS(A$2:A202,Liste1[[#This Row],[Catégorie]],B$2:B202,Liste1[[#This Row],[Poste]],E$2:E202,Liste1[[#This Row],[Date]])=1,1,0)</f>
        <v>0</v>
      </c>
    </row>
    <row r="203" spans="1:7" ht="15" x14ac:dyDescent="0.25">
      <c r="A203" s="6" t="s">
        <v>9</v>
      </c>
      <c r="B203" s="6" t="s">
        <v>21</v>
      </c>
      <c r="C203" s="6" t="str">
        <f>IF($A203="REVENUS","",INDEX(Liste2[Fixe/Variable],MATCH(Encodage!$B203,Poste_Depenses,0)))</f>
        <v>V</v>
      </c>
      <c r="D203" s="2">
        <v>3.6</v>
      </c>
      <c r="E203" s="12">
        <v>41671</v>
      </c>
      <c r="F203" s="1">
        <v>2014</v>
      </c>
      <c r="G203" s="20">
        <f>AVERAGEIFS(Liste1[Montant],Liste1[Catégorie],Liste1[[#This Row],[Catégorie]],Liste1[Poste],Liste1[[#This Row],[Poste]],Liste1[Date],Liste1[[#This Row],[Date]])*IF(COUNTIFS(A$2:A203,Liste1[[#This Row],[Catégorie]],B$2:B203,Liste1[[#This Row],[Poste]],E$2:E203,Liste1[[#This Row],[Date]])=1,1,0)</f>
        <v>0</v>
      </c>
    </row>
    <row r="204" spans="1:7" ht="15" x14ac:dyDescent="0.25">
      <c r="A204" s="6" t="s">
        <v>9</v>
      </c>
      <c r="B204" s="6" t="s">
        <v>21</v>
      </c>
      <c r="C204" s="6" t="str">
        <f>IF($A204="REVENUS","",INDEX(Liste2[Fixe/Variable],MATCH(Encodage!$B204,Poste_Depenses,0)))</f>
        <v>V</v>
      </c>
      <c r="D204" s="2">
        <v>27</v>
      </c>
      <c r="E204" s="12">
        <v>41671</v>
      </c>
      <c r="F204" s="1">
        <v>2014</v>
      </c>
      <c r="G204" s="20">
        <f>AVERAGEIFS(Liste1[Montant],Liste1[Catégorie],Liste1[[#This Row],[Catégorie]],Liste1[Poste],Liste1[[#This Row],[Poste]],Liste1[Date],Liste1[[#This Row],[Date]])*IF(COUNTIFS(A$2:A204,Liste1[[#This Row],[Catégorie]],B$2:B204,Liste1[[#This Row],[Poste]],E$2:E204,Liste1[[#This Row],[Date]])=1,1,0)</f>
        <v>0</v>
      </c>
    </row>
    <row r="205" spans="1:7" ht="15" x14ac:dyDescent="0.25">
      <c r="A205" s="6" t="s">
        <v>9</v>
      </c>
      <c r="B205" s="6" t="s">
        <v>21</v>
      </c>
      <c r="C205" s="6" t="str">
        <f>IF($A205="REVENUS","",INDEX(Liste2[Fixe/Variable],MATCH(Encodage!$B205,Poste_Depenses,0)))</f>
        <v>V</v>
      </c>
      <c r="D205" s="2">
        <v>7.13</v>
      </c>
      <c r="E205" s="12">
        <v>41699</v>
      </c>
      <c r="F205" s="1">
        <v>2014</v>
      </c>
      <c r="G205" s="20">
        <f>AVERAGEIFS(Liste1[Montant],Liste1[Catégorie],Liste1[[#This Row],[Catégorie]],Liste1[Poste],Liste1[[#This Row],[Poste]],Liste1[Date],Liste1[[#This Row],[Date]])*IF(COUNTIFS(A$2:A205,Liste1[[#This Row],[Catégorie]],B$2:B205,Liste1[[#This Row],[Poste]],E$2:E205,Liste1[[#This Row],[Date]])=1,1,0)</f>
        <v>7.13</v>
      </c>
    </row>
    <row r="206" spans="1:7" ht="15" x14ac:dyDescent="0.25">
      <c r="A206" s="6" t="s">
        <v>9</v>
      </c>
      <c r="B206" s="6" t="s">
        <v>21</v>
      </c>
      <c r="C206" s="6" t="str">
        <f>IF($A206="REVENUS","",INDEX(Liste2[Fixe/Variable],MATCH(Encodage!$B206,Poste_Depenses,0)))</f>
        <v>V</v>
      </c>
      <c r="D206" s="2">
        <v>70.77</v>
      </c>
      <c r="E206" s="12">
        <v>41700</v>
      </c>
      <c r="F206" s="1">
        <v>2014</v>
      </c>
      <c r="G206" s="20">
        <f>AVERAGEIFS(Liste1[Montant],Liste1[Catégorie],Liste1[[#This Row],[Catégorie]],Liste1[Poste],Liste1[[#This Row],[Poste]],Liste1[Date],Liste1[[#This Row],[Date]])*IF(COUNTIFS(A$2:A206,Liste1[[#This Row],[Catégorie]],B$2:B206,Liste1[[#This Row],[Poste]],E$2:E206,Liste1[[#This Row],[Date]])=1,1,0)</f>
        <v>70.77</v>
      </c>
    </row>
    <row r="207" spans="1:7" ht="15" x14ac:dyDescent="0.25">
      <c r="A207" s="6" t="s">
        <v>9</v>
      </c>
      <c r="B207" s="6" t="s">
        <v>21</v>
      </c>
      <c r="C207" s="6" t="str">
        <f>IF($A207="REVENUS","",INDEX(Liste2[Fixe/Variable],MATCH(Encodage!$B207,Poste_Depenses,0)))</f>
        <v>V</v>
      </c>
      <c r="D207" s="2">
        <v>111.92</v>
      </c>
      <c r="E207" s="12">
        <v>41701</v>
      </c>
      <c r="F207" s="1">
        <v>2014</v>
      </c>
      <c r="G207" s="20">
        <f>AVERAGEIFS(Liste1[Montant],Liste1[Catégorie],Liste1[[#This Row],[Catégorie]],Liste1[Poste],Liste1[[#This Row],[Poste]],Liste1[Date],Liste1[[#This Row],[Date]])*IF(COUNTIFS(A$2:A207,Liste1[[#This Row],[Catégorie]],B$2:B207,Liste1[[#This Row],[Poste]],E$2:E207,Liste1[[#This Row],[Date]])=1,1,0)</f>
        <v>111.92</v>
      </c>
    </row>
    <row r="208" spans="1:7" ht="15" x14ac:dyDescent="0.25">
      <c r="A208" s="6" t="s">
        <v>9</v>
      </c>
      <c r="B208" s="6" t="s">
        <v>21</v>
      </c>
      <c r="C208" s="6" t="str">
        <f>IF($A208="REVENUS","",INDEX(Liste2[Fixe/Variable],MATCH(Encodage!$B208,Poste_Depenses,0)))</f>
        <v>V</v>
      </c>
      <c r="D208" s="2">
        <v>6.83</v>
      </c>
      <c r="E208" s="12">
        <v>41702</v>
      </c>
      <c r="F208" s="1">
        <v>2014</v>
      </c>
      <c r="G208" s="20">
        <f>AVERAGEIFS(Liste1[Montant],Liste1[Catégorie],Liste1[[#This Row],[Catégorie]],Liste1[Poste],Liste1[[#This Row],[Poste]],Liste1[Date],Liste1[[#This Row],[Date]])*IF(COUNTIFS(A$2:A208,Liste1[[#This Row],[Catégorie]],B$2:B208,Liste1[[#This Row],[Poste]],E$2:E208,Liste1[[#This Row],[Date]])=1,1,0)</f>
        <v>6.83</v>
      </c>
    </row>
    <row r="209" spans="1:7" ht="15" x14ac:dyDescent="0.25">
      <c r="A209" s="6" t="s">
        <v>9</v>
      </c>
      <c r="B209" s="6" t="s">
        <v>21</v>
      </c>
      <c r="C209" s="6" t="str">
        <f>IF($A209="REVENUS","",INDEX(Liste2[Fixe/Variable],MATCH(Encodage!$B209,Poste_Depenses,0)))</f>
        <v>V</v>
      </c>
      <c r="D209" s="2">
        <v>115.24</v>
      </c>
      <c r="E209" s="12">
        <v>41703</v>
      </c>
      <c r="F209" s="1">
        <v>2014</v>
      </c>
      <c r="G209" s="20">
        <f>AVERAGEIFS(Liste1[Montant],Liste1[Catégorie],Liste1[[#This Row],[Catégorie]],Liste1[Poste],Liste1[[#This Row],[Poste]],Liste1[Date],Liste1[[#This Row],[Date]])*IF(COUNTIFS(A$2:A209,Liste1[[#This Row],[Catégorie]],B$2:B209,Liste1[[#This Row],[Poste]],E$2:E209,Liste1[[#This Row],[Date]])=1,1,0)</f>
        <v>115.24</v>
      </c>
    </row>
    <row r="210" spans="1:7" ht="15" x14ac:dyDescent="0.25">
      <c r="A210" s="6" t="s">
        <v>9</v>
      </c>
      <c r="B210" s="6" t="s">
        <v>21</v>
      </c>
      <c r="C210" s="6" t="str">
        <f>IF($A210="REVENUS","",INDEX(Liste2[Fixe/Variable],MATCH(Encodage!$B210,Poste_Depenses,0)))</f>
        <v>V</v>
      </c>
      <c r="D210" s="2">
        <v>6.32</v>
      </c>
      <c r="E210" s="12">
        <v>41704</v>
      </c>
      <c r="F210" s="1">
        <v>2014</v>
      </c>
      <c r="G210" s="20">
        <f>AVERAGEIFS(Liste1[Montant],Liste1[Catégorie],Liste1[[#This Row],[Catégorie]],Liste1[Poste],Liste1[[#This Row],[Poste]],Liste1[Date],Liste1[[#This Row],[Date]])*IF(COUNTIFS(A$2:A210,Liste1[[#This Row],[Catégorie]],B$2:B210,Liste1[[#This Row],[Poste]],E$2:E210,Liste1[[#This Row],[Date]])=1,1,0)</f>
        <v>6.32</v>
      </c>
    </row>
    <row r="211" spans="1:7" ht="15" x14ac:dyDescent="0.25">
      <c r="A211" s="6" t="s">
        <v>9</v>
      </c>
      <c r="B211" s="6" t="s">
        <v>21</v>
      </c>
      <c r="C211" s="6" t="str">
        <f>IF($A211="REVENUS","",INDEX(Liste2[Fixe/Variable],MATCH(Encodage!$B211,Poste_Depenses,0)))</f>
        <v>V</v>
      </c>
      <c r="D211" s="2">
        <v>1.99</v>
      </c>
      <c r="E211" s="12">
        <v>41705</v>
      </c>
      <c r="F211" s="1">
        <v>2014</v>
      </c>
      <c r="G211" s="20">
        <f>AVERAGEIFS(Liste1[Montant],Liste1[Catégorie],Liste1[[#This Row],[Catégorie]],Liste1[Poste],Liste1[[#This Row],[Poste]],Liste1[Date],Liste1[[#This Row],[Date]])*IF(COUNTIFS(A$2:A211,Liste1[[#This Row],[Catégorie]],B$2:B211,Liste1[[#This Row],[Poste]],E$2:E211,Liste1[[#This Row],[Date]])=1,1,0)</f>
        <v>1.99</v>
      </c>
    </row>
    <row r="212" spans="1:7" ht="15" x14ac:dyDescent="0.25">
      <c r="A212" s="6" t="s">
        <v>9</v>
      </c>
      <c r="B212" s="6" t="s">
        <v>21</v>
      </c>
      <c r="C212" s="6" t="str">
        <f>IF($A212="REVENUS","",INDEX(Liste2[Fixe/Variable],MATCH(Encodage!$B212,Poste_Depenses,0)))</f>
        <v>V</v>
      </c>
      <c r="D212" s="2">
        <v>62.97</v>
      </c>
      <c r="E212" s="12">
        <v>41706</v>
      </c>
      <c r="F212" s="1">
        <v>2014</v>
      </c>
      <c r="G212" s="20">
        <f>AVERAGEIFS(Liste1[Montant],Liste1[Catégorie],Liste1[[#This Row],[Catégorie]],Liste1[Poste],Liste1[[#This Row],[Poste]],Liste1[Date],Liste1[[#This Row],[Date]])*IF(COUNTIFS(A$2:A212,Liste1[[#This Row],[Catégorie]],B$2:B212,Liste1[[#This Row],[Poste]],E$2:E212,Liste1[[#This Row],[Date]])=1,1,0)</f>
        <v>62.97</v>
      </c>
    </row>
    <row r="213" spans="1:7" ht="15" x14ac:dyDescent="0.25">
      <c r="A213" s="6" t="s">
        <v>9</v>
      </c>
      <c r="B213" s="6" t="s">
        <v>21</v>
      </c>
      <c r="C213" s="6" t="str">
        <f>IF($A213="REVENUS","",INDEX(Liste2[Fixe/Variable],MATCH(Encodage!$B213,Poste_Depenses,0)))</f>
        <v>V</v>
      </c>
      <c r="D213" s="2">
        <v>1.54</v>
      </c>
      <c r="E213" s="12">
        <v>41707</v>
      </c>
      <c r="F213" s="1">
        <v>2014</v>
      </c>
      <c r="G213" s="20">
        <f>AVERAGEIFS(Liste1[Montant],Liste1[Catégorie],Liste1[[#This Row],[Catégorie]],Liste1[Poste],Liste1[[#This Row],[Poste]],Liste1[Date],Liste1[[#This Row],[Date]])*IF(COUNTIFS(A$2:A213,Liste1[[#This Row],[Catégorie]],B$2:B213,Liste1[[#This Row],[Poste]],E$2:E213,Liste1[[#This Row],[Date]])=1,1,0)</f>
        <v>1.54</v>
      </c>
    </row>
    <row r="214" spans="1:7" ht="15" x14ac:dyDescent="0.25">
      <c r="A214" s="6" t="s">
        <v>9</v>
      </c>
      <c r="B214" s="6" t="s">
        <v>21</v>
      </c>
      <c r="C214" s="6" t="str">
        <f>IF($A214="REVENUS","",INDEX(Liste2[Fixe/Variable],MATCH(Encodage!$B214,Poste_Depenses,0)))</f>
        <v>V</v>
      </c>
      <c r="D214" s="2">
        <v>3.8</v>
      </c>
      <c r="E214" s="12">
        <v>41708</v>
      </c>
      <c r="F214" s="1">
        <v>2014</v>
      </c>
      <c r="G214" s="20">
        <f>AVERAGEIFS(Liste1[Montant],Liste1[Catégorie],Liste1[[#This Row],[Catégorie]],Liste1[Poste],Liste1[[#This Row],[Poste]],Liste1[Date],Liste1[[#This Row],[Date]])*IF(COUNTIFS(A$2:A214,Liste1[[#This Row],[Catégorie]],B$2:B214,Liste1[[#This Row],[Poste]],E$2:E214,Liste1[[#This Row],[Date]])=1,1,0)</f>
        <v>3.8</v>
      </c>
    </row>
    <row r="215" spans="1:7" ht="15" x14ac:dyDescent="0.25">
      <c r="A215" s="6" t="s">
        <v>9</v>
      </c>
      <c r="B215" s="6" t="s">
        <v>21</v>
      </c>
      <c r="C215" s="6" t="str">
        <f>IF($A215="REVENUS","",INDEX(Liste2[Fixe/Variable],MATCH(Encodage!$B215,Poste_Depenses,0)))</f>
        <v>V</v>
      </c>
      <c r="D215" s="2">
        <v>112.56</v>
      </c>
      <c r="E215" s="12">
        <v>41709</v>
      </c>
      <c r="F215" s="1">
        <v>2014</v>
      </c>
      <c r="G215" s="20">
        <f>AVERAGEIFS(Liste1[Montant],Liste1[Catégorie],Liste1[[#This Row],[Catégorie]],Liste1[Poste],Liste1[[#This Row],[Poste]],Liste1[Date],Liste1[[#This Row],[Date]])*IF(COUNTIFS(A$2:A215,Liste1[[#This Row],[Catégorie]],B$2:B215,Liste1[[#This Row],[Poste]],E$2:E215,Liste1[[#This Row],[Date]])=1,1,0)</f>
        <v>112.56</v>
      </c>
    </row>
    <row r="216" spans="1:7" ht="15" x14ac:dyDescent="0.25">
      <c r="A216" s="6" t="s">
        <v>9</v>
      </c>
      <c r="B216" s="6" t="s">
        <v>21</v>
      </c>
      <c r="C216" s="6" t="str">
        <f>IF($A216="REVENUS","",INDEX(Liste2[Fixe/Variable],MATCH(Encodage!$B216,Poste_Depenses,0)))</f>
        <v>V</v>
      </c>
      <c r="D216" s="2">
        <v>4.9000000000000004</v>
      </c>
      <c r="E216" s="12">
        <v>41710</v>
      </c>
      <c r="F216" s="1">
        <v>2014</v>
      </c>
      <c r="G216" s="20">
        <f>AVERAGEIFS(Liste1[Montant],Liste1[Catégorie],Liste1[[#This Row],[Catégorie]],Liste1[Poste],Liste1[[#This Row],[Poste]],Liste1[Date],Liste1[[#This Row],[Date]])*IF(COUNTIFS(A$2:A216,Liste1[[#This Row],[Catégorie]],B$2:B216,Liste1[[#This Row],[Poste]],E$2:E216,Liste1[[#This Row],[Date]])=1,1,0)</f>
        <v>4.9000000000000004</v>
      </c>
    </row>
    <row r="217" spans="1:7" ht="15" x14ac:dyDescent="0.25">
      <c r="A217" s="6" t="s">
        <v>9</v>
      </c>
      <c r="B217" s="6" t="s">
        <v>21</v>
      </c>
      <c r="C217" s="6" t="str">
        <f>IF($A217="REVENUS","",INDEX(Liste2[Fixe/Variable],MATCH(Encodage!$B217,Poste_Depenses,0)))</f>
        <v>V</v>
      </c>
      <c r="D217" s="2">
        <v>38.99</v>
      </c>
      <c r="E217" s="12">
        <v>41711</v>
      </c>
      <c r="F217" s="1">
        <v>2014</v>
      </c>
      <c r="G217" s="20">
        <f>AVERAGEIFS(Liste1[Montant],Liste1[Catégorie],Liste1[[#This Row],[Catégorie]],Liste1[Poste],Liste1[[#This Row],[Poste]],Liste1[Date],Liste1[[#This Row],[Date]])*IF(COUNTIFS(A$2:A217,Liste1[[#This Row],[Catégorie]],B$2:B217,Liste1[[#This Row],[Poste]],E$2:E217,Liste1[[#This Row],[Date]])=1,1,0)</f>
        <v>38.99</v>
      </c>
    </row>
    <row r="218" spans="1:7" ht="15" x14ac:dyDescent="0.25">
      <c r="A218" s="6" t="s">
        <v>9</v>
      </c>
      <c r="B218" s="6" t="s">
        <v>21</v>
      </c>
      <c r="C218" s="6" t="str">
        <f>IF($A218="REVENUS","",INDEX(Liste2[Fixe/Variable],MATCH(Encodage!$B218,Poste_Depenses,0)))</f>
        <v>V</v>
      </c>
      <c r="D218" s="2">
        <v>133.97</v>
      </c>
      <c r="E218" s="12">
        <v>41730</v>
      </c>
      <c r="F218" s="1">
        <v>2014</v>
      </c>
      <c r="G218" s="20">
        <f>AVERAGEIFS(Liste1[Montant],Liste1[Catégorie],Liste1[[#This Row],[Catégorie]],Liste1[Poste],Liste1[[#This Row],[Poste]],Liste1[Date],Liste1[[#This Row],[Date]])*IF(COUNTIFS(A$2:A218,Liste1[[#This Row],[Catégorie]],B$2:B218,Liste1[[#This Row],[Poste]],E$2:E218,Liste1[[#This Row],[Date]])=1,1,0)</f>
        <v>82.814285714285717</v>
      </c>
    </row>
    <row r="219" spans="1:7" ht="15" x14ac:dyDescent="0.25">
      <c r="A219" s="6" t="s">
        <v>9</v>
      </c>
      <c r="B219" s="6" t="s">
        <v>21</v>
      </c>
      <c r="C219" s="6" t="str">
        <f>IF($A219="REVENUS","",INDEX(Liste2[Fixe/Variable],MATCH(Encodage!$B219,Poste_Depenses,0)))</f>
        <v>V</v>
      </c>
      <c r="D219" s="2">
        <v>1.99</v>
      </c>
      <c r="E219" s="12">
        <v>41730</v>
      </c>
      <c r="F219" s="1">
        <v>2014</v>
      </c>
      <c r="G219" s="20">
        <f>AVERAGEIFS(Liste1[Montant],Liste1[Catégorie],Liste1[[#This Row],[Catégorie]],Liste1[Poste],Liste1[[#This Row],[Poste]],Liste1[Date],Liste1[[#This Row],[Date]])*IF(COUNTIFS(A$2:A219,Liste1[[#This Row],[Catégorie]],B$2:B219,Liste1[[#This Row],[Poste]],E$2:E219,Liste1[[#This Row],[Date]])=1,1,0)</f>
        <v>0</v>
      </c>
    </row>
    <row r="220" spans="1:7" ht="15" x14ac:dyDescent="0.25">
      <c r="A220" s="6" t="s">
        <v>9</v>
      </c>
      <c r="B220" s="6" t="s">
        <v>21</v>
      </c>
      <c r="C220" s="6" t="str">
        <f>IF($A220="REVENUS","",INDEX(Liste2[Fixe/Variable],MATCH(Encodage!$B220,Poste_Depenses,0)))</f>
        <v>V</v>
      </c>
      <c r="D220" s="2">
        <v>83.11</v>
      </c>
      <c r="E220" s="12">
        <v>41730</v>
      </c>
      <c r="F220" s="1">
        <v>2014</v>
      </c>
      <c r="G220" s="20">
        <f>AVERAGEIFS(Liste1[Montant],Liste1[Catégorie],Liste1[[#This Row],[Catégorie]],Liste1[Poste],Liste1[[#This Row],[Poste]],Liste1[Date],Liste1[[#This Row],[Date]])*IF(COUNTIFS(A$2:A220,Liste1[[#This Row],[Catégorie]],B$2:B220,Liste1[[#This Row],[Poste]],E$2:E220,Liste1[[#This Row],[Date]])=1,1,0)</f>
        <v>0</v>
      </c>
    </row>
    <row r="221" spans="1:7" ht="15" x14ac:dyDescent="0.25">
      <c r="A221" s="6" t="s">
        <v>9</v>
      </c>
      <c r="B221" s="6" t="s">
        <v>21</v>
      </c>
      <c r="C221" s="6" t="str">
        <f>IF($A221="REVENUS","",INDEX(Liste2[Fixe/Variable],MATCH(Encodage!$B221,Poste_Depenses,0)))</f>
        <v>V</v>
      </c>
      <c r="D221" s="2">
        <v>6.04</v>
      </c>
      <c r="E221" s="12">
        <v>41730</v>
      </c>
      <c r="F221" s="1">
        <v>2014</v>
      </c>
      <c r="G221" s="20">
        <f>AVERAGEIFS(Liste1[Montant],Liste1[Catégorie],Liste1[[#This Row],[Catégorie]],Liste1[Poste],Liste1[[#This Row],[Poste]],Liste1[Date],Liste1[[#This Row],[Date]])*IF(COUNTIFS(A$2:A221,Liste1[[#This Row],[Catégorie]],B$2:B221,Liste1[[#This Row],[Poste]],E$2:E221,Liste1[[#This Row],[Date]])=1,1,0)</f>
        <v>0</v>
      </c>
    </row>
    <row r="222" spans="1:7" ht="15" x14ac:dyDescent="0.25">
      <c r="A222" s="6" t="s">
        <v>9</v>
      </c>
      <c r="B222" s="6" t="s">
        <v>21</v>
      </c>
      <c r="C222" s="6" t="str">
        <f>IF($A222="REVENUS","",INDEX(Liste2[Fixe/Variable],MATCH(Encodage!$B222,Poste_Depenses,0)))</f>
        <v>V</v>
      </c>
      <c r="D222" s="2">
        <v>199.85</v>
      </c>
      <c r="E222" s="12">
        <v>41730</v>
      </c>
      <c r="F222" s="1">
        <v>2014</v>
      </c>
      <c r="G222" s="20">
        <f>AVERAGEIFS(Liste1[Montant],Liste1[Catégorie],Liste1[[#This Row],[Catégorie]],Liste1[Poste],Liste1[[#This Row],[Poste]],Liste1[Date],Liste1[[#This Row],[Date]])*IF(COUNTIFS(A$2:A222,Liste1[[#This Row],[Catégorie]],B$2:B222,Liste1[[#This Row],[Poste]],E$2:E222,Liste1[[#This Row],[Date]])=1,1,0)</f>
        <v>0</v>
      </c>
    </row>
    <row r="223" spans="1:7" ht="15" x14ac:dyDescent="0.25">
      <c r="A223" s="6" t="s">
        <v>9</v>
      </c>
      <c r="B223" s="6" t="s">
        <v>21</v>
      </c>
      <c r="C223" s="6" t="str">
        <f>IF($A223="REVENUS","",INDEX(Liste2[Fixe/Variable],MATCH(Encodage!$B223,Poste_Depenses,0)))</f>
        <v>V</v>
      </c>
      <c r="D223" s="2">
        <v>7.6</v>
      </c>
      <c r="E223" s="12">
        <v>41730</v>
      </c>
      <c r="F223" s="1">
        <v>2014</v>
      </c>
      <c r="G223" s="20">
        <f>AVERAGEIFS(Liste1[Montant],Liste1[Catégorie],Liste1[[#This Row],[Catégorie]],Liste1[Poste],Liste1[[#This Row],[Poste]],Liste1[Date],Liste1[[#This Row],[Date]])*IF(COUNTIFS(A$2:A223,Liste1[[#This Row],[Catégorie]],B$2:B223,Liste1[[#This Row],[Poste]],E$2:E223,Liste1[[#This Row],[Date]])=1,1,0)</f>
        <v>0</v>
      </c>
    </row>
    <row r="224" spans="1:7" ht="15" x14ac:dyDescent="0.25">
      <c r="A224" s="6" t="s">
        <v>9</v>
      </c>
      <c r="B224" s="6" t="s">
        <v>21</v>
      </c>
      <c r="C224" s="6" t="str">
        <f>IF($A224="REVENUS","",INDEX(Liste2[Fixe/Variable],MATCH(Encodage!$B224,Poste_Depenses,0)))</f>
        <v>V</v>
      </c>
      <c r="D224" s="2">
        <v>147.13999999999999</v>
      </c>
      <c r="E224" s="12">
        <v>41730</v>
      </c>
      <c r="F224" s="1">
        <v>2014</v>
      </c>
      <c r="G224" s="20">
        <f>AVERAGEIFS(Liste1[Montant],Liste1[Catégorie],Liste1[[#This Row],[Catégorie]],Liste1[Poste],Liste1[[#This Row],[Poste]],Liste1[Date],Liste1[[#This Row],[Date]])*IF(COUNTIFS(A$2:A224,Liste1[[#This Row],[Catégorie]],B$2:B224,Liste1[[#This Row],[Poste]],E$2:E224,Liste1[[#This Row],[Date]])=1,1,0)</f>
        <v>0</v>
      </c>
    </row>
    <row r="225" spans="1:7" ht="15" x14ac:dyDescent="0.25">
      <c r="A225" s="6" t="s">
        <v>9</v>
      </c>
      <c r="B225" s="6" t="s">
        <v>21</v>
      </c>
      <c r="C225" s="6" t="str">
        <f>IF($A225="REVENUS","",INDEX(Liste2[Fixe/Variable],MATCH(Encodage!$B225,Poste_Depenses,0)))</f>
        <v>V</v>
      </c>
      <c r="D225" s="2">
        <v>18.350000000000001</v>
      </c>
      <c r="E225" s="12">
        <v>41760</v>
      </c>
      <c r="F225" s="1">
        <v>2014</v>
      </c>
      <c r="G225" s="20">
        <f>AVERAGEIFS(Liste1[Montant],Liste1[Catégorie],Liste1[[#This Row],[Catégorie]],Liste1[Poste],Liste1[[#This Row],[Poste]],Liste1[Date],Liste1[[#This Row],[Date]])*IF(COUNTIFS(A$2:A225,Liste1[[#This Row],[Catégorie]],B$2:B225,Liste1[[#This Row],[Poste]],E$2:E225,Liste1[[#This Row],[Date]])=1,1,0)</f>
        <v>32.846363636363634</v>
      </c>
    </row>
    <row r="226" spans="1:7" ht="15" x14ac:dyDescent="0.25">
      <c r="A226" s="6" t="s">
        <v>9</v>
      </c>
      <c r="B226" s="6" t="s">
        <v>21</v>
      </c>
      <c r="C226" s="6" t="str">
        <f>IF($A226="REVENUS","",INDEX(Liste2[Fixe/Variable],MATCH(Encodage!$B226,Poste_Depenses,0)))</f>
        <v>V</v>
      </c>
      <c r="D226" s="2">
        <v>5.9</v>
      </c>
      <c r="E226" s="12">
        <v>41760</v>
      </c>
      <c r="F226" s="1">
        <v>2014</v>
      </c>
      <c r="G226" s="20">
        <f>AVERAGEIFS(Liste1[Montant],Liste1[Catégorie],Liste1[[#This Row],[Catégorie]],Liste1[Poste],Liste1[[#This Row],[Poste]],Liste1[Date],Liste1[[#This Row],[Date]])*IF(COUNTIFS(A$2:A226,Liste1[[#This Row],[Catégorie]],B$2:B226,Liste1[[#This Row],[Poste]],E$2:E226,Liste1[[#This Row],[Date]])=1,1,0)</f>
        <v>0</v>
      </c>
    </row>
    <row r="227" spans="1:7" ht="15" x14ac:dyDescent="0.25">
      <c r="A227" s="6" t="s">
        <v>9</v>
      </c>
      <c r="B227" s="6" t="s">
        <v>21</v>
      </c>
      <c r="C227" s="6" t="str">
        <f>IF($A227="REVENUS","",INDEX(Liste2[Fixe/Variable],MATCH(Encodage!$B227,Poste_Depenses,0)))</f>
        <v>V</v>
      </c>
      <c r="D227" s="2">
        <v>2.25</v>
      </c>
      <c r="E227" s="12">
        <v>41760</v>
      </c>
      <c r="F227" s="1">
        <v>2014</v>
      </c>
      <c r="G227" s="20">
        <f>AVERAGEIFS(Liste1[Montant],Liste1[Catégorie],Liste1[[#This Row],[Catégorie]],Liste1[Poste],Liste1[[#This Row],[Poste]],Liste1[Date],Liste1[[#This Row],[Date]])*IF(COUNTIFS(A$2:A227,Liste1[[#This Row],[Catégorie]],B$2:B227,Liste1[[#This Row],[Poste]],E$2:E227,Liste1[[#This Row],[Date]])=1,1,0)</f>
        <v>0</v>
      </c>
    </row>
    <row r="228" spans="1:7" ht="15" x14ac:dyDescent="0.25">
      <c r="A228" s="6" t="s">
        <v>9</v>
      </c>
      <c r="B228" s="6" t="s">
        <v>21</v>
      </c>
      <c r="C228" s="6" t="str">
        <f>IF($A228="REVENUS","",INDEX(Liste2[Fixe/Variable],MATCH(Encodage!$B228,Poste_Depenses,0)))</f>
        <v>V</v>
      </c>
      <c r="D228" s="2">
        <v>2.65</v>
      </c>
      <c r="E228" s="12">
        <v>41760</v>
      </c>
      <c r="F228" s="1">
        <v>2014</v>
      </c>
      <c r="G228" s="20">
        <f>AVERAGEIFS(Liste1[Montant],Liste1[Catégorie],Liste1[[#This Row],[Catégorie]],Liste1[Poste],Liste1[[#This Row],[Poste]],Liste1[Date],Liste1[[#This Row],[Date]])*IF(COUNTIFS(A$2:A228,Liste1[[#This Row],[Catégorie]],B$2:B228,Liste1[[#This Row],[Poste]],E$2:E228,Liste1[[#This Row],[Date]])=1,1,0)</f>
        <v>0</v>
      </c>
    </row>
    <row r="229" spans="1:7" ht="15" x14ac:dyDescent="0.25">
      <c r="A229" s="6" t="s">
        <v>9</v>
      </c>
      <c r="B229" s="6" t="s">
        <v>21</v>
      </c>
      <c r="C229" s="6" t="str">
        <f>IF($A229="REVENUS","",INDEX(Liste2[Fixe/Variable],MATCH(Encodage!$B229,Poste_Depenses,0)))</f>
        <v>V</v>
      </c>
      <c r="D229" s="2">
        <v>7</v>
      </c>
      <c r="E229" s="12">
        <v>41760</v>
      </c>
      <c r="F229" s="1">
        <v>2014</v>
      </c>
      <c r="G229" s="20">
        <f>AVERAGEIFS(Liste1[Montant],Liste1[Catégorie],Liste1[[#This Row],[Catégorie]],Liste1[Poste],Liste1[[#This Row],[Poste]],Liste1[Date],Liste1[[#This Row],[Date]])*IF(COUNTIFS(A$2:A229,Liste1[[#This Row],[Catégorie]],B$2:B229,Liste1[[#This Row],[Poste]],E$2:E229,Liste1[[#This Row],[Date]])=1,1,0)</f>
        <v>0</v>
      </c>
    </row>
    <row r="230" spans="1:7" ht="15" x14ac:dyDescent="0.25">
      <c r="A230" s="6" t="s">
        <v>9</v>
      </c>
      <c r="B230" s="6" t="s">
        <v>21</v>
      </c>
      <c r="C230" s="6" t="str">
        <f>IF($A230="REVENUS","",INDEX(Liste2[Fixe/Variable],MATCH(Encodage!$B230,Poste_Depenses,0)))</f>
        <v>V</v>
      </c>
      <c r="D230" s="2">
        <v>163.15</v>
      </c>
      <c r="E230" s="12">
        <v>41760</v>
      </c>
      <c r="F230" s="1">
        <v>2014</v>
      </c>
      <c r="G230" s="20">
        <f>AVERAGEIFS(Liste1[Montant],Liste1[Catégorie],Liste1[[#This Row],[Catégorie]],Liste1[Poste],Liste1[[#This Row],[Poste]],Liste1[Date],Liste1[[#This Row],[Date]])*IF(COUNTIFS(A$2:A230,Liste1[[#This Row],[Catégorie]],B$2:B230,Liste1[[#This Row],[Poste]],E$2:E230,Liste1[[#This Row],[Date]])=1,1,0)</f>
        <v>0</v>
      </c>
    </row>
    <row r="231" spans="1:7" ht="15" x14ac:dyDescent="0.25">
      <c r="A231" s="6" t="s">
        <v>9</v>
      </c>
      <c r="B231" s="6" t="s">
        <v>21</v>
      </c>
      <c r="C231" s="6" t="str">
        <f>IF($A231="REVENUS","",INDEX(Liste2[Fixe/Variable],MATCH(Encodage!$B231,Poste_Depenses,0)))</f>
        <v>V</v>
      </c>
      <c r="D231" s="2">
        <v>1.1499999999999999</v>
      </c>
      <c r="E231" s="12">
        <v>41760</v>
      </c>
      <c r="F231" s="1">
        <v>2014</v>
      </c>
      <c r="G231" s="20">
        <f>AVERAGEIFS(Liste1[Montant],Liste1[Catégorie],Liste1[[#This Row],[Catégorie]],Liste1[Poste],Liste1[[#This Row],[Poste]],Liste1[Date],Liste1[[#This Row],[Date]])*IF(COUNTIFS(A$2:A231,Liste1[[#This Row],[Catégorie]],B$2:B231,Liste1[[#This Row],[Poste]],E$2:E231,Liste1[[#This Row],[Date]])=1,1,0)</f>
        <v>0</v>
      </c>
    </row>
    <row r="232" spans="1:7" ht="15" x14ac:dyDescent="0.25">
      <c r="A232" s="6" t="s">
        <v>9</v>
      </c>
      <c r="B232" s="6" t="s">
        <v>21</v>
      </c>
      <c r="C232" s="6" t="str">
        <f>IF($A232="REVENUS","",INDEX(Liste2[Fixe/Variable],MATCH(Encodage!$B232,Poste_Depenses,0)))</f>
        <v>V</v>
      </c>
      <c r="D232" s="2">
        <v>47.71</v>
      </c>
      <c r="E232" s="12">
        <v>41760</v>
      </c>
      <c r="F232" s="1">
        <v>2014</v>
      </c>
      <c r="G232" s="20">
        <f>AVERAGEIFS(Liste1[Montant],Liste1[Catégorie],Liste1[[#This Row],[Catégorie]],Liste1[Poste],Liste1[[#This Row],[Poste]],Liste1[Date],Liste1[[#This Row],[Date]])*IF(COUNTIFS(A$2:A232,Liste1[[#This Row],[Catégorie]],B$2:B232,Liste1[[#This Row],[Poste]],E$2:E232,Liste1[[#This Row],[Date]])=1,1,0)</f>
        <v>0</v>
      </c>
    </row>
    <row r="233" spans="1:7" ht="15" x14ac:dyDescent="0.25">
      <c r="A233" s="6" t="s">
        <v>9</v>
      </c>
      <c r="B233" s="6" t="s">
        <v>21</v>
      </c>
      <c r="C233" s="6" t="str">
        <f>IF($A233="REVENUS","",INDEX(Liste2[Fixe/Variable],MATCH(Encodage!$B233,Poste_Depenses,0)))</f>
        <v>V</v>
      </c>
      <c r="D233" s="2">
        <v>4.1500000000000004</v>
      </c>
      <c r="E233" s="12">
        <v>41760</v>
      </c>
      <c r="F233" s="1">
        <v>2014</v>
      </c>
      <c r="G233" s="20">
        <f>AVERAGEIFS(Liste1[Montant],Liste1[Catégorie],Liste1[[#This Row],[Catégorie]],Liste1[Poste],Liste1[[#This Row],[Poste]],Liste1[Date],Liste1[[#This Row],[Date]])*IF(COUNTIFS(A$2:A233,Liste1[[#This Row],[Catégorie]],B$2:B233,Liste1[[#This Row],[Poste]],E$2:E233,Liste1[[#This Row],[Date]])=1,1,0)</f>
        <v>0</v>
      </c>
    </row>
    <row r="234" spans="1:7" ht="15" x14ac:dyDescent="0.25">
      <c r="A234" s="6" t="s">
        <v>9</v>
      </c>
      <c r="B234" s="6" t="s">
        <v>21</v>
      </c>
      <c r="C234" s="6" t="str">
        <f>IF($A234="REVENUS","",INDEX(Liste2[Fixe/Variable],MATCH(Encodage!$B234,Poste_Depenses,0)))</f>
        <v>V</v>
      </c>
      <c r="D234" s="2">
        <v>100.22</v>
      </c>
      <c r="E234" s="12">
        <v>41760</v>
      </c>
      <c r="F234" s="1">
        <v>2014</v>
      </c>
      <c r="G234" s="20">
        <f>AVERAGEIFS(Liste1[Montant],Liste1[Catégorie],Liste1[[#This Row],[Catégorie]],Liste1[Poste],Liste1[[#This Row],[Poste]],Liste1[Date],Liste1[[#This Row],[Date]])*IF(COUNTIFS(A$2:A234,Liste1[[#This Row],[Catégorie]],B$2:B234,Liste1[[#This Row],[Poste]],E$2:E234,Liste1[[#This Row],[Date]])=1,1,0)</f>
        <v>0</v>
      </c>
    </row>
    <row r="235" spans="1:7" ht="15" x14ac:dyDescent="0.25">
      <c r="A235" s="6" t="s">
        <v>9</v>
      </c>
      <c r="B235" s="6" t="s">
        <v>21</v>
      </c>
      <c r="C235" s="6" t="str">
        <f>IF($A235="REVENUS","",INDEX(Liste2[Fixe/Variable],MATCH(Encodage!$B235,Poste_Depenses,0)))</f>
        <v>V</v>
      </c>
      <c r="D235" s="2">
        <v>8.7799999999999994</v>
      </c>
      <c r="E235" s="12">
        <v>41760</v>
      </c>
      <c r="F235" s="1">
        <v>2014</v>
      </c>
      <c r="G235" s="20">
        <f>AVERAGEIFS(Liste1[Montant],Liste1[Catégorie],Liste1[[#This Row],[Catégorie]],Liste1[Poste],Liste1[[#This Row],[Poste]],Liste1[Date],Liste1[[#This Row],[Date]])*IF(COUNTIFS(A$2:A235,Liste1[[#This Row],[Catégorie]],B$2:B235,Liste1[[#This Row],[Poste]],E$2:E235,Liste1[[#This Row],[Date]])=1,1,0)</f>
        <v>0</v>
      </c>
    </row>
    <row r="236" spans="1:7" ht="15" x14ac:dyDescent="0.25">
      <c r="A236" s="6" t="s">
        <v>9</v>
      </c>
      <c r="B236" s="6" t="s">
        <v>21</v>
      </c>
      <c r="C236" s="6" t="str">
        <f>IF($A236="REVENUS","",INDEX(Liste2[Fixe/Variable],MATCH(Encodage!$B236,Poste_Depenses,0)))</f>
        <v>V</v>
      </c>
      <c r="D236" s="10">
        <v>38.409999999999997</v>
      </c>
      <c r="E236" s="12">
        <v>41791</v>
      </c>
      <c r="F236" s="1">
        <v>2014</v>
      </c>
      <c r="G236" s="20">
        <f>AVERAGEIFS(Liste1[Montant],Liste1[Catégorie],Liste1[[#This Row],[Catégorie]],Liste1[Poste],Liste1[[#This Row],[Poste]],Liste1[Date],Liste1[[#This Row],[Date]])*IF(COUNTIFS(A$2:A236,Liste1[[#This Row],[Catégorie]],B$2:B236,Liste1[[#This Row],[Poste]],E$2:E236,Liste1[[#This Row],[Date]])=1,1,0)</f>
        <v>37.937142857142859</v>
      </c>
    </row>
    <row r="237" spans="1:7" ht="15" x14ac:dyDescent="0.25">
      <c r="A237" s="6" t="s">
        <v>9</v>
      </c>
      <c r="B237" s="6" t="s">
        <v>21</v>
      </c>
      <c r="C237" s="6" t="str">
        <f>IF($A237="REVENUS","",INDEX(Liste2[Fixe/Variable],MATCH(Encodage!$B237,Poste_Depenses,0)))</f>
        <v>V</v>
      </c>
      <c r="D237" s="10">
        <v>7.3</v>
      </c>
      <c r="E237" s="12">
        <v>41791</v>
      </c>
      <c r="F237" s="1">
        <v>2014</v>
      </c>
      <c r="G237" s="20">
        <f>AVERAGEIFS(Liste1[Montant],Liste1[Catégorie],Liste1[[#This Row],[Catégorie]],Liste1[Poste],Liste1[[#This Row],[Poste]],Liste1[Date],Liste1[[#This Row],[Date]])*IF(COUNTIFS(A$2:A237,Liste1[[#This Row],[Catégorie]],B$2:B237,Liste1[[#This Row],[Poste]],E$2:E237,Liste1[[#This Row],[Date]])=1,1,0)</f>
        <v>0</v>
      </c>
    </row>
    <row r="238" spans="1:7" ht="15" x14ac:dyDescent="0.25">
      <c r="A238" s="6" t="s">
        <v>9</v>
      </c>
      <c r="B238" s="6" t="s">
        <v>21</v>
      </c>
      <c r="C238" s="6" t="str">
        <f>IF($A238="REVENUS","",INDEX(Liste2[Fixe/Variable],MATCH(Encodage!$B238,Poste_Depenses,0)))</f>
        <v>V</v>
      </c>
      <c r="D238" s="10">
        <v>102.12</v>
      </c>
      <c r="E238" s="12">
        <v>41791</v>
      </c>
      <c r="F238" s="1">
        <v>2014</v>
      </c>
      <c r="G238" s="20">
        <f>AVERAGEIFS(Liste1[Montant],Liste1[Catégorie],Liste1[[#This Row],[Catégorie]],Liste1[Poste],Liste1[[#This Row],[Poste]],Liste1[Date],Liste1[[#This Row],[Date]])*IF(COUNTIFS(A$2:A238,Liste1[[#This Row],[Catégorie]],B$2:B238,Liste1[[#This Row],[Poste]],E$2:E238,Liste1[[#This Row],[Date]])=1,1,0)</f>
        <v>0</v>
      </c>
    </row>
    <row r="239" spans="1:7" ht="15" x14ac:dyDescent="0.25">
      <c r="A239" s="6" t="s">
        <v>9</v>
      </c>
      <c r="B239" s="6" t="s">
        <v>21</v>
      </c>
      <c r="C239" s="6" t="str">
        <f>IF($A239="REVENUS","",INDEX(Liste2[Fixe/Variable],MATCH(Encodage!$B239,Poste_Depenses,0)))</f>
        <v>V</v>
      </c>
      <c r="D239" s="10">
        <v>9.91</v>
      </c>
      <c r="E239" s="12">
        <v>41791</v>
      </c>
      <c r="F239" s="1">
        <v>2014</v>
      </c>
      <c r="G239" s="20">
        <f>AVERAGEIFS(Liste1[Montant],Liste1[Catégorie],Liste1[[#This Row],[Catégorie]],Liste1[Poste],Liste1[[#This Row],[Poste]],Liste1[Date],Liste1[[#This Row],[Date]])*IF(COUNTIFS(A$2:A239,Liste1[[#This Row],[Catégorie]],B$2:B239,Liste1[[#This Row],[Poste]],E$2:E239,Liste1[[#This Row],[Date]])=1,1,0)</f>
        <v>0</v>
      </c>
    </row>
    <row r="240" spans="1:7" ht="15" x14ac:dyDescent="0.25">
      <c r="A240" s="6" t="s">
        <v>9</v>
      </c>
      <c r="B240" s="6" t="s">
        <v>21</v>
      </c>
      <c r="C240" s="6" t="str">
        <f>IF($A240="REVENUS","",INDEX(Liste2[Fixe/Variable],MATCH(Encodage!$B240,Poste_Depenses,0)))</f>
        <v>V</v>
      </c>
      <c r="D240" s="10">
        <v>76.010000000000005</v>
      </c>
      <c r="E240" s="12">
        <v>41791</v>
      </c>
      <c r="F240" s="1">
        <v>2014</v>
      </c>
      <c r="G240" s="20">
        <f>AVERAGEIFS(Liste1[Montant],Liste1[Catégorie],Liste1[[#This Row],[Catégorie]],Liste1[Poste],Liste1[[#This Row],[Poste]],Liste1[Date],Liste1[[#This Row],[Date]])*IF(COUNTIFS(A$2:A240,Liste1[[#This Row],[Catégorie]],B$2:B240,Liste1[[#This Row],[Poste]],E$2:E240,Liste1[[#This Row],[Date]])=1,1,0)</f>
        <v>0</v>
      </c>
    </row>
    <row r="241" spans="1:7" ht="15" x14ac:dyDescent="0.25">
      <c r="A241" s="6" t="s">
        <v>9</v>
      </c>
      <c r="B241" s="6" t="s">
        <v>21</v>
      </c>
      <c r="C241" s="6" t="str">
        <f>IF($A241="REVENUS","",INDEX(Liste2[Fixe/Variable],MATCH(Encodage!$B241,Poste_Depenses,0)))</f>
        <v>V</v>
      </c>
      <c r="D241" s="10">
        <v>26.31</v>
      </c>
      <c r="E241" s="12">
        <v>41791</v>
      </c>
      <c r="F241" s="1">
        <v>2014</v>
      </c>
      <c r="G241" s="20">
        <f>AVERAGEIFS(Liste1[Montant],Liste1[Catégorie],Liste1[[#This Row],[Catégorie]],Liste1[Poste],Liste1[[#This Row],[Poste]],Liste1[Date],Liste1[[#This Row],[Date]])*IF(COUNTIFS(A$2:A241,Liste1[[#This Row],[Catégorie]],B$2:B241,Liste1[[#This Row],[Poste]],E$2:E241,Liste1[[#This Row],[Date]])=1,1,0)</f>
        <v>0</v>
      </c>
    </row>
    <row r="242" spans="1:7" ht="15" x14ac:dyDescent="0.25">
      <c r="A242" s="6" t="s">
        <v>9</v>
      </c>
      <c r="B242" s="6" t="s">
        <v>21</v>
      </c>
      <c r="C242" s="6" t="str">
        <f>IF($A242="REVENUS","",INDEX(Liste2[Fixe/Variable],MATCH(Encodage!$B242,Poste_Depenses,0)))</f>
        <v>V</v>
      </c>
      <c r="D242" s="10">
        <v>5.5</v>
      </c>
      <c r="E242" s="12">
        <v>41791</v>
      </c>
      <c r="F242" s="1">
        <v>2014</v>
      </c>
      <c r="G242" s="20">
        <f>AVERAGEIFS(Liste1[Montant],Liste1[Catégorie],Liste1[[#This Row],[Catégorie]],Liste1[Poste],Liste1[[#This Row],[Poste]],Liste1[Date],Liste1[[#This Row],[Date]])*IF(COUNTIFS(A$2:A242,Liste1[[#This Row],[Catégorie]],B$2:B242,Liste1[[#This Row],[Poste]],E$2:E242,Liste1[[#This Row],[Date]])=1,1,0)</f>
        <v>0</v>
      </c>
    </row>
    <row r="243" spans="1:7" ht="15" x14ac:dyDescent="0.25">
      <c r="A243" s="6" t="s">
        <v>9</v>
      </c>
      <c r="B243" s="6" t="s">
        <v>21</v>
      </c>
      <c r="C243" s="6" t="str">
        <f>IF($A243="REVENUS","",INDEX(Liste2[Fixe/Variable],MATCH(Encodage!$B243,Poste_Depenses,0)))</f>
        <v>V</v>
      </c>
      <c r="D243" s="10">
        <v>86.5</v>
      </c>
      <c r="E243" s="12">
        <v>41821</v>
      </c>
      <c r="F243" s="1">
        <v>2014</v>
      </c>
      <c r="G243" s="20">
        <f>AVERAGEIFS(Liste1[Montant],Liste1[Catégorie],Liste1[[#This Row],[Catégorie]],Liste1[Poste],Liste1[[#This Row],[Poste]],Liste1[Date],Liste1[[#This Row],[Date]])*IF(COUNTIFS(A$2:A243,Liste1[[#This Row],[Catégorie]],B$2:B243,Liste1[[#This Row],[Poste]],E$2:E243,Liste1[[#This Row],[Date]])=1,1,0)</f>
        <v>73.344285714285704</v>
      </c>
    </row>
    <row r="244" spans="1:7" ht="15" x14ac:dyDescent="0.25">
      <c r="A244" s="6" t="s">
        <v>9</v>
      </c>
      <c r="B244" s="6" t="s">
        <v>21</v>
      </c>
      <c r="C244" s="6" t="str">
        <f>IF($A244="REVENUS","",INDEX(Liste2[Fixe/Variable],MATCH(Encodage!$B244,Poste_Depenses,0)))</f>
        <v>V</v>
      </c>
      <c r="D244" s="10">
        <v>114.35</v>
      </c>
      <c r="E244" s="12">
        <v>41821</v>
      </c>
      <c r="F244" s="1">
        <v>2014</v>
      </c>
      <c r="G244" s="20">
        <f>AVERAGEIFS(Liste1[Montant],Liste1[Catégorie],Liste1[[#This Row],[Catégorie]],Liste1[Poste],Liste1[[#This Row],[Poste]],Liste1[Date],Liste1[[#This Row],[Date]])*IF(COUNTIFS(A$2:A244,Liste1[[#This Row],[Catégorie]],B$2:B244,Liste1[[#This Row],[Poste]],E$2:E244,Liste1[[#This Row],[Date]])=1,1,0)</f>
        <v>0</v>
      </c>
    </row>
    <row r="245" spans="1:7" ht="15" x14ac:dyDescent="0.25">
      <c r="A245" s="6" t="s">
        <v>9</v>
      </c>
      <c r="B245" s="6" t="s">
        <v>21</v>
      </c>
      <c r="C245" s="6" t="str">
        <f>IF($A245="REVENUS","",INDEX(Liste2[Fixe/Variable],MATCH(Encodage!$B245,Poste_Depenses,0)))</f>
        <v>V</v>
      </c>
      <c r="D245" s="10">
        <v>75.81</v>
      </c>
      <c r="E245" s="12">
        <v>41821</v>
      </c>
      <c r="F245" s="1">
        <v>2014</v>
      </c>
      <c r="G245" s="20">
        <f>AVERAGEIFS(Liste1[Montant],Liste1[Catégorie],Liste1[[#This Row],[Catégorie]],Liste1[Poste],Liste1[[#This Row],[Poste]],Liste1[Date],Liste1[[#This Row],[Date]])*IF(COUNTIFS(A$2:A245,Liste1[[#This Row],[Catégorie]],B$2:B245,Liste1[[#This Row],[Poste]],E$2:E245,Liste1[[#This Row],[Date]])=1,1,0)</f>
        <v>0</v>
      </c>
    </row>
    <row r="246" spans="1:7" ht="15" x14ac:dyDescent="0.25">
      <c r="A246" s="6" t="s">
        <v>9</v>
      </c>
      <c r="B246" s="6" t="s">
        <v>21</v>
      </c>
      <c r="C246" s="6" t="str">
        <f>IF($A246="REVENUS","",INDEX(Liste2[Fixe/Variable],MATCH(Encodage!$B246,Poste_Depenses,0)))</f>
        <v>V</v>
      </c>
      <c r="D246" s="10">
        <v>36.15</v>
      </c>
      <c r="E246" s="12">
        <v>41821</v>
      </c>
      <c r="F246" s="1">
        <v>2014</v>
      </c>
      <c r="G246" s="20">
        <f>AVERAGEIFS(Liste1[Montant],Liste1[Catégorie],Liste1[[#This Row],[Catégorie]],Liste1[Poste],Liste1[[#This Row],[Poste]],Liste1[Date],Liste1[[#This Row],[Date]])*IF(COUNTIFS(A$2:A246,Liste1[[#This Row],[Catégorie]],B$2:B246,Liste1[[#This Row],[Poste]],E$2:E246,Liste1[[#This Row],[Date]])=1,1,0)</f>
        <v>0</v>
      </c>
    </row>
    <row r="247" spans="1:7" ht="15" x14ac:dyDescent="0.25">
      <c r="A247" s="6" t="s">
        <v>9</v>
      </c>
      <c r="B247" s="6" t="s">
        <v>21</v>
      </c>
      <c r="C247" s="6" t="str">
        <f>IF($A247="REVENUS","",INDEX(Liste2[Fixe/Variable],MATCH(Encodage!$B247,Poste_Depenses,0)))</f>
        <v>V</v>
      </c>
      <c r="D247" s="10">
        <v>112.38</v>
      </c>
      <c r="E247" s="12">
        <v>41821</v>
      </c>
      <c r="F247" s="1">
        <v>2014</v>
      </c>
      <c r="G247" s="20">
        <f>AVERAGEIFS(Liste1[Montant],Liste1[Catégorie],Liste1[[#This Row],[Catégorie]],Liste1[Poste],Liste1[[#This Row],[Poste]],Liste1[Date],Liste1[[#This Row],[Date]])*IF(COUNTIFS(A$2:A247,Liste1[[#This Row],[Catégorie]],B$2:B247,Liste1[[#This Row],[Poste]],E$2:E247,Liste1[[#This Row],[Date]])=1,1,0)</f>
        <v>0</v>
      </c>
    </row>
    <row r="248" spans="1:7" ht="15" x14ac:dyDescent="0.25">
      <c r="A248" s="6" t="s">
        <v>9</v>
      </c>
      <c r="B248" s="6" t="s">
        <v>21</v>
      </c>
      <c r="C248" s="6" t="str">
        <f>IF($A248="REVENUS","",INDEX(Liste2[Fixe/Variable],MATCH(Encodage!$B248,Poste_Depenses,0)))</f>
        <v>V</v>
      </c>
      <c r="D248" s="10">
        <v>3.54</v>
      </c>
      <c r="E248" s="12">
        <v>41821</v>
      </c>
      <c r="F248" s="1">
        <v>2014</v>
      </c>
      <c r="G248" s="20">
        <f>AVERAGEIFS(Liste1[Montant],Liste1[Catégorie],Liste1[[#This Row],[Catégorie]],Liste1[Poste],Liste1[[#This Row],[Poste]],Liste1[Date],Liste1[[#This Row],[Date]])*IF(COUNTIFS(A$2:A248,Liste1[[#This Row],[Catégorie]],B$2:B248,Liste1[[#This Row],[Poste]],E$2:E248,Liste1[[#This Row],[Date]])=1,1,0)</f>
        <v>0</v>
      </c>
    </row>
    <row r="249" spans="1:7" ht="15" x14ac:dyDescent="0.25">
      <c r="A249" s="6" t="s">
        <v>9</v>
      </c>
      <c r="B249" s="6" t="s">
        <v>21</v>
      </c>
      <c r="C249" s="6" t="str">
        <f>IF($A249="REVENUS","",INDEX(Liste2[Fixe/Variable],MATCH(Encodage!$B249,Poste_Depenses,0)))</f>
        <v>V</v>
      </c>
      <c r="D249" s="10">
        <v>84.68</v>
      </c>
      <c r="E249" s="12">
        <v>41821</v>
      </c>
      <c r="F249" s="1">
        <v>2014</v>
      </c>
      <c r="G249" s="20">
        <f>AVERAGEIFS(Liste1[Montant],Liste1[Catégorie],Liste1[[#This Row],[Catégorie]],Liste1[Poste],Liste1[[#This Row],[Poste]],Liste1[Date],Liste1[[#This Row],[Date]])*IF(COUNTIFS(A$2:A249,Liste1[[#This Row],[Catégorie]],B$2:B249,Liste1[[#This Row],[Poste]],E$2:E249,Liste1[[#This Row],[Date]])=1,1,0)</f>
        <v>0</v>
      </c>
    </row>
    <row r="250" spans="1:7" ht="15" x14ac:dyDescent="0.25">
      <c r="A250" s="6" t="s">
        <v>9</v>
      </c>
      <c r="B250" s="6" t="s">
        <v>22</v>
      </c>
      <c r="C250" s="6" t="str">
        <f>IF($A250="REVENUS","",INDEX(Liste2[Fixe/Variable],MATCH(Encodage!$B250,Poste_Depenses,0)))</f>
        <v>V</v>
      </c>
      <c r="D250" s="10">
        <v>233.75</v>
      </c>
      <c r="E250" s="12">
        <v>41640</v>
      </c>
      <c r="F250" s="1">
        <v>2014</v>
      </c>
      <c r="G250" s="20">
        <f>AVERAGEIFS(Liste1[Montant],Liste1[Catégorie],Liste1[[#This Row],[Catégorie]],Liste1[Poste],Liste1[[#This Row],[Poste]],Liste1[Date],Liste1[[#This Row],[Date]])*IF(COUNTIFS(A$2:A250,Liste1[[#This Row],[Catégorie]],B$2:B250,Liste1[[#This Row],[Poste]],E$2:E250,Liste1[[#This Row],[Date]])=1,1,0)</f>
        <v>233.75</v>
      </c>
    </row>
    <row r="251" spans="1:7" ht="15" x14ac:dyDescent="0.25">
      <c r="A251" s="6" t="s">
        <v>9</v>
      </c>
      <c r="B251" s="6" t="s">
        <v>22</v>
      </c>
      <c r="C251" s="6" t="str">
        <f>IF($A251="REVENUS","",INDEX(Liste2[Fixe/Variable],MATCH(Encodage!$B251,Poste_Depenses,0)))</f>
        <v>V</v>
      </c>
      <c r="D251" s="2">
        <v>42.15</v>
      </c>
      <c r="E251" s="12">
        <v>41671</v>
      </c>
      <c r="F251" s="1">
        <v>2014</v>
      </c>
      <c r="G251" s="20">
        <f>AVERAGEIFS(Liste1[Montant],Liste1[Catégorie],Liste1[[#This Row],[Catégorie]],Liste1[Poste],Liste1[[#This Row],[Poste]],Liste1[Date],Liste1[[#This Row],[Date]])*IF(COUNTIFS(A$2:A251,Liste1[[#This Row],[Catégorie]],B$2:B251,Liste1[[#This Row],[Poste]],E$2:E251,Liste1[[#This Row],[Date]])=1,1,0)</f>
        <v>27.1</v>
      </c>
    </row>
    <row r="252" spans="1:7" ht="15" x14ac:dyDescent="0.25">
      <c r="A252" s="6" t="s">
        <v>9</v>
      </c>
      <c r="B252" s="6" t="s">
        <v>22</v>
      </c>
      <c r="C252" s="6" t="str">
        <f>IF($A252="REVENUS","",INDEX(Liste2[Fixe/Variable],MATCH(Encodage!$B252,Poste_Depenses,0)))</f>
        <v>V</v>
      </c>
      <c r="D252" s="2">
        <v>17.05</v>
      </c>
      <c r="E252" s="12">
        <v>41671</v>
      </c>
      <c r="F252" s="1">
        <v>2014</v>
      </c>
      <c r="G252" s="20">
        <f>AVERAGEIFS(Liste1[Montant],Liste1[Catégorie],Liste1[[#This Row],[Catégorie]],Liste1[Poste],Liste1[[#This Row],[Poste]],Liste1[Date],Liste1[[#This Row],[Date]])*IF(COUNTIFS(A$2:A252,Liste1[[#This Row],[Catégorie]],B$2:B252,Liste1[[#This Row],[Poste]],E$2:E252,Liste1[[#This Row],[Date]])=1,1,0)</f>
        <v>0</v>
      </c>
    </row>
    <row r="253" spans="1:7" ht="15" x14ac:dyDescent="0.25">
      <c r="A253" s="6" t="s">
        <v>9</v>
      </c>
      <c r="B253" s="6" t="s">
        <v>22</v>
      </c>
      <c r="C253" s="6" t="str">
        <f>IF($A253="REVENUS","",INDEX(Liste2[Fixe/Variable],MATCH(Encodage!$B253,Poste_Depenses,0)))</f>
        <v>V</v>
      </c>
      <c r="D253" s="2">
        <v>9.25</v>
      </c>
      <c r="E253" s="12">
        <v>41671</v>
      </c>
      <c r="F253" s="1">
        <v>2014</v>
      </c>
      <c r="G253" s="20">
        <f>AVERAGEIFS(Liste1[Montant],Liste1[Catégorie],Liste1[[#This Row],[Catégorie]],Liste1[Poste],Liste1[[#This Row],[Poste]],Liste1[Date],Liste1[[#This Row],[Date]])*IF(COUNTIFS(A$2:A253,Liste1[[#This Row],[Catégorie]],B$2:B253,Liste1[[#This Row],[Poste]],E$2:E253,Liste1[[#This Row],[Date]])=1,1,0)</f>
        <v>0</v>
      </c>
    </row>
    <row r="254" spans="1:7" ht="15" x14ac:dyDescent="0.25">
      <c r="A254" s="6" t="s">
        <v>9</v>
      </c>
      <c r="B254" s="6" t="s">
        <v>22</v>
      </c>
      <c r="C254" s="6" t="str">
        <f>IF($A254="REVENUS","",INDEX(Liste2[Fixe/Variable],MATCH(Encodage!$B254,Poste_Depenses,0)))</f>
        <v>V</v>
      </c>
      <c r="D254" s="2">
        <v>39.950000000000003</v>
      </c>
      <c r="E254" s="12">
        <v>41671</v>
      </c>
      <c r="F254" s="1">
        <v>2014</v>
      </c>
      <c r="G254" s="20">
        <f>AVERAGEIFS(Liste1[Montant],Liste1[Catégorie],Liste1[[#This Row],[Catégorie]],Liste1[Poste],Liste1[[#This Row],[Poste]],Liste1[Date],Liste1[[#This Row],[Date]])*IF(COUNTIFS(A$2:A254,Liste1[[#This Row],[Catégorie]],B$2:B254,Liste1[[#This Row],[Poste]],E$2:E254,Liste1[[#This Row],[Date]])=1,1,0)</f>
        <v>0</v>
      </c>
    </row>
    <row r="255" spans="1:7" ht="15" x14ac:dyDescent="0.25">
      <c r="A255" s="6" t="s">
        <v>9</v>
      </c>
      <c r="B255" s="6" t="s">
        <v>22</v>
      </c>
      <c r="C255" s="6" t="str">
        <f>IF($A255="REVENUS","",INDEX(Liste2[Fixe/Variable],MATCH(Encodage!$B255,Poste_Depenses,0)))</f>
        <v>V</v>
      </c>
      <c r="D255" s="2">
        <v>164.05</v>
      </c>
      <c r="E255" s="12">
        <v>41730</v>
      </c>
      <c r="F255" s="1">
        <v>2014</v>
      </c>
      <c r="G255" s="20">
        <f>AVERAGEIFS(Liste1[Montant],Liste1[Catégorie],Liste1[[#This Row],[Catégorie]],Liste1[Poste],Liste1[[#This Row],[Poste]],Liste1[Date],Liste1[[#This Row],[Date]])*IF(COUNTIFS(A$2:A255,Liste1[[#This Row],[Catégorie]],B$2:B255,Liste1[[#This Row],[Poste]],E$2:E255,Liste1[[#This Row],[Date]])=1,1,0)</f>
        <v>61.627499999999998</v>
      </c>
    </row>
    <row r="256" spans="1:7" ht="15" x14ac:dyDescent="0.25">
      <c r="A256" s="6" t="s">
        <v>9</v>
      </c>
      <c r="B256" s="6" t="s">
        <v>22</v>
      </c>
      <c r="C256" s="6" t="str">
        <f>IF($A256="REVENUS","",INDEX(Liste2[Fixe/Variable],MATCH(Encodage!$B256,Poste_Depenses,0)))</f>
        <v>V</v>
      </c>
      <c r="D256" s="2">
        <v>25.58</v>
      </c>
      <c r="E256" s="12">
        <v>41730</v>
      </c>
      <c r="F256" s="1">
        <v>2014</v>
      </c>
      <c r="G256" s="20">
        <f>AVERAGEIFS(Liste1[Montant],Liste1[Catégorie],Liste1[[#This Row],[Catégorie]],Liste1[Poste],Liste1[[#This Row],[Poste]],Liste1[Date],Liste1[[#This Row],[Date]])*IF(COUNTIFS(A$2:A256,Liste1[[#This Row],[Catégorie]],B$2:B256,Liste1[[#This Row],[Poste]],E$2:E256,Liste1[[#This Row],[Date]])=1,1,0)</f>
        <v>0</v>
      </c>
    </row>
    <row r="257" spans="1:7" ht="15" x14ac:dyDescent="0.25">
      <c r="A257" s="6" t="s">
        <v>9</v>
      </c>
      <c r="B257" s="6" t="s">
        <v>22</v>
      </c>
      <c r="C257" s="6" t="str">
        <f>IF($A257="REVENUS","",INDEX(Liste2[Fixe/Variable],MATCH(Encodage!$B257,Poste_Depenses,0)))</f>
        <v>V</v>
      </c>
      <c r="D257" s="2">
        <v>18.48</v>
      </c>
      <c r="E257" s="12">
        <v>41730</v>
      </c>
      <c r="F257" s="1">
        <v>2014</v>
      </c>
      <c r="G257" s="20">
        <f>AVERAGEIFS(Liste1[Montant],Liste1[Catégorie],Liste1[[#This Row],[Catégorie]],Liste1[Poste],Liste1[[#This Row],[Poste]],Liste1[Date],Liste1[[#This Row],[Date]])*IF(COUNTIFS(A$2:A257,Liste1[[#This Row],[Catégorie]],B$2:B257,Liste1[[#This Row],[Poste]],E$2:E257,Liste1[[#This Row],[Date]])=1,1,0)</f>
        <v>0</v>
      </c>
    </row>
    <row r="258" spans="1:7" ht="15" x14ac:dyDescent="0.25">
      <c r="A258" s="6" t="s">
        <v>9</v>
      </c>
      <c r="B258" s="6" t="s">
        <v>22</v>
      </c>
      <c r="C258" s="6" t="str">
        <f>IF($A258="REVENUS","",INDEX(Liste2[Fixe/Variable],MATCH(Encodage!$B258,Poste_Depenses,0)))</f>
        <v>V</v>
      </c>
      <c r="D258" s="2">
        <v>38.4</v>
      </c>
      <c r="E258" s="12">
        <v>41730</v>
      </c>
      <c r="F258" s="1">
        <v>2014</v>
      </c>
      <c r="G258" s="20">
        <f>AVERAGEIFS(Liste1[Montant],Liste1[Catégorie],Liste1[[#This Row],[Catégorie]],Liste1[Poste],Liste1[[#This Row],[Poste]],Liste1[Date],Liste1[[#This Row],[Date]])*IF(COUNTIFS(A$2:A258,Liste1[[#This Row],[Catégorie]],B$2:B258,Liste1[[#This Row],[Poste]],E$2:E258,Liste1[[#This Row],[Date]])=1,1,0)</f>
        <v>0</v>
      </c>
    </row>
    <row r="259" spans="1:7" ht="15" x14ac:dyDescent="0.25">
      <c r="A259" s="6" t="s">
        <v>9</v>
      </c>
      <c r="B259" s="6" t="s">
        <v>22</v>
      </c>
      <c r="C259" s="6" t="str">
        <f>IF($A259="REVENUS","",INDEX(Liste2[Fixe/Variable],MATCH(Encodage!$B259,Poste_Depenses,0)))</f>
        <v>V</v>
      </c>
      <c r="D259" s="2">
        <v>2.85</v>
      </c>
      <c r="E259" s="12">
        <v>41791</v>
      </c>
      <c r="F259" s="1">
        <v>2014</v>
      </c>
      <c r="G259" s="20">
        <f>AVERAGEIFS(Liste1[Montant],Liste1[Catégorie],Liste1[[#This Row],[Catégorie]],Liste1[Poste],Liste1[[#This Row],[Poste]],Liste1[Date],Liste1[[#This Row],[Date]])*IF(COUNTIFS(A$2:A259,Liste1[[#This Row],[Catégorie]],B$2:B259,Liste1[[#This Row],[Poste]],E$2:E259,Liste1[[#This Row],[Date]])=1,1,0)</f>
        <v>27.324999999999996</v>
      </c>
    </row>
    <row r="260" spans="1:7" ht="15" x14ac:dyDescent="0.25">
      <c r="A260" s="6" t="s">
        <v>9</v>
      </c>
      <c r="B260" s="6" t="s">
        <v>22</v>
      </c>
      <c r="C260" s="6" t="str">
        <f>IF($A260="REVENUS","",INDEX(Liste2[Fixe/Variable],MATCH(Encodage!$B260,Poste_Depenses,0)))</f>
        <v>V</v>
      </c>
      <c r="D260" s="2">
        <v>32.409999999999997</v>
      </c>
      <c r="E260" s="12">
        <v>41791</v>
      </c>
      <c r="F260" s="1">
        <v>2014</v>
      </c>
      <c r="G260" s="20">
        <f>AVERAGEIFS(Liste1[Montant],Liste1[Catégorie],Liste1[[#This Row],[Catégorie]],Liste1[Poste],Liste1[[#This Row],[Poste]],Liste1[Date],Liste1[[#This Row],[Date]])*IF(COUNTIFS(A$2:A260,Liste1[[#This Row],[Catégorie]],B$2:B260,Liste1[[#This Row],[Poste]],E$2:E260,Liste1[[#This Row],[Date]])=1,1,0)</f>
        <v>0</v>
      </c>
    </row>
    <row r="261" spans="1:7" ht="15" x14ac:dyDescent="0.25">
      <c r="A261" s="6" t="s">
        <v>9</v>
      </c>
      <c r="B261" s="6" t="s">
        <v>22</v>
      </c>
      <c r="C261" s="6" t="str">
        <f>IF($A261="REVENUS","",INDEX(Liste2[Fixe/Variable],MATCH(Encodage!$B261,Poste_Depenses,0)))</f>
        <v>V</v>
      </c>
      <c r="D261" s="2">
        <v>50.75</v>
      </c>
      <c r="E261" s="12">
        <v>41791</v>
      </c>
      <c r="F261" s="1">
        <v>2014</v>
      </c>
      <c r="G261" s="20">
        <f>AVERAGEIFS(Liste1[Montant],Liste1[Catégorie],Liste1[[#This Row],[Catégorie]],Liste1[Poste],Liste1[[#This Row],[Poste]],Liste1[Date],Liste1[[#This Row],[Date]])*IF(COUNTIFS(A$2:A261,Liste1[[#This Row],[Catégorie]],B$2:B261,Liste1[[#This Row],[Poste]],E$2:E261,Liste1[[#This Row],[Date]])=1,1,0)</f>
        <v>0</v>
      </c>
    </row>
    <row r="262" spans="1:7" ht="15" x14ac:dyDescent="0.25">
      <c r="A262" s="6" t="s">
        <v>9</v>
      </c>
      <c r="B262" s="6" t="s">
        <v>22</v>
      </c>
      <c r="C262" s="6" t="str">
        <f>IF($A262="REVENUS","",INDEX(Liste2[Fixe/Variable],MATCH(Encodage!$B262,Poste_Depenses,0)))</f>
        <v>V</v>
      </c>
      <c r="D262" s="2">
        <v>23.29</v>
      </c>
      <c r="E262" s="12">
        <v>41791</v>
      </c>
      <c r="F262" s="1">
        <v>2014</v>
      </c>
      <c r="G262" s="20">
        <f>AVERAGEIFS(Liste1[Montant],Liste1[Catégorie],Liste1[[#This Row],[Catégorie]],Liste1[Poste],Liste1[[#This Row],[Poste]],Liste1[Date],Liste1[[#This Row],[Date]])*IF(COUNTIFS(A$2:A262,Liste1[[#This Row],[Catégorie]],B$2:B262,Liste1[[#This Row],[Poste]],E$2:E262,Liste1[[#This Row],[Date]])=1,1,0)</f>
        <v>0</v>
      </c>
    </row>
    <row r="263" spans="1:7" ht="15" x14ac:dyDescent="0.25">
      <c r="A263" s="6" t="s">
        <v>9</v>
      </c>
      <c r="B263" s="6" t="s">
        <v>22</v>
      </c>
      <c r="C263" s="6" t="str">
        <f>IF($A263="REVENUS","",INDEX(Liste2[Fixe/Variable],MATCH(Encodage!$B263,Poste_Depenses,0)))</f>
        <v>V</v>
      </c>
      <c r="D263" s="2">
        <v>49.19</v>
      </c>
      <c r="E263" s="12">
        <v>41821</v>
      </c>
      <c r="F263" s="1">
        <v>2014</v>
      </c>
      <c r="G263" s="20">
        <f>AVERAGEIFS(Liste1[Montant],Liste1[Catégorie],Liste1[[#This Row],[Catégorie]],Liste1[Poste],Liste1[[#This Row],[Poste]],Liste1[Date],Liste1[[#This Row],[Date]])*IF(COUNTIFS(A$2:A263,Liste1[[#This Row],[Catégorie]],B$2:B263,Liste1[[#This Row],[Poste]],E$2:E263,Liste1[[#This Row],[Date]])=1,1,0)</f>
        <v>49.19</v>
      </c>
    </row>
    <row r="264" spans="1:7" ht="15" x14ac:dyDescent="0.25">
      <c r="A264" s="6" t="s">
        <v>9</v>
      </c>
      <c r="B264" s="6" t="s">
        <v>24</v>
      </c>
      <c r="C264" s="6" t="str">
        <f>IF($A264="REVENUS","",INDEX(Liste2[Fixe/Variable],MATCH(Encodage!$B264,Poste_Depenses,0)))</f>
        <v>V</v>
      </c>
      <c r="D264" s="2">
        <v>90</v>
      </c>
      <c r="E264" s="12">
        <v>41640</v>
      </c>
      <c r="F264" s="1">
        <v>2014</v>
      </c>
      <c r="G264" s="20">
        <f>AVERAGEIFS(Liste1[Montant],Liste1[Catégorie],Liste1[[#This Row],[Catégorie]],Liste1[Poste],Liste1[[#This Row],[Poste]],Liste1[Date],Liste1[[#This Row],[Date]])*IF(COUNTIFS(A$2:A264,Liste1[[#This Row],[Catégorie]],B$2:B264,Liste1[[#This Row],[Poste]],E$2:E264,Liste1[[#This Row],[Date]])=1,1,0)</f>
        <v>47</v>
      </c>
    </row>
    <row r="265" spans="1:7" ht="15" x14ac:dyDescent="0.25">
      <c r="A265" s="6" t="s">
        <v>9</v>
      </c>
      <c r="B265" s="6" t="s">
        <v>24</v>
      </c>
      <c r="C265" s="6" t="str">
        <f>IF($A265="REVENUS","",INDEX(Liste2[Fixe/Variable],MATCH(Encodage!$B265,Poste_Depenses,0)))</f>
        <v>V</v>
      </c>
      <c r="D265" s="2">
        <v>20</v>
      </c>
      <c r="E265" s="12">
        <v>41640</v>
      </c>
      <c r="F265" s="1">
        <v>2014</v>
      </c>
      <c r="G265" s="20">
        <f>AVERAGEIFS(Liste1[Montant],Liste1[Catégorie],Liste1[[#This Row],[Catégorie]],Liste1[Poste],Liste1[[#This Row],[Poste]],Liste1[Date],Liste1[[#This Row],[Date]])*IF(COUNTIFS(A$2:A265,Liste1[[#This Row],[Catégorie]],B$2:B265,Liste1[[#This Row],[Poste]],E$2:E265,Liste1[[#This Row],[Date]])=1,1,0)</f>
        <v>0</v>
      </c>
    </row>
    <row r="266" spans="1:7" ht="15" x14ac:dyDescent="0.25">
      <c r="A266" s="6" t="s">
        <v>9</v>
      </c>
      <c r="B266" s="6" t="s">
        <v>24</v>
      </c>
      <c r="C266" s="6" t="str">
        <f>IF($A266="REVENUS","",INDEX(Liste2[Fixe/Variable],MATCH(Encodage!$B266,Poste_Depenses,0)))</f>
        <v>V</v>
      </c>
      <c r="D266" s="2">
        <v>50</v>
      </c>
      <c r="E266" s="12">
        <v>41640</v>
      </c>
      <c r="F266" s="1">
        <v>2014</v>
      </c>
      <c r="G266" s="20">
        <f>AVERAGEIFS(Liste1[Montant],Liste1[Catégorie],Liste1[[#This Row],[Catégorie]],Liste1[Poste],Liste1[[#This Row],[Poste]],Liste1[Date],Liste1[[#This Row],[Date]])*IF(COUNTIFS(A$2:A266,Liste1[[#This Row],[Catégorie]],B$2:B266,Liste1[[#This Row],[Poste]],E$2:E266,Liste1[[#This Row],[Date]])=1,1,0)</f>
        <v>0</v>
      </c>
    </row>
    <row r="267" spans="1:7" ht="15" x14ac:dyDescent="0.25">
      <c r="A267" s="6" t="s">
        <v>9</v>
      </c>
      <c r="B267" s="6" t="s">
        <v>24</v>
      </c>
      <c r="C267" s="6" t="str">
        <f>IF($A267="REVENUS","",INDEX(Liste2[Fixe/Variable],MATCH(Encodage!$B267,Poste_Depenses,0)))</f>
        <v>V</v>
      </c>
      <c r="D267" s="2">
        <v>20</v>
      </c>
      <c r="E267" s="12">
        <v>41640</v>
      </c>
      <c r="F267" s="1">
        <v>2014</v>
      </c>
      <c r="G267" s="20">
        <f>AVERAGEIFS(Liste1[Montant],Liste1[Catégorie],Liste1[[#This Row],[Catégorie]],Liste1[Poste],Liste1[[#This Row],[Poste]],Liste1[Date],Liste1[[#This Row],[Date]])*IF(COUNTIFS(A$2:A267,Liste1[[#This Row],[Catégorie]],B$2:B267,Liste1[[#This Row],[Poste]],E$2:E267,Liste1[[#This Row],[Date]])=1,1,0)</f>
        <v>0</v>
      </c>
    </row>
    <row r="268" spans="1:7" ht="15" x14ac:dyDescent="0.25">
      <c r="A268" s="6" t="s">
        <v>9</v>
      </c>
      <c r="B268" s="6" t="s">
        <v>24</v>
      </c>
      <c r="C268" s="6" t="str">
        <f>IF($A268="REVENUS","",INDEX(Liste2[Fixe/Variable],MATCH(Encodage!$B268,Poste_Depenses,0)))</f>
        <v>V</v>
      </c>
      <c r="D268" s="2">
        <v>20</v>
      </c>
      <c r="E268" s="12">
        <v>41640</v>
      </c>
      <c r="F268" s="1">
        <v>2014</v>
      </c>
      <c r="G268" s="20">
        <f>AVERAGEIFS(Liste1[Montant],Liste1[Catégorie],Liste1[[#This Row],[Catégorie]],Liste1[Poste],Liste1[[#This Row],[Poste]],Liste1[Date],Liste1[[#This Row],[Date]])*IF(COUNTIFS(A$2:A268,Liste1[[#This Row],[Catégorie]],B$2:B268,Liste1[[#This Row],[Poste]],E$2:E268,Liste1[[#This Row],[Date]])=1,1,0)</f>
        <v>0</v>
      </c>
    </row>
    <row r="269" spans="1:7" ht="15" x14ac:dyDescent="0.25">
      <c r="A269" s="6" t="s">
        <v>9</v>
      </c>
      <c r="B269" s="6" t="s">
        <v>24</v>
      </c>
      <c r="C269" s="6" t="str">
        <f>IF($A269="REVENUS","",INDEX(Liste2[Fixe/Variable],MATCH(Encodage!$B269,Poste_Depenses,0)))</f>
        <v>V</v>
      </c>
      <c r="D269" s="2">
        <v>100</v>
      </c>
      <c r="E269" s="12">
        <v>41640</v>
      </c>
      <c r="F269" s="1">
        <v>2014</v>
      </c>
      <c r="G269" s="20">
        <f>AVERAGEIFS(Liste1[Montant],Liste1[Catégorie],Liste1[[#This Row],[Catégorie]],Liste1[Poste],Liste1[[#This Row],[Poste]],Liste1[Date],Liste1[[#This Row],[Date]])*IF(COUNTIFS(A$2:A269,Liste1[[#This Row],[Catégorie]],B$2:B269,Liste1[[#This Row],[Poste]],E$2:E269,Liste1[[#This Row],[Date]])=1,1,0)</f>
        <v>0</v>
      </c>
    </row>
    <row r="270" spans="1:7" ht="15" x14ac:dyDescent="0.25">
      <c r="A270" s="6" t="s">
        <v>9</v>
      </c>
      <c r="B270" s="6" t="s">
        <v>24</v>
      </c>
      <c r="C270" s="6" t="str">
        <f>IF($A270="REVENUS","",INDEX(Liste2[Fixe/Variable],MATCH(Encodage!$B270,Poste_Depenses,0)))</f>
        <v>V</v>
      </c>
      <c r="D270" s="2">
        <v>40</v>
      </c>
      <c r="E270" s="12">
        <v>41640</v>
      </c>
      <c r="F270" s="1">
        <v>2014</v>
      </c>
      <c r="G270" s="20">
        <f>AVERAGEIFS(Liste1[Montant],Liste1[Catégorie],Liste1[[#This Row],[Catégorie]],Liste1[Poste],Liste1[[#This Row],[Poste]],Liste1[Date],Liste1[[#This Row],[Date]])*IF(COUNTIFS(A$2:A270,Liste1[[#This Row],[Catégorie]],B$2:B270,Liste1[[#This Row],[Poste]],E$2:E270,Liste1[[#This Row],[Date]])=1,1,0)</f>
        <v>0</v>
      </c>
    </row>
    <row r="271" spans="1:7" ht="15" x14ac:dyDescent="0.25">
      <c r="A271" s="6" t="s">
        <v>9</v>
      </c>
      <c r="B271" s="6" t="s">
        <v>24</v>
      </c>
      <c r="C271" s="6" t="str">
        <f>IF($A271="REVENUS","",INDEX(Liste2[Fixe/Variable],MATCH(Encodage!$B271,Poste_Depenses,0)))</f>
        <v>V</v>
      </c>
      <c r="D271" s="2">
        <v>100</v>
      </c>
      <c r="E271" s="12">
        <v>41640</v>
      </c>
      <c r="F271" s="1">
        <v>2014</v>
      </c>
      <c r="G271" s="20">
        <f>AVERAGEIFS(Liste1[Montant],Liste1[Catégorie],Liste1[[#This Row],[Catégorie]],Liste1[Poste],Liste1[[#This Row],[Poste]],Liste1[Date],Liste1[[#This Row],[Date]])*IF(COUNTIFS(A$2:A271,Liste1[[#This Row],[Catégorie]],B$2:B271,Liste1[[#This Row],[Poste]],E$2:E271,Liste1[[#This Row],[Date]])=1,1,0)</f>
        <v>0</v>
      </c>
    </row>
    <row r="272" spans="1:7" ht="15" x14ac:dyDescent="0.25">
      <c r="A272" s="6" t="s">
        <v>9</v>
      </c>
      <c r="B272" s="6" t="s">
        <v>24</v>
      </c>
      <c r="C272" s="6" t="str">
        <f>IF($A272="REVENUS","",INDEX(Liste2[Fixe/Variable],MATCH(Encodage!$B272,Poste_Depenses,0)))</f>
        <v>V</v>
      </c>
      <c r="D272" s="2">
        <v>10</v>
      </c>
      <c r="E272" s="12">
        <v>41640</v>
      </c>
      <c r="F272" s="1">
        <v>2014</v>
      </c>
      <c r="G272" s="20">
        <f>AVERAGEIFS(Liste1[Montant],Liste1[Catégorie],Liste1[[#This Row],[Catégorie]],Liste1[Poste],Liste1[[#This Row],[Poste]],Liste1[Date],Liste1[[#This Row],[Date]])*IF(COUNTIFS(A$2:A272,Liste1[[#This Row],[Catégorie]],B$2:B272,Liste1[[#This Row],[Poste]],E$2:E272,Liste1[[#This Row],[Date]])=1,1,0)</f>
        <v>0</v>
      </c>
    </row>
    <row r="273" spans="1:7" ht="15" x14ac:dyDescent="0.25">
      <c r="A273" s="6" t="s">
        <v>9</v>
      </c>
      <c r="B273" s="6" t="s">
        <v>24</v>
      </c>
      <c r="C273" s="6" t="str">
        <f>IF($A273="REVENUS","",INDEX(Liste2[Fixe/Variable],MATCH(Encodage!$B273,Poste_Depenses,0)))</f>
        <v>V</v>
      </c>
      <c r="D273" s="2">
        <v>20</v>
      </c>
      <c r="E273" s="12">
        <v>41640</v>
      </c>
      <c r="F273" s="1">
        <v>2014</v>
      </c>
      <c r="G273" s="20">
        <f>AVERAGEIFS(Liste1[Montant],Liste1[Catégorie],Liste1[[#This Row],[Catégorie]],Liste1[Poste],Liste1[[#This Row],[Poste]],Liste1[Date],Liste1[[#This Row],[Date]])*IF(COUNTIFS(A$2:A273,Liste1[[#This Row],[Catégorie]],B$2:B273,Liste1[[#This Row],[Poste]],E$2:E273,Liste1[[#This Row],[Date]])=1,1,0)</f>
        <v>0</v>
      </c>
    </row>
    <row r="274" spans="1:7" ht="15" x14ac:dyDescent="0.25">
      <c r="A274" s="6" t="s">
        <v>9</v>
      </c>
      <c r="B274" s="6" t="s">
        <v>24</v>
      </c>
      <c r="C274" s="6" t="str">
        <f>IF($A274="REVENUS","",INDEX(Liste2[Fixe/Variable],MATCH(Encodage!$B274,Poste_Depenses,0)))</f>
        <v>V</v>
      </c>
      <c r="D274" s="2">
        <v>20</v>
      </c>
      <c r="E274" s="12">
        <v>41671</v>
      </c>
      <c r="F274" s="1">
        <v>2014</v>
      </c>
      <c r="G274" s="20">
        <f>AVERAGEIFS(Liste1[Montant],Liste1[Catégorie],Liste1[[#This Row],[Catégorie]],Liste1[Poste],Liste1[[#This Row],[Poste]],Liste1[Date],Liste1[[#This Row],[Date]])*IF(COUNTIFS(A$2:A274,Liste1[[#This Row],[Catégorie]],B$2:B274,Liste1[[#This Row],[Poste]],E$2:E274,Liste1[[#This Row],[Date]])=1,1,0)</f>
        <v>53.636363636363633</v>
      </c>
    </row>
    <row r="275" spans="1:7" ht="15" x14ac:dyDescent="0.25">
      <c r="A275" s="6" t="s">
        <v>9</v>
      </c>
      <c r="B275" s="6" t="s">
        <v>24</v>
      </c>
      <c r="C275" s="6" t="str">
        <f>IF($A275="REVENUS","",INDEX(Liste2[Fixe/Variable],MATCH(Encodage!$B275,Poste_Depenses,0)))</f>
        <v>V</v>
      </c>
      <c r="D275" s="2">
        <v>100</v>
      </c>
      <c r="E275" s="12">
        <v>41671</v>
      </c>
      <c r="F275" s="1">
        <v>2014</v>
      </c>
      <c r="G275" s="20">
        <f>AVERAGEIFS(Liste1[Montant],Liste1[Catégorie],Liste1[[#This Row],[Catégorie]],Liste1[Poste],Liste1[[#This Row],[Poste]],Liste1[Date],Liste1[[#This Row],[Date]])*IF(COUNTIFS(A$2:A275,Liste1[[#This Row],[Catégorie]],B$2:B275,Liste1[[#This Row],[Poste]],E$2:E275,Liste1[[#This Row],[Date]])=1,1,0)</f>
        <v>0</v>
      </c>
    </row>
    <row r="276" spans="1:7" ht="15" x14ac:dyDescent="0.25">
      <c r="A276" s="6" t="s">
        <v>9</v>
      </c>
      <c r="B276" s="6" t="s">
        <v>24</v>
      </c>
      <c r="C276" s="6" t="str">
        <f>IF($A276="REVENUS","",INDEX(Liste2[Fixe/Variable],MATCH(Encodage!$B276,Poste_Depenses,0)))</f>
        <v>V</v>
      </c>
      <c r="D276" s="2">
        <v>20</v>
      </c>
      <c r="E276" s="12">
        <v>41671</v>
      </c>
      <c r="F276" s="1">
        <v>2014</v>
      </c>
      <c r="G276" s="20">
        <f>AVERAGEIFS(Liste1[Montant],Liste1[Catégorie],Liste1[[#This Row],[Catégorie]],Liste1[Poste],Liste1[[#This Row],[Poste]],Liste1[Date],Liste1[[#This Row],[Date]])*IF(COUNTIFS(A$2:A276,Liste1[[#This Row],[Catégorie]],B$2:B276,Liste1[[#This Row],[Poste]],E$2:E276,Liste1[[#This Row],[Date]])=1,1,0)</f>
        <v>0</v>
      </c>
    </row>
    <row r="277" spans="1:7" ht="15" x14ac:dyDescent="0.25">
      <c r="A277" s="6" t="s">
        <v>9</v>
      </c>
      <c r="B277" s="6" t="s">
        <v>24</v>
      </c>
      <c r="C277" s="6" t="str">
        <f>IF($A277="REVENUS","",INDEX(Liste2[Fixe/Variable],MATCH(Encodage!$B277,Poste_Depenses,0)))</f>
        <v>V</v>
      </c>
      <c r="D277" s="2">
        <v>80</v>
      </c>
      <c r="E277" s="12">
        <v>41671</v>
      </c>
      <c r="F277" s="1">
        <v>2014</v>
      </c>
      <c r="G277" s="20">
        <f>AVERAGEIFS(Liste1[Montant],Liste1[Catégorie],Liste1[[#This Row],[Catégorie]],Liste1[Poste],Liste1[[#This Row],[Poste]],Liste1[Date],Liste1[[#This Row],[Date]])*IF(COUNTIFS(A$2:A277,Liste1[[#This Row],[Catégorie]],B$2:B277,Liste1[[#This Row],[Poste]],E$2:E277,Liste1[[#This Row],[Date]])=1,1,0)</f>
        <v>0</v>
      </c>
    </row>
    <row r="278" spans="1:7" ht="15" x14ac:dyDescent="0.25">
      <c r="A278" s="6" t="s">
        <v>9</v>
      </c>
      <c r="B278" s="6" t="s">
        <v>24</v>
      </c>
      <c r="C278" s="6" t="str">
        <f>IF($A278="REVENUS","",INDEX(Liste2[Fixe/Variable],MATCH(Encodage!$B278,Poste_Depenses,0)))</f>
        <v>V</v>
      </c>
      <c r="D278" s="2">
        <v>60</v>
      </c>
      <c r="E278" s="12">
        <v>41671</v>
      </c>
      <c r="F278" s="1">
        <v>2014</v>
      </c>
      <c r="G278" s="20">
        <f>AVERAGEIFS(Liste1[Montant],Liste1[Catégorie],Liste1[[#This Row],[Catégorie]],Liste1[Poste],Liste1[[#This Row],[Poste]],Liste1[Date],Liste1[[#This Row],[Date]])*IF(COUNTIFS(A$2:A278,Liste1[[#This Row],[Catégorie]],B$2:B278,Liste1[[#This Row],[Poste]],E$2:E278,Liste1[[#This Row],[Date]])=1,1,0)</f>
        <v>0</v>
      </c>
    </row>
    <row r="279" spans="1:7" ht="15" x14ac:dyDescent="0.25">
      <c r="A279" s="6" t="s">
        <v>9</v>
      </c>
      <c r="B279" s="6" t="s">
        <v>24</v>
      </c>
      <c r="C279" s="6" t="str">
        <f>IF($A279="REVENUS","",INDEX(Liste2[Fixe/Variable],MATCH(Encodage!$B279,Poste_Depenses,0)))</f>
        <v>V</v>
      </c>
      <c r="D279" s="2">
        <v>30</v>
      </c>
      <c r="E279" s="12">
        <v>41671</v>
      </c>
      <c r="F279" s="1">
        <v>2014</v>
      </c>
      <c r="G279" s="20">
        <f>AVERAGEIFS(Liste1[Montant],Liste1[Catégorie],Liste1[[#This Row],[Catégorie]],Liste1[Poste],Liste1[[#This Row],[Poste]],Liste1[Date],Liste1[[#This Row],[Date]])*IF(COUNTIFS(A$2:A279,Liste1[[#This Row],[Catégorie]],B$2:B279,Liste1[[#This Row],[Poste]],E$2:E279,Liste1[[#This Row],[Date]])=1,1,0)</f>
        <v>0</v>
      </c>
    </row>
    <row r="280" spans="1:7" ht="15" x14ac:dyDescent="0.25">
      <c r="A280" s="6" t="s">
        <v>9</v>
      </c>
      <c r="B280" s="6" t="s">
        <v>24</v>
      </c>
      <c r="C280" s="6" t="str">
        <f>IF($A280="REVENUS","",INDEX(Liste2[Fixe/Variable],MATCH(Encodage!$B280,Poste_Depenses,0)))</f>
        <v>V</v>
      </c>
      <c r="D280" s="2">
        <v>20</v>
      </c>
      <c r="E280" s="12">
        <v>41671</v>
      </c>
      <c r="F280" s="1">
        <v>2014</v>
      </c>
      <c r="G280" s="20">
        <f>AVERAGEIFS(Liste1[Montant],Liste1[Catégorie],Liste1[[#This Row],[Catégorie]],Liste1[Poste],Liste1[[#This Row],[Poste]],Liste1[Date],Liste1[[#This Row],[Date]])*IF(COUNTIFS(A$2:A280,Liste1[[#This Row],[Catégorie]],B$2:B280,Liste1[[#This Row],[Poste]],E$2:E280,Liste1[[#This Row],[Date]])=1,1,0)</f>
        <v>0</v>
      </c>
    </row>
    <row r="281" spans="1:7" ht="15" x14ac:dyDescent="0.25">
      <c r="A281" s="6" t="s">
        <v>9</v>
      </c>
      <c r="B281" s="6" t="s">
        <v>24</v>
      </c>
      <c r="C281" s="6" t="str">
        <f>IF($A281="REVENUS","",INDEX(Liste2[Fixe/Variable],MATCH(Encodage!$B281,Poste_Depenses,0)))</f>
        <v>V</v>
      </c>
      <c r="D281" s="2">
        <v>30</v>
      </c>
      <c r="E281" s="12">
        <v>41671</v>
      </c>
      <c r="F281" s="1">
        <v>2014</v>
      </c>
      <c r="G281" s="20">
        <f>AVERAGEIFS(Liste1[Montant],Liste1[Catégorie],Liste1[[#This Row],[Catégorie]],Liste1[Poste],Liste1[[#This Row],[Poste]],Liste1[Date],Liste1[[#This Row],[Date]])*IF(COUNTIFS(A$2:A281,Liste1[[#This Row],[Catégorie]],B$2:B281,Liste1[[#This Row],[Poste]],E$2:E281,Liste1[[#This Row],[Date]])=1,1,0)</f>
        <v>0</v>
      </c>
    </row>
    <row r="282" spans="1:7" ht="15" x14ac:dyDescent="0.25">
      <c r="A282" s="6" t="s">
        <v>9</v>
      </c>
      <c r="B282" s="6" t="s">
        <v>24</v>
      </c>
      <c r="C282" s="6" t="str">
        <f>IF($A282="REVENUS","",INDEX(Liste2[Fixe/Variable],MATCH(Encodage!$B282,Poste_Depenses,0)))</f>
        <v>V</v>
      </c>
      <c r="D282" s="2">
        <v>10</v>
      </c>
      <c r="E282" s="12">
        <v>41671</v>
      </c>
      <c r="F282" s="1">
        <v>2014</v>
      </c>
      <c r="G282" s="20">
        <f>AVERAGEIFS(Liste1[Montant],Liste1[Catégorie],Liste1[[#This Row],[Catégorie]],Liste1[Poste],Liste1[[#This Row],[Poste]],Liste1[Date],Liste1[[#This Row],[Date]])*IF(COUNTIFS(A$2:A282,Liste1[[#This Row],[Catégorie]],B$2:B282,Liste1[[#This Row],[Poste]],E$2:E282,Liste1[[#This Row],[Date]])=1,1,0)</f>
        <v>0</v>
      </c>
    </row>
    <row r="283" spans="1:7" ht="15" x14ac:dyDescent="0.25">
      <c r="A283" s="6" t="s">
        <v>9</v>
      </c>
      <c r="B283" s="6" t="s">
        <v>24</v>
      </c>
      <c r="C283" s="6" t="str">
        <f>IF($A283="REVENUS","",INDEX(Liste2[Fixe/Variable],MATCH(Encodage!$B283,Poste_Depenses,0)))</f>
        <v>V</v>
      </c>
      <c r="D283" s="2">
        <v>170</v>
      </c>
      <c r="E283" s="12">
        <v>41671</v>
      </c>
      <c r="F283" s="1">
        <v>2014</v>
      </c>
      <c r="G283" s="20">
        <f>AVERAGEIFS(Liste1[Montant],Liste1[Catégorie],Liste1[[#This Row],[Catégorie]],Liste1[Poste],Liste1[[#This Row],[Poste]],Liste1[Date],Liste1[[#This Row],[Date]])*IF(COUNTIFS(A$2:A283,Liste1[[#This Row],[Catégorie]],B$2:B283,Liste1[[#This Row],[Poste]],E$2:E283,Liste1[[#This Row],[Date]])=1,1,0)</f>
        <v>0</v>
      </c>
    </row>
    <row r="284" spans="1:7" ht="15" x14ac:dyDescent="0.25">
      <c r="A284" s="6" t="s">
        <v>9</v>
      </c>
      <c r="B284" s="6" t="s">
        <v>24</v>
      </c>
      <c r="C284" s="6" t="str">
        <f>IF($A284="REVENUS","",INDEX(Liste2[Fixe/Variable],MATCH(Encodage!$B284,Poste_Depenses,0)))</f>
        <v>V</v>
      </c>
      <c r="D284" s="2">
        <v>50</v>
      </c>
      <c r="E284" s="12">
        <v>41671</v>
      </c>
      <c r="F284" s="1">
        <v>2014</v>
      </c>
      <c r="G284" s="20">
        <f>AVERAGEIFS(Liste1[Montant],Liste1[Catégorie],Liste1[[#This Row],[Catégorie]],Liste1[Poste],Liste1[[#This Row],[Poste]],Liste1[Date],Liste1[[#This Row],[Date]])*IF(COUNTIFS(A$2:A284,Liste1[[#This Row],[Catégorie]],B$2:B284,Liste1[[#This Row],[Poste]],E$2:E284,Liste1[[#This Row],[Date]])=1,1,0)</f>
        <v>0</v>
      </c>
    </row>
    <row r="285" spans="1:7" ht="15" x14ac:dyDescent="0.25">
      <c r="A285" s="6" t="s">
        <v>9</v>
      </c>
      <c r="B285" s="6" t="s">
        <v>24</v>
      </c>
      <c r="C285" s="6" t="str">
        <f>IF($A285="REVENUS","",INDEX(Liste2[Fixe/Variable],MATCH(Encodage!$B285,Poste_Depenses,0)))</f>
        <v>V</v>
      </c>
      <c r="D285" s="2">
        <v>20</v>
      </c>
      <c r="E285" s="12">
        <v>41699</v>
      </c>
      <c r="F285" s="1">
        <v>2014</v>
      </c>
      <c r="G285" s="20">
        <f>AVERAGEIFS(Liste1[Montant],Liste1[Catégorie],Liste1[[#This Row],[Catégorie]],Liste1[Poste],Liste1[[#This Row],[Poste]],Liste1[Date],Liste1[[#This Row],[Date]])*IF(COUNTIFS(A$2:A285,Liste1[[#This Row],[Catégorie]],B$2:B285,Liste1[[#This Row],[Poste]],E$2:E285,Liste1[[#This Row],[Date]])=1,1,0)</f>
        <v>65</v>
      </c>
    </row>
    <row r="286" spans="1:7" ht="15" x14ac:dyDescent="0.25">
      <c r="A286" s="6" t="s">
        <v>9</v>
      </c>
      <c r="B286" s="6" t="s">
        <v>24</v>
      </c>
      <c r="C286" s="6" t="str">
        <f>IF($A286="REVENUS","",INDEX(Liste2[Fixe/Variable],MATCH(Encodage!$B286,Poste_Depenses,0)))</f>
        <v>V</v>
      </c>
      <c r="D286" s="2">
        <v>20</v>
      </c>
      <c r="E286" s="12">
        <v>41699</v>
      </c>
      <c r="F286" s="1">
        <v>2014</v>
      </c>
      <c r="G286" s="20">
        <f>AVERAGEIFS(Liste1[Montant],Liste1[Catégorie],Liste1[[#This Row],[Catégorie]],Liste1[Poste],Liste1[[#This Row],[Poste]],Liste1[Date],Liste1[[#This Row],[Date]])*IF(COUNTIFS(A$2:A286,Liste1[[#This Row],[Catégorie]],B$2:B286,Liste1[[#This Row],[Poste]],E$2:E286,Liste1[[#This Row],[Date]])=1,1,0)</f>
        <v>0</v>
      </c>
    </row>
    <row r="287" spans="1:7" ht="15" x14ac:dyDescent="0.25">
      <c r="A287" s="6" t="s">
        <v>9</v>
      </c>
      <c r="B287" s="6" t="s">
        <v>24</v>
      </c>
      <c r="C287" s="6" t="str">
        <f>IF($A287="REVENUS","",INDEX(Liste2[Fixe/Variable],MATCH(Encodage!$B287,Poste_Depenses,0)))</f>
        <v>V</v>
      </c>
      <c r="D287" s="2">
        <v>105</v>
      </c>
      <c r="E287" s="12">
        <v>41699</v>
      </c>
      <c r="F287" s="1">
        <v>2014</v>
      </c>
      <c r="G287" s="20">
        <f>AVERAGEIFS(Liste1[Montant],Liste1[Catégorie],Liste1[[#This Row],[Catégorie]],Liste1[Poste],Liste1[[#This Row],[Poste]],Liste1[Date],Liste1[[#This Row],[Date]])*IF(COUNTIFS(A$2:A287,Liste1[[#This Row],[Catégorie]],B$2:B287,Liste1[[#This Row],[Poste]],E$2:E287,Liste1[[#This Row],[Date]])=1,1,0)</f>
        <v>0</v>
      </c>
    </row>
    <row r="288" spans="1:7" ht="15" x14ac:dyDescent="0.25">
      <c r="A288" s="6" t="s">
        <v>9</v>
      </c>
      <c r="B288" s="6" t="s">
        <v>24</v>
      </c>
      <c r="C288" s="6" t="str">
        <f>IF($A288="REVENUS","",INDEX(Liste2[Fixe/Variable],MATCH(Encodage!$B288,Poste_Depenses,0)))</f>
        <v>V</v>
      </c>
      <c r="D288" s="2">
        <v>20</v>
      </c>
      <c r="E288" s="12">
        <v>41699</v>
      </c>
      <c r="F288" s="1">
        <v>2014</v>
      </c>
      <c r="G288" s="20">
        <f>AVERAGEIFS(Liste1[Montant],Liste1[Catégorie],Liste1[[#This Row],[Catégorie]],Liste1[Poste],Liste1[[#This Row],[Poste]],Liste1[Date],Liste1[[#This Row],[Date]])*IF(COUNTIFS(A$2:A288,Liste1[[#This Row],[Catégorie]],B$2:B288,Liste1[[#This Row],[Poste]],E$2:E288,Liste1[[#This Row],[Date]])=1,1,0)</f>
        <v>0</v>
      </c>
    </row>
    <row r="289" spans="1:7" ht="15" x14ac:dyDescent="0.25">
      <c r="A289" s="6" t="s">
        <v>9</v>
      </c>
      <c r="B289" s="6" t="s">
        <v>24</v>
      </c>
      <c r="C289" s="6" t="str">
        <f>IF($A289="REVENUS","",INDEX(Liste2[Fixe/Variable],MATCH(Encodage!$B289,Poste_Depenses,0)))</f>
        <v>V</v>
      </c>
      <c r="D289" s="2">
        <v>20</v>
      </c>
      <c r="E289" s="12">
        <v>41699</v>
      </c>
      <c r="F289" s="1">
        <v>2014</v>
      </c>
      <c r="G289" s="20">
        <f>AVERAGEIFS(Liste1[Montant],Liste1[Catégorie],Liste1[[#This Row],[Catégorie]],Liste1[Poste],Liste1[[#This Row],[Poste]],Liste1[Date],Liste1[[#This Row],[Date]])*IF(COUNTIFS(A$2:A289,Liste1[[#This Row],[Catégorie]],B$2:B289,Liste1[[#This Row],[Poste]],E$2:E289,Liste1[[#This Row],[Date]])=1,1,0)</f>
        <v>0</v>
      </c>
    </row>
    <row r="290" spans="1:7" ht="15" x14ac:dyDescent="0.25">
      <c r="A290" s="6" t="s">
        <v>9</v>
      </c>
      <c r="B290" s="6" t="s">
        <v>24</v>
      </c>
      <c r="C290" s="6" t="str">
        <f>IF($A290="REVENUS","",INDEX(Liste2[Fixe/Variable],MATCH(Encodage!$B290,Poste_Depenses,0)))</f>
        <v>V</v>
      </c>
      <c r="D290" s="2">
        <v>100</v>
      </c>
      <c r="E290" s="12">
        <v>41699</v>
      </c>
      <c r="F290" s="1">
        <v>2014</v>
      </c>
      <c r="G290" s="20">
        <f>AVERAGEIFS(Liste1[Montant],Liste1[Catégorie],Liste1[[#This Row],[Catégorie]],Liste1[Poste],Liste1[[#This Row],[Poste]],Liste1[Date],Liste1[[#This Row],[Date]])*IF(COUNTIFS(A$2:A290,Liste1[[#This Row],[Catégorie]],B$2:B290,Liste1[[#This Row],[Poste]],E$2:E290,Liste1[[#This Row],[Date]])=1,1,0)</f>
        <v>0</v>
      </c>
    </row>
    <row r="291" spans="1:7" ht="15" x14ac:dyDescent="0.25">
      <c r="A291" s="6" t="s">
        <v>9</v>
      </c>
      <c r="B291" s="6" t="s">
        <v>24</v>
      </c>
      <c r="C291" s="6" t="str">
        <f>IF($A291="REVENUS","",INDEX(Liste2[Fixe/Variable],MATCH(Encodage!$B291,Poste_Depenses,0)))</f>
        <v>V</v>
      </c>
      <c r="D291" s="2">
        <v>20</v>
      </c>
      <c r="E291" s="12">
        <v>41699</v>
      </c>
      <c r="F291" s="1">
        <v>2014</v>
      </c>
      <c r="G291" s="20">
        <f>AVERAGEIFS(Liste1[Montant],Liste1[Catégorie],Liste1[[#This Row],[Catégorie]],Liste1[Poste],Liste1[[#This Row],[Poste]],Liste1[Date],Liste1[[#This Row],[Date]])*IF(COUNTIFS(A$2:A291,Liste1[[#This Row],[Catégorie]],B$2:B291,Liste1[[#This Row],[Poste]],E$2:E291,Liste1[[#This Row],[Date]])=1,1,0)</f>
        <v>0</v>
      </c>
    </row>
    <row r="292" spans="1:7" ht="15" x14ac:dyDescent="0.25">
      <c r="A292" s="6" t="s">
        <v>9</v>
      </c>
      <c r="B292" s="6" t="s">
        <v>24</v>
      </c>
      <c r="C292" s="6" t="str">
        <f>IF($A292="REVENUS","",INDEX(Liste2[Fixe/Variable],MATCH(Encodage!$B292,Poste_Depenses,0)))</f>
        <v>V</v>
      </c>
      <c r="D292" s="2">
        <v>80</v>
      </c>
      <c r="E292" s="12">
        <v>41699</v>
      </c>
      <c r="F292" s="1">
        <v>2014</v>
      </c>
      <c r="G292" s="20">
        <f>AVERAGEIFS(Liste1[Montant],Liste1[Catégorie],Liste1[[#This Row],[Catégorie]],Liste1[Poste],Liste1[[#This Row],[Poste]],Liste1[Date],Liste1[[#This Row],[Date]])*IF(COUNTIFS(A$2:A292,Liste1[[#This Row],[Catégorie]],B$2:B292,Liste1[[#This Row],[Poste]],E$2:E292,Liste1[[#This Row],[Date]])=1,1,0)</f>
        <v>0</v>
      </c>
    </row>
    <row r="293" spans="1:7" ht="15" x14ac:dyDescent="0.25">
      <c r="A293" s="6" t="s">
        <v>9</v>
      </c>
      <c r="B293" s="6" t="s">
        <v>24</v>
      </c>
      <c r="C293" s="6" t="str">
        <f>IF($A293="REVENUS","",INDEX(Liste2[Fixe/Variable],MATCH(Encodage!$B293,Poste_Depenses,0)))</f>
        <v>V</v>
      </c>
      <c r="D293" s="2">
        <v>200</v>
      </c>
      <c r="E293" s="12">
        <v>41699</v>
      </c>
      <c r="F293" s="1">
        <v>2014</v>
      </c>
      <c r="G293" s="20">
        <f>AVERAGEIFS(Liste1[Montant],Liste1[Catégorie],Liste1[[#This Row],[Catégorie]],Liste1[Poste],Liste1[[#This Row],[Poste]],Liste1[Date],Liste1[[#This Row],[Date]])*IF(COUNTIFS(A$2:A293,Liste1[[#This Row],[Catégorie]],B$2:B293,Liste1[[#This Row],[Poste]],E$2:E293,Liste1[[#This Row],[Date]])=1,1,0)</f>
        <v>0</v>
      </c>
    </row>
    <row r="294" spans="1:7" ht="15" x14ac:dyDescent="0.25">
      <c r="A294" s="6" t="s">
        <v>9</v>
      </c>
      <c r="B294" s="6" t="s">
        <v>24</v>
      </c>
      <c r="C294" s="6" t="str">
        <f>IF($A294="REVENUS","",INDEX(Liste2[Fixe/Variable],MATCH(Encodage!$B294,Poste_Depenses,0)))</f>
        <v>V</v>
      </c>
      <c r="D294" s="2">
        <v>30</v>
      </c>
      <c r="E294" s="12">
        <v>41730</v>
      </c>
      <c r="F294" s="1">
        <v>2014</v>
      </c>
      <c r="G294" s="20">
        <f>AVERAGEIFS(Liste1[Montant],Liste1[Catégorie],Liste1[[#This Row],[Catégorie]],Liste1[Poste],Liste1[[#This Row],[Poste]],Liste1[Date],Liste1[[#This Row],[Date]])*IF(COUNTIFS(A$2:A294,Liste1[[#This Row],[Catégorie]],B$2:B294,Liste1[[#This Row],[Poste]],E$2:E294,Liste1[[#This Row],[Date]])=1,1,0)</f>
        <v>51.428571428571431</v>
      </c>
    </row>
    <row r="295" spans="1:7" ht="15" x14ac:dyDescent="0.25">
      <c r="A295" s="6" t="s">
        <v>9</v>
      </c>
      <c r="B295" s="6" t="s">
        <v>24</v>
      </c>
      <c r="C295" s="6" t="str">
        <f>IF($A295="REVENUS","",INDEX(Liste2[Fixe/Variable],MATCH(Encodage!$B295,Poste_Depenses,0)))</f>
        <v>V</v>
      </c>
      <c r="D295" s="2">
        <v>50</v>
      </c>
      <c r="E295" s="12">
        <v>41730</v>
      </c>
      <c r="F295" s="1">
        <v>2014</v>
      </c>
      <c r="G295" s="20">
        <f>AVERAGEIFS(Liste1[Montant],Liste1[Catégorie],Liste1[[#This Row],[Catégorie]],Liste1[Poste],Liste1[[#This Row],[Poste]],Liste1[Date],Liste1[[#This Row],[Date]])*IF(COUNTIFS(A$2:A295,Liste1[[#This Row],[Catégorie]],B$2:B295,Liste1[[#This Row],[Poste]],E$2:E295,Liste1[[#This Row],[Date]])=1,1,0)</f>
        <v>0</v>
      </c>
    </row>
    <row r="296" spans="1:7" ht="15" x14ac:dyDescent="0.25">
      <c r="A296" s="6" t="s">
        <v>9</v>
      </c>
      <c r="B296" s="6" t="s">
        <v>24</v>
      </c>
      <c r="C296" s="6" t="str">
        <f>IF($A296="REVENUS","",INDEX(Liste2[Fixe/Variable],MATCH(Encodage!$B296,Poste_Depenses,0)))</f>
        <v>V</v>
      </c>
      <c r="D296" s="2">
        <v>120</v>
      </c>
      <c r="E296" s="12">
        <v>41730</v>
      </c>
      <c r="F296" s="1">
        <v>2014</v>
      </c>
      <c r="G296" s="20">
        <f>AVERAGEIFS(Liste1[Montant],Liste1[Catégorie],Liste1[[#This Row],[Catégorie]],Liste1[Poste],Liste1[[#This Row],[Poste]],Liste1[Date],Liste1[[#This Row],[Date]])*IF(COUNTIFS(A$2:A296,Liste1[[#This Row],[Catégorie]],B$2:B296,Liste1[[#This Row],[Poste]],E$2:E296,Liste1[[#This Row],[Date]])=1,1,0)</f>
        <v>0</v>
      </c>
    </row>
    <row r="297" spans="1:7" ht="15" x14ac:dyDescent="0.25">
      <c r="A297" s="6" t="s">
        <v>9</v>
      </c>
      <c r="B297" s="6" t="s">
        <v>24</v>
      </c>
      <c r="C297" s="6" t="str">
        <f>IF($A297="REVENUS","",INDEX(Liste2[Fixe/Variable],MATCH(Encodage!$B297,Poste_Depenses,0)))</f>
        <v>V</v>
      </c>
      <c r="D297" s="2">
        <v>20</v>
      </c>
      <c r="E297" s="12">
        <v>41730</v>
      </c>
      <c r="F297" s="1">
        <v>2014</v>
      </c>
      <c r="G297" s="20">
        <f>AVERAGEIFS(Liste1[Montant],Liste1[Catégorie],Liste1[[#This Row],[Catégorie]],Liste1[Poste],Liste1[[#This Row],[Poste]],Liste1[Date],Liste1[[#This Row],[Date]])*IF(COUNTIFS(A$2:A297,Liste1[[#This Row],[Catégorie]],B$2:B297,Liste1[[#This Row],[Poste]],E$2:E297,Liste1[[#This Row],[Date]])=1,1,0)</f>
        <v>0</v>
      </c>
    </row>
    <row r="298" spans="1:7" ht="15" x14ac:dyDescent="0.25">
      <c r="A298" s="6" t="s">
        <v>9</v>
      </c>
      <c r="B298" s="6" t="s">
        <v>24</v>
      </c>
      <c r="C298" s="6" t="str">
        <f>IF($A298="REVENUS","",INDEX(Liste2[Fixe/Variable],MATCH(Encodage!$B298,Poste_Depenses,0)))</f>
        <v>V</v>
      </c>
      <c r="D298" s="2">
        <v>20</v>
      </c>
      <c r="E298" s="12">
        <v>41730</v>
      </c>
      <c r="F298" s="1">
        <v>2014</v>
      </c>
      <c r="G298" s="20">
        <f>AVERAGEIFS(Liste1[Montant],Liste1[Catégorie],Liste1[[#This Row],[Catégorie]],Liste1[Poste],Liste1[[#This Row],[Poste]],Liste1[Date],Liste1[[#This Row],[Date]])*IF(COUNTIFS(A$2:A298,Liste1[[#This Row],[Catégorie]],B$2:B298,Liste1[[#This Row],[Poste]],E$2:E298,Liste1[[#This Row],[Date]])=1,1,0)</f>
        <v>0</v>
      </c>
    </row>
    <row r="299" spans="1:7" ht="15" x14ac:dyDescent="0.25">
      <c r="A299" s="6" t="s">
        <v>9</v>
      </c>
      <c r="B299" s="6" t="s">
        <v>24</v>
      </c>
      <c r="C299" s="6" t="str">
        <f>IF($A299="REVENUS","",INDEX(Liste2[Fixe/Variable],MATCH(Encodage!$B299,Poste_Depenses,0)))</f>
        <v>V</v>
      </c>
      <c r="D299" s="2">
        <v>20</v>
      </c>
      <c r="E299" s="12">
        <v>41730</v>
      </c>
      <c r="F299" s="1">
        <v>2014</v>
      </c>
      <c r="G299" s="20">
        <f>AVERAGEIFS(Liste1[Montant],Liste1[Catégorie],Liste1[[#This Row],[Catégorie]],Liste1[Poste],Liste1[[#This Row],[Poste]],Liste1[Date],Liste1[[#This Row],[Date]])*IF(COUNTIFS(A$2:A299,Liste1[[#This Row],[Catégorie]],B$2:B299,Liste1[[#This Row],[Poste]],E$2:E299,Liste1[[#This Row],[Date]])=1,1,0)</f>
        <v>0</v>
      </c>
    </row>
    <row r="300" spans="1:7" ht="15" x14ac:dyDescent="0.25">
      <c r="A300" s="6" t="s">
        <v>9</v>
      </c>
      <c r="B300" s="6" t="s">
        <v>24</v>
      </c>
      <c r="C300" s="6" t="str">
        <f>IF($A300="REVENUS","",INDEX(Liste2[Fixe/Variable],MATCH(Encodage!$B300,Poste_Depenses,0)))</f>
        <v>V</v>
      </c>
      <c r="D300" s="2">
        <v>100</v>
      </c>
      <c r="E300" s="12">
        <v>41730</v>
      </c>
      <c r="F300" s="1">
        <v>2014</v>
      </c>
      <c r="G300" s="20">
        <f>AVERAGEIFS(Liste1[Montant],Liste1[Catégorie],Liste1[[#This Row],[Catégorie]],Liste1[Poste],Liste1[[#This Row],[Poste]],Liste1[Date],Liste1[[#This Row],[Date]])*IF(COUNTIFS(A$2:A300,Liste1[[#This Row],[Catégorie]],B$2:B300,Liste1[[#This Row],[Poste]],E$2:E300,Liste1[[#This Row],[Date]])=1,1,0)</f>
        <v>0</v>
      </c>
    </row>
    <row r="301" spans="1:7" ht="15" x14ac:dyDescent="0.25">
      <c r="A301" s="6" t="s">
        <v>9</v>
      </c>
      <c r="B301" s="6" t="s">
        <v>24</v>
      </c>
      <c r="C301" s="6" t="str">
        <f>IF($A301="REVENUS","",INDEX(Liste2[Fixe/Variable],MATCH(Encodage!$B301,Poste_Depenses,0)))</f>
        <v>V</v>
      </c>
      <c r="D301" s="2">
        <v>155</v>
      </c>
      <c r="E301" s="12">
        <v>41760</v>
      </c>
      <c r="F301" s="1">
        <v>2014</v>
      </c>
      <c r="G301" s="20">
        <f>AVERAGEIFS(Liste1[Montant],Liste1[Catégorie],Liste1[[#This Row],[Catégorie]],Liste1[Poste],Liste1[[#This Row],[Poste]],Liste1[Date],Liste1[[#This Row],[Date]])*IF(COUNTIFS(A$2:A301,Liste1[[#This Row],[Catégorie]],B$2:B301,Liste1[[#This Row],[Poste]],E$2:E301,Liste1[[#This Row],[Date]])=1,1,0)</f>
        <v>69.444444444444443</v>
      </c>
    </row>
    <row r="302" spans="1:7" ht="15" x14ac:dyDescent="0.25">
      <c r="A302" s="6" t="s">
        <v>9</v>
      </c>
      <c r="B302" s="6" t="s">
        <v>24</v>
      </c>
      <c r="C302" s="6" t="str">
        <f>IF($A302="REVENUS","",INDEX(Liste2[Fixe/Variable],MATCH(Encodage!$B302,Poste_Depenses,0)))</f>
        <v>V</v>
      </c>
      <c r="D302" s="2">
        <v>40</v>
      </c>
      <c r="E302" s="12">
        <v>41760</v>
      </c>
      <c r="F302" s="1">
        <v>2014</v>
      </c>
      <c r="G302" s="20">
        <f>AVERAGEIFS(Liste1[Montant],Liste1[Catégorie],Liste1[[#This Row],[Catégorie]],Liste1[Poste],Liste1[[#This Row],[Poste]],Liste1[Date],Liste1[[#This Row],[Date]])*IF(COUNTIFS(A$2:A302,Liste1[[#This Row],[Catégorie]],B$2:B302,Liste1[[#This Row],[Poste]],E$2:E302,Liste1[[#This Row],[Date]])=1,1,0)</f>
        <v>0</v>
      </c>
    </row>
    <row r="303" spans="1:7" ht="15" x14ac:dyDescent="0.25">
      <c r="A303" s="6" t="s">
        <v>9</v>
      </c>
      <c r="B303" s="6" t="s">
        <v>24</v>
      </c>
      <c r="C303" s="6" t="str">
        <f>IF($A303="REVENUS","",INDEX(Liste2[Fixe/Variable],MATCH(Encodage!$B303,Poste_Depenses,0)))</f>
        <v>V</v>
      </c>
      <c r="D303" s="2">
        <v>40</v>
      </c>
      <c r="E303" s="12">
        <v>41760</v>
      </c>
      <c r="F303" s="1">
        <v>2014</v>
      </c>
      <c r="G303" s="20">
        <f>AVERAGEIFS(Liste1[Montant],Liste1[Catégorie],Liste1[[#This Row],[Catégorie]],Liste1[Poste],Liste1[[#This Row],[Poste]],Liste1[Date],Liste1[[#This Row],[Date]])*IF(COUNTIFS(A$2:A303,Liste1[[#This Row],[Catégorie]],B$2:B303,Liste1[[#This Row],[Poste]],E$2:E303,Liste1[[#This Row],[Date]])=1,1,0)</f>
        <v>0</v>
      </c>
    </row>
    <row r="304" spans="1:7" ht="15" x14ac:dyDescent="0.25">
      <c r="A304" s="6" t="s">
        <v>9</v>
      </c>
      <c r="B304" s="6" t="s">
        <v>24</v>
      </c>
      <c r="C304" s="6" t="str">
        <f>IF($A304="REVENUS","",INDEX(Liste2[Fixe/Variable],MATCH(Encodage!$B304,Poste_Depenses,0)))</f>
        <v>V</v>
      </c>
      <c r="D304" s="2">
        <v>50</v>
      </c>
      <c r="E304" s="12">
        <v>41760</v>
      </c>
      <c r="F304" s="1">
        <v>2014</v>
      </c>
      <c r="G304" s="20">
        <f>AVERAGEIFS(Liste1[Montant],Liste1[Catégorie],Liste1[[#This Row],[Catégorie]],Liste1[Poste],Liste1[[#This Row],[Poste]],Liste1[Date],Liste1[[#This Row],[Date]])*IF(COUNTIFS(A$2:A304,Liste1[[#This Row],[Catégorie]],B$2:B304,Liste1[[#This Row],[Poste]],E$2:E304,Liste1[[#This Row],[Date]])=1,1,0)</f>
        <v>0</v>
      </c>
    </row>
    <row r="305" spans="1:7" ht="15" x14ac:dyDescent="0.25">
      <c r="A305" s="6" t="s">
        <v>9</v>
      </c>
      <c r="B305" s="6" t="s">
        <v>24</v>
      </c>
      <c r="C305" s="6" t="str">
        <f>IF($A305="REVENUS","",INDEX(Liste2[Fixe/Variable],MATCH(Encodage!$B305,Poste_Depenses,0)))</f>
        <v>V</v>
      </c>
      <c r="D305" s="2">
        <v>20</v>
      </c>
      <c r="E305" s="12">
        <v>41760</v>
      </c>
      <c r="F305" s="1">
        <v>2014</v>
      </c>
      <c r="G305" s="20">
        <f>AVERAGEIFS(Liste1[Montant],Liste1[Catégorie],Liste1[[#This Row],[Catégorie]],Liste1[Poste],Liste1[[#This Row],[Poste]],Liste1[Date],Liste1[[#This Row],[Date]])*IF(COUNTIFS(A$2:A305,Liste1[[#This Row],[Catégorie]],B$2:B305,Liste1[[#This Row],[Poste]],E$2:E305,Liste1[[#This Row],[Date]])=1,1,0)</f>
        <v>0</v>
      </c>
    </row>
    <row r="306" spans="1:7" ht="15" x14ac:dyDescent="0.25">
      <c r="A306" s="6" t="s">
        <v>9</v>
      </c>
      <c r="B306" s="6" t="s">
        <v>24</v>
      </c>
      <c r="C306" s="6" t="str">
        <f>IF($A306="REVENUS","",INDEX(Liste2[Fixe/Variable],MATCH(Encodage!$B306,Poste_Depenses,0)))</f>
        <v>V</v>
      </c>
      <c r="D306" s="2">
        <v>150</v>
      </c>
      <c r="E306" s="12">
        <v>41760</v>
      </c>
      <c r="F306" s="1">
        <v>2014</v>
      </c>
      <c r="G306" s="20">
        <f>AVERAGEIFS(Liste1[Montant],Liste1[Catégorie],Liste1[[#This Row],[Catégorie]],Liste1[Poste],Liste1[[#This Row],[Poste]],Liste1[Date],Liste1[[#This Row],[Date]])*IF(COUNTIFS(A$2:A306,Liste1[[#This Row],[Catégorie]],B$2:B306,Liste1[[#This Row],[Poste]],E$2:E306,Liste1[[#This Row],[Date]])=1,1,0)</f>
        <v>0</v>
      </c>
    </row>
    <row r="307" spans="1:7" ht="15" x14ac:dyDescent="0.25">
      <c r="A307" s="6" t="s">
        <v>9</v>
      </c>
      <c r="B307" s="6" t="s">
        <v>24</v>
      </c>
      <c r="C307" s="6" t="str">
        <f>IF($A307="REVENUS","",INDEX(Liste2[Fixe/Variable],MATCH(Encodage!$B307,Poste_Depenses,0)))</f>
        <v>V</v>
      </c>
      <c r="D307" s="2">
        <v>20</v>
      </c>
      <c r="E307" s="12">
        <v>41760</v>
      </c>
      <c r="F307" s="1">
        <v>2014</v>
      </c>
      <c r="G307" s="20">
        <f>AVERAGEIFS(Liste1[Montant],Liste1[Catégorie],Liste1[[#This Row],[Catégorie]],Liste1[Poste],Liste1[[#This Row],[Poste]],Liste1[Date],Liste1[[#This Row],[Date]])*IF(COUNTIFS(A$2:A307,Liste1[[#This Row],[Catégorie]],B$2:B307,Liste1[[#This Row],[Poste]],E$2:E307,Liste1[[#This Row],[Date]])=1,1,0)</f>
        <v>0</v>
      </c>
    </row>
    <row r="308" spans="1:7" ht="15" x14ac:dyDescent="0.25">
      <c r="A308" s="6" t="s">
        <v>9</v>
      </c>
      <c r="B308" s="6" t="s">
        <v>24</v>
      </c>
      <c r="C308" s="6" t="str">
        <f>IF($A308="REVENUS","",INDEX(Liste2[Fixe/Variable],MATCH(Encodage!$B308,Poste_Depenses,0)))</f>
        <v>V</v>
      </c>
      <c r="D308" s="2">
        <v>100</v>
      </c>
      <c r="E308" s="12">
        <v>41760</v>
      </c>
      <c r="F308" s="1">
        <v>2014</v>
      </c>
      <c r="G308" s="20">
        <f>AVERAGEIFS(Liste1[Montant],Liste1[Catégorie],Liste1[[#This Row],[Catégorie]],Liste1[Poste],Liste1[[#This Row],[Poste]],Liste1[Date],Liste1[[#This Row],[Date]])*IF(COUNTIFS(A$2:A308,Liste1[[#This Row],[Catégorie]],B$2:B308,Liste1[[#This Row],[Poste]],E$2:E308,Liste1[[#This Row],[Date]])=1,1,0)</f>
        <v>0</v>
      </c>
    </row>
    <row r="309" spans="1:7" ht="15" x14ac:dyDescent="0.25">
      <c r="A309" s="6" t="s">
        <v>9</v>
      </c>
      <c r="B309" s="6" t="s">
        <v>24</v>
      </c>
      <c r="C309" s="6" t="str">
        <f>IF($A309="REVENUS","",INDEX(Liste2[Fixe/Variable],MATCH(Encodage!$B309,Poste_Depenses,0)))</f>
        <v>V</v>
      </c>
      <c r="D309" s="2">
        <v>50</v>
      </c>
      <c r="E309" s="12">
        <v>41760</v>
      </c>
      <c r="F309" s="1">
        <v>2014</v>
      </c>
      <c r="G309" s="20">
        <f>AVERAGEIFS(Liste1[Montant],Liste1[Catégorie],Liste1[[#This Row],[Catégorie]],Liste1[Poste],Liste1[[#This Row],[Poste]],Liste1[Date],Liste1[[#This Row],[Date]])*IF(COUNTIFS(A$2:A309,Liste1[[#This Row],[Catégorie]],B$2:B309,Liste1[[#This Row],[Poste]],E$2:E309,Liste1[[#This Row],[Date]])=1,1,0)</f>
        <v>0</v>
      </c>
    </row>
    <row r="310" spans="1:7" ht="15" x14ac:dyDescent="0.25">
      <c r="A310" s="6" t="s">
        <v>9</v>
      </c>
      <c r="B310" s="6" t="s">
        <v>24</v>
      </c>
      <c r="C310" s="6" t="str">
        <f>IF($A310="REVENUS","",INDEX(Liste2[Fixe/Variable],MATCH(Encodage!$B310,Poste_Depenses,0)))</f>
        <v>V</v>
      </c>
      <c r="D310" s="2">
        <v>30</v>
      </c>
      <c r="E310" s="12">
        <v>41791</v>
      </c>
      <c r="F310" s="1">
        <v>2014</v>
      </c>
      <c r="G310" s="20">
        <f>AVERAGEIFS(Liste1[Montant],Liste1[Catégorie],Liste1[[#This Row],[Catégorie]],Liste1[Poste],Liste1[[#This Row],[Poste]],Liste1[Date],Liste1[[#This Row],[Date]])*IF(COUNTIFS(A$2:A310,Liste1[[#This Row],[Catégorie]],B$2:B310,Liste1[[#This Row],[Poste]],E$2:E310,Liste1[[#This Row],[Date]])=1,1,0)</f>
        <v>32</v>
      </c>
    </row>
    <row r="311" spans="1:7" ht="15" x14ac:dyDescent="0.25">
      <c r="A311" s="6" t="s">
        <v>9</v>
      </c>
      <c r="B311" s="6" t="s">
        <v>24</v>
      </c>
      <c r="C311" s="6" t="str">
        <f>IF($A311="REVENUS","",INDEX(Liste2[Fixe/Variable],MATCH(Encodage!$B311,Poste_Depenses,0)))</f>
        <v>V</v>
      </c>
      <c r="D311" s="2">
        <v>20</v>
      </c>
      <c r="E311" s="12">
        <v>41791</v>
      </c>
      <c r="F311" s="1">
        <v>2014</v>
      </c>
      <c r="G311" s="20">
        <f>AVERAGEIFS(Liste1[Montant],Liste1[Catégorie],Liste1[[#This Row],[Catégorie]],Liste1[Poste],Liste1[[#This Row],[Poste]],Liste1[Date],Liste1[[#This Row],[Date]])*IF(COUNTIFS(A$2:A311,Liste1[[#This Row],[Catégorie]],B$2:B311,Liste1[[#This Row],[Poste]],E$2:E311,Liste1[[#This Row],[Date]])=1,1,0)</f>
        <v>0</v>
      </c>
    </row>
    <row r="312" spans="1:7" ht="15" x14ac:dyDescent="0.25">
      <c r="A312" s="6" t="s">
        <v>9</v>
      </c>
      <c r="B312" s="6" t="s">
        <v>24</v>
      </c>
      <c r="C312" s="6" t="str">
        <f>IF($A312="REVENUS","",INDEX(Liste2[Fixe/Variable],MATCH(Encodage!$B312,Poste_Depenses,0)))</f>
        <v>V</v>
      </c>
      <c r="D312" s="2">
        <v>20</v>
      </c>
      <c r="E312" s="12">
        <v>41791</v>
      </c>
      <c r="F312" s="1">
        <v>2014</v>
      </c>
      <c r="G312" s="20">
        <f>AVERAGEIFS(Liste1[Montant],Liste1[Catégorie],Liste1[[#This Row],[Catégorie]],Liste1[Poste],Liste1[[#This Row],[Poste]],Liste1[Date],Liste1[[#This Row],[Date]])*IF(COUNTIFS(A$2:A312,Liste1[[#This Row],[Catégorie]],B$2:B312,Liste1[[#This Row],[Poste]],E$2:E312,Liste1[[#This Row],[Date]])=1,1,0)</f>
        <v>0</v>
      </c>
    </row>
    <row r="313" spans="1:7" ht="15" x14ac:dyDescent="0.25">
      <c r="A313" s="6" t="s">
        <v>9</v>
      </c>
      <c r="B313" s="6" t="s">
        <v>24</v>
      </c>
      <c r="C313" s="6" t="str">
        <f>IF($A313="REVENUS","",INDEX(Liste2[Fixe/Variable],MATCH(Encodage!$B313,Poste_Depenses,0)))</f>
        <v>V</v>
      </c>
      <c r="D313" s="2">
        <v>10</v>
      </c>
      <c r="E313" s="12">
        <v>41791</v>
      </c>
      <c r="F313" s="1">
        <v>2014</v>
      </c>
      <c r="G313" s="20">
        <f>AVERAGEIFS(Liste1[Montant],Liste1[Catégorie],Liste1[[#This Row],[Catégorie]],Liste1[Poste],Liste1[[#This Row],[Poste]],Liste1[Date],Liste1[[#This Row],[Date]])*IF(COUNTIFS(A$2:A313,Liste1[[#This Row],[Catégorie]],B$2:B313,Liste1[[#This Row],[Poste]],E$2:E313,Liste1[[#This Row],[Date]])=1,1,0)</f>
        <v>0</v>
      </c>
    </row>
    <row r="314" spans="1:7" ht="15" x14ac:dyDescent="0.25">
      <c r="A314" s="6" t="s">
        <v>9</v>
      </c>
      <c r="B314" s="6" t="s">
        <v>24</v>
      </c>
      <c r="C314" s="6" t="str">
        <f>IF($A314="REVENUS","",INDEX(Liste2[Fixe/Variable],MATCH(Encodage!$B314,Poste_Depenses,0)))</f>
        <v>V</v>
      </c>
      <c r="D314" s="2">
        <v>80</v>
      </c>
      <c r="E314" s="12">
        <v>41791</v>
      </c>
      <c r="F314" s="1">
        <v>2014</v>
      </c>
      <c r="G314" s="20">
        <f>AVERAGEIFS(Liste1[Montant],Liste1[Catégorie],Liste1[[#This Row],[Catégorie]],Liste1[Poste],Liste1[[#This Row],[Poste]],Liste1[Date],Liste1[[#This Row],[Date]])*IF(COUNTIFS(A$2:A314,Liste1[[#This Row],[Catégorie]],B$2:B314,Liste1[[#This Row],[Poste]],E$2:E314,Liste1[[#This Row],[Date]])=1,1,0)</f>
        <v>0</v>
      </c>
    </row>
    <row r="315" spans="1:7" ht="15" x14ac:dyDescent="0.25">
      <c r="A315" s="6" t="s">
        <v>9</v>
      </c>
      <c r="B315" s="6" t="s">
        <v>24</v>
      </c>
      <c r="C315" s="6" t="str">
        <f>IF($A315="REVENUS","",INDEX(Liste2[Fixe/Variable],MATCH(Encodage!$B315,Poste_Depenses,0)))</f>
        <v>V</v>
      </c>
      <c r="D315" s="2">
        <v>110</v>
      </c>
      <c r="E315" s="12">
        <v>41821</v>
      </c>
      <c r="F315" s="1">
        <v>2014</v>
      </c>
      <c r="G315" s="20">
        <f>AVERAGEIFS(Liste1[Montant],Liste1[Catégorie],Liste1[[#This Row],[Catégorie]],Liste1[Poste],Liste1[[#This Row],[Poste]],Liste1[Date],Liste1[[#This Row],[Date]])*IF(COUNTIFS(A$2:A315,Liste1[[#This Row],[Catégorie]],B$2:B315,Liste1[[#This Row],[Poste]],E$2:E315,Liste1[[#This Row],[Date]])=1,1,0)</f>
        <v>205</v>
      </c>
    </row>
    <row r="316" spans="1:7" ht="15" x14ac:dyDescent="0.25">
      <c r="A316" s="6" t="s">
        <v>9</v>
      </c>
      <c r="B316" s="6" t="s">
        <v>24</v>
      </c>
      <c r="C316" s="6" t="str">
        <f>IF($A316="REVENUS","",INDEX(Liste2[Fixe/Variable],MATCH(Encodage!$B316,Poste_Depenses,0)))</f>
        <v>V</v>
      </c>
      <c r="D316" s="2">
        <v>300</v>
      </c>
      <c r="E316" s="12">
        <v>41821</v>
      </c>
      <c r="F316" s="1">
        <v>2014</v>
      </c>
      <c r="G316" s="20">
        <f>AVERAGEIFS(Liste1[Montant],Liste1[Catégorie],Liste1[[#This Row],[Catégorie]],Liste1[Poste],Liste1[[#This Row],[Poste]],Liste1[Date],Liste1[[#This Row],[Date]])*IF(COUNTIFS(A$2:A316,Liste1[[#This Row],[Catégorie]],B$2:B316,Liste1[[#This Row],[Poste]],E$2:E316,Liste1[[#This Row],[Date]])=1,1,0)</f>
        <v>0</v>
      </c>
    </row>
    <row r="317" spans="1:7" ht="15" x14ac:dyDescent="0.25">
      <c r="A317" s="6" t="s">
        <v>9</v>
      </c>
      <c r="B317" s="6" t="s">
        <v>32</v>
      </c>
      <c r="C317" s="6" t="str">
        <f>IF($A317="REVENUS","",INDEX(Liste2[Fixe/Variable],MATCH(Encodage!$B317,Poste_Depenses,0)))</f>
        <v>V</v>
      </c>
      <c r="D317" s="2">
        <v>75</v>
      </c>
      <c r="E317" s="12">
        <v>41640</v>
      </c>
      <c r="F317" s="1">
        <v>2014</v>
      </c>
      <c r="G317" s="20">
        <f>AVERAGEIFS(Liste1[Montant],Liste1[Catégorie],Liste1[[#This Row],[Catégorie]],Liste1[Poste],Liste1[[#This Row],[Poste]],Liste1[Date],Liste1[[#This Row],[Date]])*IF(COUNTIFS(A$2:A317,Liste1[[#This Row],[Catégorie]],B$2:B317,Liste1[[#This Row],[Poste]],E$2:E317,Liste1[[#This Row],[Date]])=1,1,0)</f>
        <v>52.5</v>
      </c>
    </row>
    <row r="318" spans="1:7" ht="15" x14ac:dyDescent="0.25">
      <c r="A318" s="6" t="s">
        <v>9</v>
      </c>
      <c r="B318" s="6" t="s">
        <v>32</v>
      </c>
      <c r="C318" s="6" t="str">
        <f>IF($A318="REVENUS","",INDEX(Liste2[Fixe/Variable],MATCH(Encodage!$B318,Poste_Depenses,0)))</f>
        <v>V</v>
      </c>
      <c r="D318" s="2">
        <v>30</v>
      </c>
      <c r="E318" s="12">
        <v>41640</v>
      </c>
      <c r="F318" s="1">
        <v>2014</v>
      </c>
      <c r="G318" s="20">
        <f>AVERAGEIFS(Liste1[Montant],Liste1[Catégorie],Liste1[[#This Row],[Catégorie]],Liste1[Poste],Liste1[[#This Row],[Poste]],Liste1[Date],Liste1[[#This Row],[Date]])*IF(COUNTIFS(A$2:A318,Liste1[[#This Row],[Catégorie]],B$2:B318,Liste1[[#This Row],[Poste]],E$2:E318,Liste1[[#This Row],[Date]])=1,1,0)</f>
        <v>0</v>
      </c>
    </row>
    <row r="319" spans="1:7" ht="15" x14ac:dyDescent="0.25">
      <c r="A319" s="6" t="s">
        <v>9</v>
      </c>
      <c r="B319" s="6" t="s">
        <v>32</v>
      </c>
      <c r="C319" s="6" t="str">
        <f>IF($A319="REVENUS","",INDEX(Liste2[Fixe/Variable],MATCH(Encodage!$B319,Poste_Depenses,0)))</f>
        <v>V</v>
      </c>
      <c r="D319" s="2">
        <v>93</v>
      </c>
      <c r="E319" s="12">
        <v>41671</v>
      </c>
      <c r="F319" s="1">
        <v>2014</v>
      </c>
      <c r="G319" s="20">
        <f>AVERAGEIFS(Liste1[Montant],Liste1[Catégorie],Liste1[[#This Row],[Catégorie]],Liste1[Poste],Liste1[[#This Row],[Poste]],Liste1[Date],Liste1[[#This Row],[Date]])*IF(COUNTIFS(A$2:A319,Liste1[[#This Row],[Catégorie]],B$2:B319,Liste1[[#This Row],[Poste]],E$2:E319,Liste1[[#This Row],[Date]])=1,1,0)</f>
        <v>93</v>
      </c>
    </row>
    <row r="320" spans="1:7" ht="15" x14ac:dyDescent="0.25">
      <c r="A320" s="6" t="s">
        <v>9</v>
      </c>
      <c r="B320" s="6" t="s">
        <v>32</v>
      </c>
      <c r="C320" s="6" t="str">
        <f>IF($A320="REVENUS","",INDEX(Liste2[Fixe/Variable],MATCH(Encodage!$B320,Poste_Depenses,0)))</f>
        <v>V</v>
      </c>
      <c r="D320" s="2">
        <v>46.4</v>
      </c>
      <c r="E320" s="12">
        <v>41699</v>
      </c>
      <c r="F320" s="1">
        <v>2014</v>
      </c>
      <c r="G320" s="20">
        <f>AVERAGEIFS(Liste1[Montant],Liste1[Catégorie],Liste1[[#This Row],[Catégorie]],Liste1[Poste],Liste1[[#This Row],[Poste]],Liste1[Date],Liste1[[#This Row],[Date]])*IF(COUNTIFS(A$2:A320,Liste1[[#This Row],[Catégorie]],B$2:B320,Liste1[[#This Row],[Poste]],E$2:E320,Liste1[[#This Row],[Date]])=1,1,0)</f>
        <v>47.133333333333333</v>
      </c>
    </row>
    <row r="321" spans="1:7" ht="15" x14ac:dyDescent="0.25">
      <c r="A321" s="6" t="s">
        <v>9</v>
      </c>
      <c r="B321" s="6" t="s">
        <v>32</v>
      </c>
      <c r="C321" s="6" t="str">
        <f>IF($A321="REVENUS","",INDEX(Liste2[Fixe/Variable],MATCH(Encodage!$B321,Poste_Depenses,0)))</f>
        <v>V</v>
      </c>
      <c r="D321" s="2">
        <v>20</v>
      </c>
      <c r="E321" s="12">
        <v>41699</v>
      </c>
      <c r="F321" s="1">
        <v>2014</v>
      </c>
      <c r="G321" s="20">
        <f>AVERAGEIFS(Liste1[Montant],Liste1[Catégorie],Liste1[[#This Row],[Catégorie]],Liste1[Poste],Liste1[[#This Row],[Poste]],Liste1[Date],Liste1[[#This Row],[Date]])*IF(COUNTIFS(A$2:A321,Liste1[[#This Row],[Catégorie]],B$2:B321,Liste1[[#This Row],[Poste]],E$2:E321,Liste1[[#This Row],[Date]])=1,1,0)</f>
        <v>0</v>
      </c>
    </row>
    <row r="322" spans="1:7" ht="15" x14ac:dyDescent="0.25">
      <c r="A322" s="6" t="s">
        <v>9</v>
      </c>
      <c r="B322" s="6" t="s">
        <v>32</v>
      </c>
      <c r="C322" s="6" t="str">
        <f>IF($A322="REVENUS","",INDEX(Liste2[Fixe/Variable],MATCH(Encodage!$B322,Poste_Depenses,0)))</f>
        <v>V</v>
      </c>
      <c r="D322" s="2">
        <v>75</v>
      </c>
      <c r="E322" s="12">
        <v>41699</v>
      </c>
      <c r="F322" s="1">
        <v>2014</v>
      </c>
      <c r="G322" s="20">
        <f>AVERAGEIFS(Liste1[Montant],Liste1[Catégorie],Liste1[[#This Row],[Catégorie]],Liste1[Poste],Liste1[[#This Row],[Poste]],Liste1[Date],Liste1[[#This Row],[Date]])*IF(COUNTIFS(A$2:A322,Liste1[[#This Row],[Catégorie]],B$2:B322,Liste1[[#This Row],[Poste]],E$2:E322,Liste1[[#This Row],[Date]])=1,1,0)</f>
        <v>0</v>
      </c>
    </row>
    <row r="323" spans="1:7" ht="15" x14ac:dyDescent="0.25">
      <c r="A323" s="6" t="s">
        <v>9</v>
      </c>
      <c r="B323" s="6" t="s">
        <v>32</v>
      </c>
      <c r="C323" s="6" t="str">
        <f>IF($A323="REVENUS","",INDEX(Liste2[Fixe/Variable],MATCH(Encodage!$B323,Poste_Depenses,0)))</f>
        <v>V</v>
      </c>
      <c r="D323" s="2">
        <v>75</v>
      </c>
      <c r="E323" s="12">
        <v>41760</v>
      </c>
      <c r="F323" s="1">
        <v>2014</v>
      </c>
      <c r="G323" s="20">
        <f>AVERAGEIFS(Liste1[Montant],Liste1[Catégorie],Liste1[[#This Row],[Catégorie]],Liste1[Poste],Liste1[[#This Row],[Poste]],Liste1[Date],Liste1[[#This Row],[Date]])*IF(COUNTIFS(A$2:A323,Liste1[[#This Row],[Catégorie]],B$2:B323,Liste1[[#This Row],[Poste]],E$2:E323,Liste1[[#This Row],[Date]])=1,1,0)</f>
        <v>75</v>
      </c>
    </row>
    <row r="324" spans="1:7" ht="15" x14ac:dyDescent="0.25">
      <c r="A324" s="6" t="s">
        <v>9</v>
      </c>
      <c r="B324" s="6" t="s">
        <v>32</v>
      </c>
      <c r="C324" s="6" t="str">
        <f>IF($A324="REVENUS","",INDEX(Liste2[Fixe/Variable],MATCH(Encodage!$B324,Poste_Depenses,0)))</f>
        <v>V</v>
      </c>
      <c r="D324" s="2">
        <v>75</v>
      </c>
      <c r="E324" s="12">
        <v>41791</v>
      </c>
      <c r="F324" s="1">
        <v>2014</v>
      </c>
      <c r="G324" s="20">
        <f>AVERAGEIFS(Liste1[Montant],Liste1[Catégorie],Liste1[[#This Row],[Catégorie]],Liste1[Poste],Liste1[[#This Row],[Poste]],Liste1[Date],Liste1[[#This Row],[Date]])*IF(COUNTIFS(A$2:A324,Liste1[[#This Row],[Catégorie]],B$2:B324,Liste1[[#This Row],[Poste]],E$2:E324,Liste1[[#This Row],[Date]])=1,1,0)</f>
        <v>52.5</v>
      </c>
    </row>
    <row r="325" spans="1:7" ht="15" x14ac:dyDescent="0.25">
      <c r="A325" s="6" t="s">
        <v>9</v>
      </c>
      <c r="B325" s="6" t="s">
        <v>32</v>
      </c>
      <c r="C325" s="6" t="str">
        <f>IF($A325="REVENUS","",INDEX(Liste2[Fixe/Variable],MATCH(Encodage!$B325,Poste_Depenses,0)))</f>
        <v>V</v>
      </c>
      <c r="D325" s="2">
        <v>30</v>
      </c>
      <c r="E325" s="12">
        <v>41791</v>
      </c>
      <c r="F325" s="1">
        <v>2014</v>
      </c>
      <c r="G325" s="20">
        <f>AVERAGEIFS(Liste1[Montant],Liste1[Catégorie],Liste1[[#This Row],[Catégorie]],Liste1[Poste],Liste1[[#This Row],[Poste]],Liste1[Date],Liste1[[#This Row],[Date]])*IF(COUNTIFS(A$2:A325,Liste1[[#This Row],[Catégorie]],B$2:B325,Liste1[[#This Row],[Poste]],E$2:E325,Liste1[[#This Row],[Date]])=1,1,0)</f>
        <v>0</v>
      </c>
    </row>
    <row r="326" spans="1:7" ht="15" x14ac:dyDescent="0.25">
      <c r="A326" s="6" t="s">
        <v>9</v>
      </c>
      <c r="B326" s="6" t="s">
        <v>32</v>
      </c>
      <c r="C326" s="6" t="str">
        <f>IF($A326="REVENUS","",INDEX(Liste2[Fixe/Variable],MATCH(Encodage!$B326,Poste_Depenses,0)))</f>
        <v>V</v>
      </c>
      <c r="D326" s="2">
        <v>125</v>
      </c>
      <c r="E326" s="12">
        <v>41821</v>
      </c>
      <c r="F326" s="1">
        <v>2014</v>
      </c>
      <c r="G326" s="20">
        <f>AVERAGEIFS(Liste1[Montant],Liste1[Catégorie],Liste1[[#This Row],[Catégorie]],Liste1[Poste],Liste1[[#This Row],[Poste]],Liste1[Date],Liste1[[#This Row],[Date]])*IF(COUNTIFS(A$2:A326,Liste1[[#This Row],[Catégorie]],B$2:B326,Liste1[[#This Row],[Poste]],E$2:E326,Liste1[[#This Row],[Date]])=1,1,0)</f>
        <v>102.5</v>
      </c>
    </row>
    <row r="327" spans="1:7" ht="15" x14ac:dyDescent="0.25">
      <c r="A327" s="6" t="s">
        <v>9</v>
      </c>
      <c r="B327" s="6" t="s">
        <v>32</v>
      </c>
      <c r="C327" s="6" t="str">
        <f>IF($A327="REVENUS","",INDEX(Liste2[Fixe/Variable],MATCH(Encodage!$B327,Poste_Depenses,0)))</f>
        <v>V</v>
      </c>
      <c r="D327" s="2">
        <v>80</v>
      </c>
      <c r="E327" s="12">
        <v>41821</v>
      </c>
      <c r="F327" s="1">
        <v>2014</v>
      </c>
      <c r="G327" s="20">
        <f>AVERAGEIFS(Liste1[Montant],Liste1[Catégorie],Liste1[[#This Row],[Catégorie]],Liste1[Poste],Liste1[[#This Row],[Poste]],Liste1[Date],Liste1[[#This Row],[Date]])*IF(COUNTIFS(A$2:A327,Liste1[[#This Row],[Catégorie]],B$2:B327,Liste1[[#This Row],[Poste]],E$2:E327,Liste1[[#This Row],[Date]])=1,1,0)</f>
        <v>0</v>
      </c>
    </row>
    <row r="328" spans="1:7" ht="15" x14ac:dyDescent="0.25">
      <c r="A328" s="6" t="s">
        <v>9</v>
      </c>
      <c r="B328" s="6" t="s">
        <v>25</v>
      </c>
      <c r="C328" s="6" t="str">
        <f>IF($A328="REVENUS","",INDEX(Liste2[Fixe/Variable],MATCH(Encodage!$B328,Poste_Depenses,0)))</f>
        <v>F</v>
      </c>
      <c r="D328" s="10">
        <v>163.56</v>
      </c>
      <c r="E328" s="12">
        <v>41699</v>
      </c>
      <c r="F328" s="1">
        <v>2014</v>
      </c>
      <c r="G328" s="20">
        <f>AVERAGEIFS(Liste1[Montant],Liste1[Catégorie],Liste1[[#This Row],[Catégorie]],Liste1[Poste],Liste1[[#This Row],[Poste]],Liste1[Date],Liste1[[#This Row],[Date]])*IF(COUNTIFS(A$2:A328,Liste1[[#This Row],[Catégorie]],B$2:B328,Liste1[[#This Row],[Poste]],E$2:E328,Liste1[[#This Row],[Date]])=1,1,0)</f>
        <v>163.56</v>
      </c>
    </row>
    <row r="329" spans="1:7" ht="15" x14ac:dyDescent="0.25">
      <c r="A329" s="6" t="s">
        <v>9</v>
      </c>
      <c r="B329" s="6" t="s">
        <v>25</v>
      </c>
      <c r="C329" s="6" t="str">
        <f>IF($A329="REVENUS","",INDEX(Liste2[Fixe/Variable],MATCH(Encodage!$B329,Poste_Depenses,0)))</f>
        <v>F</v>
      </c>
      <c r="D329" s="10">
        <v>163.56</v>
      </c>
      <c r="E329" s="12">
        <v>41791</v>
      </c>
      <c r="F329" s="1">
        <v>2014</v>
      </c>
      <c r="G329" s="20">
        <f>AVERAGEIFS(Liste1[Montant],Liste1[Catégorie],Liste1[[#This Row],[Catégorie]],Liste1[Poste],Liste1[[#This Row],[Poste]],Liste1[Date],Liste1[[#This Row],[Date]])*IF(COUNTIFS(A$2:A329,Liste1[[#This Row],[Catégorie]],B$2:B329,Liste1[[#This Row],[Poste]],E$2:E329,Liste1[[#This Row],[Date]])=1,1,0)</f>
        <v>163.56</v>
      </c>
    </row>
    <row r="330" spans="1:7" ht="15" x14ac:dyDescent="0.25">
      <c r="A330" s="6" t="s">
        <v>9</v>
      </c>
      <c r="B330" s="6" t="s">
        <v>26</v>
      </c>
      <c r="C330" s="6" t="str">
        <f>IF($A330="REVENUS","",INDEX(Liste2[Fixe/Variable],MATCH(Encodage!$B330,Poste_Depenses,0)))</f>
        <v>V</v>
      </c>
      <c r="D330" s="2">
        <v>61.99</v>
      </c>
      <c r="E330" s="13">
        <v>41671</v>
      </c>
      <c r="F330" s="1">
        <v>2014</v>
      </c>
      <c r="G330" s="20">
        <f>AVERAGEIFS(Liste1[Montant],Liste1[Catégorie],Liste1[[#This Row],[Catégorie]],Liste1[Poste],Liste1[[#This Row],[Poste]],Liste1[Date],Liste1[[#This Row],[Date]])*IF(COUNTIFS(A$2:A330,Liste1[[#This Row],[Catégorie]],B$2:B330,Liste1[[#This Row],[Poste]],E$2:E330,Liste1[[#This Row],[Date]])=1,1,0)</f>
        <v>61.99</v>
      </c>
    </row>
    <row r="331" spans="1:7" ht="15" x14ac:dyDescent="0.25">
      <c r="A331" s="6" t="s">
        <v>9</v>
      </c>
      <c r="B331" s="6" t="s">
        <v>26</v>
      </c>
      <c r="C331" s="6" t="str">
        <f>IF($A331="REVENUS","",INDEX(Liste2[Fixe/Variable],MATCH(Encodage!$B331,Poste_Depenses,0)))</f>
        <v>V</v>
      </c>
      <c r="D331" s="2">
        <v>68.989999999999995</v>
      </c>
      <c r="E331" s="13">
        <v>41730</v>
      </c>
      <c r="F331" s="1">
        <v>2014</v>
      </c>
      <c r="G331" s="20">
        <f>AVERAGEIFS(Liste1[Montant],Liste1[Catégorie],Liste1[[#This Row],[Catégorie]],Liste1[Poste],Liste1[[#This Row],[Poste]],Liste1[Date],Liste1[[#This Row],[Date]])*IF(COUNTIFS(A$2:A331,Liste1[[#This Row],[Catégorie]],B$2:B331,Liste1[[#This Row],[Poste]],E$2:E331,Liste1[[#This Row],[Date]])=1,1,0)</f>
        <v>68.989999999999995</v>
      </c>
    </row>
    <row r="332" spans="1:7" ht="15" x14ac:dyDescent="0.25">
      <c r="A332" s="6" t="s">
        <v>9</v>
      </c>
      <c r="B332" s="6" t="s">
        <v>26</v>
      </c>
      <c r="C332" s="6" t="str">
        <f>IF($A332="REVENUS","",INDEX(Liste2[Fixe/Variable],MATCH(Encodage!$B332,Poste_Depenses,0)))</f>
        <v>V</v>
      </c>
      <c r="D332" s="2">
        <v>175</v>
      </c>
      <c r="E332" s="13">
        <v>41760</v>
      </c>
      <c r="F332" s="1">
        <v>2014</v>
      </c>
      <c r="G332" s="20">
        <f>AVERAGEIFS(Liste1[Montant],Liste1[Catégorie],Liste1[[#This Row],[Catégorie]],Liste1[Poste],Liste1[[#This Row],[Poste]],Liste1[Date],Liste1[[#This Row],[Date]])*IF(COUNTIFS(A$2:A332,Liste1[[#This Row],[Catégorie]],B$2:B332,Liste1[[#This Row],[Poste]],E$2:E332,Liste1[[#This Row],[Date]])=1,1,0)</f>
        <v>175</v>
      </c>
    </row>
    <row r="333" spans="1:7" ht="15" x14ac:dyDescent="0.25">
      <c r="A333" s="6" t="s">
        <v>9</v>
      </c>
      <c r="B333" s="6" t="s">
        <v>26</v>
      </c>
      <c r="C333" s="6" t="str">
        <f>IF($A333="REVENUS","",INDEX(Liste2[Fixe/Variable],MATCH(Encodage!$B333,Poste_Depenses,0)))</f>
        <v>V</v>
      </c>
      <c r="D333" s="2">
        <v>68.989999999999995</v>
      </c>
      <c r="E333" s="13">
        <v>41821</v>
      </c>
      <c r="F333" s="1">
        <v>2014</v>
      </c>
      <c r="G333" s="20">
        <f>AVERAGEIFS(Liste1[Montant],Liste1[Catégorie],Liste1[[#This Row],[Catégorie]],Liste1[Poste],Liste1[[#This Row],[Poste]],Liste1[Date],Liste1[[#This Row],[Date]])*IF(COUNTIFS(A$2:A333,Liste1[[#This Row],[Catégorie]],B$2:B333,Liste1[[#This Row],[Poste]],E$2:E333,Liste1[[#This Row],[Date]])=1,1,0)</f>
        <v>68.989999999999995</v>
      </c>
    </row>
    <row r="334" spans="1:7" ht="15" x14ac:dyDescent="0.25">
      <c r="A334" s="6" t="s">
        <v>9</v>
      </c>
      <c r="B334" s="6" t="s">
        <v>34</v>
      </c>
      <c r="C334" s="6" t="str">
        <f>IF($A334="REVENUS","",INDEX(Liste2[Fixe/Variable],MATCH(Encodage!$B334,Poste_Depenses,0)))</f>
        <v>V</v>
      </c>
      <c r="D334" s="2">
        <v>19.95</v>
      </c>
      <c r="E334" s="12">
        <v>41640</v>
      </c>
      <c r="F334" s="1">
        <v>2014</v>
      </c>
      <c r="G334" s="20">
        <f>AVERAGEIFS(Liste1[Montant],Liste1[Catégorie],Liste1[[#This Row],[Catégorie]],Liste1[Poste],Liste1[[#This Row],[Poste]],Liste1[Date],Liste1[[#This Row],[Date]])*IF(COUNTIFS(A$2:A334,Liste1[[#This Row],[Catégorie]],B$2:B334,Liste1[[#This Row],[Poste]],E$2:E334,Liste1[[#This Row],[Date]])=1,1,0)</f>
        <v>56.989999999999988</v>
      </c>
    </row>
    <row r="335" spans="1:7" ht="15" x14ac:dyDescent="0.25">
      <c r="A335" s="6" t="s">
        <v>9</v>
      </c>
      <c r="B335" s="6" t="s">
        <v>34</v>
      </c>
      <c r="C335" s="6" t="str">
        <f>IF($A335="REVENUS","",INDEX(Liste2[Fixe/Variable],MATCH(Encodage!$B335,Poste_Depenses,0)))</f>
        <v>V</v>
      </c>
      <c r="D335" s="2">
        <v>135.07</v>
      </c>
      <c r="E335" s="12">
        <v>41640</v>
      </c>
      <c r="F335" s="1">
        <v>2014</v>
      </c>
      <c r="G335" s="20">
        <f>AVERAGEIFS(Liste1[Montant],Liste1[Catégorie],Liste1[[#This Row],[Catégorie]],Liste1[Poste],Liste1[[#This Row],[Poste]],Liste1[Date],Liste1[[#This Row],[Date]])*IF(COUNTIFS(A$2:A335,Liste1[[#This Row],[Catégorie]],B$2:B335,Liste1[[#This Row],[Poste]],E$2:E335,Liste1[[#This Row],[Date]])=1,1,0)</f>
        <v>0</v>
      </c>
    </row>
    <row r="336" spans="1:7" ht="15" x14ac:dyDescent="0.25">
      <c r="A336" s="6" t="s">
        <v>9</v>
      </c>
      <c r="B336" s="6" t="s">
        <v>34</v>
      </c>
      <c r="C336" s="6" t="str">
        <f>IF($A336="REVENUS","",INDEX(Liste2[Fixe/Variable],MATCH(Encodage!$B336,Poste_Depenses,0)))</f>
        <v>V</v>
      </c>
      <c r="D336" s="2">
        <v>15.95</v>
      </c>
      <c r="E336" s="12">
        <v>41640</v>
      </c>
      <c r="F336" s="1">
        <v>2014</v>
      </c>
      <c r="G336" s="20">
        <f>AVERAGEIFS(Liste1[Montant],Liste1[Catégorie],Liste1[[#This Row],[Catégorie]],Liste1[Poste],Liste1[[#This Row],[Poste]],Liste1[Date],Liste1[[#This Row],[Date]])*IF(COUNTIFS(A$2:A336,Liste1[[#This Row],[Catégorie]],B$2:B336,Liste1[[#This Row],[Poste]],E$2:E336,Liste1[[#This Row],[Date]])=1,1,0)</f>
        <v>0</v>
      </c>
    </row>
    <row r="337" spans="1:7" ht="15" x14ac:dyDescent="0.25">
      <c r="A337" s="6" t="s">
        <v>9</v>
      </c>
      <c r="B337" s="6" t="s">
        <v>34</v>
      </c>
      <c r="C337" s="6" t="str">
        <f>IF($A337="REVENUS","",INDEX(Liste2[Fixe/Variable],MATCH(Encodage!$B337,Poste_Depenses,0)))</f>
        <v>V</v>
      </c>
      <c r="D337" s="2">
        <v>106</v>
      </c>
      <c r="E337" s="12">
        <v>41671</v>
      </c>
      <c r="F337" s="1">
        <v>2014</v>
      </c>
      <c r="G337" s="20">
        <f>AVERAGEIFS(Liste1[Montant],Liste1[Catégorie],Liste1[[#This Row],[Catégorie]],Liste1[Poste],Liste1[[#This Row],[Poste]],Liste1[Date],Liste1[[#This Row],[Date]])*IF(COUNTIFS(A$2:A337,Liste1[[#This Row],[Catégorie]],B$2:B337,Liste1[[#This Row],[Poste]],E$2:E337,Liste1[[#This Row],[Date]])=1,1,0)</f>
        <v>66.287999999999997</v>
      </c>
    </row>
    <row r="338" spans="1:7" ht="15" x14ac:dyDescent="0.25">
      <c r="A338" s="6" t="s">
        <v>9</v>
      </c>
      <c r="B338" s="6" t="s">
        <v>34</v>
      </c>
      <c r="C338" s="6" t="str">
        <f>IF($A338="REVENUS","",INDEX(Liste2[Fixe/Variable],MATCH(Encodage!$B338,Poste_Depenses,0)))</f>
        <v>V</v>
      </c>
      <c r="D338" s="2">
        <v>129.5</v>
      </c>
      <c r="E338" s="12">
        <v>41671</v>
      </c>
      <c r="F338" s="1">
        <v>2014</v>
      </c>
      <c r="G338" s="20">
        <f>AVERAGEIFS(Liste1[Montant],Liste1[Catégorie],Liste1[[#This Row],[Catégorie]],Liste1[Poste],Liste1[[#This Row],[Poste]],Liste1[Date],Liste1[[#This Row],[Date]])*IF(COUNTIFS(A$2:A338,Liste1[[#This Row],[Catégorie]],B$2:B338,Liste1[[#This Row],[Poste]],E$2:E338,Liste1[[#This Row],[Date]])=1,1,0)</f>
        <v>0</v>
      </c>
    </row>
    <row r="339" spans="1:7" ht="15" x14ac:dyDescent="0.25">
      <c r="A339" s="6" t="s">
        <v>9</v>
      </c>
      <c r="B339" s="6" t="s">
        <v>34</v>
      </c>
      <c r="C339" s="6" t="str">
        <f>IF($A339="REVENUS","",INDEX(Liste2[Fixe/Variable],MATCH(Encodage!$B339,Poste_Depenses,0)))</f>
        <v>V</v>
      </c>
      <c r="D339" s="2">
        <v>70</v>
      </c>
      <c r="E339" s="12">
        <v>41671</v>
      </c>
      <c r="F339" s="1">
        <v>2014</v>
      </c>
      <c r="G339" s="20">
        <f>AVERAGEIFS(Liste1[Montant],Liste1[Catégorie],Liste1[[#This Row],[Catégorie]],Liste1[Poste],Liste1[[#This Row],[Poste]],Liste1[Date],Liste1[[#This Row],[Date]])*IF(COUNTIFS(A$2:A339,Liste1[[#This Row],[Catégorie]],B$2:B339,Liste1[[#This Row],[Poste]],E$2:E339,Liste1[[#This Row],[Date]])=1,1,0)</f>
        <v>0</v>
      </c>
    </row>
    <row r="340" spans="1:7" ht="15" x14ac:dyDescent="0.25">
      <c r="A340" s="6" t="s">
        <v>9</v>
      </c>
      <c r="B340" s="6" t="s">
        <v>34</v>
      </c>
      <c r="C340" s="6" t="str">
        <f>IF($A340="REVENUS","",INDEX(Liste2[Fixe/Variable],MATCH(Encodage!$B340,Poste_Depenses,0)))</f>
        <v>V</v>
      </c>
      <c r="D340" s="2">
        <v>9.99</v>
      </c>
      <c r="E340" s="12">
        <v>41671</v>
      </c>
      <c r="F340" s="1">
        <v>2014</v>
      </c>
      <c r="G340" s="20">
        <f>AVERAGEIFS(Liste1[Montant],Liste1[Catégorie],Liste1[[#This Row],[Catégorie]],Liste1[Poste],Liste1[[#This Row],[Poste]],Liste1[Date],Liste1[[#This Row],[Date]])*IF(COUNTIFS(A$2:A340,Liste1[[#This Row],[Catégorie]],B$2:B340,Liste1[[#This Row],[Poste]],E$2:E340,Liste1[[#This Row],[Date]])=1,1,0)</f>
        <v>0</v>
      </c>
    </row>
    <row r="341" spans="1:7" ht="15" x14ac:dyDescent="0.25">
      <c r="A341" s="6" t="s">
        <v>9</v>
      </c>
      <c r="B341" s="6" t="s">
        <v>34</v>
      </c>
      <c r="C341" s="6" t="str">
        <f>IF($A341="REVENUS","",INDEX(Liste2[Fixe/Variable],MATCH(Encodage!$B341,Poste_Depenses,0)))</f>
        <v>V</v>
      </c>
      <c r="D341" s="2">
        <v>15.95</v>
      </c>
      <c r="E341" s="12">
        <v>41671</v>
      </c>
      <c r="F341" s="1">
        <v>2014</v>
      </c>
      <c r="G341" s="20">
        <f>AVERAGEIFS(Liste1[Montant],Liste1[Catégorie],Liste1[[#This Row],[Catégorie]],Liste1[Poste],Liste1[[#This Row],[Poste]],Liste1[Date],Liste1[[#This Row],[Date]])*IF(COUNTIFS(A$2:A341,Liste1[[#This Row],[Catégorie]],B$2:B341,Liste1[[#This Row],[Poste]],E$2:E341,Liste1[[#This Row],[Date]])=1,1,0)</f>
        <v>0</v>
      </c>
    </row>
    <row r="342" spans="1:7" ht="15" x14ac:dyDescent="0.25">
      <c r="A342" s="6" t="s">
        <v>9</v>
      </c>
      <c r="B342" s="6" t="s">
        <v>34</v>
      </c>
      <c r="C342" s="6" t="str">
        <f>IF($A342="REVENUS","",INDEX(Liste2[Fixe/Variable],MATCH(Encodage!$B342,Poste_Depenses,0)))</f>
        <v>V</v>
      </c>
      <c r="D342" s="2">
        <v>13.44</v>
      </c>
      <c r="E342" s="12">
        <v>41699</v>
      </c>
      <c r="F342" s="1">
        <v>2014</v>
      </c>
      <c r="G342" s="20">
        <f>AVERAGEIFS(Liste1[Montant],Liste1[Catégorie],Liste1[[#This Row],[Catégorie]],Liste1[Poste],Liste1[[#This Row],[Poste]],Liste1[Date],Liste1[[#This Row],[Date]])*IF(COUNTIFS(A$2:A342,Liste1[[#This Row],[Catégorie]],B$2:B342,Liste1[[#This Row],[Poste]],E$2:E342,Liste1[[#This Row],[Date]])=1,1,0)</f>
        <v>100.72</v>
      </c>
    </row>
    <row r="343" spans="1:7" ht="15" x14ac:dyDescent="0.25">
      <c r="A343" s="6" t="s">
        <v>9</v>
      </c>
      <c r="B343" s="6" t="s">
        <v>34</v>
      </c>
      <c r="C343" s="6" t="str">
        <f>IF($A343="REVENUS","",INDEX(Liste2[Fixe/Variable],MATCH(Encodage!$B343,Poste_Depenses,0)))</f>
        <v>V</v>
      </c>
      <c r="D343" s="2">
        <v>188</v>
      </c>
      <c r="E343" s="12">
        <v>41699</v>
      </c>
      <c r="F343" s="1">
        <v>2014</v>
      </c>
      <c r="G343" s="20">
        <f>AVERAGEIFS(Liste1[Montant],Liste1[Catégorie],Liste1[[#This Row],[Catégorie]],Liste1[Poste],Liste1[[#This Row],[Poste]],Liste1[Date],Liste1[[#This Row],[Date]])*IF(COUNTIFS(A$2:A343,Liste1[[#This Row],[Catégorie]],B$2:B343,Liste1[[#This Row],[Poste]],E$2:E343,Liste1[[#This Row],[Date]])=1,1,0)</f>
        <v>0</v>
      </c>
    </row>
    <row r="344" spans="1:7" ht="15" x14ac:dyDescent="0.25">
      <c r="A344" s="6" t="s">
        <v>9</v>
      </c>
      <c r="B344" s="6" t="s">
        <v>34</v>
      </c>
      <c r="C344" s="6" t="str">
        <f>IF($A344="REVENUS","",INDEX(Liste2[Fixe/Variable],MATCH(Encodage!$B344,Poste_Depenses,0)))</f>
        <v>V</v>
      </c>
      <c r="D344" s="2">
        <v>89.75</v>
      </c>
      <c r="E344" s="12">
        <v>41730</v>
      </c>
      <c r="F344" s="1">
        <v>2014</v>
      </c>
      <c r="G344" s="20">
        <f>AVERAGEIFS(Liste1[Montant],Liste1[Catégorie],Liste1[[#This Row],[Catégorie]],Liste1[Poste],Liste1[[#This Row],[Poste]],Liste1[Date],Liste1[[#This Row],[Date]])*IF(COUNTIFS(A$2:A344,Liste1[[#This Row],[Catégorie]],B$2:B344,Liste1[[#This Row],[Poste]],E$2:E344,Liste1[[#This Row],[Date]])=1,1,0)</f>
        <v>51.902000000000001</v>
      </c>
    </row>
    <row r="345" spans="1:7" ht="15" x14ac:dyDescent="0.25">
      <c r="A345" s="6" t="s">
        <v>9</v>
      </c>
      <c r="B345" s="6" t="s">
        <v>34</v>
      </c>
      <c r="C345" s="6" t="str">
        <f>IF($A345="REVENUS","",INDEX(Liste2[Fixe/Variable],MATCH(Encodage!$B345,Poste_Depenses,0)))</f>
        <v>V</v>
      </c>
      <c r="D345" s="2">
        <v>9.9499999999999993</v>
      </c>
      <c r="E345" s="12">
        <v>41730</v>
      </c>
      <c r="F345" s="1">
        <v>2014</v>
      </c>
      <c r="G345" s="20">
        <f>AVERAGEIFS(Liste1[Montant],Liste1[Catégorie],Liste1[[#This Row],[Catégorie]],Liste1[Poste],Liste1[[#This Row],[Poste]],Liste1[Date],Liste1[[#This Row],[Date]])*IF(COUNTIFS(A$2:A345,Liste1[[#This Row],[Catégorie]],B$2:B345,Liste1[[#This Row],[Poste]],E$2:E345,Liste1[[#This Row],[Date]])=1,1,0)</f>
        <v>0</v>
      </c>
    </row>
    <row r="346" spans="1:7" ht="15" x14ac:dyDescent="0.25">
      <c r="A346" s="6" t="s">
        <v>9</v>
      </c>
      <c r="B346" s="6" t="s">
        <v>34</v>
      </c>
      <c r="C346" s="6" t="str">
        <f>IF($A346="REVENUS","",INDEX(Liste2[Fixe/Variable],MATCH(Encodage!$B346,Poste_Depenses,0)))</f>
        <v>V</v>
      </c>
      <c r="D346" s="2">
        <v>62.93</v>
      </c>
      <c r="E346" s="12">
        <v>41730</v>
      </c>
      <c r="F346" s="1">
        <v>2014</v>
      </c>
      <c r="G346" s="20">
        <f>AVERAGEIFS(Liste1[Montant],Liste1[Catégorie],Liste1[[#This Row],[Catégorie]],Liste1[Poste],Liste1[[#This Row],[Poste]],Liste1[Date],Liste1[[#This Row],[Date]])*IF(COUNTIFS(A$2:A346,Liste1[[#This Row],[Catégorie]],B$2:B346,Liste1[[#This Row],[Poste]],E$2:E346,Liste1[[#This Row],[Date]])=1,1,0)</f>
        <v>0</v>
      </c>
    </row>
    <row r="347" spans="1:7" ht="15" x14ac:dyDescent="0.25">
      <c r="A347" s="6" t="s">
        <v>9</v>
      </c>
      <c r="B347" s="6" t="s">
        <v>34</v>
      </c>
      <c r="C347" s="6" t="str">
        <f>IF($A347="REVENUS","",INDEX(Liste2[Fixe/Variable],MATCH(Encodage!$B347,Poste_Depenses,0)))</f>
        <v>V</v>
      </c>
      <c r="D347" s="2">
        <v>73.91</v>
      </c>
      <c r="E347" s="12">
        <v>41730</v>
      </c>
      <c r="F347" s="1">
        <v>2014</v>
      </c>
      <c r="G347" s="20">
        <f>AVERAGEIFS(Liste1[Montant],Liste1[Catégorie],Liste1[[#This Row],[Catégorie]],Liste1[Poste],Liste1[[#This Row],[Poste]],Liste1[Date],Liste1[[#This Row],[Date]])*IF(COUNTIFS(A$2:A347,Liste1[[#This Row],[Catégorie]],B$2:B347,Liste1[[#This Row],[Poste]],E$2:E347,Liste1[[#This Row],[Date]])=1,1,0)</f>
        <v>0</v>
      </c>
    </row>
    <row r="348" spans="1:7" ht="15" x14ac:dyDescent="0.25">
      <c r="A348" s="6" t="s">
        <v>9</v>
      </c>
      <c r="B348" s="6" t="s">
        <v>34</v>
      </c>
      <c r="C348" s="6" t="str">
        <f>IF($A348="REVENUS","",INDEX(Liste2[Fixe/Variable],MATCH(Encodage!$B348,Poste_Depenses,0)))</f>
        <v>V</v>
      </c>
      <c r="D348" s="2">
        <v>22.97</v>
      </c>
      <c r="E348" s="12">
        <v>41730</v>
      </c>
      <c r="F348" s="1">
        <v>2014</v>
      </c>
      <c r="G348" s="20">
        <f>AVERAGEIFS(Liste1[Montant],Liste1[Catégorie],Liste1[[#This Row],[Catégorie]],Liste1[Poste],Liste1[[#This Row],[Poste]],Liste1[Date],Liste1[[#This Row],[Date]])*IF(COUNTIFS(A$2:A348,Liste1[[#This Row],[Catégorie]],B$2:B348,Liste1[[#This Row],[Poste]],E$2:E348,Liste1[[#This Row],[Date]])=1,1,0)</f>
        <v>0</v>
      </c>
    </row>
    <row r="349" spans="1:7" ht="15" x14ac:dyDescent="0.25">
      <c r="A349" s="6" t="s">
        <v>9</v>
      </c>
      <c r="B349" s="6" t="s">
        <v>34</v>
      </c>
      <c r="C349" s="6" t="str">
        <f>IF($A349="REVENUS","",INDEX(Liste2[Fixe/Variable],MATCH(Encodage!$B349,Poste_Depenses,0)))</f>
        <v>V</v>
      </c>
      <c r="D349" s="2">
        <v>16.98</v>
      </c>
      <c r="E349" s="12">
        <v>41760</v>
      </c>
      <c r="F349" s="1">
        <v>2014</v>
      </c>
      <c r="G349" s="20">
        <f>AVERAGEIFS(Liste1[Montant],Liste1[Catégorie],Liste1[[#This Row],[Catégorie]],Liste1[Poste],Liste1[[#This Row],[Poste]],Liste1[Date],Liste1[[#This Row],[Date]])*IF(COUNTIFS(A$2:A349,Liste1[[#This Row],[Catégorie]],B$2:B349,Liste1[[#This Row],[Poste]],E$2:E349,Liste1[[#This Row],[Date]])=1,1,0)</f>
        <v>101.67666666666666</v>
      </c>
    </row>
    <row r="350" spans="1:7" ht="15" x14ac:dyDescent="0.25">
      <c r="A350" s="6" t="s">
        <v>9</v>
      </c>
      <c r="B350" s="6" t="s">
        <v>34</v>
      </c>
      <c r="C350" s="6" t="str">
        <f>IF($A350="REVENUS","",INDEX(Liste2[Fixe/Variable],MATCH(Encodage!$B350,Poste_Depenses,0)))</f>
        <v>V</v>
      </c>
      <c r="D350" s="2">
        <v>228.1</v>
      </c>
      <c r="E350" s="12">
        <v>41760</v>
      </c>
      <c r="F350" s="1">
        <v>2014</v>
      </c>
      <c r="G350" s="20">
        <f>AVERAGEIFS(Liste1[Montant],Liste1[Catégorie],Liste1[[#This Row],[Catégorie]],Liste1[Poste],Liste1[[#This Row],[Poste]],Liste1[Date],Liste1[[#This Row],[Date]])*IF(COUNTIFS(A$2:A350,Liste1[[#This Row],[Catégorie]],B$2:B350,Liste1[[#This Row],[Poste]],E$2:E350,Liste1[[#This Row],[Date]])=1,1,0)</f>
        <v>0</v>
      </c>
    </row>
    <row r="351" spans="1:7" ht="15" x14ac:dyDescent="0.25">
      <c r="A351" s="6" t="s">
        <v>9</v>
      </c>
      <c r="B351" s="6" t="s">
        <v>34</v>
      </c>
      <c r="C351" s="6" t="str">
        <f>IF($A351="REVENUS","",INDEX(Liste2[Fixe/Variable],MATCH(Encodage!$B351,Poste_Depenses,0)))</f>
        <v>V</v>
      </c>
      <c r="D351" s="2">
        <v>59.95</v>
      </c>
      <c r="E351" s="12">
        <v>41760</v>
      </c>
      <c r="F351" s="1">
        <v>2014</v>
      </c>
      <c r="G351" s="20">
        <f>AVERAGEIFS(Liste1[Montant],Liste1[Catégorie],Liste1[[#This Row],[Catégorie]],Liste1[Poste],Liste1[[#This Row],[Poste]],Liste1[Date],Liste1[[#This Row],[Date]])*IF(COUNTIFS(A$2:A351,Liste1[[#This Row],[Catégorie]],B$2:B351,Liste1[[#This Row],[Poste]],E$2:E351,Liste1[[#This Row],[Date]])=1,1,0)</f>
        <v>0</v>
      </c>
    </row>
    <row r="352" spans="1:7" ht="15" x14ac:dyDescent="0.25">
      <c r="A352" s="6" t="s">
        <v>9</v>
      </c>
      <c r="B352" s="6" t="s">
        <v>34</v>
      </c>
      <c r="C352" s="6" t="str">
        <f>IF($A352="REVENUS","",INDEX(Liste2[Fixe/Variable],MATCH(Encodage!$B352,Poste_Depenses,0)))</f>
        <v>V</v>
      </c>
      <c r="D352" s="2">
        <v>57.85</v>
      </c>
      <c r="E352" s="12">
        <v>41791</v>
      </c>
      <c r="F352" s="1">
        <v>2014</v>
      </c>
      <c r="G352" s="20">
        <f>AVERAGEIFS(Liste1[Montant],Liste1[Catégorie],Liste1[[#This Row],[Catégorie]],Liste1[Poste],Liste1[[#This Row],[Poste]],Liste1[Date],Liste1[[#This Row],[Date]])*IF(COUNTIFS(A$2:A352,Liste1[[#This Row],[Catégorie]],B$2:B352,Liste1[[#This Row],[Poste]],E$2:E352,Liste1[[#This Row],[Date]])=1,1,0)</f>
        <v>66.184999999999988</v>
      </c>
    </row>
    <row r="353" spans="1:7" ht="15" x14ac:dyDescent="0.25">
      <c r="A353" s="6" t="s">
        <v>9</v>
      </c>
      <c r="B353" s="6" t="s">
        <v>34</v>
      </c>
      <c r="C353" s="6" t="str">
        <f>IF($A353="REVENUS","",INDEX(Liste2[Fixe/Variable],MATCH(Encodage!$B353,Poste_Depenses,0)))</f>
        <v>V</v>
      </c>
      <c r="D353" s="2">
        <v>113.91</v>
      </c>
      <c r="E353" s="12">
        <v>41791</v>
      </c>
      <c r="F353" s="1">
        <v>2014</v>
      </c>
      <c r="G353" s="20">
        <f>AVERAGEIFS(Liste1[Montant],Liste1[Catégorie],Liste1[[#This Row],[Catégorie]],Liste1[Poste],Liste1[[#This Row],[Poste]],Liste1[Date],Liste1[[#This Row],[Date]])*IF(COUNTIFS(A$2:A353,Liste1[[#This Row],[Catégorie]],B$2:B353,Liste1[[#This Row],[Poste]],E$2:E353,Liste1[[#This Row],[Date]])=1,1,0)</f>
        <v>0</v>
      </c>
    </row>
    <row r="354" spans="1:7" ht="15" x14ac:dyDescent="0.25">
      <c r="A354" s="6" t="s">
        <v>9</v>
      </c>
      <c r="B354" s="6" t="s">
        <v>34</v>
      </c>
      <c r="C354" s="6" t="str">
        <f>IF($A354="REVENUS","",INDEX(Liste2[Fixe/Variable],MATCH(Encodage!$B354,Poste_Depenses,0)))</f>
        <v>V</v>
      </c>
      <c r="D354" s="2">
        <v>52.9</v>
      </c>
      <c r="E354" s="12">
        <v>41791</v>
      </c>
      <c r="F354" s="1">
        <v>2014</v>
      </c>
      <c r="G354" s="20">
        <f>AVERAGEIFS(Liste1[Montant],Liste1[Catégorie],Liste1[[#This Row],[Catégorie]],Liste1[Poste],Liste1[[#This Row],[Poste]],Liste1[Date],Liste1[[#This Row],[Date]])*IF(COUNTIFS(A$2:A354,Liste1[[#This Row],[Catégorie]],B$2:B354,Liste1[[#This Row],[Poste]],E$2:E354,Liste1[[#This Row],[Date]])=1,1,0)</f>
        <v>0</v>
      </c>
    </row>
    <row r="355" spans="1:7" ht="15" x14ac:dyDescent="0.25">
      <c r="A355" s="6" t="s">
        <v>9</v>
      </c>
      <c r="B355" s="6" t="s">
        <v>34</v>
      </c>
      <c r="C355" s="6" t="str">
        <f>IF($A355="REVENUS","",INDEX(Liste2[Fixe/Variable],MATCH(Encodage!$B355,Poste_Depenses,0)))</f>
        <v>V</v>
      </c>
      <c r="D355" s="2">
        <v>12.99</v>
      </c>
      <c r="E355" s="12">
        <v>41791</v>
      </c>
      <c r="F355" s="1">
        <v>2014</v>
      </c>
      <c r="G355" s="20">
        <f>AVERAGEIFS(Liste1[Montant],Liste1[Catégorie],Liste1[[#This Row],[Catégorie]],Liste1[Poste],Liste1[[#This Row],[Poste]],Liste1[Date],Liste1[[#This Row],[Date]])*IF(COUNTIFS(A$2:A355,Liste1[[#This Row],[Catégorie]],B$2:B355,Liste1[[#This Row],[Poste]],E$2:E355,Liste1[[#This Row],[Date]])=1,1,0)</f>
        <v>0</v>
      </c>
    </row>
    <row r="356" spans="1:7" ht="15" x14ac:dyDescent="0.25">
      <c r="A356" s="6" t="s">
        <v>9</v>
      </c>
      <c r="B356" s="6" t="s">
        <v>34</v>
      </c>
      <c r="C356" s="6" t="str">
        <f>IF($A356="REVENUS","",INDEX(Liste2[Fixe/Variable],MATCH(Encodage!$B356,Poste_Depenses,0)))</f>
        <v>V</v>
      </c>
      <c r="D356" s="2">
        <v>83</v>
      </c>
      <c r="E356" s="12">
        <v>41791</v>
      </c>
      <c r="F356" s="1">
        <v>2014</v>
      </c>
      <c r="G356" s="20">
        <f>AVERAGEIFS(Liste1[Montant],Liste1[Catégorie],Liste1[[#This Row],[Catégorie]],Liste1[Poste],Liste1[[#This Row],[Poste]],Liste1[Date],Liste1[[#This Row],[Date]])*IF(COUNTIFS(A$2:A356,Liste1[[#This Row],[Catégorie]],B$2:B356,Liste1[[#This Row],[Poste]],E$2:E356,Liste1[[#This Row],[Date]])=1,1,0)</f>
        <v>0</v>
      </c>
    </row>
    <row r="357" spans="1:7" ht="15" x14ac:dyDescent="0.25">
      <c r="A357" s="6" t="s">
        <v>9</v>
      </c>
      <c r="B357" s="6" t="s">
        <v>34</v>
      </c>
      <c r="C357" s="6" t="str">
        <f>IF($A357="REVENUS","",INDEX(Liste2[Fixe/Variable],MATCH(Encodage!$B357,Poste_Depenses,0)))</f>
        <v>V</v>
      </c>
      <c r="D357" s="2">
        <v>76.459999999999994</v>
      </c>
      <c r="E357" s="12">
        <v>41791</v>
      </c>
      <c r="F357" s="1">
        <v>2014</v>
      </c>
      <c r="G357" s="20">
        <f>AVERAGEIFS(Liste1[Montant],Liste1[Catégorie],Liste1[[#This Row],[Catégorie]],Liste1[Poste],Liste1[[#This Row],[Poste]],Liste1[Date],Liste1[[#This Row],[Date]])*IF(COUNTIFS(A$2:A357,Liste1[[#This Row],[Catégorie]],B$2:B357,Liste1[[#This Row],[Poste]],E$2:E357,Liste1[[#This Row],[Date]])=1,1,0)</f>
        <v>0</v>
      </c>
    </row>
    <row r="358" spans="1:7" ht="15" x14ac:dyDescent="0.25">
      <c r="A358" s="6" t="s">
        <v>9</v>
      </c>
      <c r="B358" s="6" t="s">
        <v>34</v>
      </c>
      <c r="C358" s="6" t="str">
        <f>IF($A358="REVENUS","",INDEX(Liste2[Fixe/Variable],MATCH(Encodage!$B358,Poste_Depenses,0)))</f>
        <v>V</v>
      </c>
      <c r="D358" s="2">
        <v>67.849999999999994</v>
      </c>
      <c r="E358" s="12">
        <v>41821</v>
      </c>
      <c r="F358" s="1">
        <v>2014</v>
      </c>
      <c r="G358" s="20">
        <f>AVERAGEIFS(Liste1[Montant],Liste1[Catégorie],Liste1[[#This Row],[Catégorie]],Liste1[Poste],Liste1[[#This Row],[Poste]],Liste1[Date],Liste1[[#This Row],[Date]])*IF(COUNTIFS(A$2:A358,Liste1[[#This Row],[Catégorie]],B$2:B358,Liste1[[#This Row],[Poste]],E$2:E358,Liste1[[#This Row],[Date]])=1,1,0)</f>
        <v>50.407499999999999</v>
      </c>
    </row>
    <row r="359" spans="1:7" ht="15" x14ac:dyDescent="0.25">
      <c r="A359" s="6" t="s">
        <v>9</v>
      </c>
      <c r="B359" s="6" t="s">
        <v>34</v>
      </c>
      <c r="C359" s="6" t="str">
        <f>IF($A359="REVENUS","",INDEX(Liste2[Fixe/Variable],MATCH(Encodage!$B359,Poste_Depenses,0)))</f>
        <v>V</v>
      </c>
      <c r="D359" s="2">
        <v>77.86</v>
      </c>
      <c r="E359" s="12">
        <v>41821</v>
      </c>
      <c r="F359" s="1">
        <v>2014</v>
      </c>
      <c r="G359" s="20">
        <f>AVERAGEIFS(Liste1[Montant],Liste1[Catégorie],Liste1[[#This Row],[Catégorie]],Liste1[Poste],Liste1[[#This Row],[Poste]],Liste1[Date],Liste1[[#This Row],[Date]])*IF(COUNTIFS(A$2:A359,Liste1[[#This Row],[Catégorie]],B$2:B359,Liste1[[#This Row],[Poste]],E$2:E359,Liste1[[#This Row],[Date]])=1,1,0)</f>
        <v>0</v>
      </c>
    </row>
    <row r="360" spans="1:7" ht="15" x14ac:dyDescent="0.25">
      <c r="A360" s="6" t="s">
        <v>9</v>
      </c>
      <c r="B360" s="6" t="s">
        <v>34</v>
      </c>
      <c r="C360" s="6" t="str">
        <f>IF($A360="REVENUS","",INDEX(Liste2[Fixe/Variable],MATCH(Encodage!$B360,Poste_Depenses,0)))</f>
        <v>V</v>
      </c>
      <c r="D360" s="2">
        <v>24.99</v>
      </c>
      <c r="E360" s="12">
        <v>41821</v>
      </c>
      <c r="F360" s="1">
        <v>2014</v>
      </c>
      <c r="G360" s="20">
        <f>AVERAGEIFS(Liste1[Montant],Liste1[Catégorie],Liste1[[#This Row],[Catégorie]],Liste1[Poste],Liste1[[#This Row],[Poste]],Liste1[Date],Liste1[[#This Row],[Date]])*IF(COUNTIFS(A$2:A360,Liste1[[#This Row],[Catégorie]],B$2:B360,Liste1[[#This Row],[Poste]],E$2:E360,Liste1[[#This Row],[Date]])=1,1,0)</f>
        <v>0</v>
      </c>
    </row>
    <row r="361" spans="1:7" ht="15" x14ac:dyDescent="0.25">
      <c r="A361" s="6" t="s">
        <v>9</v>
      </c>
      <c r="B361" s="6" t="s">
        <v>34</v>
      </c>
      <c r="C361" s="6" t="str">
        <f>IF($A361="REVENUS","",INDEX(Liste2[Fixe/Variable],MATCH(Encodage!$B361,Poste_Depenses,0)))</f>
        <v>V</v>
      </c>
      <c r="D361" s="2">
        <v>30.93</v>
      </c>
      <c r="E361" s="12">
        <v>41821</v>
      </c>
      <c r="F361" s="1">
        <v>2014</v>
      </c>
      <c r="G361" s="20">
        <f>AVERAGEIFS(Liste1[Montant],Liste1[Catégorie],Liste1[[#This Row],[Catégorie]],Liste1[Poste],Liste1[[#This Row],[Poste]],Liste1[Date],Liste1[[#This Row],[Date]])*IF(COUNTIFS(A$2:A361,Liste1[[#This Row],[Catégorie]],B$2:B361,Liste1[[#This Row],[Poste]],E$2:E361,Liste1[[#This Row],[Date]])=1,1,0)</f>
        <v>0</v>
      </c>
    </row>
    <row r="362" spans="1:7" ht="15" x14ac:dyDescent="0.25">
      <c r="A362" s="6" t="s">
        <v>9</v>
      </c>
      <c r="B362" s="6" t="s">
        <v>27</v>
      </c>
      <c r="C362" s="6" t="str">
        <f>IF($A362="REVENUS","",INDEX(Liste2[Fixe/Variable],MATCH(Encodage!$B362,Poste_Depenses,0)))</f>
        <v>F</v>
      </c>
      <c r="D362" s="2">
        <v>8.0500000000000007</v>
      </c>
      <c r="E362" s="12">
        <v>41640</v>
      </c>
      <c r="F362" s="1">
        <v>2014</v>
      </c>
      <c r="G362" s="20">
        <f>AVERAGEIFS(Liste1[Montant],Liste1[Catégorie],Liste1[[#This Row],[Catégorie]],Liste1[Poste],Liste1[[#This Row],[Poste]],Liste1[Date],Liste1[[#This Row],[Date]])*IF(COUNTIFS(A$2:A362,Liste1[[#This Row],[Catégorie]],B$2:B362,Liste1[[#This Row],[Poste]],E$2:E362,Liste1[[#This Row],[Date]])=1,1,0)</f>
        <v>8.0500000000000007</v>
      </c>
    </row>
    <row r="363" spans="1:7" ht="15" x14ac:dyDescent="0.25">
      <c r="A363" s="6" t="s">
        <v>9</v>
      </c>
      <c r="B363" s="6" t="s">
        <v>27</v>
      </c>
      <c r="C363" s="6" t="str">
        <f>IF($A363="REVENUS","",INDEX(Liste2[Fixe/Variable],MATCH(Encodage!$B363,Poste_Depenses,0)))</f>
        <v>F</v>
      </c>
      <c r="D363" s="2">
        <v>8.0500000000000007</v>
      </c>
      <c r="E363" s="12">
        <v>41671</v>
      </c>
      <c r="F363" s="1">
        <v>2014</v>
      </c>
      <c r="G363" s="20">
        <f>AVERAGEIFS(Liste1[Montant],Liste1[Catégorie],Liste1[[#This Row],[Catégorie]],Liste1[Poste],Liste1[[#This Row],[Poste]],Liste1[Date],Liste1[[#This Row],[Date]])*IF(COUNTIFS(A$2:A363,Liste1[[#This Row],[Catégorie]],B$2:B363,Liste1[[#This Row],[Poste]],E$2:E363,Liste1[[#This Row],[Date]])=1,1,0)</f>
        <v>8.0500000000000007</v>
      </c>
    </row>
    <row r="364" spans="1:7" ht="15" x14ac:dyDescent="0.25">
      <c r="A364" s="6" t="s">
        <v>9</v>
      </c>
      <c r="B364" s="6" t="s">
        <v>27</v>
      </c>
      <c r="C364" s="6" t="str">
        <f>IF($A364="REVENUS","",INDEX(Liste2[Fixe/Variable],MATCH(Encodage!$B364,Poste_Depenses,0)))</f>
        <v>F</v>
      </c>
      <c r="D364" s="2">
        <v>8.0500000000000007</v>
      </c>
      <c r="E364" s="12">
        <v>41699</v>
      </c>
      <c r="F364" s="1">
        <v>2014</v>
      </c>
      <c r="G364" s="20">
        <f>AVERAGEIFS(Liste1[Montant],Liste1[Catégorie],Liste1[[#This Row],[Catégorie]],Liste1[Poste],Liste1[[#This Row],[Poste]],Liste1[Date],Liste1[[#This Row],[Date]])*IF(COUNTIFS(A$2:A364,Liste1[[#This Row],[Catégorie]],B$2:B364,Liste1[[#This Row],[Poste]],E$2:E364,Liste1[[#This Row],[Date]])=1,1,0)</f>
        <v>8.0500000000000007</v>
      </c>
    </row>
    <row r="365" spans="1:7" ht="15" x14ac:dyDescent="0.25">
      <c r="A365" s="6" t="s">
        <v>9</v>
      </c>
      <c r="B365" s="6" t="s">
        <v>27</v>
      </c>
      <c r="C365" s="6" t="str">
        <f>IF($A365="REVENUS","",INDEX(Liste2[Fixe/Variable],MATCH(Encodage!$B365,Poste_Depenses,0)))</f>
        <v>F</v>
      </c>
      <c r="D365" s="2">
        <v>8.0500000000000007</v>
      </c>
      <c r="E365" s="12">
        <v>41730</v>
      </c>
      <c r="F365" s="1">
        <v>2014</v>
      </c>
      <c r="G365" s="20">
        <f>AVERAGEIFS(Liste1[Montant],Liste1[Catégorie],Liste1[[#This Row],[Catégorie]],Liste1[Poste],Liste1[[#This Row],[Poste]],Liste1[Date],Liste1[[#This Row],[Date]])*IF(COUNTIFS(A$2:A365,Liste1[[#This Row],[Catégorie]],B$2:B365,Liste1[[#This Row],[Poste]],E$2:E365,Liste1[[#This Row],[Date]])=1,1,0)</f>
        <v>8.0500000000000007</v>
      </c>
    </row>
    <row r="366" spans="1:7" ht="15" x14ac:dyDescent="0.25">
      <c r="A366" s="6" t="s">
        <v>9</v>
      </c>
      <c r="B366" s="6" t="s">
        <v>27</v>
      </c>
      <c r="C366" s="6" t="str">
        <f>IF($A366="REVENUS","",INDEX(Liste2[Fixe/Variable],MATCH(Encodage!$B366,Poste_Depenses,0)))</f>
        <v>F</v>
      </c>
      <c r="D366" s="2">
        <v>8.0500000000000007</v>
      </c>
      <c r="E366" s="12">
        <v>41760</v>
      </c>
      <c r="F366" s="1">
        <v>2014</v>
      </c>
      <c r="G366" s="20">
        <f>AVERAGEIFS(Liste1[Montant],Liste1[Catégorie],Liste1[[#This Row],[Catégorie]],Liste1[Poste],Liste1[[#This Row],[Poste]],Liste1[Date],Liste1[[#This Row],[Date]])*IF(COUNTIFS(A$2:A366,Liste1[[#This Row],[Catégorie]],B$2:B366,Liste1[[#This Row],[Poste]],E$2:E366,Liste1[[#This Row],[Date]])=1,1,0)</f>
        <v>8.0500000000000007</v>
      </c>
    </row>
    <row r="367" spans="1:7" ht="15" x14ac:dyDescent="0.25">
      <c r="A367" s="6" t="s">
        <v>9</v>
      </c>
      <c r="B367" s="6" t="s">
        <v>27</v>
      </c>
      <c r="C367" s="6" t="str">
        <f>IF($A367="REVENUS","",INDEX(Liste2[Fixe/Variable],MATCH(Encodage!$B367,Poste_Depenses,0)))</f>
        <v>F</v>
      </c>
      <c r="D367" s="2">
        <v>8.0500000000000007</v>
      </c>
      <c r="E367" s="12">
        <v>41791</v>
      </c>
      <c r="F367" s="1">
        <v>2014</v>
      </c>
      <c r="G367" s="20">
        <f>AVERAGEIFS(Liste1[Montant],Liste1[Catégorie],Liste1[[#This Row],[Catégorie]],Liste1[Poste],Liste1[[#This Row],[Poste]],Liste1[Date],Liste1[[#This Row],[Date]])*IF(COUNTIFS(A$2:A367,Liste1[[#This Row],[Catégorie]],B$2:B367,Liste1[[#This Row],[Poste]],E$2:E367,Liste1[[#This Row],[Date]])=1,1,0)</f>
        <v>8.0500000000000007</v>
      </c>
    </row>
    <row r="368" spans="1:7" ht="15" x14ac:dyDescent="0.25">
      <c r="A368" s="6" t="s">
        <v>9</v>
      </c>
      <c r="B368" s="6" t="s">
        <v>27</v>
      </c>
      <c r="C368" s="6" t="str">
        <f>IF($A368="REVENUS","",INDEX(Liste2[Fixe/Variable],MATCH(Encodage!$B368,Poste_Depenses,0)))</f>
        <v>F</v>
      </c>
      <c r="D368" s="2">
        <v>8.0500000000000007</v>
      </c>
      <c r="E368" s="12">
        <v>41821</v>
      </c>
      <c r="F368" s="1">
        <v>2014</v>
      </c>
      <c r="G368" s="20">
        <f>AVERAGEIFS(Liste1[Montant],Liste1[Catégorie],Liste1[[#This Row],[Catégorie]],Liste1[Poste],Liste1[[#This Row],[Poste]],Liste1[Date],Liste1[[#This Row],[Date]])*IF(COUNTIFS(A$2:A368,Liste1[[#This Row],[Catégorie]],B$2:B368,Liste1[[#This Row],[Poste]],E$2:E368,Liste1[[#This Row],[Date]])=1,1,0)</f>
        <v>8.0500000000000007</v>
      </c>
    </row>
    <row r="369" spans="1:7" ht="15" x14ac:dyDescent="0.25">
      <c r="A369" s="6" t="s">
        <v>9</v>
      </c>
      <c r="B369" s="6" t="s">
        <v>28</v>
      </c>
      <c r="C369" s="6" t="str">
        <f>IF($A369="REVENUS","",INDEX(Liste2[Fixe/Variable],MATCH(Encodage!$B369,Poste_Depenses,0)))</f>
        <v>F</v>
      </c>
      <c r="D369" s="10">
        <v>135.71</v>
      </c>
      <c r="E369" s="12">
        <v>41821</v>
      </c>
      <c r="F369" s="1">
        <v>2014</v>
      </c>
      <c r="G369" s="20">
        <f>AVERAGEIFS(Liste1[Montant],Liste1[Catégorie],Liste1[[#This Row],[Catégorie]],Liste1[Poste],Liste1[[#This Row],[Poste]],Liste1[Date],Liste1[[#This Row],[Date]])*IF(COUNTIFS(A$2:A369,Liste1[[#This Row],[Catégorie]],B$2:B369,Liste1[[#This Row],[Poste]],E$2:E369,Liste1[[#This Row],[Date]])=1,1,0)</f>
        <v>135.71</v>
      </c>
    </row>
    <row r="370" spans="1:7" ht="15" x14ac:dyDescent="0.25">
      <c r="A370" s="6" t="s">
        <v>9</v>
      </c>
      <c r="B370" s="6" t="s">
        <v>29</v>
      </c>
      <c r="C370" s="6" t="str">
        <f>IF($A370="REVENUS","",INDEX(Liste2[Fixe/Variable],MATCH(Encodage!$B370,Poste_Depenses,0)))</f>
        <v>V</v>
      </c>
      <c r="D370" s="2">
        <v>9.9499999999999993</v>
      </c>
      <c r="E370" s="12">
        <v>41821</v>
      </c>
      <c r="F370" s="1">
        <v>2014</v>
      </c>
      <c r="G370" s="20">
        <f>AVERAGEIFS(Liste1[Montant],Liste1[Catégorie],Liste1[[#This Row],[Catégorie]],Liste1[Poste],Liste1[[#This Row],[Poste]],Liste1[Date],Liste1[[#This Row],[Date]])*IF(COUNTIFS(A$2:A370,Liste1[[#This Row],[Catégorie]],B$2:B370,Liste1[[#This Row],[Poste]],E$2:E370,Liste1[[#This Row],[Date]])=1,1,0)</f>
        <v>62.3</v>
      </c>
    </row>
    <row r="371" spans="1:7" ht="15" x14ac:dyDescent="0.25">
      <c r="A371" s="6" t="s">
        <v>9</v>
      </c>
      <c r="B371" s="6" t="s">
        <v>29</v>
      </c>
      <c r="C371" s="6" t="str">
        <f>IF($A371="REVENUS","",INDEX(Liste2[Fixe/Variable],MATCH(Encodage!$B371,Poste_Depenses,0)))</f>
        <v>V</v>
      </c>
      <c r="D371" s="2">
        <v>240</v>
      </c>
      <c r="E371" s="12">
        <v>41821</v>
      </c>
      <c r="F371" s="1">
        <v>2014</v>
      </c>
      <c r="G371" s="20">
        <f>AVERAGEIFS(Liste1[Montant],Liste1[Catégorie],Liste1[[#This Row],[Catégorie]],Liste1[Poste],Liste1[[#This Row],[Poste]],Liste1[Date],Liste1[[#This Row],[Date]])*IF(COUNTIFS(A$2:A371,Liste1[[#This Row],[Catégorie]],B$2:B371,Liste1[[#This Row],[Poste]],E$2:E371,Liste1[[#This Row],[Date]])=1,1,0)</f>
        <v>0</v>
      </c>
    </row>
    <row r="372" spans="1:7" ht="15" x14ac:dyDescent="0.25">
      <c r="A372" s="6" t="s">
        <v>9</v>
      </c>
      <c r="B372" s="6" t="s">
        <v>29</v>
      </c>
      <c r="C372" s="6" t="str">
        <f>IF($A372="REVENUS","",INDEX(Liste2[Fixe/Variable],MATCH(Encodage!$B372,Poste_Depenses,0)))</f>
        <v>V</v>
      </c>
      <c r="D372" s="2">
        <v>11.55</v>
      </c>
      <c r="E372" s="12">
        <v>41821</v>
      </c>
      <c r="F372" s="1">
        <v>2014</v>
      </c>
      <c r="G372" s="20">
        <f>AVERAGEIFS(Liste1[Montant],Liste1[Catégorie],Liste1[[#This Row],[Catégorie]],Liste1[Poste],Liste1[[#This Row],[Poste]],Liste1[Date],Liste1[[#This Row],[Date]])*IF(COUNTIFS(A$2:A372,Liste1[[#This Row],[Catégorie]],B$2:B372,Liste1[[#This Row],[Poste]],E$2:E372,Liste1[[#This Row],[Date]])=1,1,0)</f>
        <v>0</v>
      </c>
    </row>
    <row r="373" spans="1:7" ht="15" x14ac:dyDescent="0.25">
      <c r="A373" s="6" t="s">
        <v>9</v>
      </c>
      <c r="B373" s="6" t="s">
        <v>29</v>
      </c>
      <c r="C373" s="6" t="str">
        <f>IF($A373="REVENUS","",INDEX(Liste2[Fixe/Variable],MATCH(Encodage!$B373,Poste_Depenses,0)))</f>
        <v>V</v>
      </c>
      <c r="D373" s="2">
        <v>44</v>
      </c>
      <c r="E373" s="12">
        <v>41821</v>
      </c>
      <c r="F373" s="1">
        <v>2014</v>
      </c>
      <c r="G373" s="20">
        <f>AVERAGEIFS(Liste1[Montant],Liste1[Catégorie],Liste1[[#This Row],[Catégorie]],Liste1[Poste],Liste1[[#This Row],[Poste]],Liste1[Date],Liste1[[#This Row],[Date]])*IF(COUNTIFS(A$2:A373,Liste1[[#This Row],[Catégorie]],B$2:B373,Liste1[[#This Row],[Poste]],E$2:E373,Liste1[[#This Row],[Date]])=1,1,0)</f>
        <v>0</v>
      </c>
    </row>
    <row r="374" spans="1:7" ht="15" x14ac:dyDescent="0.25">
      <c r="A374" s="6" t="s">
        <v>9</v>
      </c>
      <c r="B374" s="6" t="s">
        <v>29</v>
      </c>
      <c r="C374" s="6" t="str">
        <f>IF($A374="REVENUS","",INDEX(Liste2[Fixe/Variable],MATCH(Encodage!$B374,Poste_Depenses,0)))</f>
        <v>V</v>
      </c>
      <c r="D374" s="2">
        <v>6</v>
      </c>
      <c r="E374" s="12">
        <v>41821</v>
      </c>
      <c r="F374" s="1">
        <v>2014</v>
      </c>
      <c r="G374" s="20">
        <f>AVERAGEIFS(Liste1[Montant],Liste1[Catégorie],Liste1[[#This Row],[Catégorie]],Liste1[Poste],Liste1[[#This Row],[Poste]],Liste1[Date],Liste1[[#This Row],[Date]])*IF(COUNTIFS(A$2:A374,Liste1[[#This Row],[Catégorie]],B$2:B374,Liste1[[#This Row],[Poste]],E$2:E374,Liste1[[#This Row],[Date]])=1,1,0)</f>
        <v>0</v>
      </c>
    </row>
    <row r="375" spans="1:7" ht="15" x14ac:dyDescent="0.25">
      <c r="A375" s="6" t="s">
        <v>9</v>
      </c>
      <c r="B375" s="6" t="s">
        <v>30</v>
      </c>
      <c r="C375" s="6" t="str">
        <f>IF($A375="REVENUS","",INDEX(Liste2[Fixe/Variable],MATCH(Encodage!$B375,Poste_Depenses,0)))</f>
        <v>F</v>
      </c>
      <c r="D375" s="2">
        <v>62.22</v>
      </c>
      <c r="E375" s="12">
        <v>41640</v>
      </c>
      <c r="F375" s="1">
        <v>2014</v>
      </c>
      <c r="G375" s="20">
        <f>AVERAGEIFS(Liste1[Montant],Liste1[Catégorie],Liste1[[#This Row],[Catégorie]],Liste1[Poste],Liste1[[#This Row],[Poste]],Liste1[Date],Liste1[[#This Row],[Date]])*IF(COUNTIFS(A$2:A375,Liste1[[#This Row],[Catégorie]],B$2:B375,Liste1[[#This Row],[Poste]],E$2:E375,Liste1[[#This Row],[Date]])=1,1,0)</f>
        <v>33.39</v>
      </c>
    </row>
    <row r="376" spans="1:7" ht="15" x14ac:dyDescent="0.25">
      <c r="A376" s="6" t="s">
        <v>9</v>
      </c>
      <c r="B376" s="6" t="s">
        <v>30</v>
      </c>
      <c r="C376" s="6" t="str">
        <f>IF($A376="REVENUS","",INDEX(Liste2[Fixe/Variable],MATCH(Encodage!$B376,Poste_Depenses,0)))</f>
        <v>F</v>
      </c>
      <c r="D376" s="2">
        <v>4.5599999999999996</v>
      </c>
      <c r="E376" s="12">
        <v>41640</v>
      </c>
      <c r="F376" s="1">
        <v>2014</v>
      </c>
      <c r="G376" s="20">
        <f>AVERAGEIFS(Liste1[Montant],Liste1[Catégorie],Liste1[[#This Row],[Catégorie]],Liste1[Poste],Liste1[[#This Row],[Poste]],Liste1[Date],Liste1[[#This Row],[Date]])*IF(COUNTIFS(A$2:A376,Liste1[[#This Row],[Catégorie]],B$2:B376,Liste1[[#This Row],[Poste]],E$2:E376,Liste1[[#This Row],[Date]])=1,1,0)</f>
        <v>0</v>
      </c>
    </row>
    <row r="377" spans="1:7" ht="15" x14ac:dyDescent="0.25">
      <c r="A377" s="6" t="s">
        <v>9</v>
      </c>
      <c r="B377" s="6" t="s">
        <v>31</v>
      </c>
      <c r="C377" s="6" t="str">
        <f>IF($A377="REVENUS","",INDEX(Liste2[Fixe/Variable],MATCH(Encodage!$B377,Poste_Depenses,0)))</f>
        <v>V</v>
      </c>
      <c r="D377" s="10">
        <v>164.99</v>
      </c>
      <c r="E377" s="12">
        <v>41640</v>
      </c>
      <c r="F377" s="1">
        <v>2014</v>
      </c>
      <c r="G377" s="20">
        <f>AVERAGEIFS(Liste1[Montant],Liste1[Catégorie],Liste1[[#This Row],[Catégorie]],Liste1[Poste],Liste1[[#This Row],[Poste]],Liste1[Date],Liste1[[#This Row],[Date]])*IF(COUNTIFS(A$2:A377,Liste1[[#This Row],[Catégorie]],B$2:B377,Liste1[[#This Row],[Poste]],E$2:E377,Liste1[[#This Row],[Date]])=1,1,0)</f>
        <v>164.99</v>
      </c>
    </row>
    <row r="378" spans="1:7" ht="15" x14ac:dyDescent="0.25">
      <c r="A378" s="6" t="s">
        <v>9</v>
      </c>
      <c r="B378" s="6" t="s">
        <v>33</v>
      </c>
      <c r="C378" s="6" t="str">
        <f>IF($A378="REVENUS","",INDEX(Liste2[Fixe/Variable],MATCH(Encodage!$B378,Poste_Depenses,0)))</f>
        <v>V</v>
      </c>
      <c r="D378" s="2">
        <v>35.94</v>
      </c>
      <c r="E378" s="12">
        <v>41671</v>
      </c>
      <c r="F378" s="1">
        <v>2014</v>
      </c>
      <c r="G378" s="20">
        <f>AVERAGEIFS(Liste1[Montant],Liste1[Catégorie],Liste1[[#This Row],[Catégorie]],Liste1[Poste],Liste1[[#This Row],[Poste]],Liste1[Date],Liste1[[#This Row],[Date]])*IF(COUNTIFS(A$2:A378,Liste1[[#This Row],[Catégorie]],B$2:B378,Liste1[[#This Row],[Poste]],E$2:E378,Liste1[[#This Row],[Date]])=1,1,0)</f>
        <v>47.164999999999999</v>
      </c>
    </row>
    <row r="379" spans="1:7" ht="15" x14ac:dyDescent="0.25">
      <c r="A379" s="6" t="s">
        <v>9</v>
      </c>
      <c r="B379" s="6" t="s">
        <v>33</v>
      </c>
      <c r="C379" s="6" t="str">
        <f>IF($A379="REVENUS","",INDEX(Liste2[Fixe/Variable],MATCH(Encodage!$B379,Poste_Depenses,0)))</f>
        <v>V</v>
      </c>
      <c r="D379" s="2">
        <v>58.39</v>
      </c>
      <c r="E379" s="12">
        <v>41671</v>
      </c>
      <c r="F379" s="1">
        <v>2014</v>
      </c>
      <c r="G379" s="20">
        <f>AVERAGEIFS(Liste1[Montant],Liste1[Catégorie],Liste1[[#This Row],[Catégorie]],Liste1[Poste],Liste1[[#This Row],[Poste]],Liste1[Date],Liste1[[#This Row],[Date]])*IF(COUNTIFS(A$2:A379,Liste1[[#This Row],[Catégorie]],B$2:B379,Liste1[[#This Row],[Poste]],E$2:E379,Liste1[[#This Row],[Date]])=1,1,0)</f>
        <v>0</v>
      </c>
    </row>
    <row r="380" spans="1:7" ht="15" x14ac:dyDescent="0.25">
      <c r="A380" s="6" t="s">
        <v>9</v>
      </c>
      <c r="B380" s="6" t="s">
        <v>33</v>
      </c>
      <c r="C380" s="6" t="str">
        <f>IF($A380="REVENUS","",INDEX(Liste2[Fixe/Variable],MATCH(Encodage!$B380,Poste_Depenses,0)))</f>
        <v>V</v>
      </c>
      <c r="D380" s="2">
        <v>31.18</v>
      </c>
      <c r="E380" s="12">
        <v>41730</v>
      </c>
      <c r="F380" s="1">
        <v>2014</v>
      </c>
      <c r="G380" s="20">
        <f>AVERAGEIFS(Liste1[Montant],Liste1[Catégorie],Liste1[[#This Row],[Catégorie]],Liste1[Poste],Liste1[[#This Row],[Poste]],Liste1[Date],Liste1[[#This Row],[Date]])*IF(COUNTIFS(A$2:A380,Liste1[[#This Row],[Catégorie]],B$2:B380,Liste1[[#This Row],[Poste]],E$2:E380,Liste1[[#This Row],[Date]])=1,1,0)</f>
        <v>31.18</v>
      </c>
    </row>
    <row r="381" spans="1:7" ht="15" x14ac:dyDescent="0.25">
      <c r="A381" s="6" t="s">
        <v>9</v>
      </c>
      <c r="B381" s="6" t="s">
        <v>35</v>
      </c>
      <c r="C381" s="6" t="str">
        <f>IF($A381="REVENUS","",INDEX(Liste2[Fixe/Variable],MATCH(Encodage!$B381,Poste_Depenses,0)))</f>
        <v>V</v>
      </c>
      <c r="D381" s="10">
        <v>30</v>
      </c>
      <c r="E381" s="12">
        <v>41671</v>
      </c>
      <c r="F381" s="1">
        <v>2014</v>
      </c>
      <c r="G381" s="20">
        <f>AVERAGEIFS(Liste1[Montant],Liste1[Catégorie],Liste1[[#This Row],[Catégorie]],Liste1[Poste],Liste1[[#This Row],[Poste]],Liste1[Date],Liste1[[#This Row],[Date]])*IF(COUNTIFS(A$2:A381,Liste1[[#This Row],[Catégorie]],B$2:B381,Liste1[[#This Row],[Poste]],E$2:E381,Liste1[[#This Row],[Date]])=1,1,0)</f>
        <v>30</v>
      </c>
    </row>
    <row r="382" spans="1:7" ht="15" x14ac:dyDescent="0.25">
      <c r="A382" s="6" t="s">
        <v>9</v>
      </c>
      <c r="B382" s="6" t="s">
        <v>35</v>
      </c>
      <c r="C382" s="6" t="str">
        <f>IF($A382="REVENUS","",INDEX(Liste2[Fixe/Variable],MATCH(Encodage!$B382,Poste_Depenses,0)))</f>
        <v>V</v>
      </c>
      <c r="D382" s="10">
        <v>30</v>
      </c>
      <c r="E382" s="12">
        <v>41760</v>
      </c>
      <c r="F382" s="1">
        <v>2014</v>
      </c>
      <c r="G382" s="20">
        <f>AVERAGEIFS(Liste1[Montant],Liste1[Catégorie],Liste1[[#This Row],[Catégorie]],Liste1[Poste],Liste1[[#This Row],[Poste]],Liste1[Date],Liste1[[#This Row],[Date]])*IF(COUNTIFS(A$2:A382,Liste1[[#This Row],[Catégorie]],B$2:B382,Liste1[[#This Row],[Poste]],E$2:E382,Liste1[[#This Row],[Date]])=1,1,0)</f>
        <v>30</v>
      </c>
    </row>
    <row r="383" spans="1:7" ht="15" x14ac:dyDescent="0.25">
      <c r="A383" s="6" t="s">
        <v>9</v>
      </c>
      <c r="B383" s="6" t="s">
        <v>35</v>
      </c>
      <c r="C383" s="6" t="str">
        <f>IF($A383="REVENUS","",INDEX(Liste2[Fixe/Variable],MATCH(Encodage!$B383,Poste_Depenses,0)))</f>
        <v>V</v>
      </c>
      <c r="D383" s="10">
        <v>138.72999999999999</v>
      </c>
      <c r="E383" s="12">
        <v>41730</v>
      </c>
      <c r="F383" s="1">
        <v>2014</v>
      </c>
      <c r="G383" s="20">
        <f>AVERAGEIFS(Liste1[Montant],Liste1[Catégorie],Liste1[[#This Row],[Catégorie]],Liste1[Poste],Liste1[[#This Row],[Poste]],Liste1[Date],Liste1[[#This Row],[Date]])*IF(COUNTIFS(A$2:A383,Liste1[[#This Row],[Catégorie]],B$2:B383,Liste1[[#This Row],[Poste]],E$2:E383,Liste1[[#This Row],[Date]])=1,1,0)</f>
        <v>76.682500000000005</v>
      </c>
    </row>
    <row r="384" spans="1:7" ht="15" x14ac:dyDescent="0.25">
      <c r="A384" s="6" t="s">
        <v>9</v>
      </c>
      <c r="B384" s="6" t="s">
        <v>35</v>
      </c>
      <c r="C384" s="6" t="str">
        <f>IF($A384="REVENUS","",INDEX(Liste2[Fixe/Variable],MATCH(Encodage!$B384,Poste_Depenses,0)))</f>
        <v>V</v>
      </c>
      <c r="D384" s="2">
        <v>56</v>
      </c>
      <c r="E384" s="12">
        <v>41730</v>
      </c>
      <c r="F384" s="1">
        <v>2014</v>
      </c>
      <c r="G384" s="20">
        <f>AVERAGEIFS(Liste1[Montant],Liste1[Catégorie],Liste1[[#This Row],[Catégorie]],Liste1[Poste],Liste1[[#This Row],[Poste]],Liste1[Date],Liste1[[#This Row],[Date]])*IF(COUNTIFS(A$2:A384,Liste1[[#This Row],[Catégorie]],B$2:B384,Liste1[[#This Row],[Poste]],E$2:E384,Liste1[[#This Row],[Date]])=1,1,0)</f>
        <v>0</v>
      </c>
    </row>
    <row r="385" spans="1:7" ht="15" x14ac:dyDescent="0.25">
      <c r="A385" s="6" t="s">
        <v>9</v>
      </c>
      <c r="B385" s="6" t="s">
        <v>35</v>
      </c>
      <c r="C385" s="6" t="str">
        <f>IF($A385="REVENUS","",INDEX(Liste2[Fixe/Variable],MATCH(Encodage!$B385,Poste_Depenses,0)))</f>
        <v>V</v>
      </c>
      <c r="D385" s="2">
        <v>56</v>
      </c>
      <c r="E385" s="12">
        <v>41730</v>
      </c>
      <c r="F385" s="1">
        <v>2014</v>
      </c>
      <c r="G385" s="20">
        <f>AVERAGEIFS(Liste1[Montant],Liste1[Catégorie],Liste1[[#This Row],[Catégorie]],Liste1[Poste],Liste1[[#This Row],[Poste]],Liste1[Date],Liste1[[#This Row],[Date]])*IF(COUNTIFS(A$2:A385,Liste1[[#This Row],[Catégorie]],B$2:B385,Liste1[[#This Row],[Poste]],E$2:E385,Liste1[[#This Row],[Date]])=1,1,0)</f>
        <v>0</v>
      </c>
    </row>
    <row r="386" spans="1:7" ht="15" x14ac:dyDescent="0.25">
      <c r="A386" s="6" t="s">
        <v>9</v>
      </c>
      <c r="B386" s="6" t="s">
        <v>35</v>
      </c>
      <c r="C386" s="6" t="str">
        <f>IF($A386="REVENUS","",INDEX(Liste2[Fixe/Variable],MATCH(Encodage!$B386,Poste_Depenses,0)))</f>
        <v>V</v>
      </c>
      <c r="D386" s="2">
        <v>56</v>
      </c>
      <c r="E386" s="12">
        <v>41730</v>
      </c>
      <c r="F386" s="1">
        <v>2014</v>
      </c>
      <c r="G386" s="20">
        <f>AVERAGEIFS(Liste1[Montant],Liste1[Catégorie],Liste1[[#This Row],[Catégorie]],Liste1[Poste],Liste1[[#This Row],[Poste]],Liste1[Date],Liste1[[#This Row],[Date]])*IF(COUNTIFS(A$2:A386,Liste1[[#This Row],[Catégorie]],B$2:B386,Liste1[[#This Row],[Poste]],E$2:E386,Liste1[[#This Row],[Date]])=1,1,0)</f>
        <v>0</v>
      </c>
    </row>
    <row r="387" spans="1:7" ht="15" x14ac:dyDescent="0.25">
      <c r="A387" s="6" t="s">
        <v>8</v>
      </c>
      <c r="B387" s="6" t="s">
        <v>0</v>
      </c>
      <c r="C387" s="6" t="str">
        <f>IF($A387="REVENUS","",INDEX(Liste2[Fixe/Variable],MATCH(Encodage!$B387,Poste_Depenses,0)))</f>
        <v/>
      </c>
      <c r="D387" s="10">
        <v>1977.31</v>
      </c>
      <c r="E387" s="12">
        <v>41640</v>
      </c>
      <c r="F387" s="1">
        <v>2013</v>
      </c>
      <c r="G387" s="20">
        <f>AVERAGEIFS(Liste1[Montant],Liste1[Catégorie],Liste1[[#This Row],[Catégorie]],Liste1[Poste],Liste1[[#This Row],[Poste]],Liste1[Date],Liste1[[#This Row],[Date]])*IF(COUNTIFS(A$2:A387,Liste1[[#This Row],[Catégorie]],B$2:B387,Liste1[[#This Row],[Poste]],E$2:E387,Liste1[[#This Row],[Date]])=1,1,0)</f>
        <v>0</v>
      </c>
    </row>
    <row r="388" spans="1:7" ht="15" x14ac:dyDescent="0.25">
      <c r="A388" s="6" t="s">
        <v>8</v>
      </c>
      <c r="B388" s="6" t="s">
        <v>0</v>
      </c>
      <c r="C388" s="6" t="str">
        <f>IF($A388="REVENUS","",INDEX(Liste2[Fixe/Variable],MATCH(Encodage!$B388,Poste_Depenses,0)))</f>
        <v/>
      </c>
      <c r="D388" s="10">
        <v>1996.39</v>
      </c>
      <c r="E388" s="12">
        <v>41671</v>
      </c>
      <c r="F388" s="1">
        <v>2013</v>
      </c>
      <c r="G388" s="20">
        <f>AVERAGEIFS(Liste1[Montant],Liste1[Catégorie],Liste1[[#This Row],[Catégorie]],Liste1[Poste],Liste1[[#This Row],[Poste]],Liste1[Date],Liste1[[#This Row],[Date]])*IF(COUNTIFS(A$2:A388,Liste1[[#This Row],[Catégorie]],B$2:B388,Liste1[[#This Row],[Poste]],E$2:E388,Liste1[[#This Row],[Date]])=1,1,0)</f>
        <v>0</v>
      </c>
    </row>
    <row r="389" spans="1:7" ht="15" x14ac:dyDescent="0.25">
      <c r="A389" s="6" t="s">
        <v>8</v>
      </c>
      <c r="B389" s="6" t="s">
        <v>0</v>
      </c>
      <c r="C389" s="6" t="str">
        <f>IF($A389="REVENUS","",INDEX(Liste2[Fixe/Variable],MATCH(Encodage!$B389,Poste_Depenses,0)))</f>
        <v/>
      </c>
      <c r="D389" s="10">
        <v>1941.39</v>
      </c>
      <c r="E389" s="12">
        <v>41699</v>
      </c>
      <c r="F389" s="1">
        <v>2013</v>
      </c>
      <c r="G389" s="20">
        <f>AVERAGEIFS(Liste1[Montant],Liste1[Catégorie],Liste1[[#This Row],[Catégorie]],Liste1[Poste],Liste1[[#This Row],[Poste]],Liste1[Date],Liste1[[#This Row],[Date]])*IF(COUNTIFS(A$2:A389,Liste1[[#This Row],[Catégorie]],B$2:B389,Liste1[[#This Row],[Poste]],E$2:E389,Liste1[[#This Row],[Date]])=1,1,0)</f>
        <v>0</v>
      </c>
    </row>
    <row r="390" spans="1:7" ht="15" x14ac:dyDescent="0.25">
      <c r="A390" s="6" t="s">
        <v>8</v>
      </c>
      <c r="B390" s="6" t="s">
        <v>0</v>
      </c>
      <c r="C390" s="6" t="str">
        <f>IF($A390="REVENUS","",INDEX(Liste2[Fixe/Variable],MATCH(Encodage!$B390,Poste_Depenses,0)))</f>
        <v/>
      </c>
      <c r="D390" s="10">
        <v>1950.07</v>
      </c>
      <c r="E390" s="12">
        <v>41730</v>
      </c>
      <c r="F390" s="1">
        <v>2013</v>
      </c>
      <c r="G390" s="20">
        <f>AVERAGEIFS(Liste1[Montant],Liste1[Catégorie],Liste1[[#This Row],[Catégorie]],Liste1[Poste],Liste1[[#This Row],[Poste]],Liste1[Date],Liste1[[#This Row],[Date]])*IF(COUNTIFS(A$2:A390,Liste1[[#This Row],[Catégorie]],B$2:B390,Liste1[[#This Row],[Poste]],E$2:E390,Liste1[[#This Row],[Date]])=1,1,0)</f>
        <v>0</v>
      </c>
    </row>
    <row r="391" spans="1:7" ht="15" x14ac:dyDescent="0.25">
      <c r="A391" s="6" t="s">
        <v>8</v>
      </c>
      <c r="B391" s="6" t="s">
        <v>0</v>
      </c>
      <c r="C391" s="6" t="str">
        <f>IF($A391="REVENUS","",INDEX(Liste2[Fixe/Variable],MATCH(Encodage!$B391,Poste_Depenses,0)))</f>
        <v/>
      </c>
      <c r="D391" s="10">
        <v>1948.83</v>
      </c>
      <c r="E391" s="12">
        <v>41760</v>
      </c>
      <c r="F391" s="1">
        <v>2013</v>
      </c>
      <c r="G391" s="20">
        <f>AVERAGEIFS(Liste1[Montant],Liste1[Catégorie],Liste1[[#This Row],[Catégorie]],Liste1[Poste],Liste1[[#This Row],[Poste]],Liste1[Date],Liste1[[#This Row],[Date]])*IF(COUNTIFS(A$2:A391,Liste1[[#This Row],[Catégorie]],B$2:B391,Liste1[[#This Row],[Poste]],E$2:E391,Liste1[[#This Row],[Date]])=1,1,0)</f>
        <v>0</v>
      </c>
    </row>
    <row r="392" spans="1:7" ht="15" x14ac:dyDescent="0.25">
      <c r="A392" s="6" t="s">
        <v>8</v>
      </c>
      <c r="B392" s="6" t="s">
        <v>0</v>
      </c>
      <c r="C392" s="6" t="str">
        <f>IF($A392="REVENUS","",INDEX(Liste2[Fixe/Variable],MATCH(Encodage!$B392,Poste_Depenses,0)))</f>
        <v/>
      </c>
      <c r="D392" s="10">
        <v>1968.15</v>
      </c>
      <c r="E392" s="12">
        <v>41791</v>
      </c>
      <c r="F392" s="1">
        <v>2013</v>
      </c>
      <c r="G392" s="20">
        <f>AVERAGEIFS(Liste1[Montant],Liste1[Catégorie],Liste1[[#This Row],[Catégorie]],Liste1[Poste],Liste1[[#This Row],[Poste]],Liste1[Date],Liste1[[#This Row],[Date]])*IF(COUNTIFS(A$2:A392,Liste1[[#This Row],[Catégorie]],B$2:B392,Liste1[[#This Row],[Poste]],E$2:E392,Liste1[[#This Row],[Date]])=1,1,0)</f>
        <v>0</v>
      </c>
    </row>
    <row r="393" spans="1:7" ht="15" x14ac:dyDescent="0.25">
      <c r="A393" s="6" t="s">
        <v>8</v>
      </c>
      <c r="B393" s="6" t="s">
        <v>1</v>
      </c>
      <c r="C393" s="6" t="str">
        <f>IF($A393="REVENUS","",INDEX(Liste2[Fixe/Variable],MATCH(Encodage!$B393,Poste_Depenses,0)))</f>
        <v/>
      </c>
      <c r="D393" s="10">
        <v>1719.26</v>
      </c>
      <c r="E393" s="12">
        <v>41640</v>
      </c>
      <c r="F393" s="1">
        <v>2013</v>
      </c>
      <c r="G393" s="20">
        <f>AVERAGEIFS(Liste1[Montant],Liste1[Catégorie],Liste1[[#This Row],[Catégorie]],Liste1[Poste],Liste1[[#This Row],[Poste]],Liste1[Date],Liste1[[#This Row],[Date]])*IF(COUNTIFS(A$2:A393,Liste1[[#This Row],[Catégorie]],B$2:B393,Liste1[[#This Row],[Poste]],E$2:E393,Liste1[[#This Row],[Date]])=1,1,0)</f>
        <v>0</v>
      </c>
    </row>
    <row r="394" spans="1:7" ht="15" x14ac:dyDescent="0.25">
      <c r="A394" s="6" t="s">
        <v>8</v>
      </c>
      <c r="B394" s="6" t="s">
        <v>1</v>
      </c>
      <c r="C394" s="6" t="str">
        <f>IF($A394="REVENUS","",INDEX(Liste2[Fixe/Variable],MATCH(Encodage!$B394,Poste_Depenses,0)))</f>
        <v/>
      </c>
      <c r="D394" s="10">
        <v>1701.75</v>
      </c>
      <c r="E394" s="12">
        <v>41671</v>
      </c>
      <c r="F394" s="1">
        <v>2013</v>
      </c>
      <c r="G394" s="20">
        <f>AVERAGEIFS(Liste1[Montant],Liste1[Catégorie],Liste1[[#This Row],[Catégorie]],Liste1[Poste],Liste1[[#This Row],[Poste]],Liste1[Date],Liste1[[#This Row],[Date]])*IF(COUNTIFS(A$2:A394,Liste1[[#This Row],[Catégorie]],B$2:B394,Liste1[[#This Row],[Poste]],E$2:E394,Liste1[[#This Row],[Date]])=1,1,0)</f>
        <v>0</v>
      </c>
    </row>
    <row r="395" spans="1:7" ht="15" x14ac:dyDescent="0.25">
      <c r="A395" s="6" t="s">
        <v>8</v>
      </c>
      <c r="B395" s="6" t="s">
        <v>1</v>
      </c>
      <c r="C395" s="6" t="str">
        <f>IF($A395="REVENUS","",INDEX(Liste2[Fixe/Variable],MATCH(Encodage!$B395,Poste_Depenses,0)))</f>
        <v/>
      </c>
      <c r="D395" s="10">
        <v>1706.75</v>
      </c>
      <c r="E395" s="12">
        <v>41699</v>
      </c>
      <c r="F395" s="1">
        <v>2013</v>
      </c>
      <c r="G395" s="20">
        <f>AVERAGEIFS(Liste1[Montant],Liste1[Catégorie],Liste1[[#This Row],[Catégorie]],Liste1[Poste],Liste1[[#This Row],[Poste]],Liste1[Date],Liste1[[#This Row],[Date]])*IF(COUNTIFS(A$2:A395,Liste1[[#This Row],[Catégorie]],B$2:B395,Liste1[[#This Row],[Poste]],E$2:E395,Liste1[[#This Row],[Date]])=1,1,0)</f>
        <v>0</v>
      </c>
    </row>
    <row r="396" spans="1:7" ht="15" x14ac:dyDescent="0.25">
      <c r="A396" s="6" t="s">
        <v>8</v>
      </c>
      <c r="B396" s="6" t="s">
        <v>1</v>
      </c>
      <c r="C396" s="6" t="str">
        <f>IF($A396="REVENUS","",INDEX(Liste2[Fixe/Variable],MATCH(Encodage!$B396,Poste_Depenses,0)))</f>
        <v/>
      </c>
      <c r="D396" s="10">
        <v>1704.27</v>
      </c>
      <c r="E396" s="12">
        <v>41730</v>
      </c>
      <c r="F396" s="1">
        <v>2013</v>
      </c>
      <c r="G396" s="20">
        <f>AVERAGEIFS(Liste1[Montant],Liste1[Catégorie],Liste1[[#This Row],[Catégorie]],Liste1[Poste],Liste1[[#This Row],[Poste]],Liste1[Date],Liste1[[#This Row],[Date]])*IF(COUNTIFS(A$2:A396,Liste1[[#This Row],[Catégorie]],B$2:B396,Liste1[[#This Row],[Poste]],E$2:E396,Liste1[[#This Row],[Date]])=1,1,0)</f>
        <v>0</v>
      </c>
    </row>
    <row r="397" spans="1:7" ht="15" x14ac:dyDescent="0.25">
      <c r="A397" s="6" t="s">
        <v>8</v>
      </c>
      <c r="B397" s="6" t="s">
        <v>1</v>
      </c>
      <c r="C397" s="6" t="str">
        <f>IF($A397="REVENUS","",INDEX(Liste2[Fixe/Variable],MATCH(Encodage!$B397,Poste_Depenses,0)))</f>
        <v/>
      </c>
      <c r="D397" s="10">
        <v>3423.88</v>
      </c>
      <c r="E397" s="12">
        <v>41760</v>
      </c>
      <c r="F397" s="1">
        <v>2013</v>
      </c>
      <c r="G397" s="20">
        <f>AVERAGEIFS(Liste1[Montant],Liste1[Catégorie],Liste1[[#This Row],[Catégorie]],Liste1[Poste],Liste1[[#This Row],[Poste]],Liste1[Date],Liste1[[#This Row],[Date]])*IF(COUNTIFS(A$2:A397,Liste1[[#This Row],[Catégorie]],B$2:B397,Liste1[[#This Row],[Poste]],E$2:E397,Liste1[[#This Row],[Date]])=1,1,0)</f>
        <v>0</v>
      </c>
    </row>
    <row r="398" spans="1:7" ht="15" x14ac:dyDescent="0.25">
      <c r="A398" s="6" t="s">
        <v>8</v>
      </c>
      <c r="B398" s="6" t="s">
        <v>1</v>
      </c>
      <c r="C398" s="6" t="str">
        <f>IF($A398="REVENUS","",INDEX(Liste2[Fixe/Variable],MATCH(Encodage!$B398,Poste_Depenses,0)))</f>
        <v/>
      </c>
      <c r="D398" s="10">
        <v>1694.62</v>
      </c>
      <c r="E398" s="12">
        <v>41791</v>
      </c>
      <c r="F398" s="1">
        <v>2013</v>
      </c>
      <c r="G398" s="20">
        <f>AVERAGEIFS(Liste1[Montant],Liste1[Catégorie],Liste1[[#This Row],[Catégorie]],Liste1[Poste],Liste1[[#This Row],[Poste]],Liste1[Date],Liste1[[#This Row],[Date]])*IF(COUNTIFS(A$2:A398,Liste1[[#This Row],[Catégorie]],B$2:B398,Liste1[[#This Row],[Poste]],E$2:E398,Liste1[[#This Row],[Date]])=1,1,0)</f>
        <v>0</v>
      </c>
    </row>
    <row r="399" spans="1:7" ht="15" x14ac:dyDescent="0.25">
      <c r="A399" s="6" t="s">
        <v>8</v>
      </c>
      <c r="B399" s="6" t="s">
        <v>2</v>
      </c>
      <c r="C399" s="6" t="str">
        <f>IF($A399="REVENUS","",INDEX(Liste2[Fixe/Variable],MATCH(Encodage!$B399,Poste_Depenses,0)))</f>
        <v/>
      </c>
      <c r="D399" s="10">
        <v>1416.92</v>
      </c>
      <c r="E399" s="12">
        <v>41760</v>
      </c>
      <c r="F399" s="1">
        <v>2013</v>
      </c>
      <c r="G399" s="20">
        <f>AVERAGEIFS(Liste1[Montant],Liste1[Catégorie],Liste1[[#This Row],[Catégorie]],Liste1[Poste],Liste1[[#This Row],[Poste]],Liste1[Date],Liste1[[#This Row],[Date]])*IF(COUNTIFS(A$2:A399,Liste1[[#This Row],[Catégorie]],B$2:B399,Liste1[[#This Row],[Poste]],E$2:E399,Liste1[[#This Row],[Date]])=1,1,0)</f>
        <v>0</v>
      </c>
    </row>
    <row r="400" spans="1:7" ht="15" x14ac:dyDescent="0.25">
      <c r="A400" s="6" t="s">
        <v>8</v>
      </c>
      <c r="B400" s="6" t="s">
        <v>3</v>
      </c>
      <c r="C400" s="6" t="str">
        <f>IF($A400="REVENUS","",INDEX(Liste2[Fixe/Variable],MATCH(Encodage!$B400,Poste_Depenses,0)))</f>
        <v/>
      </c>
      <c r="D400" s="10">
        <v>1270.9000000000001</v>
      </c>
      <c r="E400" s="12">
        <v>41760</v>
      </c>
      <c r="F400" s="1">
        <v>2013</v>
      </c>
      <c r="G400" s="20">
        <f>AVERAGEIFS(Liste1[Montant],Liste1[Catégorie],Liste1[[#This Row],[Catégorie]],Liste1[Poste],Liste1[[#This Row],[Poste]],Liste1[Date],Liste1[[#This Row],[Date]])*IF(COUNTIFS(A$2:A400,Liste1[[#This Row],[Catégorie]],B$2:B400,Liste1[[#This Row],[Poste]],E$2:E400,Liste1[[#This Row],[Date]])=1,1,0)</f>
        <v>0</v>
      </c>
    </row>
    <row r="401" spans="1:7" ht="15" x14ac:dyDescent="0.25">
      <c r="A401" s="6" t="s">
        <v>8</v>
      </c>
      <c r="B401" s="6" t="s">
        <v>7</v>
      </c>
      <c r="C401" s="6" t="str">
        <f>IF($A401="REVENUS","",INDEX(Liste2[Fixe/Variable],MATCH(Encodage!$B401,Poste_Depenses,0)))</f>
        <v/>
      </c>
      <c r="D401" s="10">
        <v>90.28</v>
      </c>
      <c r="E401" s="12">
        <v>41640</v>
      </c>
      <c r="F401" s="1">
        <v>2013</v>
      </c>
      <c r="G401" s="20">
        <f>AVERAGEIFS(Liste1[Montant],Liste1[Catégorie],Liste1[[#This Row],[Catégorie]],Liste1[Poste],Liste1[[#This Row],[Poste]],Liste1[Date],Liste1[[#This Row],[Date]])*IF(COUNTIFS(A$2:A401,Liste1[[#This Row],[Catégorie]],B$2:B401,Liste1[[#This Row],[Poste]],E$2:E401,Liste1[[#This Row],[Date]])=1,1,0)</f>
        <v>0</v>
      </c>
    </row>
    <row r="402" spans="1:7" ht="15" x14ac:dyDescent="0.25">
      <c r="A402" s="6" t="s">
        <v>8</v>
      </c>
      <c r="B402" s="6" t="s">
        <v>7</v>
      </c>
      <c r="C402" s="6" t="str">
        <f>IF($A402="REVENUS","",INDEX(Liste2[Fixe/Variable],MATCH(Encodage!$B402,Poste_Depenses,0)))</f>
        <v/>
      </c>
      <c r="D402" s="10">
        <v>90.28</v>
      </c>
      <c r="E402" s="12">
        <v>41671</v>
      </c>
      <c r="F402" s="1">
        <v>2013</v>
      </c>
      <c r="G402" s="20">
        <f>AVERAGEIFS(Liste1[Montant],Liste1[Catégorie],Liste1[[#This Row],[Catégorie]],Liste1[Poste],Liste1[[#This Row],[Poste]],Liste1[Date],Liste1[[#This Row],[Date]])*IF(COUNTIFS(A$2:A402,Liste1[[#This Row],[Catégorie]],B$2:B402,Liste1[[#This Row],[Poste]],E$2:E402,Liste1[[#This Row],[Date]])=1,1,0)</f>
        <v>0</v>
      </c>
    </row>
    <row r="403" spans="1:7" ht="15" x14ac:dyDescent="0.25">
      <c r="A403" s="6" t="s">
        <v>8</v>
      </c>
      <c r="B403" s="6" t="s">
        <v>7</v>
      </c>
      <c r="C403" s="6" t="str">
        <f>IF($A403="REVENUS","",INDEX(Liste2[Fixe/Variable],MATCH(Encodage!$B403,Poste_Depenses,0)))</f>
        <v/>
      </c>
      <c r="D403" s="10">
        <v>90.28</v>
      </c>
      <c r="E403" s="12">
        <v>41699</v>
      </c>
      <c r="F403" s="1">
        <v>2013</v>
      </c>
      <c r="G403" s="20">
        <f>AVERAGEIFS(Liste1[Montant],Liste1[Catégorie],Liste1[[#This Row],[Catégorie]],Liste1[Poste],Liste1[[#This Row],[Poste]],Liste1[Date],Liste1[[#This Row],[Date]])*IF(COUNTIFS(A$2:A403,Liste1[[#This Row],[Catégorie]],B$2:B403,Liste1[[#This Row],[Poste]],E$2:E403,Liste1[[#This Row],[Date]])=1,1,0)</f>
        <v>0</v>
      </c>
    </row>
    <row r="404" spans="1:7" ht="15" x14ac:dyDescent="0.25">
      <c r="A404" s="6" t="s">
        <v>8</v>
      </c>
      <c r="B404" s="6" t="s">
        <v>7</v>
      </c>
      <c r="C404" s="6" t="str">
        <f>IF($A404="REVENUS","",INDEX(Liste2[Fixe/Variable],MATCH(Encodage!$B404,Poste_Depenses,0)))</f>
        <v/>
      </c>
      <c r="D404" s="10">
        <v>90.28</v>
      </c>
      <c r="E404" s="12">
        <v>41730</v>
      </c>
      <c r="F404" s="1">
        <v>2013</v>
      </c>
      <c r="G404" s="20">
        <f>AVERAGEIFS(Liste1[Montant],Liste1[Catégorie],Liste1[[#This Row],[Catégorie]],Liste1[Poste],Liste1[[#This Row],[Poste]],Liste1[Date],Liste1[[#This Row],[Date]])*IF(COUNTIFS(A$2:A404,Liste1[[#This Row],[Catégorie]],B$2:B404,Liste1[[#This Row],[Poste]],E$2:E404,Liste1[[#This Row],[Date]])=1,1,0)</f>
        <v>0</v>
      </c>
    </row>
    <row r="405" spans="1:7" ht="15" x14ac:dyDescent="0.25">
      <c r="A405" s="6" t="s">
        <v>8</v>
      </c>
      <c r="B405" s="6" t="s">
        <v>7</v>
      </c>
      <c r="C405" s="6" t="str">
        <f>IF($A405="REVENUS","",INDEX(Liste2[Fixe/Variable],MATCH(Encodage!$B405,Poste_Depenses,0)))</f>
        <v/>
      </c>
      <c r="D405" s="10">
        <v>90.28</v>
      </c>
      <c r="E405" s="12">
        <v>41760</v>
      </c>
      <c r="F405" s="1">
        <v>2013</v>
      </c>
      <c r="G405" s="20">
        <f>AVERAGEIFS(Liste1[Montant],Liste1[Catégorie],Liste1[[#This Row],[Catégorie]],Liste1[Poste],Liste1[[#This Row],[Poste]],Liste1[Date],Liste1[[#This Row],[Date]])*IF(COUNTIFS(A$2:A405,Liste1[[#This Row],[Catégorie]],B$2:B405,Liste1[[#This Row],[Poste]],E$2:E405,Liste1[[#This Row],[Date]])=1,1,0)</f>
        <v>0</v>
      </c>
    </row>
    <row r="406" spans="1:7" ht="15" x14ac:dyDescent="0.25">
      <c r="A406" s="6" t="s">
        <v>8</v>
      </c>
      <c r="B406" s="6" t="s">
        <v>7</v>
      </c>
      <c r="C406" s="6" t="str">
        <f>IF($A406="REVENUS","",INDEX(Liste2[Fixe/Variable],MATCH(Encodage!$B406,Poste_Depenses,0)))</f>
        <v/>
      </c>
      <c r="D406" s="10">
        <v>90.28</v>
      </c>
      <c r="E406" s="12">
        <v>41791</v>
      </c>
      <c r="F406" s="1">
        <v>2013</v>
      </c>
      <c r="G406" s="20">
        <f>AVERAGEIFS(Liste1[Montant],Liste1[Catégorie],Liste1[[#This Row],[Catégorie]],Liste1[Poste],Liste1[[#This Row],[Poste]],Liste1[Date],Liste1[[#This Row],[Date]])*IF(COUNTIFS(A$2:A406,Liste1[[#This Row],[Catégorie]],B$2:B406,Liste1[[#This Row],[Poste]],E$2:E406,Liste1[[#This Row],[Date]])=1,1,0)</f>
        <v>0</v>
      </c>
    </row>
    <row r="407" spans="1:7" ht="15" x14ac:dyDescent="0.25">
      <c r="A407" s="6" t="s">
        <v>8</v>
      </c>
      <c r="B407" s="6" t="s">
        <v>7</v>
      </c>
      <c r="C407" s="6" t="str">
        <f>IF($A407="REVENUS","",INDEX(Liste2[Fixe/Variable],MATCH(Encodage!$B407,Poste_Depenses,0)))</f>
        <v/>
      </c>
      <c r="D407" s="10">
        <v>90.28</v>
      </c>
      <c r="E407" s="12">
        <v>41821</v>
      </c>
      <c r="F407" s="1">
        <v>2013</v>
      </c>
      <c r="G407" s="20">
        <f>AVERAGEIFS(Liste1[Montant],Liste1[Catégorie],Liste1[[#This Row],[Catégorie]],Liste1[Poste],Liste1[[#This Row],[Poste]],Liste1[Date],Liste1[[#This Row],[Date]])*IF(COUNTIFS(A$2:A407,Liste1[[#This Row],[Catégorie]],B$2:B407,Liste1[[#This Row],[Poste]],E$2:E407,Liste1[[#This Row],[Date]])=1,1,0)</f>
        <v>0</v>
      </c>
    </row>
    <row r="408" spans="1:7" ht="15" x14ac:dyDescent="0.25">
      <c r="A408" s="6" t="s">
        <v>9</v>
      </c>
      <c r="B408" s="6" t="s">
        <v>10</v>
      </c>
      <c r="C408" s="6" t="str">
        <f>IF($A408="REVENUS","",INDEX(Liste2[Fixe/Variable],MATCH(Encodage!$B408,Poste_Depenses,0)))</f>
        <v>F</v>
      </c>
      <c r="D408" s="10">
        <v>1083.25</v>
      </c>
      <c r="E408" s="12">
        <v>41640</v>
      </c>
      <c r="F408" s="1">
        <v>2013</v>
      </c>
      <c r="G408" s="20">
        <f>AVERAGEIFS(Liste1[Montant],Liste1[Catégorie],Liste1[[#This Row],[Catégorie]],Liste1[Poste],Liste1[[#This Row],[Poste]],Liste1[Date],Liste1[[#This Row],[Date]])*IF(COUNTIFS(A$2:A408,Liste1[[#This Row],[Catégorie]],B$2:B408,Liste1[[#This Row],[Poste]],E$2:E408,Liste1[[#This Row],[Date]])=1,1,0)</f>
        <v>0</v>
      </c>
    </row>
    <row r="409" spans="1:7" ht="15" x14ac:dyDescent="0.25">
      <c r="A409" s="6" t="s">
        <v>9</v>
      </c>
      <c r="B409" s="6" t="s">
        <v>10</v>
      </c>
      <c r="C409" s="6" t="str">
        <f>IF($A409="REVENUS","",INDEX(Liste2[Fixe/Variable],MATCH(Encodage!$B409,Poste_Depenses,0)))</f>
        <v>F</v>
      </c>
      <c r="D409" s="10">
        <v>1083.25</v>
      </c>
      <c r="E409" s="12">
        <v>41671</v>
      </c>
      <c r="F409" s="1">
        <v>2013</v>
      </c>
      <c r="G409" s="20">
        <f>AVERAGEIFS(Liste1[Montant],Liste1[Catégorie],Liste1[[#This Row],[Catégorie]],Liste1[Poste],Liste1[[#This Row],[Poste]],Liste1[Date],Liste1[[#This Row],[Date]])*IF(COUNTIFS(A$2:A409,Liste1[[#This Row],[Catégorie]],B$2:B409,Liste1[[#This Row],[Poste]],E$2:E409,Liste1[[#This Row],[Date]])=1,1,0)</f>
        <v>0</v>
      </c>
    </row>
    <row r="410" spans="1:7" ht="15" x14ac:dyDescent="0.25">
      <c r="A410" s="6" t="s">
        <v>9</v>
      </c>
      <c r="B410" s="6" t="s">
        <v>10</v>
      </c>
      <c r="C410" s="6" t="str">
        <f>IF($A410="REVENUS","",INDEX(Liste2[Fixe/Variable],MATCH(Encodage!$B410,Poste_Depenses,0)))</f>
        <v>F</v>
      </c>
      <c r="D410" s="10">
        <v>1083.25</v>
      </c>
      <c r="E410" s="12">
        <v>41699</v>
      </c>
      <c r="F410" s="1">
        <v>2013</v>
      </c>
      <c r="G410" s="20">
        <f>AVERAGEIFS(Liste1[Montant],Liste1[Catégorie],Liste1[[#This Row],[Catégorie]],Liste1[Poste],Liste1[[#This Row],[Poste]],Liste1[Date],Liste1[[#This Row],[Date]])*IF(COUNTIFS(A$2:A410,Liste1[[#This Row],[Catégorie]],B$2:B410,Liste1[[#This Row],[Poste]],E$2:E410,Liste1[[#This Row],[Date]])=1,1,0)</f>
        <v>0</v>
      </c>
    </row>
    <row r="411" spans="1:7" ht="15" x14ac:dyDescent="0.25">
      <c r="A411" s="6" t="s">
        <v>9</v>
      </c>
      <c r="B411" s="6" t="s">
        <v>10</v>
      </c>
      <c r="C411" s="6" t="str">
        <f>IF($A411="REVENUS","",INDEX(Liste2[Fixe/Variable],MATCH(Encodage!$B411,Poste_Depenses,0)))</f>
        <v>F</v>
      </c>
      <c r="D411" s="10">
        <v>1083.25</v>
      </c>
      <c r="E411" s="12">
        <v>41730</v>
      </c>
      <c r="F411" s="1">
        <v>2013</v>
      </c>
      <c r="G411" s="20">
        <f>AVERAGEIFS(Liste1[Montant],Liste1[Catégorie],Liste1[[#This Row],[Catégorie]],Liste1[Poste],Liste1[[#This Row],[Poste]],Liste1[Date],Liste1[[#This Row],[Date]])*IF(COUNTIFS(A$2:A411,Liste1[[#This Row],[Catégorie]],B$2:B411,Liste1[[#This Row],[Poste]],E$2:E411,Liste1[[#This Row],[Date]])=1,1,0)</f>
        <v>0</v>
      </c>
    </row>
    <row r="412" spans="1:7" ht="15" x14ac:dyDescent="0.25">
      <c r="A412" s="6" t="s">
        <v>9</v>
      </c>
      <c r="B412" s="6" t="s">
        <v>10</v>
      </c>
      <c r="C412" s="6" t="str">
        <f>IF($A412="REVENUS","",INDEX(Liste2[Fixe/Variable],MATCH(Encodage!$B412,Poste_Depenses,0)))</f>
        <v>F</v>
      </c>
      <c r="D412" s="10">
        <v>1083.25</v>
      </c>
      <c r="E412" s="12">
        <v>41760</v>
      </c>
      <c r="F412" s="1">
        <v>2013</v>
      </c>
      <c r="G412" s="20">
        <f>AVERAGEIFS(Liste1[Montant],Liste1[Catégorie],Liste1[[#This Row],[Catégorie]],Liste1[Poste],Liste1[[#This Row],[Poste]],Liste1[Date],Liste1[[#This Row],[Date]])*IF(COUNTIFS(A$2:A412,Liste1[[#This Row],[Catégorie]],B$2:B412,Liste1[[#This Row],[Poste]],E$2:E412,Liste1[[#This Row],[Date]])=1,1,0)</f>
        <v>0</v>
      </c>
    </row>
    <row r="413" spans="1:7" ht="15" x14ac:dyDescent="0.25">
      <c r="A413" s="6" t="s">
        <v>9</v>
      </c>
      <c r="B413" s="6" t="s">
        <v>10</v>
      </c>
      <c r="C413" s="6" t="str">
        <f>IF($A413="REVENUS","",INDEX(Liste2[Fixe/Variable],MATCH(Encodage!$B413,Poste_Depenses,0)))</f>
        <v>F</v>
      </c>
      <c r="D413" s="10">
        <v>1083.25</v>
      </c>
      <c r="E413" s="12">
        <v>41791</v>
      </c>
      <c r="F413" s="1">
        <v>2013</v>
      </c>
      <c r="G413" s="20">
        <f>AVERAGEIFS(Liste1[Montant],Liste1[Catégorie],Liste1[[#This Row],[Catégorie]],Liste1[Poste],Liste1[[#This Row],[Poste]],Liste1[Date],Liste1[[#This Row],[Date]])*IF(COUNTIFS(A$2:A413,Liste1[[#This Row],[Catégorie]],B$2:B413,Liste1[[#This Row],[Poste]],E$2:E413,Liste1[[#This Row],[Date]])=1,1,0)</f>
        <v>0</v>
      </c>
    </row>
    <row r="414" spans="1:7" ht="15" x14ac:dyDescent="0.25">
      <c r="A414" s="6" t="s">
        <v>9</v>
      </c>
      <c r="B414" s="6" t="s">
        <v>10</v>
      </c>
      <c r="C414" s="6" t="str">
        <f>IF($A414="REVENUS","",INDEX(Liste2[Fixe/Variable],MATCH(Encodage!$B414,Poste_Depenses,0)))</f>
        <v>F</v>
      </c>
      <c r="D414" s="10">
        <v>1083.25</v>
      </c>
      <c r="E414" s="12">
        <v>41821</v>
      </c>
      <c r="F414" s="1">
        <v>2013</v>
      </c>
      <c r="G414" s="20">
        <f>AVERAGEIFS(Liste1[Montant],Liste1[Catégorie],Liste1[[#This Row],[Catégorie]],Liste1[Poste],Liste1[[#This Row],[Poste]],Liste1[Date],Liste1[[#This Row],[Date]])*IF(COUNTIFS(A$2:A414,Liste1[[#This Row],[Catégorie]],B$2:B414,Liste1[[#This Row],[Poste]],E$2:E414,Liste1[[#This Row],[Date]])=1,1,0)</f>
        <v>0</v>
      </c>
    </row>
    <row r="415" spans="1:7" ht="15" x14ac:dyDescent="0.25">
      <c r="A415" s="6" t="s">
        <v>8</v>
      </c>
      <c r="B415" s="6" t="s">
        <v>37</v>
      </c>
      <c r="C415" s="6" t="str">
        <f>IF($A415="REVENUS","",INDEX(Liste2[Fixe/Variable],MATCH(Encodage!$B415,Poste_Depenses,0)))</f>
        <v/>
      </c>
      <c r="D415" s="10">
        <v>200</v>
      </c>
      <c r="E415" s="12">
        <v>41640</v>
      </c>
      <c r="F415" s="1">
        <v>2013</v>
      </c>
      <c r="G415" s="20">
        <f>AVERAGEIFS(Liste1[Montant],Liste1[Catégorie],Liste1[[#This Row],[Catégorie]],Liste1[Poste],Liste1[[#This Row],[Poste]],Liste1[Date],Liste1[[#This Row],[Date]])*IF(COUNTIFS(A$2:A415,Liste1[[#This Row],[Catégorie]],B$2:B415,Liste1[[#This Row],[Poste]],E$2:E415,Liste1[[#This Row],[Date]])=1,1,0)</f>
        <v>0</v>
      </c>
    </row>
    <row r="416" spans="1:7" ht="15" x14ac:dyDescent="0.25">
      <c r="A416" s="6" t="s">
        <v>8</v>
      </c>
      <c r="B416" s="6" t="s">
        <v>37</v>
      </c>
      <c r="C416" s="6" t="str">
        <f>IF($A416="REVENUS","",INDEX(Liste2[Fixe/Variable],MATCH(Encodage!$B416,Poste_Depenses,0)))</f>
        <v/>
      </c>
      <c r="D416" s="10">
        <v>45</v>
      </c>
      <c r="E416" s="12">
        <v>41730</v>
      </c>
      <c r="F416" s="1">
        <v>2013</v>
      </c>
      <c r="G416" s="20">
        <f>AVERAGEIFS(Liste1[Montant],Liste1[Catégorie],Liste1[[#This Row],[Catégorie]],Liste1[Poste],Liste1[[#This Row],[Poste]],Liste1[Date],Liste1[[#This Row],[Date]])*IF(COUNTIFS(A$2:A416,Liste1[[#This Row],[Catégorie]],B$2:B416,Liste1[[#This Row],[Poste]],E$2:E416,Liste1[[#This Row],[Date]])=1,1,0)</f>
        <v>0</v>
      </c>
    </row>
    <row r="417" spans="1:7" ht="15" x14ac:dyDescent="0.25">
      <c r="A417" s="6" t="s">
        <v>8</v>
      </c>
      <c r="B417" s="6" t="s">
        <v>13</v>
      </c>
      <c r="C417" s="6" t="str">
        <f>IF($A417="REVENUS","",INDEX(Liste2[Fixe/Variable],MATCH(Encodage!$B417,Poste_Depenses,0)))</f>
        <v/>
      </c>
      <c r="D417" s="10">
        <v>330.37</v>
      </c>
      <c r="E417" s="12">
        <v>41821</v>
      </c>
      <c r="F417" s="1">
        <v>2013</v>
      </c>
      <c r="G417" s="20">
        <f>AVERAGEIFS(Liste1[Montant],Liste1[Catégorie],Liste1[[#This Row],[Catégorie]],Liste1[Poste],Liste1[[#This Row],[Poste]],Liste1[Date],Liste1[[#This Row],[Date]])*IF(COUNTIFS(A$2:A417,Liste1[[#This Row],[Catégorie]],B$2:B417,Liste1[[#This Row],[Poste]],E$2:E417,Liste1[[#This Row],[Date]])=1,1,0)</f>
        <v>0</v>
      </c>
    </row>
    <row r="418" spans="1:7" ht="15" x14ac:dyDescent="0.25">
      <c r="A418" s="6" t="s">
        <v>9</v>
      </c>
      <c r="B418" s="6" t="s">
        <v>11</v>
      </c>
      <c r="C418" s="6" t="str">
        <f>IF($A418="REVENUS","",INDEX(Liste2[Fixe/Variable],MATCH(Encodage!$B418,Poste_Depenses,0)))</f>
        <v>F</v>
      </c>
      <c r="D418" s="10">
        <v>270.24</v>
      </c>
      <c r="E418" s="12">
        <v>41640</v>
      </c>
      <c r="F418" s="1">
        <v>2013</v>
      </c>
      <c r="G418" s="20">
        <f>AVERAGEIFS(Liste1[Montant],Liste1[Catégorie],Liste1[[#This Row],[Catégorie]],Liste1[Poste],Liste1[[#This Row],[Poste]],Liste1[Date],Liste1[[#This Row],[Date]])*IF(COUNTIFS(A$2:A418,Liste1[[#This Row],[Catégorie]],B$2:B418,Liste1[[#This Row],[Poste]],E$2:E418,Liste1[[#This Row],[Date]])=1,1,0)</f>
        <v>0</v>
      </c>
    </row>
    <row r="419" spans="1:7" ht="15" x14ac:dyDescent="0.25">
      <c r="A419" s="6" t="s">
        <v>9</v>
      </c>
      <c r="B419" s="6" t="s">
        <v>11</v>
      </c>
      <c r="C419" s="6" t="str">
        <f>IF($A419="REVENUS","",INDEX(Liste2[Fixe/Variable],MATCH(Encodage!$B419,Poste_Depenses,0)))</f>
        <v>F</v>
      </c>
      <c r="D419" s="10">
        <v>270.24</v>
      </c>
      <c r="E419" s="12">
        <v>41671</v>
      </c>
      <c r="F419" s="1">
        <v>2013</v>
      </c>
      <c r="G419" s="20">
        <f>AVERAGEIFS(Liste1[Montant],Liste1[Catégorie],Liste1[[#This Row],[Catégorie]],Liste1[Poste],Liste1[[#This Row],[Poste]],Liste1[Date],Liste1[[#This Row],[Date]])*IF(COUNTIFS(A$2:A419,Liste1[[#This Row],[Catégorie]],B$2:B419,Liste1[[#This Row],[Poste]],E$2:E419,Liste1[[#This Row],[Date]])=1,1,0)</f>
        <v>0</v>
      </c>
    </row>
    <row r="420" spans="1:7" ht="15" x14ac:dyDescent="0.25">
      <c r="A420" s="6" t="s">
        <v>9</v>
      </c>
      <c r="B420" s="6" t="s">
        <v>11</v>
      </c>
      <c r="C420" s="6" t="str">
        <f>IF($A420="REVENUS","",INDEX(Liste2[Fixe/Variable],MATCH(Encodage!$B420,Poste_Depenses,0)))</f>
        <v>F</v>
      </c>
      <c r="D420" s="10">
        <v>270.24</v>
      </c>
      <c r="E420" s="12">
        <v>41699</v>
      </c>
      <c r="F420" s="1">
        <v>2013</v>
      </c>
      <c r="G420" s="20">
        <f>AVERAGEIFS(Liste1[Montant],Liste1[Catégorie],Liste1[[#This Row],[Catégorie]],Liste1[Poste],Liste1[[#This Row],[Poste]],Liste1[Date],Liste1[[#This Row],[Date]])*IF(COUNTIFS(A$2:A420,Liste1[[#This Row],[Catégorie]],B$2:B420,Liste1[[#This Row],[Poste]],E$2:E420,Liste1[[#This Row],[Date]])=1,1,0)</f>
        <v>0</v>
      </c>
    </row>
    <row r="421" spans="1:7" ht="15" x14ac:dyDescent="0.25">
      <c r="A421" s="6" t="s">
        <v>9</v>
      </c>
      <c r="B421" s="6" t="s">
        <v>11</v>
      </c>
      <c r="C421" s="6" t="str">
        <f>IF($A421="REVENUS","",INDEX(Liste2[Fixe/Variable],MATCH(Encodage!$B421,Poste_Depenses,0)))</f>
        <v>F</v>
      </c>
      <c r="D421" s="10">
        <v>270.24</v>
      </c>
      <c r="E421" s="12">
        <v>41730</v>
      </c>
      <c r="F421" s="1">
        <v>2013</v>
      </c>
      <c r="G421" s="20">
        <f>AVERAGEIFS(Liste1[Montant],Liste1[Catégorie],Liste1[[#This Row],[Catégorie]],Liste1[Poste],Liste1[[#This Row],[Poste]],Liste1[Date],Liste1[[#This Row],[Date]])*IF(COUNTIFS(A$2:A421,Liste1[[#This Row],[Catégorie]],B$2:B421,Liste1[[#This Row],[Poste]],E$2:E421,Liste1[[#This Row],[Date]])=1,1,0)</f>
        <v>0</v>
      </c>
    </row>
    <row r="422" spans="1:7" ht="15" x14ac:dyDescent="0.25">
      <c r="A422" s="6" t="s">
        <v>9</v>
      </c>
      <c r="B422" s="6" t="s">
        <v>11</v>
      </c>
      <c r="C422" s="6" t="str">
        <f>IF($A422="REVENUS","",INDEX(Liste2[Fixe/Variable],MATCH(Encodage!$B422,Poste_Depenses,0)))</f>
        <v>F</v>
      </c>
      <c r="D422" s="10">
        <v>270.24</v>
      </c>
      <c r="E422" s="12">
        <v>41760</v>
      </c>
      <c r="F422" s="1">
        <v>2013</v>
      </c>
      <c r="G422" s="20">
        <f>AVERAGEIFS(Liste1[Montant],Liste1[Catégorie],Liste1[[#This Row],[Catégorie]],Liste1[Poste],Liste1[[#This Row],[Poste]],Liste1[Date],Liste1[[#This Row],[Date]])*IF(COUNTIFS(A$2:A422,Liste1[[#This Row],[Catégorie]],B$2:B422,Liste1[[#This Row],[Poste]],E$2:E422,Liste1[[#This Row],[Date]])=1,1,0)</f>
        <v>0</v>
      </c>
    </row>
    <row r="423" spans="1:7" ht="15" x14ac:dyDescent="0.25">
      <c r="A423" s="6" t="s">
        <v>9</v>
      </c>
      <c r="B423" s="6" t="s">
        <v>11</v>
      </c>
      <c r="C423" s="6" t="str">
        <f>IF($A423="REVENUS","",INDEX(Liste2[Fixe/Variable],MATCH(Encodage!$B423,Poste_Depenses,0)))</f>
        <v>F</v>
      </c>
      <c r="D423" s="10">
        <v>270.24</v>
      </c>
      <c r="E423" s="12">
        <v>41791</v>
      </c>
      <c r="F423" s="1">
        <v>2013</v>
      </c>
      <c r="G423" s="20">
        <f>AVERAGEIFS(Liste1[Montant],Liste1[Catégorie],Liste1[[#This Row],[Catégorie]],Liste1[Poste],Liste1[[#This Row],[Poste]],Liste1[Date],Liste1[[#This Row],[Date]])*IF(COUNTIFS(A$2:A423,Liste1[[#This Row],[Catégorie]],B$2:B423,Liste1[[#This Row],[Poste]],E$2:E423,Liste1[[#This Row],[Date]])=1,1,0)</f>
        <v>0</v>
      </c>
    </row>
    <row r="424" spans="1:7" ht="15" x14ac:dyDescent="0.25">
      <c r="A424" s="6" t="s">
        <v>9</v>
      </c>
      <c r="B424" s="6" t="s">
        <v>11</v>
      </c>
      <c r="C424" s="6" t="str">
        <f>IF($A424="REVENUS","",INDEX(Liste2[Fixe/Variable],MATCH(Encodage!$B424,Poste_Depenses,0)))</f>
        <v>F</v>
      </c>
      <c r="D424" s="10">
        <v>270.24</v>
      </c>
      <c r="E424" s="12">
        <v>41821</v>
      </c>
      <c r="F424" s="1">
        <v>2013</v>
      </c>
      <c r="G424" s="20">
        <f>AVERAGEIFS(Liste1[Montant],Liste1[Catégorie],Liste1[[#This Row],[Catégorie]],Liste1[Poste],Liste1[[#This Row],[Poste]],Liste1[Date],Liste1[[#This Row],[Date]])*IF(COUNTIFS(A$2:A424,Liste1[[#This Row],[Catégorie]],B$2:B424,Liste1[[#This Row],[Poste]],E$2:E424,Liste1[[#This Row],[Date]])=1,1,0)</f>
        <v>0</v>
      </c>
    </row>
    <row r="425" spans="1:7" ht="15" x14ac:dyDescent="0.25">
      <c r="A425" s="6" t="s">
        <v>9</v>
      </c>
      <c r="B425" s="6" t="s">
        <v>12</v>
      </c>
      <c r="C425" s="6" t="str">
        <f>IF($A425="REVENUS","",INDEX(Liste2[Fixe/Variable],MATCH(Encodage!$B425,Poste_Depenses,0)))</f>
        <v>F</v>
      </c>
      <c r="D425" s="10">
        <v>167.26</v>
      </c>
      <c r="E425" s="12">
        <v>41640</v>
      </c>
      <c r="F425" s="1">
        <v>2013</v>
      </c>
      <c r="G425" s="20">
        <f>AVERAGEIFS(Liste1[Montant],Liste1[Catégorie],Liste1[[#This Row],[Catégorie]],Liste1[Poste],Liste1[[#This Row],[Poste]],Liste1[Date],Liste1[[#This Row],[Date]])*IF(COUNTIFS(A$2:A425,Liste1[[#This Row],[Catégorie]],B$2:B425,Liste1[[#This Row],[Poste]],E$2:E425,Liste1[[#This Row],[Date]])=1,1,0)</f>
        <v>0</v>
      </c>
    </row>
    <row r="426" spans="1:7" ht="15" x14ac:dyDescent="0.25">
      <c r="A426" s="6" t="s">
        <v>9</v>
      </c>
      <c r="B426" s="6" t="s">
        <v>12</v>
      </c>
      <c r="C426" s="6" t="str">
        <f>IF($A426="REVENUS","",INDEX(Liste2[Fixe/Variable],MATCH(Encodage!$B426,Poste_Depenses,0)))</f>
        <v>F</v>
      </c>
      <c r="D426" s="10">
        <v>167.26</v>
      </c>
      <c r="E426" s="12">
        <v>41671</v>
      </c>
      <c r="F426" s="1">
        <v>2013</v>
      </c>
      <c r="G426" s="20">
        <f>AVERAGEIFS(Liste1[Montant],Liste1[Catégorie],Liste1[[#This Row],[Catégorie]],Liste1[Poste],Liste1[[#This Row],[Poste]],Liste1[Date],Liste1[[#This Row],[Date]])*IF(COUNTIFS(A$2:A426,Liste1[[#This Row],[Catégorie]],B$2:B426,Liste1[[#This Row],[Poste]],E$2:E426,Liste1[[#This Row],[Date]])=1,1,0)</f>
        <v>0</v>
      </c>
    </row>
    <row r="427" spans="1:7" ht="15" x14ac:dyDescent="0.25">
      <c r="A427" s="6" t="s">
        <v>9</v>
      </c>
      <c r="B427" s="6" t="s">
        <v>12</v>
      </c>
      <c r="C427" s="6" t="str">
        <f>IF($A427="REVENUS","",INDEX(Liste2[Fixe/Variable],MATCH(Encodage!$B427,Poste_Depenses,0)))</f>
        <v>F</v>
      </c>
      <c r="D427" s="10">
        <v>167.26</v>
      </c>
      <c r="E427" s="12">
        <v>41699</v>
      </c>
      <c r="F427" s="1">
        <v>2013</v>
      </c>
      <c r="G427" s="20">
        <f>AVERAGEIFS(Liste1[Montant],Liste1[Catégorie],Liste1[[#This Row],[Catégorie]],Liste1[Poste],Liste1[[#This Row],[Poste]],Liste1[Date],Liste1[[#This Row],[Date]])*IF(COUNTIFS(A$2:A427,Liste1[[#This Row],[Catégorie]],B$2:B427,Liste1[[#This Row],[Poste]],E$2:E427,Liste1[[#This Row],[Date]])=1,1,0)</f>
        <v>0</v>
      </c>
    </row>
    <row r="428" spans="1:7" ht="15" x14ac:dyDescent="0.25">
      <c r="A428" s="6" t="s">
        <v>9</v>
      </c>
      <c r="B428" s="6" t="s">
        <v>12</v>
      </c>
      <c r="C428" s="6" t="str">
        <f>IF($A428="REVENUS","",INDEX(Liste2[Fixe/Variable],MATCH(Encodage!$B428,Poste_Depenses,0)))</f>
        <v>F</v>
      </c>
      <c r="D428" s="10">
        <v>167.26</v>
      </c>
      <c r="E428" s="12">
        <v>41730</v>
      </c>
      <c r="F428" s="1">
        <v>2013</v>
      </c>
      <c r="G428" s="20">
        <f>AVERAGEIFS(Liste1[Montant],Liste1[Catégorie],Liste1[[#This Row],[Catégorie]],Liste1[Poste],Liste1[[#This Row],[Poste]],Liste1[Date],Liste1[[#This Row],[Date]])*IF(COUNTIFS(A$2:A428,Liste1[[#This Row],[Catégorie]],B$2:B428,Liste1[[#This Row],[Poste]],E$2:E428,Liste1[[#This Row],[Date]])=1,1,0)</f>
        <v>0</v>
      </c>
    </row>
    <row r="429" spans="1:7" ht="15" x14ac:dyDescent="0.25">
      <c r="A429" s="6" t="s">
        <v>9</v>
      </c>
      <c r="B429" s="6" t="s">
        <v>12</v>
      </c>
      <c r="C429" s="6" t="str">
        <f>IF($A429="REVENUS","",INDEX(Liste2[Fixe/Variable],MATCH(Encodage!$B429,Poste_Depenses,0)))</f>
        <v>F</v>
      </c>
      <c r="D429" s="10">
        <v>167.26</v>
      </c>
      <c r="E429" s="12">
        <v>41760</v>
      </c>
      <c r="F429" s="1">
        <v>2013</v>
      </c>
      <c r="G429" s="20">
        <f>AVERAGEIFS(Liste1[Montant],Liste1[Catégorie],Liste1[[#This Row],[Catégorie]],Liste1[Poste],Liste1[[#This Row],[Poste]],Liste1[Date],Liste1[[#This Row],[Date]])*IF(COUNTIFS(A$2:A429,Liste1[[#This Row],[Catégorie]],B$2:B429,Liste1[[#This Row],[Poste]],E$2:E429,Liste1[[#This Row],[Date]])=1,1,0)</f>
        <v>0</v>
      </c>
    </row>
    <row r="430" spans="1:7" ht="15" x14ac:dyDescent="0.25">
      <c r="A430" s="6" t="s">
        <v>9</v>
      </c>
      <c r="B430" s="6" t="s">
        <v>12</v>
      </c>
      <c r="C430" s="6" t="str">
        <f>IF($A430="REVENUS","",INDEX(Liste2[Fixe/Variable],MATCH(Encodage!$B430,Poste_Depenses,0)))</f>
        <v>F</v>
      </c>
      <c r="D430" s="10">
        <v>167.26</v>
      </c>
      <c r="E430" s="12">
        <v>41791</v>
      </c>
      <c r="F430" s="1">
        <v>2013</v>
      </c>
      <c r="G430" s="20">
        <f>AVERAGEIFS(Liste1[Montant],Liste1[Catégorie],Liste1[[#This Row],[Catégorie]],Liste1[Poste],Liste1[[#This Row],[Poste]],Liste1[Date],Liste1[[#This Row],[Date]])*IF(COUNTIFS(A$2:A430,Liste1[[#This Row],[Catégorie]],B$2:B430,Liste1[[#This Row],[Poste]],E$2:E430,Liste1[[#This Row],[Date]])=1,1,0)</f>
        <v>0</v>
      </c>
    </row>
    <row r="431" spans="1:7" ht="15" x14ac:dyDescent="0.25">
      <c r="A431" s="6" t="s">
        <v>9</v>
      </c>
      <c r="B431" s="6" t="s">
        <v>12</v>
      </c>
      <c r="C431" s="6" t="str">
        <f>IF($A431="REVENUS","",INDEX(Liste2[Fixe/Variable],MATCH(Encodage!$B431,Poste_Depenses,0)))</f>
        <v>F</v>
      </c>
      <c r="D431" s="10">
        <v>167.26</v>
      </c>
      <c r="E431" s="12">
        <v>41821</v>
      </c>
      <c r="F431" s="1">
        <v>2013</v>
      </c>
      <c r="G431" s="20">
        <f>AVERAGEIFS(Liste1[Montant],Liste1[Catégorie],Liste1[[#This Row],[Catégorie]],Liste1[Poste],Liste1[[#This Row],[Poste]],Liste1[Date],Liste1[[#This Row],[Date]])*IF(COUNTIFS(A$2:A431,Liste1[[#This Row],[Catégorie]],B$2:B431,Liste1[[#This Row],[Poste]],E$2:E431,Liste1[[#This Row],[Date]])=1,1,0)</f>
        <v>0</v>
      </c>
    </row>
    <row r="432" spans="1:7" ht="15" x14ac:dyDescent="0.25">
      <c r="A432" s="6" t="s">
        <v>9</v>
      </c>
      <c r="B432" s="6" t="s">
        <v>14</v>
      </c>
      <c r="C432" s="6" t="str">
        <f>IF($A432="REVENUS","",INDEX(Liste2[Fixe/Variable],MATCH(Encodage!$B432,Poste_Depenses,0)))</f>
        <v>V</v>
      </c>
      <c r="D432" s="10">
        <v>142.16</v>
      </c>
      <c r="E432" s="12">
        <v>41640</v>
      </c>
      <c r="F432" s="1">
        <v>2013</v>
      </c>
      <c r="G432" s="20">
        <f>AVERAGEIFS(Liste1[Montant],Liste1[Catégorie],Liste1[[#This Row],[Catégorie]],Liste1[Poste],Liste1[[#This Row],[Poste]],Liste1[Date],Liste1[[#This Row],[Date]])*IF(COUNTIFS(A$2:A432,Liste1[[#This Row],[Catégorie]],B$2:B432,Liste1[[#This Row],[Poste]],E$2:E432,Liste1[[#This Row],[Date]])=1,1,0)</f>
        <v>0</v>
      </c>
    </row>
    <row r="433" spans="1:7" ht="15" x14ac:dyDescent="0.25">
      <c r="A433" s="6" t="s">
        <v>9</v>
      </c>
      <c r="B433" s="6" t="s">
        <v>14</v>
      </c>
      <c r="C433" s="6" t="str">
        <f>IF($A433="REVENUS","",INDEX(Liste2[Fixe/Variable],MATCH(Encodage!$B433,Poste_Depenses,0)))</f>
        <v>V</v>
      </c>
      <c r="D433" s="10">
        <v>222.78</v>
      </c>
      <c r="E433" s="12">
        <v>41671</v>
      </c>
      <c r="F433" s="1">
        <v>2013</v>
      </c>
      <c r="G433" s="20">
        <f>AVERAGEIFS(Liste1[Montant],Liste1[Catégorie],Liste1[[#This Row],[Catégorie]],Liste1[Poste],Liste1[[#This Row],[Poste]],Liste1[Date],Liste1[[#This Row],[Date]])*IF(COUNTIFS(A$2:A433,Liste1[[#This Row],[Catégorie]],B$2:B433,Liste1[[#This Row],[Poste]],E$2:E433,Liste1[[#This Row],[Date]])=1,1,0)</f>
        <v>0</v>
      </c>
    </row>
    <row r="434" spans="1:7" ht="15" x14ac:dyDescent="0.25">
      <c r="A434" s="6" t="s">
        <v>9</v>
      </c>
      <c r="B434" s="6" t="s">
        <v>14</v>
      </c>
      <c r="C434" s="6" t="str">
        <f>IF($A434="REVENUS","",INDEX(Liste2[Fixe/Variable],MATCH(Encodage!$B434,Poste_Depenses,0)))</f>
        <v>V</v>
      </c>
      <c r="D434" s="10">
        <v>213.88</v>
      </c>
      <c r="E434" s="12">
        <v>41699</v>
      </c>
      <c r="F434" s="1">
        <v>2013</v>
      </c>
      <c r="G434" s="20">
        <f>AVERAGEIFS(Liste1[Montant],Liste1[Catégorie],Liste1[[#This Row],[Catégorie]],Liste1[Poste],Liste1[[#This Row],[Poste]],Liste1[Date],Liste1[[#This Row],[Date]])*IF(COUNTIFS(A$2:A434,Liste1[[#This Row],[Catégorie]],B$2:B434,Liste1[[#This Row],[Poste]],E$2:E434,Liste1[[#This Row],[Date]])=1,1,0)</f>
        <v>0</v>
      </c>
    </row>
    <row r="435" spans="1:7" ht="15" x14ac:dyDescent="0.25">
      <c r="A435" s="6" t="s">
        <v>9</v>
      </c>
      <c r="B435" s="6" t="s">
        <v>14</v>
      </c>
      <c r="C435" s="6" t="str">
        <f>IF($A435="REVENUS","",INDEX(Liste2[Fixe/Variable],MATCH(Encodage!$B435,Poste_Depenses,0)))</f>
        <v>V</v>
      </c>
      <c r="D435" s="10">
        <v>195.21</v>
      </c>
      <c r="E435" s="12">
        <v>41730</v>
      </c>
      <c r="F435" s="1">
        <v>2013</v>
      </c>
      <c r="G435" s="20">
        <f>AVERAGEIFS(Liste1[Montant],Liste1[Catégorie],Liste1[[#This Row],[Catégorie]],Liste1[Poste],Liste1[[#This Row],[Poste]],Liste1[Date],Liste1[[#This Row],[Date]])*IF(COUNTIFS(A$2:A435,Liste1[[#This Row],[Catégorie]],B$2:B435,Liste1[[#This Row],[Poste]],E$2:E435,Liste1[[#This Row],[Date]])=1,1,0)</f>
        <v>0</v>
      </c>
    </row>
    <row r="436" spans="1:7" ht="15" x14ac:dyDescent="0.25">
      <c r="A436" s="6" t="s">
        <v>9</v>
      </c>
      <c r="B436" s="6" t="s">
        <v>14</v>
      </c>
      <c r="C436" s="6" t="str">
        <f>IF($A436="REVENUS","",INDEX(Liste2[Fixe/Variable],MATCH(Encodage!$B436,Poste_Depenses,0)))</f>
        <v>V</v>
      </c>
      <c r="D436" s="10">
        <v>196.28</v>
      </c>
      <c r="E436" s="12">
        <v>41760</v>
      </c>
      <c r="F436" s="1">
        <v>2013</v>
      </c>
      <c r="G436" s="20">
        <f>AVERAGEIFS(Liste1[Montant],Liste1[Catégorie],Liste1[[#This Row],[Catégorie]],Liste1[Poste],Liste1[[#This Row],[Poste]],Liste1[Date],Liste1[[#This Row],[Date]])*IF(COUNTIFS(A$2:A436,Liste1[[#This Row],[Catégorie]],B$2:B436,Liste1[[#This Row],[Poste]],E$2:E436,Liste1[[#This Row],[Date]])=1,1,0)</f>
        <v>0</v>
      </c>
    </row>
    <row r="437" spans="1:7" ht="15" x14ac:dyDescent="0.25">
      <c r="A437" s="6" t="s">
        <v>9</v>
      </c>
      <c r="B437" s="6" t="s">
        <v>14</v>
      </c>
      <c r="C437" s="6" t="str">
        <f>IF($A437="REVENUS","",INDEX(Liste2[Fixe/Variable],MATCH(Encodage!$B437,Poste_Depenses,0)))</f>
        <v>V</v>
      </c>
      <c r="D437" s="10">
        <v>201.06</v>
      </c>
      <c r="E437" s="12">
        <v>41791</v>
      </c>
      <c r="F437" s="1">
        <v>2013</v>
      </c>
      <c r="G437" s="20">
        <f>AVERAGEIFS(Liste1[Montant],Liste1[Catégorie],Liste1[[#This Row],[Catégorie]],Liste1[Poste],Liste1[[#This Row],[Poste]],Liste1[Date],Liste1[[#This Row],[Date]])*IF(COUNTIFS(A$2:A437,Liste1[[#This Row],[Catégorie]],B$2:B437,Liste1[[#This Row],[Poste]],E$2:E437,Liste1[[#This Row],[Date]])=1,1,0)</f>
        <v>0</v>
      </c>
    </row>
    <row r="438" spans="1:7" ht="15" x14ac:dyDescent="0.25">
      <c r="A438" s="6" t="s">
        <v>9</v>
      </c>
      <c r="B438" s="6" t="s">
        <v>14</v>
      </c>
      <c r="C438" s="6" t="str">
        <f>IF($A438="REVENUS","",INDEX(Liste2[Fixe/Variable],MATCH(Encodage!$B438,Poste_Depenses,0)))</f>
        <v>V</v>
      </c>
      <c r="D438" s="10">
        <v>134.74</v>
      </c>
      <c r="E438" s="12">
        <v>41821</v>
      </c>
      <c r="F438" s="1">
        <v>2013</v>
      </c>
      <c r="G438" s="20">
        <f>AVERAGEIFS(Liste1[Montant],Liste1[Catégorie],Liste1[[#This Row],[Catégorie]],Liste1[Poste],Liste1[[#This Row],[Poste]],Liste1[Date],Liste1[[#This Row],[Date]])*IF(COUNTIFS(A$2:A438,Liste1[[#This Row],[Catégorie]],B$2:B438,Liste1[[#This Row],[Poste]],E$2:E438,Liste1[[#This Row],[Date]])=1,1,0)</f>
        <v>0</v>
      </c>
    </row>
    <row r="439" spans="1:7" ht="15" x14ac:dyDescent="0.25">
      <c r="A439" s="6" t="s">
        <v>9</v>
      </c>
      <c r="B439" s="6" t="s">
        <v>14</v>
      </c>
      <c r="C439" s="6" t="str">
        <f>IF($A439="REVENUS","",INDEX(Liste2[Fixe/Variable],MATCH(Encodage!$B439,Poste_Depenses,0)))</f>
        <v>V</v>
      </c>
      <c r="D439" s="10">
        <v>58.83</v>
      </c>
      <c r="E439" s="12">
        <v>41760</v>
      </c>
      <c r="F439" s="1">
        <v>2013</v>
      </c>
      <c r="G439" s="20">
        <f>AVERAGEIFS(Liste1[Montant],Liste1[Catégorie],Liste1[[#This Row],[Catégorie]],Liste1[Poste],Liste1[[#This Row],[Poste]],Liste1[Date],Liste1[[#This Row],[Date]])*IF(COUNTIFS(A$2:A439,Liste1[[#This Row],[Catégorie]],B$2:B439,Liste1[[#This Row],[Poste]],E$2:E439,Liste1[[#This Row],[Date]])=1,1,0)</f>
        <v>0</v>
      </c>
    </row>
    <row r="440" spans="1:7" ht="15" x14ac:dyDescent="0.25">
      <c r="A440" s="6" t="s">
        <v>9</v>
      </c>
      <c r="B440" s="6" t="s">
        <v>15</v>
      </c>
      <c r="C440" s="6" t="str">
        <f>IF($A440="REVENUS","",INDEX(Liste2[Fixe/Variable],MATCH(Encodage!$B440,Poste_Depenses,0)))</f>
        <v>F</v>
      </c>
      <c r="D440" s="10">
        <v>262.10000000000002</v>
      </c>
      <c r="E440" s="12">
        <v>41640</v>
      </c>
      <c r="F440" s="1">
        <v>2013</v>
      </c>
      <c r="G440" s="20">
        <f>AVERAGEIFS(Liste1[Montant],Liste1[Catégorie],Liste1[[#This Row],[Catégorie]],Liste1[Poste],Liste1[[#This Row],[Poste]],Liste1[Date],Liste1[[#This Row],[Date]])*IF(COUNTIFS(A$2:A440,Liste1[[#This Row],[Catégorie]],B$2:B440,Liste1[[#This Row],[Poste]],E$2:E440,Liste1[[#This Row],[Date]])=1,1,0)</f>
        <v>0</v>
      </c>
    </row>
    <row r="441" spans="1:7" ht="15" x14ac:dyDescent="0.25">
      <c r="A441" s="6" t="s">
        <v>9</v>
      </c>
      <c r="B441" s="6" t="s">
        <v>15</v>
      </c>
      <c r="C441" s="6" t="str">
        <f>IF($A441="REVENUS","",INDEX(Liste2[Fixe/Variable],MATCH(Encodage!$B441,Poste_Depenses,0)))</f>
        <v>F</v>
      </c>
      <c r="D441" s="10">
        <v>262.10000000000002</v>
      </c>
      <c r="E441" s="12">
        <v>41671</v>
      </c>
      <c r="F441" s="1">
        <v>2013</v>
      </c>
      <c r="G441" s="20">
        <f>AVERAGEIFS(Liste1[Montant],Liste1[Catégorie],Liste1[[#This Row],[Catégorie]],Liste1[Poste],Liste1[[#This Row],[Poste]],Liste1[Date],Liste1[[#This Row],[Date]])*IF(COUNTIFS(A$2:A441,Liste1[[#This Row],[Catégorie]],B$2:B441,Liste1[[#This Row],[Poste]],E$2:E441,Liste1[[#This Row],[Date]])=1,1,0)</f>
        <v>0</v>
      </c>
    </row>
    <row r="442" spans="1:7" ht="15" x14ac:dyDescent="0.25">
      <c r="A442" s="6" t="s">
        <v>9</v>
      </c>
      <c r="B442" s="6" t="s">
        <v>15</v>
      </c>
      <c r="C442" s="6" t="str">
        <f>IF($A442="REVENUS","",INDEX(Liste2[Fixe/Variable],MATCH(Encodage!$B442,Poste_Depenses,0)))</f>
        <v>F</v>
      </c>
      <c r="D442" s="10">
        <v>262.10000000000002</v>
      </c>
      <c r="E442" s="12">
        <v>41699</v>
      </c>
      <c r="F442" s="1">
        <v>2013</v>
      </c>
      <c r="G442" s="20">
        <f>AVERAGEIFS(Liste1[Montant],Liste1[Catégorie],Liste1[[#This Row],[Catégorie]],Liste1[Poste],Liste1[[#This Row],[Poste]],Liste1[Date],Liste1[[#This Row],[Date]])*IF(COUNTIFS(A$2:A442,Liste1[[#This Row],[Catégorie]],B$2:B442,Liste1[[#This Row],[Poste]],E$2:E442,Liste1[[#This Row],[Date]])=1,1,0)</f>
        <v>0</v>
      </c>
    </row>
    <row r="443" spans="1:7" ht="15" x14ac:dyDescent="0.25">
      <c r="A443" s="6" t="s">
        <v>9</v>
      </c>
      <c r="B443" s="6" t="s">
        <v>15</v>
      </c>
      <c r="C443" s="6" t="str">
        <f>IF($A443="REVENUS","",INDEX(Liste2[Fixe/Variable],MATCH(Encodage!$B443,Poste_Depenses,0)))</f>
        <v>F</v>
      </c>
      <c r="D443" s="10">
        <v>251.69</v>
      </c>
      <c r="E443" s="12">
        <v>41730</v>
      </c>
      <c r="F443" s="1">
        <v>2013</v>
      </c>
      <c r="G443" s="20">
        <f>AVERAGEIFS(Liste1[Montant],Liste1[Catégorie],Liste1[[#This Row],[Catégorie]],Liste1[Poste],Liste1[[#This Row],[Poste]],Liste1[Date],Liste1[[#This Row],[Date]])*IF(COUNTIFS(A$2:A443,Liste1[[#This Row],[Catégorie]],B$2:B443,Liste1[[#This Row],[Poste]],E$2:E443,Liste1[[#This Row],[Date]])=1,1,0)</f>
        <v>0</v>
      </c>
    </row>
    <row r="444" spans="1:7" ht="15" x14ac:dyDescent="0.25">
      <c r="A444" s="6" t="s">
        <v>9</v>
      </c>
      <c r="B444" s="6" t="s">
        <v>15</v>
      </c>
      <c r="C444" s="6" t="str">
        <f>IF($A444="REVENUS","",INDEX(Liste2[Fixe/Variable],MATCH(Encodage!$B444,Poste_Depenses,0)))</f>
        <v>F</v>
      </c>
      <c r="D444" s="10">
        <v>251.69</v>
      </c>
      <c r="E444" s="12">
        <v>41760</v>
      </c>
      <c r="F444" s="1">
        <v>2013</v>
      </c>
      <c r="G444" s="20">
        <f>AVERAGEIFS(Liste1[Montant],Liste1[Catégorie],Liste1[[#This Row],[Catégorie]],Liste1[Poste],Liste1[[#This Row],[Poste]],Liste1[Date],Liste1[[#This Row],[Date]])*IF(COUNTIFS(A$2:A444,Liste1[[#This Row],[Catégorie]],B$2:B444,Liste1[[#This Row],[Poste]],E$2:E444,Liste1[[#This Row],[Date]])=1,1,0)</f>
        <v>0</v>
      </c>
    </row>
    <row r="445" spans="1:7" ht="15" x14ac:dyDescent="0.25">
      <c r="A445" s="6" t="s">
        <v>9</v>
      </c>
      <c r="B445" s="6" t="s">
        <v>15</v>
      </c>
      <c r="C445" s="6" t="str">
        <f>IF($A445="REVENUS","",INDEX(Liste2[Fixe/Variable],MATCH(Encodage!$B445,Poste_Depenses,0)))</f>
        <v>F</v>
      </c>
      <c r="D445" s="10">
        <v>251.69</v>
      </c>
      <c r="E445" s="12">
        <v>41791</v>
      </c>
      <c r="F445" s="1">
        <v>2013</v>
      </c>
      <c r="G445" s="20">
        <f>AVERAGEIFS(Liste1[Montant],Liste1[Catégorie],Liste1[[#This Row],[Catégorie]],Liste1[Poste],Liste1[[#This Row],[Poste]],Liste1[Date],Liste1[[#This Row],[Date]])*IF(COUNTIFS(A$2:A445,Liste1[[#This Row],[Catégorie]],B$2:B445,Liste1[[#This Row],[Poste]],E$2:E445,Liste1[[#This Row],[Date]])=1,1,0)</f>
        <v>0</v>
      </c>
    </row>
    <row r="446" spans="1:7" ht="15" x14ac:dyDescent="0.25">
      <c r="A446" s="6" t="s">
        <v>9</v>
      </c>
      <c r="B446" s="6" t="s">
        <v>15</v>
      </c>
      <c r="C446" s="6" t="str">
        <f>IF($A446="REVENUS","",INDEX(Liste2[Fixe/Variable],MATCH(Encodage!$B446,Poste_Depenses,0)))</f>
        <v>F</v>
      </c>
      <c r="D446" s="10">
        <v>251.69</v>
      </c>
      <c r="E446" s="12">
        <v>41821</v>
      </c>
      <c r="F446" s="1">
        <v>2013</v>
      </c>
      <c r="G446" s="20">
        <f>AVERAGEIFS(Liste1[Montant],Liste1[Catégorie],Liste1[[#This Row],[Catégorie]],Liste1[Poste],Liste1[[#This Row],[Poste]],Liste1[Date],Liste1[[#This Row],[Date]])*IF(COUNTIFS(A$2:A446,Liste1[[#This Row],[Catégorie]],B$2:B446,Liste1[[#This Row],[Poste]],E$2:E446,Liste1[[#This Row],[Date]])=1,1,0)</f>
        <v>0</v>
      </c>
    </row>
    <row r="447" spans="1:7" ht="15" x14ac:dyDescent="0.25">
      <c r="A447" s="6" t="s">
        <v>9</v>
      </c>
      <c r="B447" s="6" t="s">
        <v>36</v>
      </c>
      <c r="C447" s="6" t="str">
        <f>IF($A447="REVENUS","",INDEX(Liste2[Fixe/Variable],MATCH(Encodage!$B447,Poste_Depenses,0)))</f>
        <v>F</v>
      </c>
      <c r="D447" s="10">
        <v>158.99</v>
      </c>
      <c r="E447" s="12">
        <v>41699</v>
      </c>
      <c r="F447" s="1">
        <v>2013</v>
      </c>
      <c r="G447" s="20">
        <f>AVERAGEIFS(Liste1[Montant],Liste1[Catégorie],Liste1[[#This Row],[Catégorie]],Liste1[Poste],Liste1[[#This Row],[Poste]],Liste1[Date],Liste1[[#This Row],[Date]])*IF(COUNTIFS(A$2:A447,Liste1[[#This Row],[Catégorie]],B$2:B447,Liste1[[#This Row],[Poste]],E$2:E447,Liste1[[#This Row],[Date]])=1,1,0)</f>
        <v>0</v>
      </c>
    </row>
    <row r="448" spans="1:7" ht="15" x14ac:dyDescent="0.25">
      <c r="A448" s="6" t="s">
        <v>9</v>
      </c>
      <c r="B448" s="6" t="s">
        <v>16</v>
      </c>
      <c r="C448" s="6" t="str">
        <f>IF($A448="REVENUS","",INDEX(Liste2[Fixe/Variable],MATCH(Encodage!$B448,Poste_Depenses,0)))</f>
        <v>F</v>
      </c>
      <c r="D448" s="10">
        <v>42</v>
      </c>
      <c r="E448" s="12">
        <v>41640</v>
      </c>
      <c r="F448" s="1">
        <v>2013</v>
      </c>
      <c r="G448" s="20">
        <f>AVERAGEIFS(Liste1[Montant],Liste1[Catégorie],Liste1[[#This Row],[Catégorie]],Liste1[Poste],Liste1[[#This Row],[Poste]],Liste1[Date],Liste1[[#This Row],[Date]])*IF(COUNTIFS(A$2:A448,Liste1[[#This Row],[Catégorie]],B$2:B448,Liste1[[#This Row],[Poste]],E$2:E448,Liste1[[#This Row],[Date]])=1,1,0)</f>
        <v>0</v>
      </c>
    </row>
    <row r="449" spans="1:7" ht="15" x14ac:dyDescent="0.25">
      <c r="A449" s="6" t="s">
        <v>9</v>
      </c>
      <c r="B449" s="6" t="s">
        <v>16</v>
      </c>
      <c r="C449" s="6" t="str">
        <f>IF($A449="REVENUS","",INDEX(Liste2[Fixe/Variable],MATCH(Encodage!$B449,Poste_Depenses,0)))</f>
        <v>F</v>
      </c>
      <c r="D449" s="10">
        <v>42</v>
      </c>
      <c r="E449" s="12">
        <v>41671</v>
      </c>
      <c r="F449" s="1">
        <v>2013</v>
      </c>
      <c r="G449" s="20">
        <f>AVERAGEIFS(Liste1[Montant],Liste1[Catégorie],Liste1[[#This Row],[Catégorie]],Liste1[Poste],Liste1[[#This Row],[Poste]],Liste1[Date],Liste1[[#This Row],[Date]])*IF(COUNTIFS(A$2:A449,Liste1[[#This Row],[Catégorie]],B$2:B449,Liste1[[#This Row],[Poste]],E$2:E449,Liste1[[#This Row],[Date]])=1,1,0)</f>
        <v>0</v>
      </c>
    </row>
    <row r="450" spans="1:7" ht="15" x14ac:dyDescent="0.25">
      <c r="A450" s="6" t="s">
        <v>9</v>
      </c>
      <c r="B450" s="6" t="s">
        <v>16</v>
      </c>
      <c r="C450" s="6" t="str">
        <f>IF($A450="REVENUS","",INDEX(Liste2[Fixe/Variable],MATCH(Encodage!$B450,Poste_Depenses,0)))</f>
        <v>F</v>
      </c>
      <c r="D450" s="10">
        <v>42</v>
      </c>
      <c r="E450" s="12">
        <v>41699</v>
      </c>
      <c r="F450" s="1">
        <v>2013</v>
      </c>
      <c r="G450" s="20">
        <f>AVERAGEIFS(Liste1[Montant],Liste1[Catégorie],Liste1[[#This Row],[Catégorie]],Liste1[Poste],Liste1[[#This Row],[Poste]],Liste1[Date],Liste1[[#This Row],[Date]])*IF(COUNTIFS(A$2:A450,Liste1[[#This Row],[Catégorie]],B$2:B450,Liste1[[#This Row],[Poste]],E$2:E450,Liste1[[#This Row],[Date]])=1,1,0)</f>
        <v>0</v>
      </c>
    </row>
    <row r="451" spans="1:7" ht="15" x14ac:dyDescent="0.25">
      <c r="A451" s="6" t="s">
        <v>9</v>
      </c>
      <c r="B451" s="6" t="s">
        <v>16</v>
      </c>
      <c r="C451" s="6" t="str">
        <f>IF($A451="REVENUS","",INDEX(Liste2[Fixe/Variable],MATCH(Encodage!$B451,Poste_Depenses,0)))</f>
        <v>F</v>
      </c>
      <c r="D451" s="10">
        <v>42</v>
      </c>
      <c r="E451" s="12">
        <v>41730</v>
      </c>
      <c r="F451" s="1">
        <v>2013</v>
      </c>
      <c r="G451" s="20">
        <f>AVERAGEIFS(Liste1[Montant],Liste1[Catégorie],Liste1[[#This Row],[Catégorie]],Liste1[Poste],Liste1[[#This Row],[Poste]],Liste1[Date],Liste1[[#This Row],[Date]])*IF(COUNTIFS(A$2:A451,Liste1[[#This Row],[Catégorie]],B$2:B451,Liste1[[#This Row],[Poste]],E$2:E451,Liste1[[#This Row],[Date]])=1,1,0)</f>
        <v>0</v>
      </c>
    </row>
    <row r="452" spans="1:7" ht="15" x14ac:dyDescent="0.25">
      <c r="A452" s="6" t="s">
        <v>9</v>
      </c>
      <c r="B452" s="6" t="s">
        <v>16</v>
      </c>
      <c r="C452" s="6" t="str">
        <f>IF($A452="REVENUS","",INDEX(Liste2[Fixe/Variable],MATCH(Encodage!$B452,Poste_Depenses,0)))</f>
        <v>F</v>
      </c>
      <c r="D452" s="10">
        <v>42</v>
      </c>
      <c r="E452" s="12">
        <v>41760</v>
      </c>
      <c r="F452" s="1">
        <v>2013</v>
      </c>
      <c r="G452" s="20">
        <f>AVERAGEIFS(Liste1[Montant],Liste1[Catégorie],Liste1[[#This Row],[Catégorie]],Liste1[Poste],Liste1[[#This Row],[Poste]],Liste1[Date],Liste1[[#This Row],[Date]])*IF(COUNTIFS(A$2:A452,Liste1[[#This Row],[Catégorie]],B$2:B452,Liste1[[#This Row],[Poste]],E$2:E452,Liste1[[#This Row],[Date]])=1,1,0)</f>
        <v>0</v>
      </c>
    </row>
    <row r="453" spans="1:7" ht="15" x14ac:dyDescent="0.25">
      <c r="A453" s="6" t="s">
        <v>9</v>
      </c>
      <c r="B453" s="6" t="s">
        <v>16</v>
      </c>
      <c r="C453" s="6" t="str">
        <f>IF($A453="REVENUS","",INDEX(Liste2[Fixe/Variable],MATCH(Encodage!$B453,Poste_Depenses,0)))</f>
        <v>F</v>
      </c>
      <c r="D453" s="10">
        <v>42</v>
      </c>
      <c r="E453" s="12">
        <v>41791</v>
      </c>
      <c r="F453" s="1">
        <v>2013</v>
      </c>
      <c r="G453" s="20">
        <f>AVERAGEIFS(Liste1[Montant],Liste1[Catégorie],Liste1[[#This Row],[Catégorie]],Liste1[Poste],Liste1[[#This Row],[Poste]],Liste1[Date],Liste1[[#This Row],[Date]])*IF(COUNTIFS(A$2:A453,Liste1[[#This Row],[Catégorie]],B$2:B453,Liste1[[#This Row],[Poste]],E$2:E453,Liste1[[#This Row],[Date]])=1,1,0)</f>
        <v>0</v>
      </c>
    </row>
    <row r="454" spans="1:7" ht="15" x14ac:dyDescent="0.25">
      <c r="A454" s="6" t="s">
        <v>9</v>
      </c>
      <c r="B454" s="6" t="s">
        <v>16</v>
      </c>
      <c r="C454" s="6" t="str">
        <f>IF($A454="REVENUS","",INDEX(Liste2[Fixe/Variable],MATCH(Encodage!$B454,Poste_Depenses,0)))</f>
        <v>F</v>
      </c>
      <c r="D454" s="10">
        <v>42</v>
      </c>
      <c r="E454" s="12">
        <v>41821</v>
      </c>
      <c r="F454" s="1">
        <v>2013</v>
      </c>
      <c r="G454" s="20">
        <f>AVERAGEIFS(Liste1[Montant],Liste1[Catégorie],Liste1[[#This Row],[Catégorie]],Liste1[Poste],Liste1[[#This Row],[Poste]],Liste1[Date],Liste1[[#This Row],[Date]])*IF(COUNTIFS(A$2:A454,Liste1[[#This Row],[Catégorie]],B$2:B454,Liste1[[#This Row],[Poste]],E$2:E454,Liste1[[#This Row],[Date]])=1,1,0)</f>
        <v>0</v>
      </c>
    </row>
    <row r="455" spans="1:7" ht="15" x14ac:dyDescent="0.25">
      <c r="A455" s="6" t="s">
        <v>9</v>
      </c>
      <c r="B455" s="6" t="s">
        <v>17</v>
      </c>
      <c r="C455" s="6" t="str">
        <f>IF($A455="REVENUS","",INDEX(Liste2[Fixe/Variable],MATCH(Encodage!$B455,Poste_Depenses,0)))</f>
        <v>F</v>
      </c>
      <c r="D455" s="10">
        <v>48</v>
      </c>
      <c r="E455" s="12">
        <v>41640</v>
      </c>
      <c r="F455" s="1">
        <v>2013</v>
      </c>
      <c r="G455" s="20">
        <f>AVERAGEIFS(Liste1[Montant],Liste1[Catégorie],Liste1[[#This Row],[Catégorie]],Liste1[Poste],Liste1[[#This Row],[Poste]],Liste1[Date],Liste1[[#This Row],[Date]])*IF(COUNTIFS(A$2:A455,Liste1[[#This Row],[Catégorie]],B$2:B455,Liste1[[#This Row],[Poste]],E$2:E455,Liste1[[#This Row],[Date]])=1,1,0)</f>
        <v>0</v>
      </c>
    </row>
    <row r="456" spans="1:7" ht="15" x14ac:dyDescent="0.25">
      <c r="A456" s="6" t="s">
        <v>9</v>
      </c>
      <c r="B456" s="6" t="s">
        <v>17</v>
      </c>
      <c r="C456" s="6" t="str">
        <f>IF($A456="REVENUS","",INDEX(Liste2[Fixe/Variable],MATCH(Encodage!$B456,Poste_Depenses,0)))</f>
        <v>F</v>
      </c>
      <c r="D456" s="10">
        <v>48</v>
      </c>
      <c r="E456" s="12">
        <v>41671</v>
      </c>
      <c r="F456" s="1">
        <v>2013</v>
      </c>
      <c r="G456" s="20">
        <f>AVERAGEIFS(Liste1[Montant],Liste1[Catégorie],Liste1[[#This Row],[Catégorie]],Liste1[Poste],Liste1[[#This Row],[Poste]],Liste1[Date],Liste1[[#This Row],[Date]])*IF(COUNTIFS(A$2:A456,Liste1[[#This Row],[Catégorie]],B$2:B456,Liste1[[#This Row],[Poste]],E$2:E456,Liste1[[#This Row],[Date]])=1,1,0)</f>
        <v>0</v>
      </c>
    </row>
    <row r="457" spans="1:7" ht="15" x14ac:dyDescent="0.25">
      <c r="A457" s="6" t="s">
        <v>9</v>
      </c>
      <c r="B457" s="6" t="s">
        <v>17</v>
      </c>
      <c r="C457" s="6" t="str">
        <f>IF($A457="REVENUS","",INDEX(Liste2[Fixe/Variable],MATCH(Encodage!$B457,Poste_Depenses,0)))</f>
        <v>F</v>
      </c>
      <c r="D457" s="10">
        <v>48</v>
      </c>
      <c r="E457" s="12">
        <v>41699</v>
      </c>
      <c r="F457" s="1">
        <v>2013</v>
      </c>
      <c r="G457" s="20">
        <f>AVERAGEIFS(Liste1[Montant],Liste1[Catégorie],Liste1[[#This Row],[Catégorie]],Liste1[Poste],Liste1[[#This Row],[Poste]],Liste1[Date],Liste1[[#This Row],[Date]])*IF(COUNTIFS(A$2:A457,Liste1[[#This Row],[Catégorie]],B$2:B457,Liste1[[#This Row],[Poste]],E$2:E457,Liste1[[#This Row],[Date]])=1,1,0)</f>
        <v>0</v>
      </c>
    </row>
    <row r="458" spans="1:7" ht="15" x14ac:dyDescent="0.25">
      <c r="A458" s="6" t="s">
        <v>9</v>
      </c>
      <c r="B458" s="6" t="s">
        <v>17</v>
      </c>
      <c r="C458" s="6" t="str">
        <f>IF($A458="REVENUS","",INDEX(Liste2[Fixe/Variable],MATCH(Encodage!$B458,Poste_Depenses,0)))</f>
        <v>F</v>
      </c>
      <c r="D458" s="10">
        <v>48</v>
      </c>
      <c r="E458" s="12">
        <v>41730</v>
      </c>
      <c r="F458" s="1">
        <v>2013</v>
      </c>
      <c r="G458" s="20">
        <f>AVERAGEIFS(Liste1[Montant],Liste1[Catégorie],Liste1[[#This Row],[Catégorie]],Liste1[Poste],Liste1[[#This Row],[Poste]],Liste1[Date],Liste1[[#This Row],[Date]])*IF(COUNTIFS(A$2:A458,Liste1[[#This Row],[Catégorie]],B$2:B458,Liste1[[#This Row],[Poste]],E$2:E458,Liste1[[#This Row],[Date]])=1,1,0)</f>
        <v>0</v>
      </c>
    </row>
    <row r="459" spans="1:7" ht="15" x14ac:dyDescent="0.25">
      <c r="A459" s="6" t="s">
        <v>9</v>
      </c>
      <c r="B459" s="6" t="s">
        <v>17</v>
      </c>
      <c r="C459" s="6" t="str">
        <f>IF($A459="REVENUS","",INDEX(Liste2[Fixe/Variable],MATCH(Encodage!$B459,Poste_Depenses,0)))</f>
        <v>F</v>
      </c>
      <c r="D459" s="10">
        <v>48</v>
      </c>
      <c r="E459" s="12">
        <v>41760</v>
      </c>
      <c r="F459" s="1">
        <v>2013</v>
      </c>
      <c r="G459" s="20">
        <f>AVERAGEIFS(Liste1[Montant],Liste1[Catégorie],Liste1[[#This Row],[Catégorie]],Liste1[Poste],Liste1[[#This Row],[Poste]],Liste1[Date],Liste1[[#This Row],[Date]])*IF(COUNTIFS(A$2:A459,Liste1[[#This Row],[Catégorie]],B$2:B459,Liste1[[#This Row],[Poste]],E$2:E459,Liste1[[#This Row],[Date]])=1,1,0)</f>
        <v>0</v>
      </c>
    </row>
    <row r="460" spans="1:7" ht="15" x14ac:dyDescent="0.25">
      <c r="A460" s="6" t="s">
        <v>9</v>
      </c>
      <c r="B460" s="6" t="s">
        <v>17</v>
      </c>
      <c r="C460" s="6" t="str">
        <f>IF($A460="REVENUS","",INDEX(Liste2[Fixe/Variable],MATCH(Encodage!$B460,Poste_Depenses,0)))</f>
        <v>F</v>
      </c>
      <c r="D460" s="10">
        <v>48</v>
      </c>
      <c r="E460" s="12">
        <v>41791</v>
      </c>
      <c r="F460" s="1">
        <v>2013</v>
      </c>
      <c r="G460" s="20">
        <f>AVERAGEIFS(Liste1[Montant],Liste1[Catégorie],Liste1[[#This Row],[Catégorie]],Liste1[Poste],Liste1[[#This Row],[Poste]],Liste1[Date],Liste1[[#This Row],[Date]])*IF(COUNTIFS(A$2:A460,Liste1[[#This Row],[Catégorie]],B$2:B460,Liste1[[#This Row],[Poste]],E$2:E460,Liste1[[#This Row],[Date]])=1,1,0)</f>
        <v>0</v>
      </c>
    </row>
    <row r="461" spans="1:7" ht="15" x14ac:dyDescent="0.25">
      <c r="A461" s="6" t="s">
        <v>9</v>
      </c>
      <c r="B461" s="6" t="s">
        <v>17</v>
      </c>
      <c r="C461" s="6" t="str">
        <f>IF($A461="REVENUS","",INDEX(Liste2[Fixe/Variable],MATCH(Encodage!$B461,Poste_Depenses,0)))</f>
        <v>F</v>
      </c>
      <c r="D461" s="10">
        <v>48</v>
      </c>
      <c r="E461" s="12">
        <v>41821</v>
      </c>
      <c r="F461" s="1">
        <v>2013</v>
      </c>
      <c r="G461" s="20">
        <f>AVERAGEIFS(Liste1[Montant],Liste1[Catégorie],Liste1[[#This Row],[Catégorie]],Liste1[Poste],Liste1[[#This Row],[Poste]],Liste1[Date],Liste1[[#This Row],[Date]])*IF(COUNTIFS(A$2:A461,Liste1[[#This Row],[Catégorie]],B$2:B461,Liste1[[#This Row],[Poste]],E$2:E461,Liste1[[#This Row],[Date]])=1,1,0)</f>
        <v>0</v>
      </c>
    </row>
    <row r="462" spans="1:7" ht="15" x14ac:dyDescent="0.25">
      <c r="A462" s="6" t="s">
        <v>9</v>
      </c>
      <c r="B462" s="6" t="s">
        <v>18</v>
      </c>
      <c r="C462" s="6" t="str">
        <f>IF($A462="REVENUS","",INDEX(Liste2[Fixe/Variable],MATCH(Encodage!$B462,Poste_Depenses,0)))</f>
        <v>F</v>
      </c>
      <c r="D462" s="10">
        <v>10</v>
      </c>
      <c r="E462" s="12">
        <v>41640</v>
      </c>
      <c r="F462" s="1">
        <v>2013</v>
      </c>
      <c r="G462" s="20">
        <f>AVERAGEIFS(Liste1[Montant],Liste1[Catégorie],Liste1[[#This Row],[Catégorie]],Liste1[Poste],Liste1[[#This Row],[Poste]],Liste1[Date],Liste1[[#This Row],[Date]])*IF(COUNTIFS(A$2:A462,Liste1[[#This Row],[Catégorie]],B$2:B462,Liste1[[#This Row],[Poste]],E$2:E462,Liste1[[#This Row],[Date]])=1,1,0)</f>
        <v>0</v>
      </c>
    </row>
    <row r="463" spans="1:7" ht="15" x14ac:dyDescent="0.25">
      <c r="A463" s="6" t="s">
        <v>9</v>
      </c>
      <c r="B463" s="6" t="s">
        <v>18</v>
      </c>
      <c r="C463" s="6" t="str">
        <f>IF($A463="REVENUS","",INDEX(Liste2[Fixe/Variable],MATCH(Encodage!$B463,Poste_Depenses,0)))</f>
        <v>F</v>
      </c>
      <c r="D463" s="10">
        <v>34.6</v>
      </c>
      <c r="E463" s="12">
        <v>41640</v>
      </c>
      <c r="F463" s="1">
        <v>2013</v>
      </c>
      <c r="G463" s="20">
        <f>AVERAGEIFS(Liste1[Montant],Liste1[Catégorie],Liste1[[#This Row],[Catégorie]],Liste1[Poste],Liste1[[#This Row],[Poste]],Liste1[Date],Liste1[[#This Row],[Date]])*IF(COUNTIFS(A$2:A463,Liste1[[#This Row],[Catégorie]],B$2:B463,Liste1[[#This Row],[Poste]],E$2:E463,Liste1[[#This Row],[Date]])=1,1,0)</f>
        <v>0</v>
      </c>
    </row>
    <row r="464" spans="1:7" ht="15" x14ac:dyDescent="0.25">
      <c r="A464" s="6" t="s">
        <v>9</v>
      </c>
      <c r="B464" s="6" t="s">
        <v>18</v>
      </c>
      <c r="C464" s="6" t="str">
        <f>IF($A464="REVENUS","",INDEX(Liste2[Fixe/Variable],MATCH(Encodage!$B464,Poste_Depenses,0)))</f>
        <v>F</v>
      </c>
      <c r="D464" s="10">
        <v>10</v>
      </c>
      <c r="E464" s="12">
        <v>41640</v>
      </c>
      <c r="F464" s="1">
        <v>2013</v>
      </c>
      <c r="G464" s="20">
        <f>AVERAGEIFS(Liste1[Montant],Liste1[Catégorie],Liste1[[#This Row],[Catégorie]],Liste1[Poste],Liste1[[#This Row],[Poste]],Liste1[Date],Liste1[[#This Row],[Date]])*IF(COUNTIFS(A$2:A464,Liste1[[#This Row],[Catégorie]],B$2:B464,Liste1[[#This Row],[Poste]],E$2:E464,Liste1[[#This Row],[Date]])=1,1,0)</f>
        <v>0</v>
      </c>
    </row>
    <row r="465" spans="1:7" ht="15" x14ac:dyDescent="0.25">
      <c r="A465" s="6" t="s">
        <v>9</v>
      </c>
      <c r="B465" s="6" t="s">
        <v>18</v>
      </c>
      <c r="C465" s="6" t="str">
        <f>IF($A465="REVENUS","",INDEX(Liste2[Fixe/Variable],MATCH(Encodage!$B465,Poste_Depenses,0)))</f>
        <v>F</v>
      </c>
      <c r="D465" s="10">
        <v>1.86</v>
      </c>
      <c r="E465" s="12">
        <v>41640</v>
      </c>
      <c r="F465" s="1">
        <v>2013</v>
      </c>
      <c r="G465" s="20">
        <f>AVERAGEIFS(Liste1[Montant],Liste1[Catégorie],Liste1[[#This Row],[Catégorie]],Liste1[Poste],Liste1[[#This Row],[Poste]],Liste1[Date],Liste1[[#This Row],[Date]])*IF(COUNTIFS(A$2:A465,Liste1[[#This Row],[Catégorie]],B$2:B465,Liste1[[#This Row],[Poste]],E$2:E465,Liste1[[#This Row],[Date]])=1,1,0)</f>
        <v>0</v>
      </c>
    </row>
    <row r="466" spans="1:7" ht="15" x14ac:dyDescent="0.25">
      <c r="A466" s="6" t="s">
        <v>9</v>
      </c>
      <c r="B466" s="6" t="s">
        <v>18</v>
      </c>
      <c r="C466" s="6" t="str">
        <f>IF($A466="REVENUS","",INDEX(Liste2[Fixe/Variable],MATCH(Encodage!$B466,Poste_Depenses,0)))</f>
        <v>F</v>
      </c>
      <c r="D466" s="10">
        <v>4.7</v>
      </c>
      <c r="E466" s="12">
        <v>41640</v>
      </c>
      <c r="F466" s="1">
        <v>2013</v>
      </c>
      <c r="G466" s="20">
        <f>AVERAGEIFS(Liste1[Montant],Liste1[Catégorie],Liste1[[#This Row],[Catégorie]],Liste1[Poste],Liste1[[#This Row],[Poste]],Liste1[Date],Liste1[[#This Row],[Date]])*IF(COUNTIFS(A$2:A466,Liste1[[#This Row],[Catégorie]],B$2:B466,Liste1[[#This Row],[Poste]],E$2:E466,Liste1[[#This Row],[Date]])=1,1,0)</f>
        <v>0</v>
      </c>
    </row>
    <row r="467" spans="1:7" ht="15" x14ac:dyDescent="0.25">
      <c r="A467" s="6" t="s">
        <v>9</v>
      </c>
      <c r="B467" s="6" t="s">
        <v>18</v>
      </c>
      <c r="C467" s="6" t="str">
        <f>IF($A467="REVENUS","",INDEX(Liste2[Fixe/Variable],MATCH(Encodage!$B467,Poste_Depenses,0)))</f>
        <v>F</v>
      </c>
      <c r="D467" s="10">
        <v>10</v>
      </c>
      <c r="E467" s="12">
        <v>41640</v>
      </c>
      <c r="F467" s="1">
        <v>2013</v>
      </c>
      <c r="G467" s="20">
        <f>AVERAGEIFS(Liste1[Montant],Liste1[Catégorie],Liste1[[#This Row],[Catégorie]],Liste1[Poste],Liste1[[#This Row],[Poste]],Liste1[Date],Liste1[[#This Row],[Date]])*IF(COUNTIFS(A$2:A467,Liste1[[#This Row],[Catégorie]],B$2:B467,Liste1[[#This Row],[Poste]],E$2:E467,Liste1[[#This Row],[Date]])=1,1,0)</f>
        <v>0</v>
      </c>
    </row>
    <row r="468" spans="1:7" ht="15" x14ac:dyDescent="0.25">
      <c r="A468" s="6" t="s">
        <v>9</v>
      </c>
      <c r="B468" s="6" t="s">
        <v>18</v>
      </c>
      <c r="C468" s="6" t="str">
        <f>IF($A468="REVENUS","",INDEX(Liste2[Fixe/Variable],MATCH(Encodage!$B468,Poste_Depenses,0)))</f>
        <v>F</v>
      </c>
      <c r="D468" s="10">
        <v>10</v>
      </c>
      <c r="E468" s="12">
        <v>41671</v>
      </c>
      <c r="F468" s="1">
        <v>2013</v>
      </c>
      <c r="G468" s="20">
        <f>AVERAGEIFS(Liste1[Montant],Liste1[Catégorie],Liste1[[#This Row],[Catégorie]],Liste1[Poste],Liste1[[#This Row],[Poste]],Liste1[Date],Liste1[[#This Row],[Date]])*IF(COUNTIFS(A$2:A468,Liste1[[#This Row],[Catégorie]],B$2:B468,Liste1[[#This Row],[Poste]],E$2:E468,Liste1[[#This Row],[Date]])=1,1,0)</f>
        <v>0</v>
      </c>
    </row>
    <row r="469" spans="1:7" ht="15" x14ac:dyDescent="0.25">
      <c r="A469" s="6" t="s">
        <v>9</v>
      </c>
      <c r="B469" s="6" t="s">
        <v>18</v>
      </c>
      <c r="C469" s="6" t="str">
        <f>IF($A469="REVENUS","",INDEX(Liste2[Fixe/Variable],MATCH(Encodage!$B469,Poste_Depenses,0)))</f>
        <v>F</v>
      </c>
      <c r="D469" s="10">
        <v>34.6</v>
      </c>
      <c r="E469" s="12">
        <v>41671</v>
      </c>
      <c r="F469" s="1">
        <v>2013</v>
      </c>
      <c r="G469" s="20">
        <f>AVERAGEIFS(Liste1[Montant],Liste1[Catégorie],Liste1[[#This Row],[Catégorie]],Liste1[Poste],Liste1[[#This Row],[Poste]],Liste1[Date],Liste1[[#This Row],[Date]])*IF(COUNTIFS(A$2:A469,Liste1[[#This Row],[Catégorie]],B$2:B469,Liste1[[#This Row],[Poste]],E$2:E469,Liste1[[#This Row],[Date]])=1,1,0)</f>
        <v>0</v>
      </c>
    </row>
    <row r="470" spans="1:7" ht="15" x14ac:dyDescent="0.25">
      <c r="A470" s="6" t="s">
        <v>9</v>
      </c>
      <c r="B470" s="6" t="s">
        <v>18</v>
      </c>
      <c r="C470" s="6" t="str">
        <f>IF($A470="REVENUS","",INDEX(Liste2[Fixe/Variable],MATCH(Encodage!$B470,Poste_Depenses,0)))</f>
        <v>F</v>
      </c>
      <c r="D470" s="10">
        <v>10</v>
      </c>
      <c r="E470" s="12">
        <v>41671</v>
      </c>
      <c r="F470" s="1">
        <v>2013</v>
      </c>
      <c r="G470" s="20">
        <f>AVERAGEIFS(Liste1[Montant],Liste1[Catégorie],Liste1[[#This Row],[Catégorie]],Liste1[Poste],Liste1[[#This Row],[Poste]],Liste1[Date],Liste1[[#This Row],[Date]])*IF(COUNTIFS(A$2:A470,Liste1[[#This Row],[Catégorie]],B$2:B470,Liste1[[#This Row],[Poste]],E$2:E470,Liste1[[#This Row],[Date]])=1,1,0)</f>
        <v>0</v>
      </c>
    </row>
    <row r="471" spans="1:7" ht="15" x14ac:dyDescent="0.25">
      <c r="A471" s="6" t="s">
        <v>9</v>
      </c>
      <c r="B471" s="6" t="s">
        <v>18</v>
      </c>
      <c r="C471" s="6" t="str">
        <f>IF($A471="REVENUS","",INDEX(Liste2[Fixe/Variable],MATCH(Encodage!$B471,Poste_Depenses,0)))</f>
        <v>F</v>
      </c>
      <c r="D471" s="10">
        <v>1.86</v>
      </c>
      <c r="E471" s="12">
        <v>41671</v>
      </c>
      <c r="F471" s="1">
        <v>2013</v>
      </c>
      <c r="G471" s="20">
        <f>AVERAGEIFS(Liste1[Montant],Liste1[Catégorie],Liste1[[#This Row],[Catégorie]],Liste1[Poste],Liste1[[#This Row],[Poste]],Liste1[Date],Liste1[[#This Row],[Date]])*IF(COUNTIFS(A$2:A471,Liste1[[#This Row],[Catégorie]],B$2:B471,Liste1[[#This Row],[Poste]],E$2:E471,Liste1[[#This Row],[Date]])=1,1,0)</f>
        <v>0</v>
      </c>
    </row>
    <row r="472" spans="1:7" ht="15" x14ac:dyDescent="0.25">
      <c r="A472" s="6" t="s">
        <v>9</v>
      </c>
      <c r="B472" s="6" t="s">
        <v>18</v>
      </c>
      <c r="C472" s="6" t="str">
        <f>IF($A472="REVENUS","",INDEX(Liste2[Fixe/Variable],MATCH(Encodage!$B472,Poste_Depenses,0)))</f>
        <v>F</v>
      </c>
      <c r="D472" s="10">
        <v>4.7</v>
      </c>
      <c r="E472" s="12">
        <v>41671</v>
      </c>
      <c r="F472" s="1">
        <v>2013</v>
      </c>
      <c r="G472" s="20">
        <f>AVERAGEIFS(Liste1[Montant],Liste1[Catégorie],Liste1[[#This Row],[Catégorie]],Liste1[Poste],Liste1[[#This Row],[Poste]],Liste1[Date],Liste1[[#This Row],[Date]])*IF(COUNTIFS(A$2:A472,Liste1[[#This Row],[Catégorie]],B$2:B472,Liste1[[#This Row],[Poste]],E$2:E472,Liste1[[#This Row],[Date]])=1,1,0)</f>
        <v>0</v>
      </c>
    </row>
    <row r="473" spans="1:7" ht="15" x14ac:dyDescent="0.25">
      <c r="A473" s="6" t="s">
        <v>9</v>
      </c>
      <c r="B473" s="6" t="s">
        <v>18</v>
      </c>
      <c r="C473" s="6" t="str">
        <f>IF($A473="REVENUS","",INDEX(Liste2[Fixe/Variable],MATCH(Encodage!$B473,Poste_Depenses,0)))</f>
        <v>F</v>
      </c>
      <c r="D473" s="10">
        <v>10</v>
      </c>
      <c r="E473" s="12">
        <v>41671</v>
      </c>
      <c r="F473" s="1">
        <v>2013</v>
      </c>
      <c r="G473" s="20">
        <f>AVERAGEIFS(Liste1[Montant],Liste1[Catégorie],Liste1[[#This Row],[Catégorie]],Liste1[Poste],Liste1[[#This Row],[Poste]],Liste1[Date],Liste1[[#This Row],[Date]])*IF(COUNTIFS(A$2:A473,Liste1[[#This Row],[Catégorie]],B$2:B473,Liste1[[#This Row],[Poste]],E$2:E473,Liste1[[#This Row],[Date]])=1,1,0)</f>
        <v>0</v>
      </c>
    </row>
    <row r="474" spans="1:7" ht="15" x14ac:dyDescent="0.25">
      <c r="A474" s="6" t="s">
        <v>9</v>
      </c>
      <c r="B474" s="6" t="s">
        <v>18</v>
      </c>
      <c r="C474" s="6" t="str">
        <f>IF($A474="REVENUS","",INDEX(Liste2[Fixe/Variable],MATCH(Encodage!$B474,Poste_Depenses,0)))</f>
        <v>F</v>
      </c>
      <c r="D474" s="10">
        <v>10</v>
      </c>
      <c r="E474" s="12">
        <v>41699</v>
      </c>
      <c r="F474" s="1">
        <v>2013</v>
      </c>
      <c r="G474" s="20">
        <f>AVERAGEIFS(Liste1[Montant],Liste1[Catégorie],Liste1[[#This Row],[Catégorie]],Liste1[Poste],Liste1[[#This Row],[Poste]],Liste1[Date],Liste1[[#This Row],[Date]])*IF(COUNTIFS(A$2:A474,Liste1[[#This Row],[Catégorie]],B$2:B474,Liste1[[#This Row],[Poste]],E$2:E474,Liste1[[#This Row],[Date]])=1,1,0)</f>
        <v>0</v>
      </c>
    </row>
    <row r="475" spans="1:7" ht="15" x14ac:dyDescent="0.25">
      <c r="A475" s="6" t="s">
        <v>9</v>
      </c>
      <c r="B475" s="6" t="s">
        <v>18</v>
      </c>
      <c r="C475" s="6" t="str">
        <f>IF($A475="REVENUS","",INDEX(Liste2[Fixe/Variable],MATCH(Encodage!$B475,Poste_Depenses,0)))</f>
        <v>F</v>
      </c>
      <c r="D475" s="10">
        <v>34.6</v>
      </c>
      <c r="E475" s="12">
        <v>41699</v>
      </c>
      <c r="F475" s="1">
        <v>2013</v>
      </c>
      <c r="G475" s="20">
        <f>AVERAGEIFS(Liste1[Montant],Liste1[Catégorie],Liste1[[#This Row],[Catégorie]],Liste1[Poste],Liste1[[#This Row],[Poste]],Liste1[Date],Liste1[[#This Row],[Date]])*IF(COUNTIFS(A$2:A475,Liste1[[#This Row],[Catégorie]],B$2:B475,Liste1[[#This Row],[Poste]],E$2:E475,Liste1[[#This Row],[Date]])=1,1,0)</f>
        <v>0</v>
      </c>
    </row>
    <row r="476" spans="1:7" ht="15" x14ac:dyDescent="0.25">
      <c r="A476" s="6" t="s">
        <v>9</v>
      </c>
      <c r="B476" s="6" t="s">
        <v>18</v>
      </c>
      <c r="C476" s="6" t="str">
        <f>IF($A476="REVENUS","",INDEX(Liste2[Fixe/Variable],MATCH(Encodage!$B476,Poste_Depenses,0)))</f>
        <v>F</v>
      </c>
      <c r="D476" s="10">
        <v>10</v>
      </c>
      <c r="E476" s="12">
        <v>41699</v>
      </c>
      <c r="F476" s="1">
        <v>2013</v>
      </c>
      <c r="G476" s="20">
        <f>AVERAGEIFS(Liste1[Montant],Liste1[Catégorie],Liste1[[#This Row],[Catégorie]],Liste1[Poste],Liste1[[#This Row],[Poste]],Liste1[Date],Liste1[[#This Row],[Date]])*IF(COUNTIFS(A$2:A476,Liste1[[#This Row],[Catégorie]],B$2:B476,Liste1[[#This Row],[Poste]],E$2:E476,Liste1[[#This Row],[Date]])=1,1,0)</f>
        <v>0</v>
      </c>
    </row>
    <row r="477" spans="1:7" ht="15" x14ac:dyDescent="0.25">
      <c r="A477" s="6" t="s">
        <v>9</v>
      </c>
      <c r="B477" s="6" t="s">
        <v>18</v>
      </c>
      <c r="C477" s="6" t="str">
        <f>IF($A477="REVENUS","",INDEX(Liste2[Fixe/Variable],MATCH(Encodage!$B477,Poste_Depenses,0)))</f>
        <v>F</v>
      </c>
      <c r="D477" s="10">
        <v>1.86</v>
      </c>
      <c r="E477" s="12">
        <v>41699</v>
      </c>
      <c r="F477" s="1">
        <v>2013</v>
      </c>
      <c r="G477" s="20">
        <f>AVERAGEIFS(Liste1[Montant],Liste1[Catégorie],Liste1[[#This Row],[Catégorie]],Liste1[Poste],Liste1[[#This Row],[Poste]],Liste1[Date],Liste1[[#This Row],[Date]])*IF(COUNTIFS(A$2:A477,Liste1[[#This Row],[Catégorie]],B$2:B477,Liste1[[#This Row],[Poste]],E$2:E477,Liste1[[#This Row],[Date]])=1,1,0)</f>
        <v>0</v>
      </c>
    </row>
    <row r="478" spans="1:7" ht="15" x14ac:dyDescent="0.25">
      <c r="A478" s="6" t="s">
        <v>9</v>
      </c>
      <c r="B478" s="6" t="s">
        <v>18</v>
      </c>
      <c r="C478" s="6" t="str">
        <f>IF($A478="REVENUS","",INDEX(Liste2[Fixe/Variable],MATCH(Encodage!$B478,Poste_Depenses,0)))</f>
        <v>F</v>
      </c>
      <c r="D478" s="10">
        <v>4.7</v>
      </c>
      <c r="E478" s="12">
        <v>41699</v>
      </c>
      <c r="F478" s="1">
        <v>2013</v>
      </c>
      <c r="G478" s="20">
        <f>AVERAGEIFS(Liste1[Montant],Liste1[Catégorie],Liste1[[#This Row],[Catégorie]],Liste1[Poste],Liste1[[#This Row],[Poste]],Liste1[Date],Liste1[[#This Row],[Date]])*IF(COUNTIFS(A$2:A478,Liste1[[#This Row],[Catégorie]],B$2:B478,Liste1[[#This Row],[Poste]],E$2:E478,Liste1[[#This Row],[Date]])=1,1,0)</f>
        <v>0</v>
      </c>
    </row>
    <row r="479" spans="1:7" ht="15" x14ac:dyDescent="0.25">
      <c r="A479" s="6" t="s">
        <v>9</v>
      </c>
      <c r="B479" s="6" t="s">
        <v>18</v>
      </c>
      <c r="C479" s="6" t="str">
        <f>IF($A479="REVENUS","",INDEX(Liste2[Fixe/Variable],MATCH(Encodage!$B479,Poste_Depenses,0)))</f>
        <v>F</v>
      </c>
      <c r="D479" s="10">
        <v>251.73</v>
      </c>
      <c r="E479" s="12">
        <v>41699</v>
      </c>
      <c r="F479" s="1">
        <v>2013</v>
      </c>
      <c r="G479" s="20">
        <f>AVERAGEIFS(Liste1[Montant],Liste1[Catégorie],Liste1[[#This Row],[Catégorie]],Liste1[Poste],Liste1[[#This Row],[Poste]],Liste1[Date],Liste1[[#This Row],[Date]])*IF(COUNTIFS(A$2:A479,Liste1[[#This Row],[Catégorie]],B$2:B479,Liste1[[#This Row],[Poste]],E$2:E479,Liste1[[#This Row],[Date]])=1,1,0)</f>
        <v>0</v>
      </c>
    </row>
    <row r="480" spans="1:7" ht="15" x14ac:dyDescent="0.25">
      <c r="A480" s="6" t="s">
        <v>9</v>
      </c>
      <c r="B480" s="6" t="s">
        <v>18</v>
      </c>
      <c r="C480" s="6" t="str">
        <f>IF($A480="REVENUS","",INDEX(Liste2[Fixe/Variable],MATCH(Encodage!$B480,Poste_Depenses,0)))</f>
        <v>F</v>
      </c>
      <c r="D480" s="10">
        <v>10</v>
      </c>
      <c r="E480" s="12">
        <v>41699</v>
      </c>
      <c r="F480" s="1">
        <v>2013</v>
      </c>
      <c r="G480" s="20">
        <f>AVERAGEIFS(Liste1[Montant],Liste1[Catégorie],Liste1[[#This Row],[Catégorie]],Liste1[Poste],Liste1[[#This Row],[Poste]],Liste1[Date],Liste1[[#This Row],[Date]])*IF(COUNTIFS(A$2:A480,Liste1[[#This Row],[Catégorie]],B$2:B480,Liste1[[#This Row],[Poste]],E$2:E480,Liste1[[#This Row],[Date]])=1,1,0)</f>
        <v>0</v>
      </c>
    </row>
    <row r="481" spans="1:7" ht="15" x14ac:dyDescent="0.25">
      <c r="A481" s="6" t="s">
        <v>9</v>
      </c>
      <c r="B481" s="6" t="s">
        <v>18</v>
      </c>
      <c r="C481" s="6" t="str">
        <f>IF($A481="REVENUS","",INDEX(Liste2[Fixe/Variable],MATCH(Encodage!$B481,Poste_Depenses,0)))</f>
        <v>F</v>
      </c>
      <c r="D481" s="10">
        <v>10</v>
      </c>
      <c r="E481" s="12">
        <v>41730</v>
      </c>
      <c r="F481" s="1">
        <v>2013</v>
      </c>
      <c r="G481" s="20">
        <f>AVERAGEIFS(Liste1[Montant],Liste1[Catégorie],Liste1[[#This Row],[Catégorie]],Liste1[Poste],Liste1[[#This Row],[Poste]],Liste1[Date],Liste1[[#This Row],[Date]])*IF(COUNTIFS(A$2:A481,Liste1[[#This Row],[Catégorie]],B$2:B481,Liste1[[#This Row],[Poste]],E$2:E481,Liste1[[#This Row],[Date]])=1,1,0)</f>
        <v>0</v>
      </c>
    </row>
    <row r="482" spans="1:7" ht="15" x14ac:dyDescent="0.25">
      <c r="A482" s="6" t="s">
        <v>9</v>
      </c>
      <c r="B482" s="6" t="s">
        <v>18</v>
      </c>
      <c r="C482" s="6" t="str">
        <f>IF($A482="REVENUS","",INDEX(Liste2[Fixe/Variable],MATCH(Encodage!$B482,Poste_Depenses,0)))</f>
        <v>F</v>
      </c>
      <c r="D482" s="10">
        <v>34.6</v>
      </c>
      <c r="E482" s="12">
        <v>41730</v>
      </c>
      <c r="F482" s="1">
        <v>2013</v>
      </c>
      <c r="G482" s="20">
        <f>AVERAGEIFS(Liste1[Montant],Liste1[Catégorie],Liste1[[#This Row],[Catégorie]],Liste1[Poste],Liste1[[#This Row],[Poste]],Liste1[Date],Liste1[[#This Row],[Date]])*IF(COUNTIFS(A$2:A482,Liste1[[#This Row],[Catégorie]],B$2:B482,Liste1[[#This Row],[Poste]],E$2:E482,Liste1[[#This Row],[Date]])=1,1,0)</f>
        <v>0</v>
      </c>
    </row>
    <row r="483" spans="1:7" ht="15" x14ac:dyDescent="0.25">
      <c r="A483" s="6" t="s">
        <v>9</v>
      </c>
      <c r="B483" s="6" t="s">
        <v>18</v>
      </c>
      <c r="C483" s="6" t="str">
        <f>IF($A483="REVENUS","",INDEX(Liste2[Fixe/Variable],MATCH(Encodage!$B483,Poste_Depenses,0)))</f>
        <v>F</v>
      </c>
      <c r="D483" s="10">
        <v>10</v>
      </c>
      <c r="E483" s="12">
        <v>41730</v>
      </c>
      <c r="F483" s="1">
        <v>2013</v>
      </c>
      <c r="G483" s="20">
        <f>AVERAGEIFS(Liste1[Montant],Liste1[Catégorie],Liste1[[#This Row],[Catégorie]],Liste1[Poste],Liste1[[#This Row],[Poste]],Liste1[Date],Liste1[[#This Row],[Date]])*IF(COUNTIFS(A$2:A483,Liste1[[#This Row],[Catégorie]],B$2:B483,Liste1[[#This Row],[Poste]],E$2:E483,Liste1[[#This Row],[Date]])=1,1,0)</f>
        <v>0</v>
      </c>
    </row>
    <row r="484" spans="1:7" ht="15" x14ac:dyDescent="0.25">
      <c r="A484" s="6" t="s">
        <v>9</v>
      </c>
      <c r="B484" s="6" t="s">
        <v>18</v>
      </c>
      <c r="C484" s="6" t="str">
        <f>IF($A484="REVENUS","",INDEX(Liste2[Fixe/Variable],MATCH(Encodage!$B484,Poste_Depenses,0)))</f>
        <v>F</v>
      </c>
      <c r="D484" s="10">
        <v>1.86</v>
      </c>
      <c r="E484" s="12">
        <v>41730</v>
      </c>
      <c r="F484" s="1">
        <v>2013</v>
      </c>
      <c r="G484" s="20">
        <f>AVERAGEIFS(Liste1[Montant],Liste1[Catégorie],Liste1[[#This Row],[Catégorie]],Liste1[Poste],Liste1[[#This Row],[Poste]],Liste1[Date],Liste1[[#This Row],[Date]])*IF(COUNTIFS(A$2:A484,Liste1[[#This Row],[Catégorie]],B$2:B484,Liste1[[#This Row],[Poste]],E$2:E484,Liste1[[#This Row],[Date]])=1,1,0)</f>
        <v>0</v>
      </c>
    </row>
    <row r="485" spans="1:7" ht="15" x14ac:dyDescent="0.25">
      <c r="A485" s="6" t="s">
        <v>9</v>
      </c>
      <c r="B485" s="6" t="s">
        <v>18</v>
      </c>
      <c r="C485" s="6" t="str">
        <f>IF($A485="REVENUS","",INDEX(Liste2[Fixe/Variable],MATCH(Encodage!$B485,Poste_Depenses,0)))</f>
        <v>F</v>
      </c>
      <c r="D485" s="10">
        <v>10</v>
      </c>
      <c r="E485" s="12">
        <v>41730</v>
      </c>
      <c r="F485" s="1">
        <v>2013</v>
      </c>
      <c r="G485" s="20">
        <f>AVERAGEIFS(Liste1[Montant],Liste1[Catégorie],Liste1[[#This Row],[Catégorie]],Liste1[Poste],Liste1[[#This Row],[Poste]],Liste1[Date],Liste1[[#This Row],[Date]])*IF(COUNTIFS(A$2:A485,Liste1[[#This Row],[Catégorie]],B$2:B485,Liste1[[#This Row],[Poste]],E$2:E485,Liste1[[#This Row],[Date]])=1,1,0)</f>
        <v>0</v>
      </c>
    </row>
    <row r="486" spans="1:7" ht="15" x14ac:dyDescent="0.25">
      <c r="A486" s="6" t="s">
        <v>9</v>
      </c>
      <c r="B486" s="6" t="s">
        <v>18</v>
      </c>
      <c r="C486" s="6" t="str">
        <f>IF($A486="REVENUS","",INDEX(Liste2[Fixe/Variable],MATCH(Encodage!$B486,Poste_Depenses,0)))</f>
        <v>F</v>
      </c>
      <c r="D486" s="10">
        <v>4.7</v>
      </c>
      <c r="E486" s="12">
        <v>41730</v>
      </c>
      <c r="F486" s="1">
        <v>2013</v>
      </c>
      <c r="G486" s="20">
        <f>AVERAGEIFS(Liste1[Montant],Liste1[Catégorie],Liste1[[#This Row],[Catégorie]],Liste1[Poste],Liste1[[#This Row],[Poste]],Liste1[Date],Liste1[[#This Row],[Date]])*IF(COUNTIFS(A$2:A486,Liste1[[#This Row],[Catégorie]],B$2:B486,Liste1[[#This Row],[Poste]],E$2:E486,Liste1[[#This Row],[Date]])=1,1,0)</f>
        <v>0</v>
      </c>
    </row>
    <row r="487" spans="1:7" ht="15" x14ac:dyDescent="0.25">
      <c r="A487" s="6" t="s">
        <v>9</v>
      </c>
      <c r="B487" s="6" t="s">
        <v>18</v>
      </c>
      <c r="C487" s="6" t="str">
        <f>IF($A487="REVENUS","",INDEX(Liste2[Fixe/Variable],MATCH(Encodage!$B487,Poste_Depenses,0)))</f>
        <v>F</v>
      </c>
      <c r="D487" s="10">
        <v>10</v>
      </c>
      <c r="E487" s="12">
        <v>41760</v>
      </c>
      <c r="F487" s="1">
        <v>2013</v>
      </c>
      <c r="G487" s="20">
        <f>AVERAGEIFS(Liste1[Montant],Liste1[Catégorie],Liste1[[#This Row],[Catégorie]],Liste1[Poste],Liste1[[#This Row],[Poste]],Liste1[Date],Liste1[[#This Row],[Date]])*IF(COUNTIFS(A$2:A487,Liste1[[#This Row],[Catégorie]],B$2:B487,Liste1[[#This Row],[Poste]],E$2:E487,Liste1[[#This Row],[Date]])=1,1,0)</f>
        <v>0</v>
      </c>
    </row>
    <row r="488" spans="1:7" ht="15" x14ac:dyDescent="0.25">
      <c r="A488" s="6" t="s">
        <v>9</v>
      </c>
      <c r="B488" s="6" t="s">
        <v>18</v>
      </c>
      <c r="C488" s="6" t="str">
        <f>IF($A488="REVENUS","",INDEX(Liste2[Fixe/Variable],MATCH(Encodage!$B488,Poste_Depenses,0)))</f>
        <v>F</v>
      </c>
      <c r="D488" s="10">
        <v>34.6</v>
      </c>
      <c r="E488" s="12">
        <v>41760</v>
      </c>
      <c r="F488" s="1">
        <v>2013</v>
      </c>
      <c r="G488" s="20">
        <f>AVERAGEIFS(Liste1[Montant],Liste1[Catégorie],Liste1[[#This Row],[Catégorie]],Liste1[Poste],Liste1[[#This Row],[Poste]],Liste1[Date],Liste1[[#This Row],[Date]])*IF(COUNTIFS(A$2:A488,Liste1[[#This Row],[Catégorie]],B$2:B488,Liste1[[#This Row],[Poste]],E$2:E488,Liste1[[#This Row],[Date]])=1,1,0)</f>
        <v>0</v>
      </c>
    </row>
    <row r="489" spans="1:7" ht="15" x14ac:dyDescent="0.25">
      <c r="A489" s="6" t="s">
        <v>9</v>
      </c>
      <c r="B489" s="6" t="s">
        <v>18</v>
      </c>
      <c r="C489" s="6" t="str">
        <f>IF($A489="REVENUS","",INDEX(Liste2[Fixe/Variable],MATCH(Encodage!$B489,Poste_Depenses,0)))</f>
        <v>F</v>
      </c>
      <c r="D489" s="10">
        <v>10</v>
      </c>
      <c r="E489" s="12">
        <v>41760</v>
      </c>
      <c r="F489" s="1">
        <v>2013</v>
      </c>
      <c r="G489" s="20">
        <f>AVERAGEIFS(Liste1[Montant],Liste1[Catégorie],Liste1[[#This Row],[Catégorie]],Liste1[Poste],Liste1[[#This Row],[Poste]],Liste1[Date],Liste1[[#This Row],[Date]])*IF(COUNTIFS(A$2:A489,Liste1[[#This Row],[Catégorie]],B$2:B489,Liste1[[#This Row],[Poste]],E$2:E489,Liste1[[#This Row],[Date]])=1,1,0)</f>
        <v>0</v>
      </c>
    </row>
    <row r="490" spans="1:7" ht="15" x14ac:dyDescent="0.25">
      <c r="A490" s="6" t="s">
        <v>9</v>
      </c>
      <c r="B490" s="6" t="s">
        <v>18</v>
      </c>
      <c r="C490" s="6" t="str">
        <f>IF($A490="REVENUS","",INDEX(Liste2[Fixe/Variable],MATCH(Encodage!$B490,Poste_Depenses,0)))</f>
        <v>F</v>
      </c>
      <c r="D490" s="10">
        <v>1.93</v>
      </c>
      <c r="E490" s="12">
        <v>41760</v>
      </c>
      <c r="F490" s="1">
        <v>2013</v>
      </c>
      <c r="G490" s="20">
        <f>AVERAGEIFS(Liste1[Montant],Liste1[Catégorie],Liste1[[#This Row],[Catégorie]],Liste1[Poste],Liste1[[#This Row],[Poste]],Liste1[Date],Liste1[[#This Row],[Date]])*IF(COUNTIFS(A$2:A490,Liste1[[#This Row],[Catégorie]],B$2:B490,Liste1[[#This Row],[Poste]],E$2:E490,Liste1[[#This Row],[Date]])=1,1,0)</f>
        <v>0</v>
      </c>
    </row>
    <row r="491" spans="1:7" ht="15" x14ac:dyDescent="0.25">
      <c r="A491" s="6" t="s">
        <v>9</v>
      </c>
      <c r="B491" s="6" t="s">
        <v>18</v>
      </c>
      <c r="C491" s="6" t="str">
        <f>IF($A491="REVENUS","",INDEX(Liste2[Fixe/Variable],MATCH(Encodage!$B491,Poste_Depenses,0)))</f>
        <v>F</v>
      </c>
      <c r="D491" s="10">
        <v>24</v>
      </c>
      <c r="E491" s="12">
        <v>41760</v>
      </c>
      <c r="F491" s="1">
        <v>2013</v>
      </c>
      <c r="G491" s="20">
        <f>AVERAGEIFS(Liste1[Montant],Liste1[Catégorie],Liste1[[#This Row],[Catégorie]],Liste1[Poste],Liste1[[#This Row],[Poste]],Liste1[Date],Liste1[[#This Row],[Date]])*IF(COUNTIFS(A$2:A491,Liste1[[#This Row],[Catégorie]],B$2:B491,Liste1[[#This Row],[Poste]],E$2:E491,Liste1[[#This Row],[Date]])=1,1,0)</f>
        <v>0</v>
      </c>
    </row>
    <row r="492" spans="1:7" ht="15" x14ac:dyDescent="0.25">
      <c r="A492" s="6" t="s">
        <v>9</v>
      </c>
      <c r="B492" s="6" t="s">
        <v>18</v>
      </c>
      <c r="C492" s="6" t="str">
        <f>IF($A492="REVENUS","",INDEX(Liste2[Fixe/Variable],MATCH(Encodage!$B492,Poste_Depenses,0)))</f>
        <v>F</v>
      </c>
      <c r="D492" s="10">
        <v>10</v>
      </c>
      <c r="E492" s="12">
        <v>41760</v>
      </c>
      <c r="F492" s="1">
        <v>2013</v>
      </c>
      <c r="G492" s="20">
        <f>AVERAGEIFS(Liste1[Montant],Liste1[Catégorie],Liste1[[#This Row],[Catégorie]],Liste1[Poste],Liste1[[#This Row],[Poste]],Liste1[Date],Liste1[[#This Row],[Date]])*IF(COUNTIFS(A$2:A492,Liste1[[#This Row],[Catégorie]],B$2:B492,Liste1[[#This Row],[Poste]],E$2:E492,Liste1[[#This Row],[Date]])=1,1,0)</f>
        <v>0</v>
      </c>
    </row>
    <row r="493" spans="1:7" ht="15" x14ac:dyDescent="0.25">
      <c r="A493" s="6" t="s">
        <v>9</v>
      </c>
      <c r="B493" s="6" t="s">
        <v>18</v>
      </c>
      <c r="C493" s="6" t="str">
        <f>IF($A493="REVENUS","",INDEX(Liste2[Fixe/Variable],MATCH(Encodage!$B493,Poste_Depenses,0)))</f>
        <v>F</v>
      </c>
      <c r="D493" s="10">
        <v>4.7</v>
      </c>
      <c r="E493" s="12">
        <v>41760</v>
      </c>
      <c r="F493" s="1">
        <v>2013</v>
      </c>
      <c r="G493" s="20">
        <f>AVERAGEIFS(Liste1[Montant],Liste1[Catégorie],Liste1[[#This Row],[Catégorie]],Liste1[Poste],Liste1[[#This Row],[Poste]],Liste1[Date],Liste1[[#This Row],[Date]])*IF(COUNTIFS(A$2:A493,Liste1[[#This Row],[Catégorie]],B$2:B493,Liste1[[#This Row],[Poste]],E$2:E493,Liste1[[#This Row],[Date]])=1,1,0)</f>
        <v>0</v>
      </c>
    </row>
    <row r="494" spans="1:7" ht="15" x14ac:dyDescent="0.25">
      <c r="A494" s="6" t="s">
        <v>9</v>
      </c>
      <c r="B494" s="6" t="s">
        <v>18</v>
      </c>
      <c r="C494" s="6" t="str">
        <f>IF($A494="REVENUS","",INDEX(Liste2[Fixe/Variable],MATCH(Encodage!$B494,Poste_Depenses,0)))</f>
        <v>F</v>
      </c>
      <c r="D494" s="10">
        <v>10</v>
      </c>
      <c r="E494" s="12">
        <v>41791</v>
      </c>
      <c r="F494" s="1">
        <v>2013</v>
      </c>
      <c r="G494" s="20">
        <f>AVERAGEIFS(Liste1[Montant],Liste1[Catégorie],Liste1[[#This Row],[Catégorie]],Liste1[Poste],Liste1[[#This Row],[Poste]],Liste1[Date],Liste1[[#This Row],[Date]])*IF(COUNTIFS(A$2:A494,Liste1[[#This Row],[Catégorie]],B$2:B494,Liste1[[#This Row],[Poste]],E$2:E494,Liste1[[#This Row],[Date]])=1,1,0)</f>
        <v>0</v>
      </c>
    </row>
    <row r="495" spans="1:7" ht="15" x14ac:dyDescent="0.25">
      <c r="A495" s="6" t="s">
        <v>9</v>
      </c>
      <c r="B495" s="6" t="s">
        <v>18</v>
      </c>
      <c r="C495" s="6" t="str">
        <f>IF($A495="REVENUS","",INDEX(Liste2[Fixe/Variable],MATCH(Encodage!$B495,Poste_Depenses,0)))</f>
        <v>F</v>
      </c>
      <c r="D495" s="10">
        <v>135.71</v>
      </c>
      <c r="E495" s="12">
        <v>41791</v>
      </c>
      <c r="F495" s="1">
        <v>2013</v>
      </c>
      <c r="G495" s="20">
        <f>AVERAGEIFS(Liste1[Montant],Liste1[Catégorie],Liste1[[#This Row],[Catégorie]],Liste1[Poste],Liste1[[#This Row],[Poste]],Liste1[Date],Liste1[[#This Row],[Date]])*IF(COUNTIFS(A$2:A495,Liste1[[#This Row],[Catégorie]],B$2:B495,Liste1[[#This Row],[Poste]],E$2:E495,Liste1[[#This Row],[Date]])=1,1,0)</f>
        <v>0</v>
      </c>
    </row>
    <row r="496" spans="1:7" ht="15" x14ac:dyDescent="0.25">
      <c r="A496" s="6" t="s">
        <v>9</v>
      </c>
      <c r="B496" s="6" t="s">
        <v>18</v>
      </c>
      <c r="C496" s="6" t="str">
        <f>IF($A496="REVENUS","",INDEX(Liste2[Fixe/Variable],MATCH(Encodage!$B496,Poste_Depenses,0)))</f>
        <v>F</v>
      </c>
      <c r="D496" s="10">
        <v>34.6</v>
      </c>
      <c r="E496" s="12">
        <v>41791</v>
      </c>
      <c r="F496" s="1">
        <v>2013</v>
      </c>
      <c r="G496" s="20">
        <f>AVERAGEIFS(Liste1[Montant],Liste1[Catégorie],Liste1[[#This Row],[Catégorie]],Liste1[Poste],Liste1[[#This Row],[Poste]],Liste1[Date],Liste1[[#This Row],[Date]])*IF(COUNTIFS(A$2:A496,Liste1[[#This Row],[Catégorie]],B$2:B496,Liste1[[#This Row],[Poste]],E$2:E496,Liste1[[#This Row],[Date]])=1,1,0)</f>
        <v>0</v>
      </c>
    </row>
    <row r="497" spans="1:7" ht="15" x14ac:dyDescent="0.25">
      <c r="A497" s="6" t="s">
        <v>9</v>
      </c>
      <c r="B497" s="6" t="s">
        <v>18</v>
      </c>
      <c r="C497" s="6" t="str">
        <f>IF($A497="REVENUS","",INDEX(Liste2[Fixe/Variable],MATCH(Encodage!$B497,Poste_Depenses,0)))</f>
        <v>F</v>
      </c>
      <c r="D497" s="10">
        <v>10</v>
      </c>
      <c r="E497" s="12">
        <v>41791</v>
      </c>
      <c r="F497" s="1">
        <v>2013</v>
      </c>
      <c r="G497" s="20">
        <f>AVERAGEIFS(Liste1[Montant],Liste1[Catégorie],Liste1[[#This Row],[Catégorie]],Liste1[Poste],Liste1[[#This Row],[Poste]],Liste1[Date],Liste1[[#This Row],[Date]])*IF(COUNTIFS(A$2:A497,Liste1[[#This Row],[Catégorie]],B$2:B497,Liste1[[#This Row],[Poste]],E$2:E497,Liste1[[#This Row],[Date]])=1,1,0)</f>
        <v>0</v>
      </c>
    </row>
    <row r="498" spans="1:7" ht="15" x14ac:dyDescent="0.25">
      <c r="A498" s="6" t="s">
        <v>9</v>
      </c>
      <c r="B498" s="6" t="s">
        <v>18</v>
      </c>
      <c r="C498" s="6" t="str">
        <f>IF($A498="REVENUS","",INDEX(Liste2[Fixe/Variable],MATCH(Encodage!$B498,Poste_Depenses,0)))</f>
        <v>F</v>
      </c>
      <c r="D498" s="10">
        <v>1.93</v>
      </c>
      <c r="E498" s="12">
        <v>41791</v>
      </c>
      <c r="F498" s="1">
        <v>2013</v>
      </c>
      <c r="G498" s="20">
        <f>AVERAGEIFS(Liste1[Montant],Liste1[Catégorie],Liste1[[#This Row],[Catégorie]],Liste1[Poste],Liste1[[#This Row],[Poste]],Liste1[Date],Liste1[[#This Row],[Date]])*IF(COUNTIFS(A$2:A498,Liste1[[#This Row],[Catégorie]],B$2:B498,Liste1[[#This Row],[Poste]],E$2:E498,Liste1[[#This Row],[Date]])=1,1,0)</f>
        <v>0</v>
      </c>
    </row>
    <row r="499" spans="1:7" ht="15" x14ac:dyDescent="0.25">
      <c r="A499" s="6" t="s">
        <v>9</v>
      </c>
      <c r="B499" s="6" t="s">
        <v>18</v>
      </c>
      <c r="C499" s="6" t="str">
        <f>IF($A499="REVENUS","",INDEX(Liste2[Fixe/Variable],MATCH(Encodage!$B499,Poste_Depenses,0)))</f>
        <v>F</v>
      </c>
      <c r="D499" s="10">
        <v>10</v>
      </c>
      <c r="E499" s="12">
        <v>41791</v>
      </c>
      <c r="F499" s="1">
        <v>2013</v>
      </c>
      <c r="G499" s="20">
        <f>AVERAGEIFS(Liste1[Montant],Liste1[Catégorie],Liste1[[#This Row],[Catégorie]],Liste1[Poste],Liste1[[#This Row],[Poste]],Liste1[Date],Liste1[[#This Row],[Date]])*IF(COUNTIFS(A$2:A499,Liste1[[#This Row],[Catégorie]],B$2:B499,Liste1[[#This Row],[Poste]],E$2:E499,Liste1[[#This Row],[Date]])=1,1,0)</f>
        <v>0</v>
      </c>
    </row>
    <row r="500" spans="1:7" ht="15" x14ac:dyDescent="0.25">
      <c r="A500" s="6" t="s">
        <v>9</v>
      </c>
      <c r="B500" s="6" t="s">
        <v>18</v>
      </c>
      <c r="C500" s="6" t="str">
        <f>IF($A500="REVENUS","",INDEX(Liste2[Fixe/Variable],MATCH(Encodage!$B500,Poste_Depenses,0)))</f>
        <v>F</v>
      </c>
      <c r="D500" s="10">
        <v>4.7</v>
      </c>
      <c r="E500" s="12">
        <v>41791</v>
      </c>
      <c r="F500" s="1">
        <v>2013</v>
      </c>
      <c r="G500" s="20">
        <f>AVERAGEIFS(Liste1[Montant],Liste1[Catégorie],Liste1[[#This Row],[Catégorie]],Liste1[Poste],Liste1[[#This Row],[Poste]],Liste1[Date],Liste1[[#This Row],[Date]])*IF(COUNTIFS(A$2:A500,Liste1[[#This Row],[Catégorie]],B$2:B500,Liste1[[#This Row],[Poste]],E$2:E500,Liste1[[#This Row],[Date]])=1,1,0)</f>
        <v>0</v>
      </c>
    </row>
    <row r="501" spans="1:7" ht="15" x14ac:dyDescent="0.25">
      <c r="A501" s="6" t="s">
        <v>9</v>
      </c>
      <c r="B501" s="6" t="s">
        <v>18</v>
      </c>
      <c r="C501" s="6" t="str">
        <f>IF($A501="REVENUS","",INDEX(Liste2[Fixe/Variable],MATCH(Encodage!$B501,Poste_Depenses,0)))</f>
        <v>F</v>
      </c>
      <c r="D501" s="10">
        <v>251.73</v>
      </c>
      <c r="E501" s="12">
        <v>41791</v>
      </c>
      <c r="F501" s="1">
        <v>2013</v>
      </c>
      <c r="G501" s="20">
        <f>AVERAGEIFS(Liste1[Montant],Liste1[Catégorie],Liste1[[#This Row],[Catégorie]],Liste1[Poste],Liste1[[#This Row],[Poste]],Liste1[Date],Liste1[[#This Row],[Date]])*IF(COUNTIFS(A$2:A501,Liste1[[#This Row],[Catégorie]],B$2:B501,Liste1[[#This Row],[Poste]],E$2:E501,Liste1[[#This Row],[Date]])=1,1,0)</f>
        <v>0</v>
      </c>
    </row>
    <row r="502" spans="1:7" ht="15" x14ac:dyDescent="0.25">
      <c r="A502" s="6" t="s">
        <v>9</v>
      </c>
      <c r="B502" s="6" t="s">
        <v>18</v>
      </c>
      <c r="C502" s="6" t="str">
        <f>IF($A502="REVENUS","",INDEX(Liste2[Fixe/Variable],MATCH(Encodage!$B502,Poste_Depenses,0)))</f>
        <v>F</v>
      </c>
      <c r="D502" s="10">
        <v>4.7</v>
      </c>
      <c r="E502" s="12">
        <v>41821</v>
      </c>
      <c r="F502" s="1">
        <v>2013</v>
      </c>
      <c r="G502" s="20">
        <f>AVERAGEIFS(Liste1[Montant],Liste1[Catégorie],Liste1[[#This Row],[Catégorie]],Liste1[Poste],Liste1[[#This Row],[Poste]],Liste1[Date],Liste1[[#This Row],[Date]])*IF(COUNTIFS(A$2:A502,Liste1[[#This Row],[Catégorie]],B$2:B502,Liste1[[#This Row],[Poste]],E$2:E502,Liste1[[#This Row],[Date]])=1,1,0)</f>
        <v>0</v>
      </c>
    </row>
    <row r="503" spans="1:7" ht="15" x14ac:dyDescent="0.25">
      <c r="A503" s="6" t="s">
        <v>9</v>
      </c>
      <c r="B503" s="6" t="s">
        <v>18</v>
      </c>
      <c r="C503" s="6" t="str">
        <f>IF($A503="REVENUS","",INDEX(Liste2[Fixe/Variable],MATCH(Encodage!$B503,Poste_Depenses,0)))</f>
        <v>F</v>
      </c>
      <c r="D503" s="10">
        <v>34.6</v>
      </c>
      <c r="E503" s="12">
        <v>41821</v>
      </c>
      <c r="F503" s="1">
        <v>2013</v>
      </c>
      <c r="G503" s="20">
        <f>AVERAGEIFS(Liste1[Montant],Liste1[Catégorie],Liste1[[#This Row],[Catégorie]],Liste1[Poste],Liste1[[#This Row],[Poste]],Liste1[Date],Liste1[[#This Row],[Date]])*IF(COUNTIFS(A$2:A503,Liste1[[#This Row],[Catégorie]],B$2:B503,Liste1[[#This Row],[Poste]],E$2:E503,Liste1[[#This Row],[Date]])=1,1,0)</f>
        <v>0</v>
      </c>
    </row>
    <row r="504" spans="1:7" ht="15" x14ac:dyDescent="0.25">
      <c r="A504" s="6" t="s">
        <v>9</v>
      </c>
      <c r="B504" s="6" t="s">
        <v>18</v>
      </c>
      <c r="C504" s="6" t="str">
        <f>IF($A504="REVENUS","",INDEX(Liste2[Fixe/Variable],MATCH(Encodage!$B504,Poste_Depenses,0)))</f>
        <v>F</v>
      </c>
      <c r="D504" s="10">
        <v>10</v>
      </c>
      <c r="E504" s="12">
        <v>41821</v>
      </c>
      <c r="F504" s="1">
        <v>2013</v>
      </c>
      <c r="G504" s="20">
        <f>AVERAGEIFS(Liste1[Montant],Liste1[Catégorie],Liste1[[#This Row],[Catégorie]],Liste1[Poste],Liste1[[#This Row],[Poste]],Liste1[Date],Liste1[[#This Row],[Date]])*IF(COUNTIFS(A$2:A504,Liste1[[#This Row],[Catégorie]],B$2:B504,Liste1[[#This Row],[Poste]],E$2:E504,Liste1[[#This Row],[Date]])=1,1,0)</f>
        <v>0</v>
      </c>
    </row>
    <row r="505" spans="1:7" ht="15" x14ac:dyDescent="0.25">
      <c r="A505" s="6" t="s">
        <v>9</v>
      </c>
      <c r="B505" s="6" t="s">
        <v>18</v>
      </c>
      <c r="C505" s="6" t="str">
        <f>IF($A505="REVENUS","",INDEX(Liste2[Fixe/Variable],MATCH(Encodage!$B505,Poste_Depenses,0)))</f>
        <v>F</v>
      </c>
      <c r="D505" s="10">
        <v>10</v>
      </c>
      <c r="E505" s="12">
        <v>41821</v>
      </c>
      <c r="F505" s="1">
        <v>2013</v>
      </c>
      <c r="G505" s="20">
        <f>AVERAGEIFS(Liste1[Montant],Liste1[Catégorie],Liste1[[#This Row],[Catégorie]],Liste1[Poste],Liste1[[#This Row],[Poste]],Liste1[Date],Liste1[[#This Row],[Date]])*IF(COUNTIFS(A$2:A505,Liste1[[#This Row],[Catégorie]],B$2:B505,Liste1[[#This Row],[Poste]],E$2:E505,Liste1[[#This Row],[Date]])=1,1,0)</f>
        <v>0</v>
      </c>
    </row>
    <row r="506" spans="1:7" ht="15" x14ac:dyDescent="0.25">
      <c r="A506" s="6" t="s">
        <v>9</v>
      </c>
      <c r="B506" s="6" t="s">
        <v>18</v>
      </c>
      <c r="C506" s="6" t="str">
        <f>IF($A506="REVENUS","",INDEX(Liste2[Fixe/Variable],MATCH(Encodage!$B506,Poste_Depenses,0)))</f>
        <v>F</v>
      </c>
      <c r="D506" s="10">
        <v>45</v>
      </c>
      <c r="E506" s="12">
        <v>41821</v>
      </c>
      <c r="F506" s="1">
        <v>2013</v>
      </c>
      <c r="G506" s="20">
        <f>AVERAGEIFS(Liste1[Montant],Liste1[Catégorie],Liste1[[#This Row],[Catégorie]],Liste1[Poste],Liste1[[#This Row],[Poste]],Liste1[Date],Liste1[[#This Row],[Date]])*IF(COUNTIFS(A$2:A506,Liste1[[#This Row],[Catégorie]],B$2:B506,Liste1[[#This Row],[Poste]],E$2:E506,Liste1[[#This Row],[Date]])=1,1,0)</f>
        <v>0</v>
      </c>
    </row>
    <row r="507" spans="1:7" ht="15" x14ac:dyDescent="0.25">
      <c r="A507" s="6" t="s">
        <v>9</v>
      </c>
      <c r="B507" s="6" t="s">
        <v>18</v>
      </c>
      <c r="C507" s="6" t="str">
        <f>IF($A507="REVENUS","",INDEX(Liste2[Fixe/Variable],MATCH(Encodage!$B507,Poste_Depenses,0)))</f>
        <v>F</v>
      </c>
      <c r="D507" s="10">
        <v>1.93</v>
      </c>
      <c r="E507" s="12">
        <v>41821</v>
      </c>
      <c r="F507" s="1">
        <v>2013</v>
      </c>
      <c r="G507" s="20">
        <f>AVERAGEIFS(Liste1[Montant],Liste1[Catégorie],Liste1[[#This Row],[Catégorie]],Liste1[Poste],Liste1[[#This Row],[Poste]],Liste1[Date],Liste1[[#This Row],[Date]])*IF(COUNTIFS(A$2:A507,Liste1[[#This Row],[Catégorie]],B$2:B507,Liste1[[#This Row],[Poste]],E$2:E507,Liste1[[#This Row],[Date]])=1,1,0)</f>
        <v>0</v>
      </c>
    </row>
    <row r="508" spans="1:7" ht="15" x14ac:dyDescent="0.25">
      <c r="A508" s="6" t="s">
        <v>9</v>
      </c>
      <c r="B508" s="6" t="s">
        <v>18</v>
      </c>
      <c r="C508" s="6" t="str">
        <f>IF($A508="REVENUS","",INDEX(Liste2[Fixe/Variable],MATCH(Encodage!$B508,Poste_Depenses,0)))</f>
        <v>F</v>
      </c>
      <c r="D508" s="10">
        <v>10</v>
      </c>
      <c r="E508" s="12">
        <v>41821</v>
      </c>
      <c r="F508" s="1">
        <v>2013</v>
      </c>
      <c r="G508" s="20">
        <f>AVERAGEIFS(Liste1[Montant],Liste1[Catégorie],Liste1[[#This Row],[Catégorie]],Liste1[Poste],Liste1[[#This Row],[Poste]],Liste1[Date],Liste1[[#This Row],[Date]])*IF(COUNTIFS(A$2:A508,Liste1[[#This Row],[Catégorie]],B$2:B508,Liste1[[#This Row],[Poste]],E$2:E508,Liste1[[#This Row],[Date]])=1,1,0)</f>
        <v>0</v>
      </c>
    </row>
    <row r="509" spans="1:7" ht="15" x14ac:dyDescent="0.25">
      <c r="A509" s="6" t="s">
        <v>9</v>
      </c>
      <c r="B509" s="6" t="s">
        <v>19</v>
      </c>
      <c r="C509" s="6" t="str">
        <f>IF($A509="REVENUS","",INDEX(Liste2[Fixe/Variable],MATCH(Encodage!$B509,Poste_Depenses,0)))</f>
        <v>V</v>
      </c>
      <c r="D509" s="10">
        <v>113.14</v>
      </c>
      <c r="E509" s="12">
        <v>41671</v>
      </c>
      <c r="F509" s="1">
        <v>2013</v>
      </c>
      <c r="G509" s="20">
        <f>AVERAGEIFS(Liste1[Montant],Liste1[Catégorie],Liste1[[#This Row],[Catégorie]],Liste1[Poste],Liste1[[#This Row],[Poste]],Liste1[Date],Liste1[[#This Row],[Date]])*IF(COUNTIFS(A$2:A509,Liste1[[#This Row],[Catégorie]],B$2:B509,Liste1[[#This Row],[Poste]],E$2:E509,Liste1[[#This Row],[Date]])=1,1,0)</f>
        <v>0</v>
      </c>
    </row>
    <row r="510" spans="1:7" ht="15" x14ac:dyDescent="0.25">
      <c r="A510" s="6" t="s">
        <v>9</v>
      </c>
      <c r="B510" s="6" t="s">
        <v>19</v>
      </c>
      <c r="C510" s="6" t="str">
        <f>IF($A510="REVENUS","",INDEX(Liste2[Fixe/Variable],MATCH(Encodage!$B510,Poste_Depenses,0)))</f>
        <v>V</v>
      </c>
      <c r="D510" s="10">
        <v>27.22</v>
      </c>
      <c r="E510" s="12">
        <v>41699</v>
      </c>
      <c r="F510" s="1">
        <v>2013</v>
      </c>
      <c r="G510" s="20">
        <f>AVERAGEIFS(Liste1[Montant],Liste1[Catégorie],Liste1[[#This Row],[Catégorie]],Liste1[Poste],Liste1[[#This Row],[Poste]],Liste1[Date],Liste1[[#This Row],[Date]])*IF(COUNTIFS(A$2:A510,Liste1[[#This Row],[Catégorie]],B$2:B510,Liste1[[#This Row],[Poste]],E$2:E510,Liste1[[#This Row],[Date]])=1,1,0)</f>
        <v>0</v>
      </c>
    </row>
    <row r="511" spans="1:7" ht="15" x14ac:dyDescent="0.25">
      <c r="A511" s="6" t="s">
        <v>9</v>
      </c>
      <c r="B511" s="6" t="s">
        <v>19</v>
      </c>
      <c r="C511" s="6" t="str">
        <f>IF($A511="REVENUS","",INDEX(Liste2[Fixe/Variable],MATCH(Encodage!$B511,Poste_Depenses,0)))</f>
        <v>V</v>
      </c>
      <c r="D511" s="10">
        <v>292.58999999999997</v>
      </c>
      <c r="E511" s="12">
        <v>41821</v>
      </c>
      <c r="F511" s="1">
        <v>2013</v>
      </c>
      <c r="G511" s="20">
        <f>AVERAGEIFS(Liste1[Montant],Liste1[Catégorie],Liste1[[#This Row],[Catégorie]],Liste1[Poste],Liste1[[#This Row],[Poste]],Liste1[Date],Liste1[[#This Row],[Date]])*IF(COUNTIFS(A$2:A511,Liste1[[#This Row],[Catégorie]],B$2:B511,Liste1[[#This Row],[Poste]],E$2:E511,Liste1[[#This Row],[Date]])=1,1,0)</f>
        <v>0</v>
      </c>
    </row>
    <row r="512" spans="1:7" ht="15" x14ac:dyDescent="0.25">
      <c r="A512" s="6" t="s">
        <v>9</v>
      </c>
      <c r="B512" s="6" t="s">
        <v>20</v>
      </c>
      <c r="C512" s="6" t="str">
        <f>IF($A512="REVENUS","",INDEX(Liste2[Fixe/Variable],MATCH(Encodage!$B512,Poste_Depenses,0)))</f>
        <v>V</v>
      </c>
      <c r="D512" s="10">
        <v>22.5</v>
      </c>
      <c r="E512" s="12">
        <v>41640</v>
      </c>
      <c r="F512" s="1">
        <v>2013</v>
      </c>
      <c r="G512" s="20">
        <f>AVERAGEIFS(Liste1[Montant],Liste1[Catégorie],Liste1[[#This Row],[Catégorie]],Liste1[Poste],Liste1[[#This Row],[Poste]],Liste1[Date],Liste1[[#This Row],[Date]])*IF(COUNTIFS(A$2:A512,Liste1[[#This Row],[Catégorie]],B$2:B512,Liste1[[#This Row],[Poste]],E$2:E512,Liste1[[#This Row],[Date]])=1,1,0)</f>
        <v>0</v>
      </c>
    </row>
    <row r="513" spans="1:7" ht="15" x14ac:dyDescent="0.25">
      <c r="A513" s="6" t="s">
        <v>9</v>
      </c>
      <c r="B513" s="6" t="s">
        <v>20</v>
      </c>
      <c r="C513" s="6" t="str">
        <f>IF($A513="REVENUS","",INDEX(Liste2[Fixe/Variable],MATCH(Encodage!$B513,Poste_Depenses,0)))</f>
        <v>V</v>
      </c>
      <c r="D513" s="10">
        <v>38</v>
      </c>
      <c r="E513" s="12">
        <v>41671</v>
      </c>
      <c r="F513" s="1">
        <v>2013</v>
      </c>
      <c r="G513" s="20">
        <f>AVERAGEIFS(Liste1[Montant],Liste1[Catégorie],Liste1[[#This Row],[Catégorie]],Liste1[Poste],Liste1[[#This Row],[Poste]],Liste1[Date],Liste1[[#This Row],[Date]])*IF(COUNTIFS(A$2:A513,Liste1[[#This Row],[Catégorie]],B$2:B513,Liste1[[#This Row],[Poste]],E$2:E513,Liste1[[#This Row],[Date]])=1,1,0)</f>
        <v>0</v>
      </c>
    </row>
    <row r="514" spans="1:7" ht="15" x14ac:dyDescent="0.25">
      <c r="A514" s="6" t="s">
        <v>9</v>
      </c>
      <c r="B514" s="6" t="s">
        <v>20</v>
      </c>
      <c r="C514" s="6" t="str">
        <f>IF($A514="REVENUS","",INDEX(Liste2[Fixe/Variable],MATCH(Encodage!$B514,Poste_Depenses,0)))</f>
        <v>V</v>
      </c>
      <c r="D514" s="10">
        <v>38</v>
      </c>
      <c r="E514" s="12">
        <v>41699</v>
      </c>
      <c r="F514" s="1">
        <v>2013</v>
      </c>
      <c r="G514" s="20">
        <f>AVERAGEIFS(Liste1[Montant],Liste1[Catégorie],Liste1[[#This Row],[Catégorie]],Liste1[Poste],Liste1[[#This Row],[Poste]],Liste1[Date],Liste1[[#This Row],[Date]])*IF(COUNTIFS(A$2:A514,Liste1[[#This Row],[Catégorie]],B$2:B514,Liste1[[#This Row],[Poste]],E$2:E514,Liste1[[#This Row],[Date]])=1,1,0)</f>
        <v>0</v>
      </c>
    </row>
    <row r="515" spans="1:7" ht="15" x14ac:dyDescent="0.25">
      <c r="A515" s="6" t="s">
        <v>9</v>
      </c>
      <c r="B515" s="6" t="s">
        <v>20</v>
      </c>
      <c r="C515" s="6" t="str">
        <f>IF($A515="REVENUS","",INDEX(Liste2[Fixe/Variable],MATCH(Encodage!$B515,Poste_Depenses,0)))</f>
        <v>V</v>
      </c>
      <c r="D515" s="10">
        <v>98.8</v>
      </c>
      <c r="E515" s="12">
        <v>41730</v>
      </c>
      <c r="F515" s="1">
        <v>2013</v>
      </c>
      <c r="G515" s="20">
        <f>AVERAGEIFS(Liste1[Montant],Liste1[Catégorie],Liste1[[#This Row],[Catégorie]],Liste1[Poste],Liste1[[#This Row],[Poste]],Liste1[Date],Liste1[[#This Row],[Date]])*IF(COUNTIFS(A$2:A515,Liste1[[#This Row],[Catégorie]],B$2:B515,Liste1[[#This Row],[Poste]],E$2:E515,Liste1[[#This Row],[Date]])=1,1,0)</f>
        <v>0</v>
      </c>
    </row>
    <row r="516" spans="1:7" ht="15" x14ac:dyDescent="0.25">
      <c r="A516" s="6" t="s">
        <v>9</v>
      </c>
      <c r="B516" s="6" t="s">
        <v>20</v>
      </c>
      <c r="C516" s="6" t="str">
        <f>IF($A516="REVENUS","",INDEX(Liste2[Fixe/Variable],MATCH(Encodage!$B516,Poste_Depenses,0)))</f>
        <v>V</v>
      </c>
      <c r="D516" s="10">
        <v>59.76</v>
      </c>
      <c r="E516" s="12">
        <v>41760</v>
      </c>
      <c r="F516" s="1">
        <v>2013</v>
      </c>
      <c r="G516" s="20">
        <f>AVERAGEIFS(Liste1[Montant],Liste1[Catégorie],Liste1[[#This Row],[Catégorie]],Liste1[Poste],Liste1[[#This Row],[Poste]],Liste1[Date],Liste1[[#This Row],[Date]])*IF(COUNTIFS(A$2:A516,Liste1[[#This Row],[Catégorie]],B$2:B516,Liste1[[#This Row],[Poste]],E$2:E516,Liste1[[#This Row],[Date]])=1,1,0)</f>
        <v>0</v>
      </c>
    </row>
    <row r="517" spans="1:7" ht="15" x14ac:dyDescent="0.25">
      <c r="A517" s="6" t="s">
        <v>9</v>
      </c>
      <c r="B517" s="6" t="s">
        <v>20</v>
      </c>
      <c r="C517" s="6" t="str">
        <f>IF($A517="REVENUS","",INDEX(Liste2[Fixe/Variable],MATCH(Encodage!$B517,Poste_Depenses,0)))</f>
        <v>V</v>
      </c>
      <c r="D517" s="10">
        <v>6.42</v>
      </c>
      <c r="E517" s="12">
        <v>41791</v>
      </c>
      <c r="F517" s="1">
        <v>2013</v>
      </c>
      <c r="G517" s="20">
        <f>AVERAGEIFS(Liste1[Montant],Liste1[Catégorie],Liste1[[#This Row],[Catégorie]],Liste1[Poste],Liste1[[#This Row],[Poste]],Liste1[Date],Liste1[[#This Row],[Date]])*IF(COUNTIFS(A$2:A517,Liste1[[#This Row],[Catégorie]],B$2:B517,Liste1[[#This Row],[Poste]],E$2:E517,Liste1[[#This Row],[Date]])=1,1,0)</f>
        <v>0</v>
      </c>
    </row>
    <row r="518" spans="1:7" ht="15" x14ac:dyDescent="0.25">
      <c r="A518" s="6" t="s">
        <v>9</v>
      </c>
      <c r="B518" s="6" t="s">
        <v>20</v>
      </c>
      <c r="C518" s="6" t="str">
        <f>IF($A518="REVENUS","",INDEX(Liste2[Fixe/Variable],MATCH(Encodage!$B518,Poste_Depenses,0)))</f>
        <v>V</v>
      </c>
      <c r="D518" s="10">
        <v>28.4</v>
      </c>
      <c r="E518" s="12">
        <v>41821</v>
      </c>
      <c r="F518" s="1">
        <v>2013</v>
      </c>
      <c r="G518" s="20">
        <f>AVERAGEIFS(Liste1[Montant],Liste1[Catégorie],Liste1[[#This Row],[Catégorie]],Liste1[Poste],Liste1[[#This Row],[Poste]],Liste1[Date],Liste1[[#This Row],[Date]])*IF(COUNTIFS(A$2:A518,Liste1[[#This Row],[Catégorie]],B$2:B518,Liste1[[#This Row],[Poste]],E$2:E518,Liste1[[#This Row],[Date]])=1,1,0)</f>
        <v>0</v>
      </c>
    </row>
    <row r="519" spans="1:7" ht="15" x14ac:dyDescent="0.25">
      <c r="A519" s="6" t="s">
        <v>9</v>
      </c>
      <c r="B519" s="6" t="s">
        <v>20</v>
      </c>
      <c r="C519" s="6" t="str">
        <f>IF($A519="REVENUS","",INDEX(Liste2[Fixe/Variable],MATCH(Encodage!$B519,Poste_Depenses,0)))</f>
        <v>V</v>
      </c>
      <c r="D519" s="10">
        <v>148</v>
      </c>
      <c r="E519" s="12">
        <v>41699</v>
      </c>
      <c r="F519" s="1">
        <v>2013</v>
      </c>
      <c r="G519" s="20">
        <f>AVERAGEIFS(Liste1[Montant],Liste1[Catégorie],Liste1[[#This Row],[Catégorie]],Liste1[Poste],Liste1[[#This Row],[Poste]],Liste1[Date],Liste1[[#This Row],[Date]])*IF(COUNTIFS(A$2:A519,Liste1[[#This Row],[Catégorie]],B$2:B519,Liste1[[#This Row],[Poste]],E$2:E519,Liste1[[#This Row],[Date]])=1,1,0)</f>
        <v>0</v>
      </c>
    </row>
    <row r="520" spans="1:7" ht="15" x14ac:dyDescent="0.25">
      <c r="A520" s="6" t="s">
        <v>9</v>
      </c>
      <c r="B520" s="6" t="s">
        <v>20</v>
      </c>
      <c r="C520" s="6" t="str">
        <f>IF($A520="REVENUS","",INDEX(Liste2[Fixe/Variable],MATCH(Encodage!$B520,Poste_Depenses,0)))</f>
        <v>V</v>
      </c>
      <c r="D520" s="10">
        <v>9.92</v>
      </c>
      <c r="E520" s="12">
        <v>41730</v>
      </c>
      <c r="F520" s="1">
        <v>2013</v>
      </c>
      <c r="G520" s="20">
        <f>AVERAGEIFS(Liste1[Montant],Liste1[Catégorie],Liste1[[#This Row],[Catégorie]],Liste1[Poste],Liste1[[#This Row],[Poste]],Liste1[Date],Liste1[[#This Row],[Date]])*IF(COUNTIFS(A$2:A520,Liste1[[#This Row],[Catégorie]],B$2:B520,Liste1[[#This Row],[Poste]],E$2:E520,Liste1[[#This Row],[Date]])=1,1,0)</f>
        <v>0</v>
      </c>
    </row>
    <row r="521" spans="1:7" ht="15" x14ac:dyDescent="0.25">
      <c r="A521" s="6" t="s">
        <v>9</v>
      </c>
      <c r="B521" s="6" t="s">
        <v>20</v>
      </c>
      <c r="C521" s="6" t="str">
        <f>IF($A521="REVENUS","",INDEX(Liste2[Fixe/Variable],MATCH(Encodage!$B521,Poste_Depenses,0)))</f>
        <v>V</v>
      </c>
      <c r="D521" s="10">
        <v>8.25</v>
      </c>
      <c r="E521" s="12">
        <v>41821</v>
      </c>
      <c r="F521" s="1">
        <v>2013</v>
      </c>
      <c r="G521" s="20">
        <f>AVERAGEIFS(Liste1[Montant],Liste1[Catégorie],Liste1[[#This Row],[Catégorie]],Liste1[Poste],Liste1[[#This Row],[Poste]],Liste1[Date],Liste1[[#This Row],[Date]])*IF(COUNTIFS(A$2:A521,Liste1[[#This Row],[Catégorie]],B$2:B521,Liste1[[#This Row],[Poste]],E$2:E521,Liste1[[#This Row],[Date]])=1,1,0)</f>
        <v>0</v>
      </c>
    </row>
    <row r="522" spans="1:7" ht="15" x14ac:dyDescent="0.25">
      <c r="A522" s="6" t="s">
        <v>9</v>
      </c>
      <c r="B522" s="6" t="s">
        <v>23</v>
      </c>
      <c r="C522" s="6" t="str">
        <f>IF($A522="REVENUS","",INDEX(Liste2[Fixe/Variable],MATCH(Encodage!$B522,Poste_Depenses,0)))</f>
        <v>V</v>
      </c>
      <c r="D522" s="10">
        <v>21.6</v>
      </c>
      <c r="E522" s="12">
        <v>41640</v>
      </c>
      <c r="F522" s="1">
        <v>2013</v>
      </c>
      <c r="G522" s="20">
        <f>AVERAGEIFS(Liste1[Montant],Liste1[Catégorie],Liste1[[#This Row],[Catégorie]],Liste1[Poste],Liste1[[#This Row],[Poste]],Liste1[Date],Liste1[[#This Row],[Date]])*IF(COUNTIFS(A$2:A522,Liste1[[#This Row],[Catégorie]],B$2:B522,Liste1[[#This Row],[Poste]],E$2:E522,Liste1[[#This Row],[Date]])=1,1,0)</f>
        <v>0</v>
      </c>
    </row>
    <row r="523" spans="1:7" ht="15" x14ac:dyDescent="0.25">
      <c r="A523" s="6" t="s">
        <v>9</v>
      </c>
      <c r="B523" s="6" t="s">
        <v>23</v>
      </c>
      <c r="C523" s="6" t="str">
        <f>IF($A523="REVENUS","",INDEX(Liste2[Fixe/Variable],MATCH(Encodage!$B523,Poste_Depenses,0)))</f>
        <v>V</v>
      </c>
      <c r="D523" s="10">
        <v>18</v>
      </c>
      <c r="E523" s="12">
        <v>41640</v>
      </c>
      <c r="F523" s="1">
        <v>2013</v>
      </c>
      <c r="G523" s="20">
        <f>AVERAGEIFS(Liste1[Montant],Liste1[Catégorie],Liste1[[#This Row],[Catégorie]],Liste1[Poste],Liste1[[#This Row],[Poste]],Liste1[Date],Liste1[[#This Row],[Date]])*IF(COUNTIFS(A$2:A523,Liste1[[#This Row],[Catégorie]],B$2:B523,Liste1[[#This Row],[Poste]],E$2:E523,Liste1[[#This Row],[Date]])=1,1,0)</f>
        <v>0</v>
      </c>
    </row>
    <row r="524" spans="1:7" ht="15" x14ac:dyDescent="0.25">
      <c r="A524" s="6" t="s">
        <v>9</v>
      </c>
      <c r="B524" s="6" t="s">
        <v>23</v>
      </c>
      <c r="C524" s="6" t="str">
        <f>IF($A524="REVENUS","",INDEX(Liste2[Fixe/Variable],MATCH(Encodage!$B524,Poste_Depenses,0)))</f>
        <v>V</v>
      </c>
      <c r="D524" s="10">
        <v>11.6</v>
      </c>
      <c r="E524" s="12">
        <v>41640</v>
      </c>
      <c r="F524" s="1">
        <v>2013</v>
      </c>
      <c r="G524" s="20">
        <f>AVERAGEIFS(Liste1[Montant],Liste1[Catégorie],Liste1[[#This Row],[Catégorie]],Liste1[Poste],Liste1[[#This Row],[Poste]],Liste1[Date],Liste1[[#This Row],[Date]])*IF(COUNTIFS(A$2:A524,Liste1[[#This Row],[Catégorie]],B$2:B524,Liste1[[#This Row],[Poste]],E$2:E524,Liste1[[#This Row],[Date]])=1,1,0)</f>
        <v>0</v>
      </c>
    </row>
    <row r="525" spans="1:7" ht="15" x14ac:dyDescent="0.25">
      <c r="A525" s="6" t="s">
        <v>9</v>
      </c>
      <c r="B525" s="6" t="s">
        <v>23</v>
      </c>
      <c r="C525" s="6" t="str">
        <f>IF($A525="REVENUS","",INDEX(Liste2[Fixe/Variable],MATCH(Encodage!$B525,Poste_Depenses,0)))</f>
        <v>V</v>
      </c>
      <c r="D525" s="10">
        <v>16.5</v>
      </c>
      <c r="E525" s="12">
        <v>41640</v>
      </c>
      <c r="F525" s="1">
        <v>2013</v>
      </c>
      <c r="G525" s="20">
        <f>AVERAGEIFS(Liste1[Montant],Liste1[Catégorie],Liste1[[#This Row],[Catégorie]],Liste1[Poste],Liste1[[#This Row],[Poste]],Liste1[Date],Liste1[[#This Row],[Date]])*IF(COUNTIFS(A$2:A525,Liste1[[#This Row],[Catégorie]],B$2:B525,Liste1[[#This Row],[Poste]],E$2:E525,Liste1[[#This Row],[Date]])=1,1,0)</f>
        <v>0</v>
      </c>
    </row>
    <row r="526" spans="1:7" ht="15" x14ac:dyDescent="0.25">
      <c r="A526" s="6" t="s">
        <v>9</v>
      </c>
      <c r="B526" s="6" t="s">
        <v>23</v>
      </c>
      <c r="C526" s="6" t="str">
        <f>IF($A526="REVENUS","",INDEX(Liste2[Fixe/Variable],MATCH(Encodage!$B526,Poste_Depenses,0)))</f>
        <v>V</v>
      </c>
      <c r="D526" s="10">
        <v>34.82</v>
      </c>
      <c r="E526" s="12">
        <v>41640</v>
      </c>
      <c r="F526" s="1">
        <v>2013</v>
      </c>
      <c r="G526" s="20">
        <f>AVERAGEIFS(Liste1[Montant],Liste1[Catégorie],Liste1[[#This Row],[Catégorie]],Liste1[Poste],Liste1[[#This Row],[Poste]],Liste1[Date],Liste1[[#This Row],[Date]])*IF(COUNTIFS(A$2:A526,Liste1[[#This Row],[Catégorie]],B$2:B526,Liste1[[#This Row],[Poste]],E$2:E526,Liste1[[#This Row],[Date]])=1,1,0)</f>
        <v>0</v>
      </c>
    </row>
    <row r="527" spans="1:7" ht="15" x14ac:dyDescent="0.25">
      <c r="A527" s="6" t="s">
        <v>9</v>
      </c>
      <c r="B527" s="6" t="s">
        <v>23</v>
      </c>
      <c r="C527" s="6" t="str">
        <f>IF($A527="REVENUS","",INDEX(Liste2[Fixe/Variable],MATCH(Encodage!$B527,Poste_Depenses,0)))</f>
        <v>V</v>
      </c>
      <c r="D527" s="10">
        <v>50</v>
      </c>
      <c r="E527" s="12">
        <v>41671</v>
      </c>
      <c r="F527" s="1">
        <v>2013</v>
      </c>
      <c r="G527" s="20">
        <f>AVERAGEIFS(Liste1[Montant],Liste1[Catégorie],Liste1[[#This Row],[Catégorie]],Liste1[Poste],Liste1[[#This Row],[Poste]],Liste1[Date],Liste1[[#This Row],[Date]])*IF(COUNTIFS(A$2:A527,Liste1[[#This Row],[Catégorie]],B$2:B527,Liste1[[#This Row],[Poste]],E$2:E527,Liste1[[#This Row],[Date]])=1,1,0)</f>
        <v>0</v>
      </c>
    </row>
    <row r="528" spans="1:7" ht="15" x14ac:dyDescent="0.25">
      <c r="A528" s="6" t="s">
        <v>9</v>
      </c>
      <c r="B528" s="6" t="s">
        <v>23</v>
      </c>
      <c r="C528" s="6" t="str">
        <f>IF($A528="REVENUS","",INDEX(Liste2[Fixe/Variable],MATCH(Encodage!$B528,Poste_Depenses,0)))</f>
        <v>V</v>
      </c>
      <c r="D528" s="10">
        <v>18</v>
      </c>
      <c r="E528" s="12">
        <v>41671</v>
      </c>
      <c r="F528" s="1">
        <v>2013</v>
      </c>
      <c r="G528" s="20">
        <f>AVERAGEIFS(Liste1[Montant],Liste1[Catégorie],Liste1[[#This Row],[Catégorie]],Liste1[Poste],Liste1[[#This Row],[Poste]],Liste1[Date],Liste1[[#This Row],[Date]])*IF(COUNTIFS(A$2:A528,Liste1[[#This Row],[Catégorie]],B$2:B528,Liste1[[#This Row],[Poste]],E$2:E528,Liste1[[#This Row],[Date]])=1,1,0)</f>
        <v>0</v>
      </c>
    </row>
    <row r="529" spans="1:7" ht="15" x14ac:dyDescent="0.25">
      <c r="A529" s="6" t="s">
        <v>9</v>
      </c>
      <c r="B529" s="6" t="s">
        <v>23</v>
      </c>
      <c r="C529" s="6" t="str">
        <f>IF($A529="REVENUS","",INDEX(Liste2[Fixe/Variable],MATCH(Encodage!$B529,Poste_Depenses,0)))</f>
        <v>V</v>
      </c>
      <c r="D529" s="10">
        <v>12.3</v>
      </c>
      <c r="E529" s="12">
        <v>41671</v>
      </c>
      <c r="F529" s="1">
        <v>2013</v>
      </c>
      <c r="G529" s="20">
        <f>AVERAGEIFS(Liste1[Montant],Liste1[Catégorie],Liste1[[#This Row],[Catégorie]],Liste1[Poste],Liste1[[#This Row],[Poste]],Liste1[Date],Liste1[[#This Row],[Date]])*IF(COUNTIFS(A$2:A529,Liste1[[#This Row],[Catégorie]],B$2:B529,Liste1[[#This Row],[Poste]],E$2:E529,Liste1[[#This Row],[Date]])=1,1,0)</f>
        <v>0</v>
      </c>
    </row>
    <row r="530" spans="1:7" ht="15" x14ac:dyDescent="0.25">
      <c r="A530" s="6" t="s">
        <v>9</v>
      </c>
      <c r="B530" s="6" t="s">
        <v>23</v>
      </c>
      <c r="C530" s="6" t="str">
        <f>IF($A530="REVENUS","",INDEX(Liste2[Fixe/Variable],MATCH(Encodage!$B530,Poste_Depenses,0)))</f>
        <v>V</v>
      </c>
      <c r="D530" s="10">
        <v>21.7</v>
      </c>
      <c r="E530" s="12">
        <v>41730</v>
      </c>
      <c r="F530" s="1">
        <v>2013</v>
      </c>
      <c r="G530" s="20">
        <f>AVERAGEIFS(Liste1[Montant],Liste1[Catégorie],Liste1[[#This Row],[Catégorie]],Liste1[Poste],Liste1[[#This Row],[Poste]],Liste1[Date],Liste1[[#This Row],[Date]])*IF(COUNTIFS(A$2:A530,Liste1[[#This Row],[Catégorie]],B$2:B530,Liste1[[#This Row],[Poste]],E$2:E530,Liste1[[#This Row],[Date]])=1,1,0)</f>
        <v>0</v>
      </c>
    </row>
    <row r="531" spans="1:7" ht="15" x14ac:dyDescent="0.25">
      <c r="A531" s="6" t="s">
        <v>9</v>
      </c>
      <c r="B531" s="6" t="s">
        <v>23</v>
      </c>
      <c r="C531" s="6" t="str">
        <f>IF($A531="REVENUS","",INDEX(Liste2[Fixe/Variable],MATCH(Encodage!$B531,Poste_Depenses,0)))</f>
        <v>V</v>
      </c>
      <c r="D531" s="10">
        <v>28.86</v>
      </c>
      <c r="E531" s="12">
        <v>41730</v>
      </c>
      <c r="F531" s="1">
        <v>2013</v>
      </c>
      <c r="G531" s="20">
        <f>AVERAGEIFS(Liste1[Montant],Liste1[Catégorie],Liste1[[#This Row],[Catégorie]],Liste1[Poste],Liste1[[#This Row],[Poste]],Liste1[Date],Liste1[[#This Row],[Date]])*IF(COUNTIFS(A$2:A531,Liste1[[#This Row],[Catégorie]],B$2:B531,Liste1[[#This Row],[Poste]],E$2:E531,Liste1[[#This Row],[Date]])=1,1,0)</f>
        <v>0</v>
      </c>
    </row>
    <row r="532" spans="1:7" ht="15" x14ac:dyDescent="0.25">
      <c r="A532" s="6" t="s">
        <v>9</v>
      </c>
      <c r="B532" s="6" t="s">
        <v>23</v>
      </c>
      <c r="C532" s="6" t="str">
        <f>IF($A532="REVENUS","",INDEX(Liste2[Fixe/Variable],MATCH(Encodage!$B532,Poste_Depenses,0)))</f>
        <v>V</v>
      </c>
      <c r="D532" s="10">
        <v>18.2</v>
      </c>
      <c r="E532" s="12">
        <v>41730</v>
      </c>
      <c r="F532" s="1">
        <v>2013</v>
      </c>
      <c r="G532" s="20">
        <f>AVERAGEIFS(Liste1[Montant],Liste1[Catégorie],Liste1[[#This Row],[Catégorie]],Liste1[Poste],Liste1[[#This Row],[Poste]],Liste1[Date],Liste1[[#This Row],[Date]])*IF(COUNTIFS(A$2:A532,Liste1[[#This Row],[Catégorie]],B$2:B532,Liste1[[#This Row],[Poste]],E$2:E532,Liste1[[#This Row],[Date]])=1,1,0)</f>
        <v>0</v>
      </c>
    </row>
    <row r="533" spans="1:7" ht="15" x14ac:dyDescent="0.25">
      <c r="A533" s="6" t="s">
        <v>9</v>
      </c>
      <c r="B533" s="6" t="s">
        <v>23</v>
      </c>
      <c r="C533" s="6" t="str">
        <f>IF($A533="REVENUS","",INDEX(Liste2[Fixe/Variable],MATCH(Encodage!$B533,Poste_Depenses,0)))</f>
        <v>V</v>
      </c>
      <c r="D533" s="10">
        <v>16.399999999999999</v>
      </c>
      <c r="E533" s="12">
        <v>41730</v>
      </c>
      <c r="F533" s="1">
        <v>2013</v>
      </c>
      <c r="G533" s="20">
        <f>AVERAGEIFS(Liste1[Montant],Liste1[Catégorie],Liste1[[#This Row],[Catégorie]],Liste1[Poste],Liste1[[#This Row],[Poste]],Liste1[Date],Liste1[[#This Row],[Date]])*IF(COUNTIFS(A$2:A533,Liste1[[#This Row],[Catégorie]],B$2:B533,Liste1[[#This Row],[Poste]],E$2:E533,Liste1[[#This Row],[Date]])=1,1,0)</f>
        <v>0</v>
      </c>
    </row>
    <row r="534" spans="1:7" ht="15" x14ac:dyDescent="0.25">
      <c r="A534" s="6" t="s">
        <v>9</v>
      </c>
      <c r="B534" s="6" t="s">
        <v>23</v>
      </c>
      <c r="C534" s="6" t="str">
        <f>IF($A534="REVENUS","",INDEX(Liste2[Fixe/Variable],MATCH(Encodage!$B534,Poste_Depenses,0)))</f>
        <v>V</v>
      </c>
      <c r="D534" s="10">
        <v>44.5</v>
      </c>
      <c r="E534" s="12">
        <v>41760</v>
      </c>
      <c r="F534" s="1">
        <v>2013</v>
      </c>
      <c r="G534" s="20">
        <f>AVERAGEIFS(Liste1[Montant],Liste1[Catégorie],Liste1[[#This Row],[Catégorie]],Liste1[Poste],Liste1[[#This Row],[Poste]],Liste1[Date],Liste1[[#This Row],[Date]])*IF(COUNTIFS(A$2:A534,Liste1[[#This Row],[Catégorie]],B$2:B534,Liste1[[#This Row],[Poste]],E$2:E534,Liste1[[#This Row],[Date]])=1,1,0)</f>
        <v>0</v>
      </c>
    </row>
    <row r="535" spans="1:7" ht="15" x14ac:dyDescent="0.25">
      <c r="A535" s="6" t="s">
        <v>9</v>
      </c>
      <c r="B535" s="6" t="s">
        <v>23</v>
      </c>
      <c r="C535" s="6" t="str">
        <f>IF($A535="REVENUS","",INDEX(Liste2[Fixe/Variable],MATCH(Encodage!$B535,Poste_Depenses,0)))</f>
        <v>V</v>
      </c>
      <c r="D535" s="10">
        <v>11.6</v>
      </c>
      <c r="E535" s="12">
        <v>41760</v>
      </c>
      <c r="F535" s="1">
        <v>2013</v>
      </c>
      <c r="G535" s="20">
        <f>AVERAGEIFS(Liste1[Montant],Liste1[Catégorie],Liste1[[#This Row],[Catégorie]],Liste1[Poste],Liste1[[#This Row],[Poste]],Liste1[Date],Liste1[[#This Row],[Date]])*IF(COUNTIFS(A$2:A535,Liste1[[#This Row],[Catégorie]],B$2:B535,Liste1[[#This Row],[Poste]],E$2:E535,Liste1[[#This Row],[Date]])=1,1,0)</f>
        <v>0</v>
      </c>
    </row>
    <row r="536" spans="1:7" ht="15" x14ac:dyDescent="0.25">
      <c r="A536" s="6" t="s">
        <v>9</v>
      </c>
      <c r="B536" s="6" t="s">
        <v>23</v>
      </c>
      <c r="C536" s="6" t="str">
        <f>IF($A536="REVENUS","",INDEX(Liste2[Fixe/Variable],MATCH(Encodage!$B536,Poste_Depenses,0)))</f>
        <v>V</v>
      </c>
      <c r="D536" s="10">
        <v>19.899999999999999</v>
      </c>
      <c r="E536" s="12">
        <v>41760</v>
      </c>
      <c r="F536" s="1">
        <v>2013</v>
      </c>
      <c r="G536" s="20">
        <f>AVERAGEIFS(Liste1[Montant],Liste1[Catégorie],Liste1[[#This Row],[Catégorie]],Liste1[Poste],Liste1[[#This Row],[Poste]],Liste1[Date],Liste1[[#This Row],[Date]])*IF(COUNTIFS(A$2:A536,Liste1[[#This Row],[Catégorie]],B$2:B536,Liste1[[#This Row],[Poste]],E$2:E536,Liste1[[#This Row],[Date]])=1,1,0)</f>
        <v>0</v>
      </c>
    </row>
    <row r="537" spans="1:7" ht="15" x14ac:dyDescent="0.25">
      <c r="A537" s="6" t="s">
        <v>9</v>
      </c>
      <c r="B537" s="6" t="s">
        <v>23</v>
      </c>
      <c r="C537" s="6" t="str">
        <f>IF($A537="REVENUS","",INDEX(Liste2[Fixe/Variable],MATCH(Encodage!$B537,Poste_Depenses,0)))</f>
        <v>V</v>
      </c>
      <c r="D537" s="10">
        <v>38.6</v>
      </c>
      <c r="E537" s="12">
        <v>41760</v>
      </c>
      <c r="F537" s="1">
        <v>2013</v>
      </c>
      <c r="G537" s="20">
        <f>AVERAGEIFS(Liste1[Montant],Liste1[Catégorie],Liste1[[#This Row],[Catégorie]],Liste1[Poste],Liste1[[#This Row],[Poste]],Liste1[Date],Liste1[[#This Row],[Date]])*IF(COUNTIFS(A$2:A537,Liste1[[#This Row],[Catégorie]],B$2:B537,Liste1[[#This Row],[Poste]],E$2:E537,Liste1[[#This Row],[Date]])=1,1,0)</f>
        <v>0</v>
      </c>
    </row>
    <row r="538" spans="1:7" ht="15" x14ac:dyDescent="0.25">
      <c r="A538" s="6" t="s">
        <v>9</v>
      </c>
      <c r="B538" s="6" t="s">
        <v>23</v>
      </c>
      <c r="C538" s="6" t="str">
        <f>IF($A538="REVENUS","",INDEX(Liste2[Fixe/Variable],MATCH(Encodage!$B538,Poste_Depenses,0)))</f>
        <v>V</v>
      </c>
      <c r="D538" s="10">
        <v>27</v>
      </c>
      <c r="E538" s="12">
        <v>41760</v>
      </c>
      <c r="F538" s="1">
        <v>2013</v>
      </c>
      <c r="G538" s="20">
        <f>AVERAGEIFS(Liste1[Montant],Liste1[Catégorie],Liste1[[#This Row],[Catégorie]],Liste1[Poste],Liste1[[#This Row],[Poste]],Liste1[Date],Liste1[[#This Row],[Date]])*IF(COUNTIFS(A$2:A538,Liste1[[#This Row],[Catégorie]],B$2:B538,Liste1[[#This Row],[Poste]],E$2:E538,Liste1[[#This Row],[Date]])=1,1,0)</f>
        <v>0</v>
      </c>
    </row>
    <row r="539" spans="1:7" ht="15" x14ac:dyDescent="0.25">
      <c r="A539" s="6" t="s">
        <v>9</v>
      </c>
      <c r="B539" s="6" t="s">
        <v>23</v>
      </c>
      <c r="C539" s="6" t="str">
        <f>IF($A539="REVENUS","",INDEX(Liste2[Fixe/Variable],MATCH(Encodage!$B539,Poste_Depenses,0)))</f>
        <v>V</v>
      </c>
      <c r="D539" s="10">
        <v>32.200000000000003</v>
      </c>
      <c r="E539" s="12">
        <v>41760</v>
      </c>
      <c r="F539" s="1">
        <v>2013</v>
      </c>
      <c r="G539" s="20">
        <f>AVERAGEIFS(Liste1[Montant],Liste1[Catégorie],Liste1[[#This Row],[Catégorie]],Liste1[Poste],Liste1[[#This Row],[Poste]],Liste1[Date],Liste1[[#This Row],[Date]])*IF(COUNTIFS(A$2:A539,Liste1[[#This Row],[Catégorie]],B$2:B539,Liste1[[#This Row],[Poste]],E$2:E539,Liste1[[#This Row],[Date]])=1,1,0)</f>
        <v>0</v>
      </c>
    </row>
    <row r="540" spans="1:7" ht="15" x14ac:dyDescent="0.25">
      <c r="A540" s="6" t="s">
        <v>9</v>
      </c>
      <c r="B540" s="6" t="s">
        <v>23</v>
      </c>
      <c r="C540" s="6" t="str">
        <f>IF($A540="REVENUS","",INDEX(Liste2[Fixe/Variable],MATCH(Encodage!$B540,Poste_Depenses,0)))</f>
        <v>V</v>
      </c>
      <c r="D540" s="10">
        <v>4</v>
      </c>
      <c r="E540" s="12">
        <v>41760</v>
      </c>
      <c r="F540" s="1">
        <v>2013</v>
      </c>
      <c r="G540" s="20">
        <f>AVERAGEIFS(Liste1[Montant],Liste1[Catégorie],Liste1[[#This Row],[Catégorie]],Liste1[Poste],Liste1[[#This Row],[Poste]],Liste1[Date],Liste1[[#This Row],[Date]])*IF(COUNTIFS(A$2:A540,Liste1[[#This Row],[Catégorie]],B$2:B540,Liste1[[#This Row],[Poste]],E$2:E540,Liste1[[#This Row],[Date]])=1,1,0)</f>
        <v>0</v>
      </c>
    </row>
    <row r="541" spans="1:7" ht="15" x14ac:dyDescent="0.25">
      <c r="A541" s="6" t="s">
        <v>9</v>
      </c>
      <c r="B541" s="6" t="s">
        <v>23</v>
      </c>
      <c r="C541" s="6" t="str">
        <f>IF($A541="REVENUS","",INDEX(Liste2[Fixe/Variable],MATCH(Encodage!$B541,Poste_Depenses,0)))</f>
        <v>V</v>
      </c>
      <c r="D541" s="10">
        <v>7.9</v>
      </c>
      <c r="E541" s="12">
        <v>41760</v>
      </c>
      <c r="F541" s="1">
        <v>2013</v>
      </c>
      <c r="G541" s="20">
        <f>AVERAGEIFS(Liste1[Montant],Liste1[Catégorie],Liste1[[#This Row],[Catégorie]],Liste1[Poste],Liste1[[#This Row],[Poste]],Liste1[Date],Liste1[[#This Row],[Date]])*IF(COUNTIFS(A$2:A541,Liste1[[#This Row],[Catégorie]],B$2:B541,Liste1[[#This Row],[Poste]],E$2:E541,Liste1[[#This Row],[Date]])=1,1,0)</f>
        <v>0</v>
      </c>
    </row>
    <row r="542" spans="1:7" ht="15" x14ac:dyDescent="0.25">
      <c r="A542" s="6" t="s">
        <v>9</v>
      </c>
      <c r="B542" s="6" t="s">
        <v>23</v>
      </c>
      <c r="C542" s="6" t="str">
        <f>IF($A542="REVENUS","",INDEX(Liste2[Fixe/Variable],MATCH(Encodage!$B542,Poste_Depenses,0)))</f>
        <v>V</v>
      </c>
      <c r="D542" s="10">
        <v>5.5</v>
      </c>
      <c r="E542" s="12">
        <v>41760</v>
      </c>
      <c r="F542" s="1">
        <v>2013</v>
      </c>
      <c r="G542" s="20">
        <f>AVERAGEIFS(Liste1[Montant],Liste1[Catégorie],Liste1[[#This Row],[Catégorie]],Liste1[Poste],Liste1[[#This Row],[Poste]],Liste1[Date],Liste1[[#This Row],[Date]])*IF(COUNTIFS(A$2:A542,Liste1[[#This Row],[Catégorie]],B$2:B542,Liste1[[#This Row],[Poste]],E$2:E542,Liste1[[#This Row],[Date]])=1,1,0)</f>
        <v>0</v>
      </c>
    </row>
    <row r="543" spans="1:7" ht="15" x14ac:dyDescent="0.25">
      <c r="A543" s="6" t="s">
        <v>9</v>
      </c>
      <c r="B543" s="6" t="s">
        <v>23</v>
      </c>
      <c r="C543" s="6" t="str">
        <f>IF($A543="REVENUS","",INDEX(Liste2[Fixe/Variable],MATCH(Encodage!$B543,Poste_Depenses,0)))</f>
        <v>V</v>
      </c>
      <c r="D543" s="10">
        <v>42</v>
      </c>
      <c r="E543" s="12">
        <v>41791</v>
      </c>
      <c r="F543" s="1">
        <v>2013</v>
      </c>
      <c r="G543" s="20">
        <f>AVERAGEIFS(Liste1[Montant],Liste1[Catégorie],Liste1[[#This Row],[Catégorie]],Liste1[Poste],Liste1[[#This Row],[Poste]],Liste1[Date],Liste1[[#This Row],[Date]])*IF(COUNTIFS(A$2:A543,Liste1[[#This Row],[Catégorie]],B$2:B543,Liste1[[#This Row],[Poste]],E$2:E543,Liste1[[#This Row],[Date]])=1,1,0)</f>
        <v>0</v>
      </c>
    </row>
    <row r="544" spans="1:7" ht="15" x14ac:dyDescent="0.25">
      <c r="A544" s="6" t="s">
        <v>9</v>
      </c>
      <c r="B544" s="6" t="s">
        <v>23</v>
      </c>
      <c r="C544" s="6" t="str">
        <f>IF($A544="REVENUS","",INDEX(Liste2[Fixe/Variable],MATCH(Encodage!$B544,Poste_Depenses,0)))</f>
        <v>V</v>
      </c>
      <c r="D544" s="10">
        <v>31.03</v>
      </c>
      <c r="E544" s="12">
        <v>41791</v>
      </c>
      <c r="F544" s="1">
        <v>2013</v>
      </c>
      <c r="G544" s="20">
        <f>AVERAGEIFS(Liste1[Montant],Liste1[Catégorie],Liste1[[#This Row],[Catégorie]],Liste1[Poste],Liste1[[#This Row],[Poste]],Liste1[Date],Liste1[[#This Row],[Date]])*IF(COUNTIFS(A$2:A544,Liste1[[#This Row],[Catégorie]],B$2:B544,Liste1[[#This Row],[Poste]],E$2:E544,Liste1[[#This Row],[Date]])=1,1,0)</f>
        <v>0</v>
      </c>
    </row>
    <row r="545" spans="1:7" ht="15" x14ac:dyDescent="0.25">
      <c r="A545" s="6" t="s">
        <v>9</v>
      </c>
      <c r="B545" s="6" t="s">
        <v>23</v>
      </c>
      <c r="C545" s="6" t="str">
        <f>IF($A545="REVENUS","",INDEX(Liste2[Fixe/Variable],MATCH(Encodage!$B545,Poste_Depenses,0)))</f>
        <v>V</v>
      </c>
      <c r="D545" s="10">
        <v>21.85</v>
      </c>
      <c r="E545" s="12">
        <v>41791</v>
      </c>
      <c r="F545" s="1">
        <v>2013</v>
      </c>
      <c r="G545" s="20">
        <f>AVERAGEIFS(Liste1[Montant],Liste1[Catégorie],Liste1[[#This Row],[Catégorie]],Liste1[Poste],Liste1[[#This Row],[Poste]],Liste1[Date],Liste1[[#This Row],[Date]])*IF(COUNTIFS(A$2:A545,Liste1[[#This Row],[Catégorie]],B$2:B545,Liste1[[#This Row],[Poste]],E$2:E545,Liste1[[#This Row],[Date]])=1,1,0)</f>
        <v>0</v>
      </c>
    </row>
    <row r="546" spans="1:7" ht="15" x14ac:dyDescent="0.25">
      <c r="A546" s="6" t="s">
        <v>9</v>
      </c>
      <c r="B546" s="6" t="s">
        <v>23</v>
      </c>
      <c r="C546" s="6" t="str">
        <f>IF($A546="REVENUS","",INDEX(Liste2[Fixe/Variable],MATCH(Encodage!$B546,Poste_Depenses,0)))</f>
        <v>V</v>
      </c>
      <c r="D546" s="10">
        <v>15</v>
      </c>
      <c r="E546" s="12">
        <v>41791</v>
      </c>
      <c r="F546" s="1">
        <v>2013</v>
      </c>
      <c r="G546" s="20">
        <f>AVERAGEIFS(Liste1[Montant],Liste1[Catégorie],Liste1[[#This Row],[Catégorie]],Liste1[Poste],Liste1[[#This Row],[Poste]],Liste1[Date],Liste1[[#This Row],[Date]])*IF(COUNTIFS(A$2:A546,Liste1[[#This Row],[Catégorie]],B$2:B546,Liste1[[#This Row],[Poste]],E$2:E546,Liste1[[#This Row],[Date]])=1,1,0)</f>
        <v>0</v>
      </c>
    </row>
    <row r="547" spans="1:7" ht="15" x14ac:dyDescent="0.25">
      <c r="A547" s="6" t="s">
        <v>9</v>
      </c>
      <c r="B547" s="6" t="s">
        <v>23</v>
      </c>
      <c r="C547" s="6" t="str">
        <f>IF($A547="REVENUS","",INDEX(Liste2[Fixe/Variable],MATCH(Encodage!$B547,Poste_Depenses,0)))</f>
        <v>V</v>
      </c>
      <c r="D547" s="10">
        <v>25.8</v>
      </c>
      <c r="E547" s="12">
        <v>41791</v>
      </c>
      <c r="F547" s="1">
        <v>2013</v>
      </c>
      <c r="G547" s="20">
        <f>AVERAGEIFS(Liste1[Montant],Liste1[Catégorie],Liste1[[#This Row],[Catégorie]],Liste1[Poste],Liste1[[#This Row],[Poste]],Liste1[Date],Liste1[[#This Row],[Date]])*IF(COUNTIFS(A$2:A547,Liste1[[#This Row],[Catégorie]],B$2:B547,Liste1[[#This Row],[Poste]],E$2:E547,Liste1[[#This Row],[Date]])=1,1,0)</f>
        <v>0</v>
      </c>
    </row>
    <row r="548" spans="1:7" ht="15" x14ac:dyDescent="0.25">
      <c r="A548" s="6" t="s">
        <v>9</v>
      </c>
      <c r="B548" s="6" t="s">
        <v>23</v>
      </c>
      <c r="C548" s="6" t="str">
        <f>IF($A548="REVENUS","",INDEX(Liste2[Fixe/Variable],MATCH(Encodage!$B548,Poste_Depenses,0)))</f>
        <v>V</v>
      </c>
      <c r="D548" s="10">
        <v>18.7</v>
      </c>
      <c r="E548" s="12">
        <v>41791</v>
      </c>
      <c r="F548" s="1">
        <v>2013</v>
      </c>
      <c r="G548" s="20">
        <f>AVERAGEIFS(Liste1[Montant],Liste1[Catégorie],Liste1[[#This Row],[Catégorie]],Liste1[Poste],Liste1[[#This Row],[Poste]],Liste1[Date],Liste1[[#This Row],[Date]])*IF(COUNTIFS(A$2:A548,Liste1[[#This Row],[Catégorie]],B$2:B548,Liste1[[#This Row],[Poste]],E$2:E548,Liste1[[#This Row],[Date]])=1,1,0)</f>
        <v>0</v>
      </c>
    </row>
    <row r="549" spans="1:7" ht="15" x14ac:dyDescent="0.25">
      <c r="A549" s="6" t="s">
        <v>9</v>
      </c>
      <c r="B549" s="6" t="s">
        <v>23</v>
      </c>
      <c r="C549" s="6" t="str">
        <f>IF($A549="REVENUS","",INDEX(Liste2[Fixe/Variable],MATCH(Encodage!$B549,Poste_Depenses,0)))</f>
        <v>V</v>
      </c>
      <c r="D549" s="10">
        <v>18</v>
      </c>
      <c r="E549" s="12">
        <v>41821</v>
      </c>
      <c r="F549" s="1">
        <v>2013</v>
      </c>
      <c r="G549" s="20">
        <f>AVERAGEIFS(Liste1[Montant],Liste1[Catégorie],Liste1[[#This Row],[Catégorie]],Liste1[Poste],Liste1[[#This Row],[Poste]],Liste1[Date],Liste1[[#This Row],[Date]])*IF(COUNTIFS(A$2:A549,Liste1[[#This Row],[Catégorie]],B$2:B549,Liste1[[#This Row],[Poste]],E$2:E549,Liste1[[#This Row],[Date]])=1,1,0)</f>
        <v>0</v>
      </c>
    </row>
    <row r="550" spans="1:7" ht="15" x14ac:dyDescent="0.25">
      <c r="A550" s="6" t="s">
        <v>9</v>
      </c>
      <c r="B550" s="6" t="s">
        <v>23</v>
      </c>
      <c r="C550" s="6" t="str">
        <f>IF($A550="REVENUS","",INDEX(Liste2[Fixe/Variable],MATCH(Encodage!$B550,Poste_Depenses,0)))</f>
        <v>V</v>
      </c>
      <c r="D550" s="10">
        <v>13.9</v>
      </c>
      <c r="E550" s="12">
        <v>41821</v>
      </c>
      <c r="F550" s="1">
        <v>2013</v>
      </c>
      <c r="G550" s="20">
        <f>AVERAGEIFS(Liste1[Montant],Liste1[Catégorie],Liste1[[#This Row],[Catégorie]],Liste1[Poste],Liste1[[#This Row],[Poste]],Liste1[Date],Liste1[[#This Row],[Date]])*IF(COUNTIFS(A$2:A550,Liste1[[#This Row],[Catégorie]],B$2:B550,Liste1[[#This Row],[Poste]],E$2:E550,Liste1[[#This Row],[Date]])=1,1,0)</f>
        <v>0</v>
      </c>
    </row>
  </sheetData>
  <phoneticPr fontId="1" type="noConversion"/>
  <dataValidations disablePrompts="1" count="2">
    <dataValidation type="list" allowBlank="1" showInputMessage="1" showErrorMessage="1" sqref="A2:A550">
      <formula1>"REVENUS,DEPENSES"</formula1>
    </dataValidation>
    <dataValidation type="list" allowBlank="1" showInputMessage="1" showErrorMessage="1" sqref="B2:B550">
      <formula1>IF($A2="REVENUS",Poste_Revenus,Poste_Depenses)</formula1>
    </dataValidation>
  </dataValidations>
  <pageMargins left="0.75" right="0.75" top="1" bottom="1" header="0.4921259845" footer="0.4921259845"/>
  <pageSetup paperSize="9" orientation="portrait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opLeftCell="A9" workbookViewId="0">
      <selection activeCell="B34" sqref="B34:B40"/>
    </sheetView>
  </sheetViews>
  <sheetFormatPr baseColWidth="10" defaultRowHeight="12.75" x14ac:dyDescent="0.2"/>
  <cols>
    <col min="1" max="1" width="43.42578125" style="9" customWidth="1"/>
    <col min="2" max="2" width="24" style="9" customWidth="1"/>
    <col min="3" max="8" width="8.140625" style="9" bestFit="1" customWidth="1"/>
    <col min="9" max="9" width="13.140625" style="9" customWidth="1"/>
    <col min="10" max="10" width="20.140625" style="9" customWidth="1"/>
    <col min="11" max="11" width="25.5703125" style="9" bestFit="1" customWidth="1"/>
    <col min="12" max="12" width="20.140625" style="9" bestFit="1" customWidth="1"/>
    <col min="13" max="13" width="25.5703125" style="9" customWidth="1"/>
    <col min="14" max="14" width="20.140625" style="9" customWidth="1"/>
    <col min="15" max="15" width="25.5703125" style="9" customWidth="1"/>
    <col min="16" max="16" width="25.42578125" style="9" bestFit="1" customWidth="1"/>
    <col min="17" max="17" width="30.85546875" style="9" bestFit="1" customWidth="1"/>
    <col min="18" max="18" width="17.85546875" style="9" bestFit="1" customWidth="1"/>
    <col min="19" max="19" width="8.140625" style="9" customWidth="1"/>
    <col min="20" max="20" width="7.140625" style="9" customWidth="1"/>
    <col min="21" max="21" width="16.140625" style="9" bestFit="1" customWidth="1"/>
    <col min="22" max="22" width="24.140625" style="9" bestFit="1" customWidth="1"/>
    <col min="23" max="23" width="9.85546875" style="9" customWidth="1"/>
    <col min="24" max="24" width="20.42578125" style="9" bestFit="1" customWidth="1"/>
    <col min="25" max="25" width="24.42578125" style="9" bestFit="1" customWidth="1"/>
    <col min="26" max="26" width="42.5703125" style="9" bestFit="1" customWidth="1"/>
    <col min="27" max="27" width="14.42578125" style="9" bestFit="1" customWidth="1"/>
    <col min="28" max="28" width="15.140625" style="9" bestFit="1" customWidth="1"/>
    <col min="29" max="29" width="26.85546875" style="9" bestFit="1" customWidth="1"/>
    <col min="30" max="30" width="30.5703125" style="9" bestFit="1" customWidth="1"/>
    <col min="31" max="31" width="9.7109375" style="9" customWidth="1"/>
    <col min="32" max="32" width="19.42578125" style="9" bestFit="1" customWidth="1"/>
    <col min="33" max="33" width="17.85546875" style="9" bestFit="1" customWidth="1"/>
    <col min="34" max="34" width="8.140625" style="9" customWidth="1"/>
    <col min="35" max="35" width="16.140625" style="9" bestFit="1" customWidth="1"/>
    <col min="36" max="36" width="9.85546875" style="9" customWidth="1"/>
    <col min="37" max="37" width="20.42578125" style="9" bestFit="1" customWidth="1"/>
    <col min="38" max="38" width="42.5703125" style="9" bestFit="1" customWidth="1"/>
    <col min="39" max="39" width="14.42578125" style="9" bestFit="1" customWidth="1"/>
    <col min="40" max="40" width="15.140625" style="9" bestFit="1" customWidth="1"/>
    <col min="41" max="41" width="30.5703125" style="9" bestFit="1" customWidth="1"/>
    <col min="42" max="42" width="10.5703125" style="9" customWidth="1"/>
    <col min="43" max="43" width="19.42578125" style="9" bestFit="1" customWidth="1"/>
    <col min="44" max="44" width="27.140625" style="9" bestFit="1" customWidth="1"/>
    <col min="45" max="45" width="17.85546875" style="9" bestFit="1" customWidth="1"/>
    <col min="46" max="47" width="8.140625" style="9" customWidth="1"/>
    <col min="48" max="48" width="31.85546875" style="9" bestFit="1" customWidth="1"/>
    <col min="49" max="49" width="24.140625" style="9" bestFit="1" customWidth="1"/>
    <col min="50" max="50" width="9.85546875" style="9" customWidth="1"/>
    <col min="51" max="51" width="20.42578125" style="9" bestFit="1" customWidth="1"/>
    <col min="52" max="52" width="24.42578125" style="9" bestFit="1" customWidth="1"/>
    <col min="53" max="53" width="14.42578125" style="9" bestFit="1" customWidth="1"/>
    <col min="54" max="54" width="15.140625" style="9" bestFit="1" customWidth="1"/>
    <col min="55" max="55" width="26.85546875" style="9" bestFit="1" customWidth="1"/>
    <col min="56" max="56" width="30.5703125" style="9" bestFit="1" customWidth="1"/>
    <col min="57" max="57" width="9.7109375" style="9" customWidth="1"/>
    <col min="58" max="58" width="19.42578125" style="9" bestFit="1" customWidth="1"/>
    <col min="59" max="59" width="27.140625" style="9" bestFit="1" customWidth="1"/>
    <col min="60" max="60" width="17.85546875" style="9" bestFit="1" customWidth="1"/>
    <col min="61" max="61" width="8.140625" style="9" customWidth="1"/>
    <col min="62" max="62" width="7.140625" style="9" customWidth="1"/>
    <col min="63" max="63" width="9.85546875" style="9" customWidth="1"/>
    <col min="64" max="64" width="20.42578125" style="9" bestFit="1" customWidth="1"/>
    <col min="65" max="65" width="23.7109375" style="9" bestFit="1" customWidth="1"/>
    <col min="66" max="66" width="24.42578125" style="9" bestFit="1" customWidth="1"/>
    <col min="67" max="67" width="42.5703125" style="9" bestFit="1" customWidth="1"/>
    <col min="68" max="68" width="14.42578125" style="9" bestFit="1" customWidth="1"/>
    <col min="69" max="69" width="15.140625" style="9" bestFit="1" customWidth="1"/>
    <col min="70" max="70" width="26.85546875" style="9" bestFit="1" customWidth="1"/>
    <col min="71" max="71" width="30.5703125" style="9" bestFit="1" customWidth="1"/>
    <col min="72" max="72" width="9.7109375" style="9" customWidth="1"/>
    <col min="73" max="73" width="19.42578125" style="9" bestFit="1" customWidth="1"/>
    <col min="74" max="74" width="17.85546875" style="9" bestFit="1" customWidth="1"/>
    <col min="75" max="75" width="8.140625" style="9" customWidth="1"/>
    <col min="76" max="76" width="9.85546875" style="9" customWidth="1"/>
    <col min="77" max="77" width="20.42578125" style="9" bestFit="1" customWidth="1"/>
    <col min="78" max="78" width="24.42578125" style="9" bestFit="1" customWidth="1"/>
    <col min="79" max="79" width="42.5703125" style="9" bestFit="1" customWidth="1"/>
    <col min="80" max="80" width="14.42578125" style="9" bestFit="1" customWidth="1"/>
    <col min="81" max="81" width="15.140625" style="9" bestFit="1" customWidth="1"/>
    <col min="82" max="82" width="26.85546875" style="9" bestFit="1" customWidth="1"/>
    <col min="83" max="83" width="30.5703125" style="9" bestFit="1" customWidth="1"/>
    <col min="84" max="84" width="9.7109375" style="9" customWidth="1"/>
    <col min="85" max="85" width="19.42578125" style="9" bestFit="1" customWidth="1"/>
    <col min="86" max="86" width="27.140625" style="9" bestFit="1" customWidth="1"/>
    <col min="87" max="87" width="17.85546875" style="9" bestFit="1" customWidth="1"/>
    <col min="88" max="88" width="8.140625" style="9" customWidth="1"/>
    <col min="89" max="89" width="16.140625" style="9" bestFit="1" customWidth="1"/>
    <col min="90" max="90" width="9.85546875" style="9" customWidth="1"/>
    <col min="91" max="91" width="20.42578125" style="9" bestFit="1" customWidth="1"/>
    <col min="92" max="92" width="24.42578125" style="9" bestFit="1" customWidth="1"/>
    <col min="93" max="93" width="42.5703125" style="9" bestFit="1" customWidth="1"/>
    <col min="94" max="94" width="24.5703125" style="9" bestFit="1" customWidth="1"/>
    <col min="95" max="95" width="26.85546875" style="9" bestFit="1" customWidth="1"/>
    <col min="96" max="96" width="9.7109375" style="9" customWidth="1"/>
    <col min="97" max="97" width="30.5703125" style="9" bestFit="1" customWidth="1"/>
    <col min="98" max="98" width="9.7109375" style="9" customWidth="1"/>
    <col min="99" max="99" width="13.140625" style="9" bestFit="1" customWidth="1"/>
    <col min="100" max="16384" width="11.42578125" style="9"/>
  </cols>
  <sheetData>
    <row r="1" spans="1:9" x14ac:dyDescent="0.2">
      <c r="A1" s="17" t="s">
        <v>55</v>
      </c>
      <c r="B1" s="9" t="s">
        <v>47</v>
      </c>
    </row>
    <row r="2" spans="1:9" x14ac:dyDescent="0.2">
      <c r="A2" s="17" t="s">
        <v>59</v>
      </c>
      <c r="B2" s="9" t="s">
        <v>47</v>
      </c>
    </row>
    <row r="4" spans="1:9" x14ac:dyDescent="0.2">
      <c r="A4" s="17" t="s">
        <v>63</v>
      </c>
      <c r="B4" s="17" t="s">
        <v>46</v>
      </c>
    </row>
    <row r="5" spans="1:9" x14ac:dyDescent="0.2">
      <c r="A5" s="17" t="s">
        <v>44</v>
      </c>
      <c r="B5" s="9" t="s">
        <v>48</v>
      </c>
      <c r="C5" s="9" t="s">
        <v>49</v>
      </c>
      <c r="D5" s="9" t="s">
        <v>50</v>
      </c>
      <c r="E5" s="9" t="s">
        <v>51</v>
      </c>
      <c r="F5" s="9" t="s">
        <v>52</v>
      </c>
      <c r="G5" s="9" t="s">
        <v>53</v>
      </c>
      <c r="H5" s="9" t="s">
        <v>54</v>
      </c>
      <c r="I5" s="9" t="s">
        <v>45</v>
      </c>
    </row>
    <row r="6" spans="1:9" x14ac:dyDescent="0.2">
      <c r="A6" s="18" t="s">
        <v>9</v>
      </c>
      <c r="B6" s="21">
        <v>2298.3033749999995</v>
      </c>
      <c r="C6" s="21">
        <v>2240.8032042160739</v>
      </c>
      <c r="D6" s="21">
        <v>2843.6304761904757</v>
      </c>
      <c r="E6" s="21">
        <v>2134.0098571428571</v>
      </c>
      <c r="F6" s="21">
        <v>2167.6237049062051</v>
      </c>
      <c r="G6" s="21">
        <v>2093.7908928571428</v>
      </c>
      <c r="H6" s="21">
        <v>2682.551071428571</v>
      </c>
      <c r="I6" s="21">
        <v>16460.712581741325</v>
      </c>
    </row>
    <row r="7" spans="1:9" x14ac:dyDescent="0.2">
      <c r="A7" s="19" t="s">
        <v>26</v>
      </c>
      <c r="B7" s="21"/>
      <c r="C7" s="21">
        <v>61.99</v>
      </c>
      <c r="D7" s="21"/>
      <c r="E7" s="21">
        <v>68.989999999999995</v>
      </c>
      <c r="F7" s="21">
        <v>175</v>
      </c>
      <c r="G7" s="21"/>
      <c r="H7" s="21">
        <v>68.989999999999995</v>
      </c>
      <c r="I7" s="21">
        <v>374.97</v>
      </c>
    </row>
    <row r="8" spans="1:9" x14ac:dyDescent="0.2">
      <c r="A8" s="19" t="s">
        <v>18</v>
      </c>
      <c r="B8" s="21">
        <v>11.86</v>
      </c>
      <c r="C8" s="21">
        <v>11.86</v>
      </c>
      <c r="D8" s="21">
        <v>46.127142857142857</v>
      </c>
      <c r="E8" s="21">
        <v>11.86</v>
      </c>
      <c r="F8" s="21">
        <v>13.604285714285714</v>
      </c>
      <c r="G8" s="21">
        <v>57.333750000000002</v>
      </c>
      <c r="H8" s="21">
        <v>16.604285714285716</v>
      </c>
      <c r="I8" s="21">
        <v>169.24946428571428</v>
      </c>
    </row>
    <row r="9" spans="1:9" x14ac:dyDescent="0.2">
      <c r="A9" s="19" t="s">
        <v>14</v>
      </c>
      <c r="B9" s="21">
        <v>96.08</v>
      </c>
      <c r="C9" s="21">
        <v>136.38999999999999</v>
      </c>
      <c r="D9" s="21">
        <v>131.94</v>
      </c>
      <c r="E9" s="21">
        <v>122.605</v>
      </c>
      <c r="F9" s="21">
        <v>88.777499999999989</v>
      </c>
      <c r="G9" s="21">
        <v>125.53</v>
      </c>
      <c r="H9" s="21">
        <v>92.37</v>
      </c>
      <c r="I9" s="21">
        <v>793.6925</v>
      </c>
    </row>
    <row r="10" spans="1:9" x14ac:dyDescent="0.2">
      <c r="A10" s="19" t="s">
        <v>27</v>
      </c>
      <c r="B10" s="21">
        <v>8.0500000000000007</v>
      </c>
      <c r="C10" s="21">
        <v>8.0500000000000007</v>
      </c>
      <c r="D10" s="21">
        <v>8.0500000000000007</v>
      </c>
      <c r="E10" s="21">
        <v>8.0500000000000007</v>
      </c>
      <c r="F10" s="21">
        <v>8.0500000000000007</v>
      </c>
      <c r="G10" s="21">
        <v>8.0500000000000007</v>
      </c>
      <c r="H10" s="21">
        <v>8.0500000000000007</v>
      </c>
      <c r="I10" s="21">
        <v>56.349999999999994</v>
      </c>
    </row>
    <row r="11" spans="1:9" x14ac:dyDescent="0.2">
      <c r="A11" s="19" t="s">
        <v>21</v>
      </c>
      <c r="B11" s="21">
        <v>54.264374999999994</v>
      </c>
      <c r="C11" s="21">
        <v>30.992173913043477</v>
      </c>
      <c r="D11" s="21">
        <v>544.95999999999992</v>
      </c>
      <c r="E11" s="21">
        <v>82.814285714285717</v>
      </c>
      <c r="F11" s="21">
        <v>32.846363636363634</v>
      </c>
      <c r="G11" s="21">
        <v>37.937142857142859</v>
      </c>
      <c r="H11" s="21">
        <v>73.344285714285704</v>
      </c>
      <c r="I11" s="21">
        <v>857.15862683512125</v>
      </c>
    </row>
    <row r="12" spans="1:9" x14ac:dyDescent="0.2">
      <c r="A12" s="19" t="s">
        <v>35</v>
      </c>
      <c r="B12" s="21"/>
      <c r="C12" s="21">
        <v>30</v>
      </c>
      <c r="D12" s="21"/>
      <c r="E12" s="21">
        <v>76.682500000000005</v>
      </c>
      <c r="F12" s="21">
        <v>30</v>
      </c>
      <c r="G12" s="21"/>
      <c r="H12" s="21"/>
      <c r="I12" s="21">
        <v>136.6825</v>
      </c>
    </row>
    <row r="13" spans="1:9" x14ac:dyDescent="0.2">
      <c r="A13" s="19" t="s">
        <v>36</v>
      </c>
      <c r="B13" s="21"/>
      <c r="C13" s="21"/>
      <c r="D13" s="21">
        <v>119.495</v>
      </c>
      <c r="E13" s="21"/>
      <c r="F13" s="21"/>
      <c r="G13" s="21"/>
      <c r="H13" s="21"/>
      <c r="I13" s="21">
        <v>119.495</v>
      </c>
    </row>
    <row r="14" spans="1:9" x14ac:dyDescent="0.2">
      <c r="A14" s="19" t="s">
        <v>10</v>
      </c>
      <c r="B14" s="21">
        <v>941.625</v>
      </c>
      <c r="C14" s="21">
        <v>941.625</v>
      </c>
      <c r="D14" s="21">
        <v>941.625</v>
      </c>
      <c r="E14" s="21">
        <v>941.625</v>
      </c>
      <c r="F14" s="21">
        <v>941.625</v>
      </c>
      <c r="G14" s="21">
        <v>941.625</v>
      </c>
      <c r="H14" s="21">
        <v>941.625</v>
      </c>
      <c r="I14" s="21">
        <v>6591.375</v>
      </c>
    </row>
    <row r="15" spans="1:9" x14ac:dyDescent="0.2">
      <c r="A15" s="19" t="s">
        <v>11</v>
      </c>
      <c r="B15" s="21">
        <v>185.12</v>
      </c>
      <c r="C15" s="21">
        <v>185.12</v>
      </c>
      <c r="D15" s="21">
        <v>185.12</v>
      </c>
      <c r="E15" s="21">
        <v>185.12</v>
      </c>
      <c r="F15" s="21">
        <v>185.12</v>
      </c>
      <c r="G15" s="21">
        <v>185.12</v>
      </c>
      <c r="H15" s="21">
        <v>185.12</v>
      </c>
      <c r="I15" s="21">
        <v>1295.8400000000001</v>
      </c>
    </row>
    <row r="16" spans="1:9" x14ac:dyDescent="0.2">
      <c r="A16" s="19" t="s">
        <v>19</v>
      </c>
      <c r="B16" s="21"/>
      <c r="C16" s="21">
        <v>113.14</v>
      </c>
      <c r="D16" s="21">
        <v>27.22</v>
      </c>
      <c r="E16" s="21"/>
      <c r="F16" s="21"/>
      <c r="G16" s="21"/>
      <c r="H16" s="21">
        <v>292.58999999999997</v>
      </c>
      <c r="I16" s="21">
        <v>432.95</v>
      </c>
    </row>
    <row r="17" spans="1:9" x14ac:dyDescent="0.2">
      <c r="A17" s="19" t="s">
        <v>28</v>
      </c>
      <c r="B17" s="21"/>
      <c r="C17" s="21"/>
      <c r="D17" s="21"/>
      <c r="E17" s="21"/>
      <c r="F17" s="21"/>
      <c r="G17" s="21"/>
      <c r="H17" s="21">
        <v>135.71</v>
      </c>
      <c r="I17" s="21">
        <v>135.71</v>
      </c>
    </row>
    <row r="18" spans="1:9" x14ac:dyDescent="0.2">
      <c r="A18" s="19" t="s">
        <v>30</v>
      </c>
      <c r="B18" s="21">
        <v>33.39</v>
      </c>
      <c r="C18" s="21"/>
      <c r="D18" s="21"/>
      <c r="E18" s="21"/>
      <c r="F18" s="21"/>
      <c r="G18" s="21"/>
      <c r="H18" s="21"/>
      <c r="I18" s="21">
        <v>33.39</v>
      </c>
    </row>
    <row r="19" spans="1:9" x14ac:dyDescent="0.2">
      <c r="A19" s="19" t="s">
        <v>15</v>
      </c>
      <c r="B19" s="21">
        <v>171.05</v>
      </c>
      <c r="C19" s="21">
        <v>171.05</v>
      </c>
      <c r="D19" s="21">
        <v>171.05</v>
      </c>
      <c r="E19" s="21">
        <v>165.845</v>
      </c>
      <c r="F19" s="21">
        <v>165.845</v>
      </c>
      <c r="G19" s="21">
        <v>165.845</v>
      </c>
      <c r="H19" s="21">
        <v>165.845</v>
      </c>
      <c r="I19" s="21">
        <v>1176.5300000000002</v>
      </c>
    </row>
    <row r="20" spans="1:9" x14ac:dyDescent="0.2">
      <c r="A20" s="19" t="s">
        <v>17</v>
      </c>
      <c r="B20" s="21">
        <v>44</v>
      </c>
      <c r="C20" s="21">
        <v>44</v>
      </c>
      <c r="D20" s="21">
        <v>44</v>
      </c>
      <c r="E20" s="21">
        <v>44</v>
      </c>
      <c r="F20" s="21">
        <v>44</v>
      </c>
      <c r="G20" s="21">
        <v>44</v>
      </c>
      <c r="H20" s="21">
        <v>44</v>
      </c>
      <c r="I20" s="21">
        <v>308</v>
      </c>
    </row>
    <row r="21" spans="1:9" x14ac:dyDescent="0.2">
      <c r="A21" s="19" t="s">
        <v>33</v>
      </c>
      <c r="B21" s="21"/>
      <c r="C21" s="21">
        <v>47.164999999999999</v>
      </c>
      <c r="D21" s="21"/>
      <c r="E21" s="21">
        <v>31.18</v>
      </c>
      <c r="F21" s="21"/>
      <c r="G21" s="21"/>
      <c r="H21" s="21"/>
      <c r="I21" s="21">
        <v>78.344999999999999</v>
      </c>
    </row>
    <row r="22" spans="1:9" x14ac:dyDescent="0.2">
      <c r="A22" s="19" t="s">
        <v>24</v>
      </c>
      <c r="B22" s="21">
        <v>47</v>
      </c>
      <c r="C22" s="21">
        <v>53.636363636363633</v>
      </c>
      <c r="D22" s="21">
        <v>65</v>
      </c>
      <c r="E22" s="21">
        <v>51.428571428571431</v>
      </c>
      <c r="F22" s="21">
        <v>69.444444444444443</v>
      </c>
      <c r="G22" s="21">
        <v>32</v>
      </c>
      <c r="H22" s="21">
        <v>205</v>
      </c>
      <c r="I22" s="21">
        <v>523.50937950937953</v>
      </c>
    </row>
    <row r="23" spans="1:9" x14ac:dyDescent="0.2">
      <c r="A23" s="19" t="s">
        <v>20</v>
      </c>
      <c r="B23" s="21">
        <v>22.5</v>
      </c>
      <c r="C23" s="21">
        <v>38</v>
      </c>
      <c r="D23" s="21">
        <v>93</v>
      </c>
      <c r="E23" s="21">
        <v>54.359999999999992</v>
      </c>
      <c r="F23" s="21">
        <v>59.76</v>
      </c>
      <c r="G23" s="21">
        <v>6.42</v>
      </c>
      <c r="H23" s="21">
        <v>18.324999999999999</v>
      </c>
      <c r="I23" s="21">
        <v>292.36500000000001</v>
      </c>
    </row>
    <row r="24" spans="1:9" x14ac:dyDescent="0.2">
      <c r="A24" s="19" t="s">
        <v>22</v>
      </c>
      <c r="B24" s="21">
        <v>233.75</v>
      </c>
      <c r="C24" s="21">
        <v>27.1</v>
      </c>
      <c r="D24" s="21"/>
      <c r="E24" s="21">
        <v>61.627499999999998</v>
      </c>
      <c r="F24" s="21"/>
      <c r="G24" s="21">
        <v>27.324999999999996</v>
      </c>
      <c r="H24" s="21">
        <v>49.19</v>
      </c>
      <c r="I24" s="21">
        <v>398.99250000000001</v>
      </c>
    </row>
    <row r="25" spans="1:9" x14ac:dyDescent="0.2">
      <c r="A25" s="19" t="s">
        <v>25</v>
      </c>
      <c r="B25" s="21"/>
      <c r="C25" s="21"/>
      <c r="D25" s="21">
        <v>163.56</v>
      </c>
      <c r="E25" s="21"/>
      <c r="F25" s="21"/>
      <c r="G25" s="21">
        <v>163.56</v>
      </c>
      <c r="H25" s="21"/>
      <c r="I25" s="21">
        <v>327.12</v>
      </c>
    </row>
    <row r="26" spans="1:9" x14ac:dyDescent="0.2">
      <c r="A26" s="19" t="s">
        <v>31</v>
      </c>
      <c r="B26" s="21">
        <v>164.99</v>
      </c>
      <c r="C26" s="21"/>
      <c r="D26" s="21"/>
      <c r="E26" s="21"/>
      <c r="F26" s="21"/>
      <c r="G26" s="21"/>
      <c r="H26" s="21"/>
      <c r="I26" s="21">
        <v>164.99</v>
      </c>
    </row>
    <row r="27" spans="1:9" x14ac:dyDescent="0.2">
      <c r="A27" s="19" t="s">
        <v>12</v>
      </c>
      <c r="B27" s="21">
        <v>113.63</v>
      </c>
      <c r="C27" s="21">
        <v>113.63</v>
      </c>
      <c r="D27" s="21">
        <v>113.63</v>
      </c>
      <c r="E27" s="21">
        <v>113.63</v>
      </c>
      <c r="F27" s="21">
        <v>113.63</v>
      </c>
      <c r="G27" s="21">
        <v>113.63</v>
      </c>
      <c r="H27" s="21">
        <v>113.63</v>
      </c>
      <c r="I27" s="21">
        <v>795.41</v>
      </c>
    </row>
    <row r="28" spans="1:9" x14ac:dyDescent="0.2">
      <c r="A28" s="19" t="s">
        <v>32</v>
      </c>
      <c r="B28" s="21">
        <v>52.5</v>
      </c>
      <c r="C28" s="21">
        <v>93</v>
      </c>
      <c r="D28" s="21">
        <v>47.133333333333333</v>
      </c>
      <c r="E28" s="21"/>
      <c r="F28" s="21">
        <v>75</v>
      </c>
      <c r="G28" s="21">
        <v>52.5</v>
      </c>
      <c r="H28" s="21">
        <v>102.5</v>
      </c>
      <c r="I28" s="21">
        <v>422.63333333333333</v>
      </c>
    </row>
    <row r="29" spans="1:9" x14ac:dyDescent="0.2">
      <c r="A29" s="19" t="s">
        <v>23</v>
      </c>
      <c r="B29" s="21">
        <v>20.503999999999998</v>
      </c>
      <c r="C29" s="21">
        <v>26.766666666666669</v>
      </c>
      <c r="D29" s="21"/>
      <c r="E29" s="21">
        <v>21.29</v>
      </c>
      <c r="F29" s="21">
        <v>21.244444444444444</v>
      </c>
      <c r="G29" s="21">
        <v>25.73</v>
      </c>
      <c r="H29" s="21">
        <v>15.95</v>
      </c>
      <c r="I29" s="21">
        <v>131.48511111111111</v>
      </c>
    </row>
    <row r="30" spans="1:9" x14ac:dyDescent="0.2">
      <c r="A30" s="19" t="s">
        <v>16</v>
      </c>
      <c r="B30" s="21">
        <v>41</v>
      </c>
      <c r="C30" s="21">
        <v>41</v>
      </c>
      <c r="D30" s="21">
        <v>41</v>
      </c>
      <c r="E30" s="21">
        <v>41</v>
      </c>
      <c r="F30" s="21">
        <v>42</v>
      </c>
      <c r="G30" s="21">
        <v>41</v>
      </c>
      <c r="H30" s="21">
        <v>41</v>
      </c>
      <c r="I30" s="21">
        <v>288</v>
      </c>
    </row>
    <row r="31" spans="1:9" x14ac:dyDescent="0.2">
      <c r="A31" s="19" t="s">
        <v>29</v>
      </c>
      <c r="B31" s="21"/>
      <c r="C31" s="21"/>
      <c r="D31" s="21"/>
      <c r="E31" s="21"/>
      <c r="F31" s="21"/>
      <c r="G31" s="21"/>
      <c r="H31" s="21">
        <v>62.3</v>
      </c>
      <c r="I31" s="21">
        <v>62.3</v>
      </c>
    </row>
    <row r="32" spans="1:9" x14ac:dyDescent="0.2">
      <c r="A32" s="19" t="s">
        <v>34</v>
      </c>
      <c r="B32" s="21">
        <v>56.989999999999988</v>
      </c>
      <c r="C32" s="21">
        <v>66.287999999999997</v>
      </c>
      <c r="D32" s="21">
        <v>100.72</v>
      </c>
      <c r="E32" s="21">
        <v>51.902000000000001</v>
      </c>
      <c r="F32" s="21">
        <v>101.67666666666666</v>
      </c>
      <c r="G32" s="21">
        <v>66.184999999999988</v>
      </c>
      <c r="H32" s="21">
        <v>50.407499999999999</v>
      </c>
      <c r="I32" s="21">
        <v>494.16916666666668</v>
      </c>
    </row>
    <row r="33" spans="1:9" x14ac:dyDescent="0.2">
      <c r="A33" s="18" t="s">
        <v>8</v>
      </c>
      <c r="B33" s="21">
        <v>4393.4249999999993</v>
      </c>
      <c r="C33" s="21">
        <v>4444.21</v>
      </c>
      <c r="D33" s="21">
        <v>4169.21</v>
      </c>
      <c r="E33" s="21">
        <v>4467.3099999999995</v>
      </c>
      <c r="F33" s="21">
        <v>8375.4049999999988</v>
      </c>
      <c r="G33" s="21">
        <v>4426.5249999999996</v>
      </c>
      <c r="H33" s="21">
        <v>425.51</v>
      </c>
      <c r="I33" s="21">
        <v>30701.595000000001</v>
      </c>
    </row>
    <row r="34" spans="1:9" x14ac:dyDescent="0.2">
      <c r="A34" s="19" t="s">
        <v>7</v>
      </c>
      <c r="B34" s="21">
        <v>95.14</v>
      </c>
      <c r="C34" s="21">
        <v>95.14</v>
      </c>
      <c r="D34" s="21">
        <v>95.14</v>
      </c>
      <c r="E34" s="21">
        <v>95.14</v>
      </c>
      <c r="F34" s="21">
        <v>95.14</v>
      </c>
      <c r="G34" s="21">
        <v>95.14</v>
      </c>
      <c r="H34" s="21">
        <v>95.14</v>
      </c>
      <c r="I34" s="21">
        <v>665.98</v>
      </c>
    </row>
    <row r="35" spans="1:9" x14ac:dyDescent="0.2">
      <c r="A35" s="19" t="s">
        <v>37</v>
      </c>
      <c r="B35" s="21">
        <v>200</v>
      </c>
      <c r="C35" s="21"/>
      <c r="D35" s="21"/>
      <c r="E35" s="21">
        <v>45</v>
      </c>
      <c r="F35" s="21"/>
      <c r="G35" s="21"/>
      <c r="H35" s="21"/>
      <c r="I35" s="21">
        <v>245</v>
      </c>
    </row>
    <row r="36" spans="1:9" x14ac:dyDescent="0.2">
      <c r="A36" s="19" t="s">
        <v>3</v>
      </c>
      <c r="B36" s="21"/>
      <c r="C36" s="21"/>
      <c r="D36" s="21"/>
      <c r="E36" s="21"/>
      <c r="F36" s="21">
        <v>1635.45</v>
      </c>
      <c r="G36" s="21"/>
      <c r="H36" s="21"/>
      <c r="I36" s="21">
        <v>1635.45</v>
      </c>
    </row>
    <row r="37" spans="1:9" x14ac:dyDescent="0.2">
      <c r="A37" s="19" t="s">
        <v>2</v>
      </c>
      <c r="B37" s="21"/>
      <c r="C37" s="21"/>
      <c r="D37" s="21"/>
      <c r="E37" s="21"/>
      <c r="F37" s="21">
        <v>1708.46</v>
      </c>
      <c r="G37" s="21"/>
      <c r="H37" s="21"/>
      <c r="I37" s="21">
        <v>1708.46</v>
      </c>
    </row>
    <row r="38" spans="1:9" x14ac:dyDescent="0.2">
      <c r="A38" s="19" t="s">
        <v>13</v>
      </c>
      <c r="B38" s="21"/>
      <c r="C38" s="21"/>
      <c r="D38" s="21"/>
      <c r="E38" s="21"/>
      <c r="F38" s="21"/>
      <c r="G38" s="21"/>
      <c r="H38" s="21">
        <v>330.37</v>
      </c>
      <c r="I38" s="21">
        <v>330.37</v>
      </c>
    </row>
    <row r="39" spans="1:9" x14ac:dyDescent="0.2">
      <c r="A39" s="19" t="s">
        <v>1</v>
      </c>
      <c r="B39" s="21">
        <v>1859.63</v>
      </c>
      <c r="C39" s="21">
        <v>1850.875</v>
      </c>
      <c r="D39" s="21">
        <v>1853.375</v>
      </c>
      <c r="E39" s="21">
        <v>1852.135</v>
      </c>
      <c r="F39" s="21">
        <v>2711.94</v>
      </c>
      <c r="G39" s="21">
        <v>1847.31</v>
      </c>
      <c r="H39" s="21"/>
      <c r="I39" s="21">
        <v>11975.264999999999</v>
      </c>
    </row>
    <row r="40" spans="1:9" x14ac:dyDescent="0.2">
      <c r="A40" s="19" t="s">
        <v>0</v>
      </c>
      <c r="B40" s="21">
        <v>2238.6549999999997</v>
      </c>
      <c r="C40" s="21">
        <v>2498.1950000000002</v>
      </c>
      <c r="D40" s="21">
        <v>2220.6950000000002</v>
      </c>
      <c r="E40" s="21">
        <v>2475.0349999999999</v>
      </c>
      <c r="F40" s="21">
        <v>2224.415</v>
      </c>
      <c r="G40" s="21">
        <v>2484.0749999999998</v>
      </c>
      <c r="H40" s="21"/>
      <c r="I40" s="21">
        <v>14141.07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41"/>
  <sheetViews>
    <sheetView workbookViewId="0">
      <selection activeCell="E7" sqref="E7"/>
    </sheetView>
  </sheetViews>
  <sheetFormatPr baseColWidth="10" defaultColWidth="11.42578125" defaultRowHeight="12.75" x14ac:dyDescent="0.2"/>
  <cols>
    <col min="1" max="1" width="11.42578125" style="1"/>
    <col min="2" max="2" width="39.42578125" style="1" customWidth="1"/>
    <col min="3" max="5" width="11.42578125" style="1"/>
    <col min="6" max="6" width="29" style="1" customWidth="1"/>
    <col min="7" max="16384" width="11.42578125" style="1"/>
  </cols>
  <sheetData>
    <row r="1" spans="1:5" x14ac:dyDescent="0.2">
      <c r="A1" s="3" t="s">
        <v>40</v>
      </c>
      <c r="B1" s="3" t="s">
        <v>41</v>
      </c>
      <c r="E1" s="1" t="s">
        <v>9</v>
      </c>
    </row>
    <row r="2" spans="1:5" x14ac:dyDescent="0.2">
      <c r="A2" s="1" t="s">
        <v>8</v>
      </c>
      <c r="B2" s="1" t="s">
        <v>61</v>
      </c>
    </row>
    <row r="3" spans="1:5" x14ac:dyDescent="0.2">
      <c r="A3" s="1" t="s">
        <v>8</v>
      </c>
      <c r="B3" s="1" t="s">
        <v>60</v>
      </c>
    </row>
    <row r="4" spans="1:5" x14ac:dyDescent="0.2">
      <c r="A4" s="1" t="s">
        <v>8</v>
      </c>
      <c r="B4" s="1" t="s">
        <v>2</v>
      </c>
    </row>
    <row r="5" spans="1:5" x14ac:dyDescent="0.2">
      <c r="A5" s="1" t="s">
        <v>8</v>
      </c>
      <c r="B5" s="1" t="s">
        <v>3</v>
      </c>
    </row>
    <row r="6" spans="1:5" x14ac:dyDescent="0.2">
      <c r="A6" s="1" t="s">
        <v>8</v>
      </c>
      <c r="B6" s="1" t="s">
        <v>4</v>
      </c>
    </row>
    <row r="7" spans="1:5" x14ac:dyDescent="0.2">
      <c r="A7" s="1" t="s">
        <v>8</v>
      </c>
      <c r="B7" s="1" t="s">
        <v>5</v>
      </c>
    </row>
    <row r="8" spans="1:5" x14ac:dyDescent="0.2">
      <c r="A8" s="1" t="s">
        <v>8</v>
      </c>
      <c r="B8" s="1" t="s">
        <v>6</v>
      </c>
    </row>
    <row r="9" spans="1:5" x14ac:dyDescent="0.2">
      <c r="A9" s="1" t="s">
        <v>8</v>
      </c>
      <c r="B9" s="1" t="s">
        <v>7</v>
      </c>
    </row>
    <row r="10" spans="1:5" x14ac:dyDescent="0.2">
      <c r="A10" s="1" t="s">
        <v>8</v>
      </c>
      <c r="B10" s="1" t="s">
        <v>37</v>
      </c>
    </row>
    <row r="11" spans="1:5" x14ac:dyDescent="0.2">
      <c r="A11" s="1" t="s">
        <v>8</v>
      </c>
      <c r="B11" s="1" t="s">
        <v>13</v>
      </c>
    </row>
    <row r="12" spans="1:5" x14ac:dyDescent="0.2">
      <c r="A12"/>
      <c r="B12"/>
    </row>
    <row r="13" spans="1:5" x14ac:dyDescent="0.2">
      <c r="A13" s="3" t="s">
        <v>40</v>
      </c>
      <c r="B13" s="3" t="s">
        <v>41</v>
      </c>
      <c r="C13" s="16" t="s">
        <v>56</v>
      </c>
    </row>
    <row r="14" spans="1:5" x14ac:dyDescent="0.2">
      <c r="A14" s="1" t="s">
        <v>9</v>
      </c>
      <c r="B14" s="1" t="s">
        <v>10</v>
      </c>
      <c r="C14" s="15" t="s">
        <v>57</v>
      </c>
    </row>
    <row r="15" spans="1:5" x14ac:dyDescent="0.2">
      <c r="A15" s="1" t="s">
        <v>9</v>
      </c>
      <c r="B15" s="1" t="s">
        <v>11</v>
      </c>
      <c r="C15" s="15" t="s">
        <v>57</v>
      </c>
    </row>
    <row r="16" spans="1:5" x14ac:dyDescent="0.2">
      <c r="A16" s="1" t="s">
        <v>9</v>
      </c>
      <c r="B16" s="1" t="s">
        <v>12</v>
      </c>
      <c r="C16" s="15" t="s">
        <v>57</v>
      </c>
    </row>
    <row r="17" spans="1:3" x14ac:dyDescent="0.2">
      <c r="A17" s="1" t="s">
        <v>9</v>
      </c>
      <c r="B17" s="1" t="s">
        <v>14</v>
      </c>
      <c r="C17" s="15" t="s">
        <v>58</v>
      </c>
    </row>
    <row r="18" spans="1:3" x14ac:dyDescent="0.2">
      <c r="A18" s="1" t="s">
        <v>9</v>
      </c>
      <c r="B18" s="1" t="s">
        <v>15</v>
      </c>
      <c r="C18" s="15" t="s">
        <v>57</v>
      </c>
    </row>
    <row r="19" spans="1:3" x14ac:dyDescent="0.2">
      <c r="A19" s="1" t="s">
        <v>9</v>
      </c>
      <c r="B19" s="1" t="s">
        <v>36</v>
      </c>
      <c r="C19" s="15" t="s">
        <v>57</v>
      </c>
    </row>
    <row r="20" spans="1:3" x14ac:dyDescent="0.2">
      <c r="A20" s="1" t="s">
        <v>9</v>
      </c>
      <c r="B20" s="1" t="s">
        <v>16</v>
      </c>
      <c r="C20" s="15" t="s">
        <v>57</v>
      </c>
    </row>
    <row r="21" spans="1:3" x14ac:dyDescent="0.2">
      <c r="A21" s="1" t="s">
        <v>9</v>
      </c>
      <c r="B21" s="1" t="s">
        <v>17</v>
      </c>
      <c r="C21" s="15" t="s">
        <v>57</v>
      </c>
    </row>
    <row r="22" spans="1:3" x14ac:dyDescent="0.2">
      <c r="A22" s="1" t="s">
        <v>9</v>
      </c>
      <c r="B22" s="1" t="s">
        <v>18</v>
      </c>
      <c r="C22" s="15" t="s">
        <v>57</v>
      </c>
    </row>
    <row r="23" spans="1:3" x14ac:dyDescent="0.2">
      <c r="A23" s="1" t="s">
        <v>9</v>
      </c>
      <c r="B23" s="1" t="s">
        <v>19</v>
      </c>
      <c r="C23" s="15" t="s">
        <v>58</v>
      </c>
    </row>
    <row r="24" spans="1:3" x14ac:dyDescent="0.2">
      <c r="A24" s="1" t="s">
        <v>9</v>
      </c>
      <c r="B24" s="1" t="s">
        <v>20</v>
      </c>
      <c r="C24" s="15" t="s">
        <v>58</v>
      </c>
    </row>
    <row r="25" spans="1:3" x14ac:dyDescent="0.2">
      <c r="A25" s="1" t="s">
        <v>9</v>
      </c>
      <c r="B25" s="1" t="s">
        <v>23</v>
      </c>
      <c r="C25" s="15" t="s">
        <v>58</v>
      </c>
    </row>
    <row r="26" spans="1:3" x14ac:dyDescent="0.2">
      <c r="A26" s="1" t="s">
        <v>9</v>
      </c>
      <c r="B26" s="1" t="s">
        <v>21</v>
      </c>
      <c r="C26" s="15" t="s">
        <v>58</v>
      </c>
    </row>
    <row r="27" spans="1:3" x14ac:dyDescent="0.2">
      <c r="A27" s="1" t="s">
        <v>9</v>
      </c>
      <c r="B27" s="1" t="s">
        <v>22</v>
      </c>
      <c r="C27" s="15" t="s">
        <v>58</v>
      </c>
    </row>
    <row r="28" spans="1:3" x14ac:dyDescent="0.2">
      <c r="A28" s="1" t="s">
        <v>9</v>
      </c>
      <c r="B28" s="1" t="s">
        <v>24</v>
      </c>
      <c r="C28" s="15" t="s">
        <v>58</v>
      </c>
    </row>
    <row r="29" spans="1:3" x14ac:dyDescent="0.2">
      <c r="A29" s="1" t="s">
        <v>9</v>
      </c>
      <c r="B29" s="1" t="s">
        <v>32</v>
      </c>
      <c r="C29" s="15" t="s">
        <v>58</v>
      </c>
    </row>
    <row r="30" spans="1:3" x14ac:dyDescent="0.2">
      <c r="A30" s="1" t="s">
        <v>9</v>
      </c>
      <c r="B30" s="1" t="s">
        <v>25</v>
      </c>
      <c r="C30" s="15" t="s">
        <v>57</v>
      </c>
    </row>
    <row r="31" spans="1:3" x14ac:dyDescent="0.2">
      <c r="A31" s="1" t="s">
        <v>9</v>
      </c>
      <c r="B31" s="1" t="s">
        <v>26</v>
      </c>
      <c r="C31" s="15" t="s">
        <v>58</v>
      </c>
    </row>
    <row r="32" spans="1:3" x14ac:dyDescent="0.2">
      <c r="A32" s="1" t="s">
        <v>9</v>
      </c>
      <c r="B32" s="1" t="s">
        <v>34</v>
      </c>
      <c r="C32" s="15" t="s">
        <v>58</v>
      </c>
    </row>
    <row r="33" spans="1:3" x14ac:dyDescent="0.2">
      <c r="A33" s="1" t="s">
        <v>9</v>
      </c>
      <c r="B33" s="1" t="s">
        <v>27</v>
      </c>
      <c r="C33" s="15" t="s">
        <v>57</v>
      </c>
    </row>
    <row r="34" spans="1:3" x14ac:dyDescent="0.2">
      <c r="A34" s="1" t="s">
        <v>9</v>
      </c>
      <c r="B34" s="1" t="s">
        <v>28</v>
      </c>
      <c r="C34" s="15" t="s">
        <v>57</v>
      </c>
    </row>
    <row r="35" spans="1:3" x14ac:dyDescent="0.2">
      <c r="A35" s="1" t="s">
        <v>9</v>
      </c>
      <c r="B35" s="1" t="s">
        <v>29</v>
      </c>
      <c r="C35" s="15" t="s">
        <v>58</v>
      </c>
    </row>
    <row r="36" spans="1:3" x14ac:dyDescent="0.2">
      <c r="A36" s="1" t="s">
        <v>9</v>
      </c>
      <c r="B36" s="1" t="s">
        <v>30</v>
      </c>
      <c r="C36" s="15" t="s">
        <v>57</v>
      </c>
    </row>
    <row r="37" spans="1:3" x14ac:dyDescent="0.2">
      <c r="A37" s="1" t="s">
        <v>9</v>
      </c>
      <c r="B37" s="1" t="s">
        <v>31</v>
      </c>
      <c r="C37" s="15" t="s">
        <v>58</v>
      </c>
    </row>
    <row r="38" spans="1:3" x14ac:dyDescent="0.2">
      <c r="A38" s="1" t="s">
        <v>9</v>
      </c>
      <c r="B38" s="1" t="s">
        <v>33</v>
      </c>
      <c r="C38" s="15" t="s">
        <v>58</v>
      </c>
    </row>
    <row r="39" spans="1:3" x14ac:dyDescent="0.2">
      <c r="A39" s="1" t="s">
        <v>9</v>
      </c>
      <c r="B39" s="1" t="s">
        <v>35</v>
      </c>
      <c r="C39" s="15" t="s">
        <v>58</v>
      </c>
    </row>
    <row r="40" spans="1:3" x14ac:dyDescent="0.2">
      <c r="A40" s="1" t="s">
        <v>9</v>
      </c>
      <c r="B40" s="1" t="s">
        <v>38</v>
      </c>
      <c r="C40" s="15" t="s">
        <v>57</v>
      </c>
    </row>
    <row r="41" spans="1:3" x14ac:dyDescent="0.2">
      <c r="A41" s="1" t="s">
        <v>9</v>
      </c>
      <c r="B41" s="1" t="s">
        <v>39</v>
      </c>
      <c r="C41" s="15" t="s">
        <v>58</v>
      </c>
    </row>
  </sheetData>
  <phoneticPr fontId="1" type="noConversion"/>
  <dataValidations count="1">
    <dataValidation type="list" allowBlank="1" showInputMessage="1" showErrorMessage="1" sqref="F1">
      <formula1>IF($E$1="REVENUS",Poste_Revenus,Poste_Depenses)</formula1>
    </dataValidation>
  </dataValidations>
  <pageMargins left="0.75" right="0.75" top="1" bottom="1" header="0.4921259845" footer="0.4921259845"/>
  <headerFooter alignWithMargins="0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Encodage</vt:lpstr>
      <vt:lpstr>Estimation</vt:lpstr>
      <vt:lpstr>Liste</vt:lpstr>
      <vt:lpstr>DEPENSES</vt:lpstr>
      <vt:lpstr>fixe_variable</vt:lpstr>
      <vt:lpstr>Poste_Depenses</vt:lpstr>
      <vt:lpstr>Poste_Revenus</vt:lpstr>
      <vt:lpstr>REVENUS</vt:lpstr>
    </vt:vector>
  </TitlesOfParts>
  <Company>Ville et CPAS de Mons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Beumier Fabian</dc:creator>
  <cp:lastModifiedBy>Jean-Eric</cp:lastModifiedBy>
  <dcterms:created xsi:type="dcterms:W3CDTF">2014-07-28T06:29:07Z</dcterms:created>
  <dcterms:modified xsi:type="dcterms:W3CDTF">2014-10-28T07:57:54Z</dcterms:modified>
</cp:coreProperties>
</file>