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BD Profs" sheetId="2" r:id="rId1"/>
    <sheet name="Crayons" sheetId="3" r:id="rId2"/>
    <sheet name="TCD" sheetId="4" r:id="rId3"/>
  </sheets>
  <definedNames>
    <definedName name="d.noms">tbl_Noms[NOMS]</definedName>
    <definedName name="NOM_PROFS">'BD Profs'!$B:$B</definedName>
  </definedNames>
  <calcPr calcId="162913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D4" i="4"/>
  <c r="E4" i="4"/>
  <c r="F4" i="4"/>
</calcChain>
</file>

<file path=xl/sharedStrings.xml><?xml version="1.0" encoding="utf-8"?>
<sst xmlns="http://schemas.openxmlformats.org/spreadsheetml/2006/main" count="202" uniqueCount="77">
  <si>
    <t>DATE</t>
  </si>
  <si>
    <t>NOM</t>
  </si>
  <si>
    <t>N</t>
  </si>
  <si>
    <t>B</t>
  </si>
  <si>
    <t>R</t>
  </si>
  <si>
    <t>V</t>
  </si>
  <si>
    <t>CRAYON</t>
  </si>
  <si>
    <t>Fournitures crayons Tableau</t>
  </si>
  <si>
    <t>BOUAZI</t>
  </si>
  <si>
    <t>LEQUEUX</t>
  </si>
  <si>
    <t>HOCHHAUSEN</t>
  </si>
  <si>
    <t>LE JANNE</t>
  </si>
  <si>
    <t>LE GALLO</t>
  </si>
  <si>
    <t>LERAY</t>
  </si>
  <si>
    <t>LAURENTIN</t>
  </si>
  <si>
    <t>PORTASSAU</t>
  </si>
  <si>
    <t>CESBRON</t>
  </si>
  <si>
    <t>MANIÈRE</t>
  </si>
  <si>
    <t>ZOUAD</t>
  </si>
  <si>
    <t>MORAND</t>
  </si>
  <si>
    <t>CHALMÉ</t>
  </si>
  <si>
    <t>BOULO</t>
  </si>
  <si>
    <t>LABO-BODIN</t>
  </si>
  <si>
    <t>BOUSSIER</t>
  </si>
  <si>
    <t>BARBE</t>
  </si>
  <si>
    <t>LAURENT</t>
  </si>
  <si>
    <t>VALADE</t>
  </si>
  <si>
    <t>FORMATION</t>
  </si>
  <si>
    <t>AMIGUES</t>
  </si>
  <si>
    <t>BOURGEON</t>
  </si>
  <si>
    <t>HUBIN.E</t>
  </si>
  <si>
    <t>CORTES</t>
  </si>
  <si>
    <t>GUENA</t>
  </si>
  <si>
    <t>GUILBERT</t>
  </si>
  <si>
    <t>RIVARD</t>
  </si>
  <si>
    <t>GODEX</t>
  </si>
  <si>
    <t>KROEKER</t>
  </si>
  <si>
    <t>GARCIA</t>
  </si>
  <si>
    <t>ROCHE</t>
  </si>
  <si>
    <t>MARTIN</t>
  </si>
  <si>
    <t>LEBORGNE.P</t>
  </si>
  <si>
    <t>LOISEL</t>
  </si>
  <si>
    <t>MAURER</t>
  </si>
  <si>
    <t>PAILLUSSON</t>
  </si>
  <si>
    <t>JOUET.C</t>
  </si>
  <si>
    <t>RONGIER.C</t>
  </si>
  <si>
    <t>MAERTEN</t>
  </si>
  <si>
    <t>CUVELIER</t>
  </si>
  <si>
    <t>OLIVIER</t>
  </si>
  <si>
    <t>GUESMIC</t>
  </si>
  <si>
    <t>REJASSE</t>
  </si>
  <si>
    <t>SARAH</t>
  </si>
  <si>
    <t>HERMEGIL</t>
  </si>
  <si>
    <t>MAERTEN.D</t>
  </si>
  <si>
    <t>POIRIER</t>
  </si>
  <si>
    <t>FLEURET</t>
  </si>
  <si>
    <t>COUTURE</t>
  </si>
  <si>
    <t>SOULIER</t>
  </si>
  <si>
    <t>DOUCET</t>
  </si>
  <si>
    <t>CARINE</t>
  </si>
  <si>
    <t>MEAR</t>
  </si>
  <si>
    <t>SANTINI</t>
  </si>
  <si>
    <t>PAULMAZ</t>
  </si>
  <si>
    <t>GUILLARD</t>
  </si>
  <si>
    <t>THEBAUD</t>
  </si>
  <si>
    <t>TRAONVOUEZ</t>
  </si>
  <si>
    <t>09/15/16</t>
  </si>
  <si>
    <t>GUÉNA</t>
  </si>
  <si>
    <t>GODET</t>
  </si>
  <si>
    <t>GUILLAUD</t>
  </si>
  <si>
    <t>Total général</t>
  </si>
  <si>
    <t xml:space="preserve">N </t>
  </si>
  <si>
    <t xml:space="preserve">B </t>
  </si>
  <si>
    <t xml:space="preserve">R </t>
  </si>
  <si>
    <t xml:space="preserve">V </t>
  </si>
  <si>
    <t>Totaux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</si>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</sst>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theme="4" tint="-0.249977111117893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59999389629810485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7">
    <xf numFmtId="0" fontId="0" fillId="0" borderId="0" xfId="0"/>
    <xf numFmtId="14" fontId="0" fillId="0" borderId="0" xfId="0" applyNumberFormat="1"/>
    <xf numFmtId="0" fontId="2" fillId="2" borderId="2" xfId="0" applyFont="1" applyFill="1" applyBorder="1" applyAlignment="1">
      <alignment horizontal="centerContinuous"/>
    </xf>
    <xf numFmtId="0" fontId="1" fillId="0" borderId="1" xfId="1"/>
    <xf numFmtId="0" fontId="0" fillId="0" borderId="0" xfId="0" pivotButton="1"/>
    <xf numFmtId="0" fontId="0" fillId="0" borderId="0" xfId="0" applyNumberFormat="1"/>
    <xf numFmtId="0" fontId="2" fillId="3" borderId="3" xfId="0" applyFont="1" applyFill="1" applyBorder="1"/>
  </cellXfs>
  <cellStyles count="2">
    <cellStyle name="Normal" xfId="0" builtinId="0"/>
    <cellStyle name="Titre 1" xfId="1" builtinId="16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4</xdr:row>
      <xdr:rowOff>161925</xdr:rowOff>
    </xdr:from>
    <xdr:to>
      <xdr:col>4</xdr:col>
      <xdr:colOff>838199</xdr:colOff>
      <xdr:row>8</xdr:row>
      <xdr:rowOff>28575</xdr:rowOff>
    </xdr:to>
    <xdr:sp macro="[0]!ALPHA_AZ" textlink="">
      <xdr:nvSpPr>
        <xdr:cNvPr id="2" name="Ellipse 1"/>
        <xdr:cNvSpPr/>
      </xdr:nvSpPr>
      <xdr:spPr>
        <a:xfrm>
          <a:off x="4229099" y="1114425"/>
          <a:ext cx="1647825" cy="628650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Classement Alpha A-Z</a:t>
          </a:r>
        </a:p>
      </xdr:txBody>
    </xdr:sp>
    <xdr:clientData/>
  </xdr:twoCellAnchor>
  <xdr:twoCellAnchor>
    <xdr:from>
      <xdr:col>6</xdr:col>
      <xdr:colOff>9525</xdr:colOff>
      <xdr:row>1</xdr:row>
      <xdr:rowOff>142874</xdr:rowOff>
    </xdr:from>
    <xdr:to>
      <xdr:col>11</xdr:col>
      <xdr:colOff>180975</xdr:colOff>
      <xdr:row>28</xdr:row>
      <xdr:rowOff>57149</xdr:rowOff>
    </xdr:to>
    <xdr:sp macro="" textlink="">
      <xdr:nvSpPr>
        <xdr:cNvPr id="3" name="ZoneTexte 2"/>
        <xdr:cNvSpPr txBox="1"/>
      </xdr:nvSpPr>
      <xdr:spPr>
        <a:xfrm>
          <a:off x="5172075" y="333374"/>
          <a:ext cx="4362450" cy="50577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' ALPHA_AZ Macro</a:t>
          </a:r>
        </a:p>
        <a:p>
          <a:r>
            <a:rPr lang="fr-FR" sz="1100"/>
            <a:t>Public Sub ALPHA_AZ()</a:t>
          </a:r>
        </a:p>
        <a:p>
          <a:r>
            <a:rPr lang="fr-FR" sz="1100"/>
            <a:t>    Sorting_Table ActiveSheet.ListObjects(1), 1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Sorting_Table(lo As ListObject, index_col As Integer)</a:t>
          </a:r>
        </a:p>
        <a:p>
          <a:r>
            <a:rPr lang="fr-FR" sz="1100"/>
            <a:t>Dim objCol As Range</a:t>
          </a:r>
        </a:p>
        <a:p>
          <a:r>
            <a:rPr lang="fr-FR" sz="1100"/>
            <a:t> </a:t>
          </a:r>
        </a:p>
        <a:p>
          <a:r>
            <a:rPr lang="fr-FR" sz="1100"/>
            <a:t>    'On sort si le nombre de colonnes du tableau est inférieur à la valeur</a:t>
          </a:r>
        </a:p>
        <a:p>
          <a:r>
            <a:rPr lang="fr-FR" sz="1100"/>
            <a:t>    'passée à la sous procédure.</a:t>
          </a:r>
        </a:p>
        <a:p>
          <a:r>
            <a:rPr lang="fr-FR" sz="1100"/>
            <a:t>    If lo.ListColumns.Count &lt; index_col Then Exit Sub</a:t>
          </a:r>
        </a:p>
        <a:p>
          <a:r>
            <a:rPr lang="fr-FR" sz="1100"/>
            <a:t> </a:t>
          </a:r>
        </a:p>
        <a:p>
          <a:r>
            <a:rPr lang="fr-FR" sz="1100"/>
            <a:t>    'Définit le champ à trier dans le tableau</a:t>
          </a:r>
        </a:p>
        <a:p>
          <a:r>
            <a:rPr lang="fr-FR" sz="1100"/>
            <a:t>    Set objCol = lo.ListColumns(index_col).Range</a:t>
          </a:r>
        </a:p>
        <a:p>
          <a:r>
            <a:rPr lang="fr-FR" sz="1100"/>
            <a:t> </a:t>
          </a:r>
        </a:p>
        <a:p>
          <a:r>
            <a:rPr lang="fr-FR" sz="1100"/>
            <a:t>    With lo.Sort</a:t>
          </a:r>
        </a:p>
        <a:p>
          <a:r>
            <a:rPr lang="fr-FR" sz="1100"/>
            <a:t>        'Supprime les tris existants</a:t>
          </a:r>
        </a:p>
        <a:p>
          <a:r>
            <a:rPr lang="fr-FR" sz="1100"/>
            <a:t>        .SortFields.Clear</a:t>
          </a:r>
        </a:p>
        <a:p>
          <a:r>
            <a:rPr lang="fr-FR" sz="1100"/>
            <a:t>        'Ajoute un nouveau tri</a:t>
          </a:r>
        </a:p>
        <a:p>
          <a:r>
            <a:rPr lang="fr-FR" sz="1100"/>
            <a:t>        .SortFields.Add objCol, xlSortOnValues, xlAscending</a:t>
          </a:r>
        </a:p>
        <a:p>
          <a:r>
            <a:rPr lang="fr-FR" sz="1100"/>
            <a:t>        'Indique si la première ligne contient les en-têtes</a:t>
          </a:r>
        </a:p>
        <a:p>
          <a:r>
            <a:rPr lang="fr-FR" sz="1100"/>
            <a:t>        .Header = xlYes</a:t>
          </a:r>
        </a:p>
        <a:p>
          <a:r>
            <a:rPr lang="fr-FR" sz="1100"/>
            <a:t>        'Utilisez True pour exécuter un tri qui respecte la casse</a:t>
          </a:r>
        </a:p>
        <a:p>
          <a:r>
            <a:rPr lang="fr-FR" sz="1100"/>
            <a:t>        .MatchCase = True</a:t>
          </a:r>
        </a:p>
        <a:p>
          <a:r>
            <a:rPr lang="fr-FR" sz="1100"/>
            <a:t>        'Applique le tri</a:t>
          </a:r>
        </a:p>
        <a:p>
          <a:r>
            <a:rPr lang="fr-FR" sz="1100"/>
            <a:t>        .Apply</a:t>
          </a:r>
        </a:p>
        <a:p>
          <a:r>
            <a:rPr lang="fr-FR" sz="1100"/>
            <a:t>    End With</a:t>
          </a:r>
        </a:p>
        <a:p>
          <a:r>
            <a:rPr lang="fr-FR" sz="1100"/>
            <a:t>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247650</xdr:rowOff>
    </xdr:from>
    <xdr:to>
      <xdr:col>11</xdr:col>
      <xdr:colOff>352425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4419600" y="438150"/>
          <a:ext cx="2867025" cy="6381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60.092512615738" missingItemsLimit="0" createdVersion="6" refreshedVersion="6" minRefreshableVersion="3" recordCount="69">
  <cacheSource type="worksheet">
    <worksheetSource name="tbl_Données"/>
  </cacheSource>
  <cacheFields count="6">
    <cacheField name="DATE" numFmtId="14">
      <sharedItems containsDate="1" containsMixedTypes="1" minDate="2016-04-24T00:00:00" maxDate="2016-07-05T00:00:00"/>
    </cacheField>
    <cacheField name="NOM" numFmtId="0">
      <sharedItems count="58">
        <s v="BOUAZI"/>
        <s v="LEQUEUX"/>
        <s v="HOCHHAUSEN"/>
        <s v="PORTASSAU"/>
        <s v="CESBRON"/>
        <s v="LE JANNE"/>
        <s v="LE GALLO"/>
        <s v="TRAONVOUEZ"/>
        <s v="JOUET.C"/>
        <s v="LERAY"/>
        <s v="LAURENTIN"/>
        <s v="MANIÈRE"/>
        <s v="ZOUAD"/>
        <s v="MORAND"/>
        <s v="CHALMÉ"/>
        <s v="BOULO"/>
        <s v="RONGIER.C"/>
        <s v="LABO-BODIN"/>
        <s v="BOUSSIER"/>
        <s v="BARBE"/>
        <s v="LAURENT"/>
        <s v="VALADE"/>
        <s v="FORMATION"/>
        <s v="AMIGUES"/>
        <s v="BOURGEON"/>
        <s v="HUBIN.E"/>
        <s v="GUÉNA"/>
        <s v="GUILBERT"/>
        <s v="RIVARD"/>
        <s v="GODET"/>
        <s v="KROEKER"/>
        <s v="GARCIA"/>
        <s v="ROCHE"/>
        <s v="MARTIN"/>
        <s v="LEBORGNE.P"/>
        <s v="LOISEL"/>
        <s v="MAURER"/>
        <s v="PAILLUSSON"/>
        <s v="MAERTEN"/>
        <s v="OLIVIER"/>
        <s v="GUESMIC"/>
        <s v="REJASSE"/>
        <s v="GUILLAUD"/>
        <s v="SARAH"/>
        <s v="HERMEGIL"/>
        <s v="MAERTEN.D"/>
        <s v="POIRIER"/>
        <s v="FLEURET"/>
        <s v="COUTURE"/>
        <s v="SOULIER"/>
        <s v="DOUCET"/>
        <s v="CARINE"/>
        <s v="MEAR"/>
        <s v="CORTES"/>
        <s v="SANTINI"/>
        <s v="PAULMAZ"/>
        <s v="GUILLARD"/>
        <s v="THEBAUD"/>
      </sharedItems>
    </cacheField>
    <cacheField name="N" numFmtId="0">
      <sharedItems containsString="0" containsBlank="1" containsNumber="1" containsInteger="1" minValue="1" maxValue="3"/>
    </cacheField>
    <cacheField name="B" numFmtId="0">
      <sharedItems containsString="0" containsBlank="1" containsNumber="1" containsInteger="1" minValue="1" maxValue="2"/>
    </cacheField>
    <cacheField name="R" numFmtId="0">
      <sharedItems containsString="0" containsBlank="1" containsNumber="1" containsInteger="1" minValue="1" maxValue="2"/>
    </cacheField>
    <cacheField name="V" numFmtId="0">
      <sharedItems containsString="0" containsBlank="1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d v="2016-05-24T00:00:00"/>
    <x v="0"/>
    <n v="2"/>
    <n v="2"/>
    <m/>
    <m/>
  </r>
  <r>
    <d v="2016-04-25T00:00:00"/>
    <x v="1"/>
    <n v="2"/>
    <m/>
    <m/>
    <m/>
  </r>
  <r>
    <d v="2016-04-25T00:00:00"/>
    <x v="2"/>
    <n v="2"/>
    <m/>
    <m/>
    <m/>
  </r>
  <r>
    <d v="2016-04-26T00:00:00"/>
    <x v="3"/>
    <n v="2"/>
    <n v="2"/>
    <n v="1"/>
    <n v="1"/>
  </r>
  <r>
    <d v="2016-04-26T00:00:00"/>
    <x v="4"/>
    <n v="1"/>
    <n v="1"/>
    <m/>
    <m/>
  </r>
  <r>
    <d v="2016-04-27T00:00:00"/>
    <x v="5"/>
    <n v="1"/>
    <n v="1"/>
    <n v="1"/>
    <m/>
  </r>
  <r>
    <d v="2016-04-24T00:00:00"/>
    <x v="6"/>
    <n v="1"/>
    <n v="1"/>
    <n v="1"/>
    <n v="1"/>
  </r>
  <r>
    <d v="2016-04-27T00:00:00"/>
    <x v="7"/>
    <n v="1"/>
    <n v="1"/>
    <n v="1"/>
    <n v="1"/>
  </r>
  <r>
    <d v="2016-04-27T00:00:00"/>
    <x v="8"/>
    <n v="1"/>
    <n v="1"/>
    <n v="1"/>
    <n v="1"/>
  </r>
  <r>
    <d v="2016-04-28T00:00:00"/>
    <x v="9"/>
    <n v="3"/>
    <m/>
    <m/>
    <m/>
  </r>
  <r>
    <d v="2016-04-28T00:00:00"/>
    <x v="10"/>
    <n v="1"/>
    <n v="1"/>
    <m/>
    <m/>
  </r>
  <r>
    <d v="2016-04-28T00:00:00"/>
    <x v="11"/>
    <n v="1"/>
    <n v="1"/>
    <n v="1"/>
    <m/>
  </r>
  <r>
    <d v="2016-04-28T00:00:00"/>
    <x v="12"/>
    <n v="1"/>
    <m/>
    <n v="1"/>
    <m/>
  </r>
  <r>
    <d v="2016-04-28T00:00:00"/>
    <x v="13"/>
    <n v="1"/>
    <n v="1"/>
    <m/>
    <m/>
  </r>
  <r>
    <d v="2016-04-28T00:00:00"/>
    <x v="14"/>
    <n v="2"/>
    <m/>
    <m/>
    <m/>
  </r>
  <r>
    <d v="2016-04-29T00:00:00"/>
    <x v="15"/>
    <n v="1"/>
    <m/>
    <m/>
    <m/>
  </r>
  <r>
    <d v="2016-04-29T00:00:00"/>
    <x v="16"/>
    <n v="2"/>
    <n v="2"/>
    <m/>
    <n v="2"/>
  </r>
  <r>
    <d v="2016-05-02T00:00:00"/>
    <x v="17"/>
    <n v="1"/>
    <n v="1"/>
    <m/>
    <m/>
  </r>
  <r>
    <d v="2016-05-02T00:00:00"/>
    <x v="18"/>
    <n v="1"/>
    <n v="1"/>
    <m/>
    <n v="1"/>
  </r>
  <r>
    <d v="2016-05-03T00:00:00"/>
    <x v="11"/>
    <n v="1"/>
    <n v="1"/>
    <n v="1"/>
    <m/>
  </r>
  <r>
    <d v="2016-05-03T00:00:00"/>
    <x v="5"/>
    <n v="1"/>
    <n v="1"/>
    <m/>
    <m/>
  </r>
  <r>
    <d v="2016-05-03T00:00:00"/>
    <x v="19"/>
    <n v="1"/>
    <m/>
    <m/>
    <m/>
  </r>
  <r>
    <d v="2016-05-09T00:00:00"/>
    <x v="20"/>
    <n v="2"/>
    <m/>
    <n v="1"/>
    <m/>
  </r>
  <r>
    <d v="2016-05-09T00:00:00"/>
    <x v="21"/>
    <n v="1"/>
    <n v="2"/>
    <m/>
    <m/>
  </r>
  <r>
    <d v="2016-05-09T00:00:00"/>
    <x v="22"/>
    <n v="2"/>
    <n v="2"/>
    <m/>
    <m/>
  </r>
  <r>
    <d v="2016-05-09T00:00:00"/>
    <x v="23"/>
    <n v="1"/>
    <n v="1"/>
    <m/>
    <m/>
  </r>
  <r>
    <d v="2016-05-09T00:00:00"/>
    <x v="24"/>
    <n v="2"/>
    <n v="1"/>
    <m/>
    <m/>
  </r>
  <r>
    <s v="09/15/16"/>
    <x v="25"/>
    <n v="1"/>
    <n v="1"/>
    <n v="1"/>
    <n v="1"/>
  </r>
  <r>
    <d v="2016-05-10T00:00:00"/>
    <x v="26"/>
    <n v="1"/>
    <n v="1"/>
    <n v="1"/>
    <m/>
  </r>
  <r>
    <d v="2016-05-10T00:00:00"/>
    <x v="27"/>
    <n v="1"/>
    <n v="1"/>
    <m/>
    <m/>
  </r>
  <r>
    <d v="2016-05-10T00:00:00"/>
    <x v="28"/>
    <n v="1"/>
    <m/>
    <m/>
    <m/>
  </r>
  <r>
    <d v="2016-05-12T00:00:00"/>
    <x v="6"/>
    <n v="1"/>
    <n v="1"/>
    <m/>
    <m/>
  </r>
  <r>
    <d v="2016-05-13T00:00:00"/>
    <x v="29"/>
    <m/>
    <n v="1"/>
    <m/>
    <m/>
  </r>
  <r>
    <d v="2016-05-13T00:00:00"/>
    <x v="30"/>
    <n v="1"/>
    <n v="1"/>
    <m/>
    <n v="1"/>
  </r>
  <r>
    <d v="2016-05-17T00:00:00"/>
    <x v="1"/>
    <n v="1"/>
    <n v="1"/>
    <m/>
    <m/>
  </r>
  <r>
    <d v="2016-05-17T00:00:00"/>
    <x v="31"/>
    <n v="1"/>
    <n v="1"/>
    <m/>
    <m/>
  </r>
  <r>
    <d v="2016-05-17T00:00:00"/>
    <x v="32"/>
    <m/>
    <n v="2"/>
    <m/>
    <m/>
  </r>
  <r>
    <d v="2016-05-18T00:00:00"/>
    <x v="33"/>
    <n v="1"/>
    <m/>
    <n v="1"/>
    <m/>
  </r>
  <r>
    <d v="2016-05-18T00:00:00"/>
    <x v="34"/>
    <n v="1"/>
    <n v="1"/>
    <m/>
    <m/>
  </r>
  <r>
    <d v="2016-05-18T00:00:00"/>
    <x v="13"/>
    <n v="1"/>
    <n v="1"/>
    <m/>
    <m/>
  </r>
  <r>
    <d v="2016-05-20T00:00:00"/>
    <x v="35"/>
    <n v="1"/>
    <n v="1"/>
    <n v="1"/>
    <m/>
  </r>
  <r>
    <d v="2016-05-20T00:00:00"/>
    <x v="36"/>
    <n v="1"/>
    <n v="1"/>
    <n v="1"/>
    <n v="1"/>
  </r>
  <r>
    <d v="2016-05-20T00:00:00"/>
    <x v="20"/>
    <m/>
    <n v="2"/>
    <n v="1"/>
    <m/>
  </r>
  <r>
    <d v="2016-05-23T00:00:00"/>
    <x v="37"/>
    <m/>
    <n v="1"/>
    <m/>
    <m/>
  </r>
  <r>
    <d v="2016-05-23T00:00:00"/>
    <x v="38"/>
    <n v="2"/>
    <m/>
    <m/>
    <m/>
  </r>
  <r>
    <d v="2016-05-25T00:00:00"/>
    <x v="39"/>
    <n v="1"/>
    <n v="1"/>
    <n v="1"/>
    <n v="1"/>
  </r>
  <r>
    <d v="2016-05-25T00:00:00"/>
    <x v="40"/>
    <n v="1"/>
    <n v="1"/>
    <m/>
    <m/>
  </r>
  <r>
    <d v="2016-05-26T00:00:00"/>
    <x v="31"/>
    <n v="1"/>
    <n v="1"/>
    <m/>
    <m/>
  </r>
  <r>
    <d v="2016-05-26T00:00:00"/>
    <x v="13"/>
    <n v="1"/>
    <n v="1"/>
    <m/>
    <m/>
  </r>
  <r>
    <d v="2016-05-30T00:00:00"/>
    <x v="41"/>
    <m/>
    <n v="2"/>
    <m/>
    <m/>
  </r>
  <r>
    <d v="2016-05-31T00:00:00"/>
    <x v="42"/>
    <n v="1"/>
    <m/>
    <n v="2"/>
    <m/>
  </r>
  <r>
    <d v="2016-05-31T00:00:00"/>
    <x v="43"/>
    <n v="1"/>
    <n v="1"/>
    <m/>
    <m/>
  </r>
  <r>
    <d v="2016-06-02T00:00:00"/>
    <x v="44"/>
    <n v="1"/>
    <m/>
    <n v="1"/>
    <m/>
  </r>
  <r>
    <d v="2016-06-02T00:00:00"/>
    <x v="27"/>
    <n v="1"/>
    <n v="1"/>
    <m/>
    <m/>
  </r>
  <r>
    <d v="2016-06-03T00:00:00"/>
    <x v="0"/>
    <n v="2"/>
    <m/>
    <m/>
    <m/>
  </r>
  <r>
    <d v="2016-06-06T00:00:00"/>
    <x v="45"/>
    <n v="2"/>
    <n v="2"/>
    <m/>
    <m/>
  </r>
  <r>
    <d v="2016-06-07T00:00:00"/>
    <x v="46"/>
    <n v="1"/>
    <n v="1"/>
    <m/>
    <m/>
  </r>
  <r>
    <d v="2016-06-08T00:00:00"/>
    <x v="47"/>
    <m/>
    <n v="1"/>
    <m/>
    <m/>
  </r>
  <r>
    <d v="2016-06-08T00:00:00"/>
    <x v="48"/>
    <m/>
    <n v="1"/>
    <m/>
    <m/>
  </r>
  <r>
    <d v="2016-06-08T00:00:00"/>
    <x v="49"/>
    <n v="1"/>
    <n v="1"/>
    <m/>
    <m/>
  </r>
  <r>
    <d v="2016-06-13T00:00:00"/>
    <x v="50"/>
    <n v="1"/>
    <n v="1"/>
    <n v="1"/>
    <m/>
  </r>
  <r>
    <d v="2016-06-14T00:00:00"/>
    <x v="51"/>
    <n v="1"/>
    <n v="1"/>
    <n v="1"/>
    <n v="1"/>
  </r>
  <r>
    <d v="2016-06-14T00:00:00"/>
    <x v="52"/>
    <m/>
    <n v="1"/>
    <m/>
    <n v="1"/>
  </r>
  <r>
    <d v="2016-06-15T00:00:00"/>
    <x v="2"/>
    <n v="1"/>
    <m/>
    <m/>
    <m/>
  </r>
  <r>
    <d v="2016-06-15T00:00:00"/>
    <x v="53"/>
    <n v="1"/>
    <m/>
    <m/>
    <m/>
  </r>
  <r>
    <d v="2016-06-17T00:00:00"/>
    <x v="54"/>
    <n v="1"/>
    <m/>
    <m/>
    <m/>
  </r>
  <r>
    <d v="2016-06-21T00:00:00"/>
    <x v="55"/>
    <m/>
    <m/>
    <n v="1"/>
    <m/>
  </r>
  <r>
    <d v="2016-06-30T00:00:00"/>
    <x v="56"/>
    <n v="1"/>
    <m/>
    <m/>
    <m/>
  </r>
  <r>
    <d v="2016-07-04T00:00:00"/>
    <x v="57"/>
    <m/>
    <n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6:F65" firstHeaderRow="0" firstDataRow="1" firstDataCol="1"/>
  <pivotFields count="6">
    <pivotField compact="0" outline="0" showAll="0"/>
    <pivotField axis="axisRow" compact="0" outline="0" showAll="0">
      <items count="59">
        <item x="23"/>
        <item x="19"/>
        <item x="0"/>
        <item x="15"/>
        <item x="24"/>
        <item x="18"/>
        <item x="51"/>
        <item x="4"/>
        <item x="14"/>
        <item x="53"/>
        <item x="48"/>
        <item x="50"/>
        <item x="47"/>
        <item x="22"/>
        <item x="31"/>
        <item x="29"/>
        <item x="26"/>
        <item x="40"/>
        <item x="27"/>
        <item x="56"/>
        <item x="42"/>
        <item x="44"/>
        <item x="2"/>
        <item x="25"/>
        <item x="8"/>
        <item x="30"/>
        <item x="17"/>
        <item x="20"/>
        <item x="10"/>
        <item x="6"/>
        <item x="5"/>
        <item x="34"/>
        <item x="1"/>
        <item x="9"/>
        <item x="35"/>
        <item x="38"/>
        <item x="45"/>
        <item x="11"/>
        <item x="33"/>
        <item x="36"/>
        <item x="52"/>
        <item x="13"/>
        <item x="39"/>
        <item x="37"/>
        <item x="55"/>
        <item x="46"/>
        <item x="3"/>
        <item x="41"/>
        <item x="28"/>
        <item x="32"/>
        <item x="16"/>
        <item x="54"/>
        <item x="43"/>
        <item x="49"/>
        <item x="57"/>
        <item x="7"/>
        <item x="21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 " fld="2" baseField="1" baseItem="0"/>
    <dataField name="B " fld="3" baseField="1" baseItem="0"/>
    <dataField name="R " fld="4" baseField="1" baseItem="0"/>
    <dataField name="V " fld="5" baseField="1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bl_Noms" displayName="tbl_Noms" ref="B1:B58" totalsRowShown="0">
  <autoFilter ref="B1:B58"/>
  <sortState caseSensitive="1" ref="B2:B58">
    <sortCondition ref="B1:B58"/>
  </sortState>
  <tableColumns count="1">
    <tableColumn id="1" name="NOM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Données" displayName="tbl_Données" ref="B5:G74" totalsRowShown="0">
  <autoFilter ref="B5:G74"/>
  <tableColumns count="6">
    <tableColumn id="1" name="DATE" dataDxfId="0"/>
    <tableColumn id="2" name="NOM"/>
    <tableColumn id="3" name="N"/>
    <tableColumn id="4" name="B"/>
    <tableColumn id="5" name="R"/>
    <tableColumn id="6" name="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58"/>
  <sheetViews>
    <sheetView showGridLines="0" workbookViewId="0">
      <selection activeCell="E17" sqref="E17"/>
    </sheetView>
  </sheetViews>
  <sheetFormatPr baseColWidth="10" defaultRowHeight="15" x14ac:dyDescent="0.25"/>
  <cols>
    <col min="1" max="1" width="1.625" customWidth="1"/>
    <col min="2" max="2" width="22.125" customWidth="1"/>
  </cols>
  <sheetData>
    <row r="1" spans="2:2" x14ac:dyDescent="0.25">
      <c r="B1" t="s">
        <v>76</v>
      </c>
    </row>
    <row r="2" spans="2:2" x14ac:dyDescent="0.25">
      <c r="B2" t="s">
        <v>28</v>
      </c>
    </row>
    <row r="3" spans="2:2" x14ac:dyDescent="0.25">
      <c r="B3" t="s">
        <v>24</v>
      </c>
    </row>
    <row r="4" spans="2:2" x14ac:dyDescent="0.25">
      <c r="B4" t="s">
        <v>8</v>
      </c>
    </row>
    <row r="5" spans="2:2" x14ac:dyDescent="0.25">
      <c r="B5" t="s">
        <v>21</v>
      </c>
    </row>
    <row r="6" spans="2:2" x14ac:dyDescent="0.25">
      <c r="B6" t="s">
        <v>29</v>
      </c>
    </row>
    <row r="7" spans="2:2" x14ac:dyDescent="0.25">
      <c r="B7" t="s">
        <v>23</v>
      </c>
    </row>
    <row r="8" spans="2:2" x14ac:dyDescent="0.25">
      <c r="B8" t="s">
        <v>59</v>
      </c>
    </row>
    <row r="9" spans="2:2" x14ac:dyDescent="0.25">
      <c r="B9" t="s">
        <v>16</v>
      </c>
    </row>
    <row r="10" spans="2:2" x14ac:dyDescent="0.25">
      <c r="B10" t="s">
        <v>20</v>
      </c>
    </row>
    <row r="11" spans="2:2" x14ac:dyDescent="0.25">
      <c r="B11" t="s">
        <v>31</v>
      </c>
    </row>
    <row r="12" spans="2:2" x14ac:dyDescent="0.25">
      <c r="B12" t="s">
        <v>56</v>
      </c>
    </row>
    <row r="13" spans="2:2" x14ac:dyDescent="0.25">
      <c r="B13" t="s">
        <v>47</v>
      </c>
    </row>
    <row r="14" spans="2:2" x14ac:dyDescent="0.25">
      <c r="B14" t="s">
        <v>58</v>
      </c>
    </row>
    <row r="15" spans="2:2" x14ac:dyDescent="0.25">
      <c r="B15" t="s">
        <v>55</v>
      </c>
    </row>
    <row r="16" spans="2:2" x14ac:dyDescent="0.25">
      <c r="B16" t="s">
        <v>27</v>
      </c>
    </row>
    <row r="17" spans="2:2" x14ac:dyDescent="0.25">
      <c r="B17" t="s">
        <v>37</v>
      </c>
    </row>
    <row r="18" spans="2:2" x14ac:dyDescent="0.25">
      <c r="B18" t="s">
        <v>35</v>
      </c>
    </row>
    <row r="19" spans="2:2" x14ac:dyDescent="0.25">
      <c r="B19" t="s">
        <v>32</v>
      </c>
    </row>
    <row r="20" spans="2:2" x14ac:dyDescent="0.25">
      <c r="B20" t="s">
        <v>49</v>
      </c>
    </row>
    <row r="21" spans="2:2" x14ac:dyDescent="0.25">
      <c r="B21" t="s">
        <v>33</v>
      </c>
    </row>
    <row r="22" spans="2:2" x14ac:dyDescent="0.25">
      <c r="B22" t="s">
        <v>69</v>
      </c>
    </row>
    <row r="23" spans="2:2" x14ac:dyDescent="0.25">
      <c r="B23" t="s">
        <v>52</v>
      </c>
    </row>
    <row r="24" spans="2:2" x14ac:dyDescent="0.25">
      <c r="B24" t="s">
        <v>10</v>
      </c>
    </row>
    <row r="25" spans="2:2" x14ac:dyDescent="0.25">
      <c r="B25" t="s">
        <v>30</v>
      </c>
    </row>
    <row r="26" spans="2:2" x14ac:dyDescent="0.25">
      <c r="B26" t="s">
        <v>44</v>
      </c>
    </row>
    <row r="27" spans="2:2" x14ac:dyDescent="0.25">
      <c r="B27" t="s">
        <v>36</v>
      </c>
    </row>
    <row r="28" spans="2:2" x14ac:dyDescent="0.25">
      <c r="B28" t="s">
        <v>22</v>
      </c>
    </row>
    <row r="29" spans="2:2" x14ac:dyDescent="0.25">
      <c r="B29" t="s">
        <v>25</v>
      </c>
    </row>
    <row r="30" spans="2:2" x14ac:dyDescent="0.25">
      <c r="B30" t="s">
        <v>14</v>
      </c>
    </row>
    <row r="31" spans="2:2" x14ac:dyDescent="0.25">
      <c r="B31" t="s">
        <v>12</v>
      </c>
    </row>
    <row r="32" spans="2:2" x14ac:dyDescent="0.25">
      <c r="B32" t="s">
        <v>11</v>
      </c>
    </row>
    <row r="33" spans="2:2" x14ac:dyDescent="0.25">
      <c r="B33" t="s">
        <v>40</v>
      </c>
    </row>
    <row r="34" spans="2:2" x14ac:dyDescent="0.25">
      <c r="B34" t="s">
        <v>9</v>
      </c>
    </row>
    <row r="35" spans="2:2" x14ac:dyDescent="0.25">
      <c r="B35" t="s">
        <v>13</v>
      </c>
    </row>
    <row r="36" spans="2:2" x14ac:dyDescent="0.25">
      <c r="B36" t="s">
        <v>41</v>
      </c>
    </row>
    <row r="37" spans="2:2" x14ac:dyDescent="0.25">
      <c r="B37" t="s">
        <v>53</v>
      </c>
    </row>
    <row r="38" spans="2:2" x14ac:dyDescent="0.25">
      <c r="B38" t="s">
        <v>17</v>
      </c>
    </row>
    <row r="39" spans="2:2" x14ac:dyDescent="0.25">
      <c r="B39" t="s">
        <v>39</v>
      </c>
    </row>
    <row r="40" spans="2:2" x14ac:dyDescent="0.25">
      <c r="B40" t="s">
        <v>42</v>
      </c>
    </row>
    <row r="41" spans="2:2" x14ac:dyDescent="0.25">
      <c r="B41" t="s">
        <v>60</v>
      </c>
    </row>
    <row r="42" spans="2:2" x14ac:dyDescent="0.25">
      <c r="B42" t="s">
        <v>19</v>
      </c>
    </row>
    <row r="43" spans="2:2" x14ac:dyDescent="0.25">
      <c r="B43" t="s">
        <v>48</v>
      </c>
    </row>
    <row r="44" spans="2:2" x14ac:dyDescent="0.25">
      <c r="B44" t="s">
        <v>43</v>
      </c>
    </row>
    <row r="45" spans="2:2" x14ac:dyDescent="0.25">
      <c r="B45" t="s">
        <v>62</v>
      </c>
    </row>
    <row r="46" spans="2:2" x14ac:dyDescent="0.25">
      <c r="B46" t="s">
        <v>54</v>
      </c>
    </row>
    <row r="47" spans="2:2" x14ac:dyDescent="0.25">
      <c r="B47" t="s">
        <v>15</v>
      </c>
    </row>
    <row r="48" spans="2:2" x14ac:dyDescent="0.25">
      <c r="B48" t="s">
        <v>50</v>
      </c>
    </row>
    <row r="49" spans="2:2" x14ac:dyDescent="0.25">
      <c r="B49" t="s">
        <v>34</v>
      </c>
    </row>
    <row r="50" spans="2:2" x14ac:dyDescent="0.25">
      <c r="B50" t="s">
        <v>38</v>
      </c>
    </row>
    <row r="51" spans="2:2" x14ac:dyDescent="0.25">
      <c r="B51" t="s">
        <v>45</v>
      </c>
    </row>
    <row r="52" spans="2:2" x14ac:dyDescent="0.25">
      <c r="B52" t="s">
        <v>61</v>
      </c>
    </row>
    <row r="53" spans="2:2" x14ac:dyDescent="0.25">
      <c r="B53" t="s">
        <v>51</v>
      </c>
    </row>
    <row r="54" spans="2:2" x14ac:dyDescent="0.25">
      <c r="B54" t="s">
        <v>57</v>
      </c>
    </row>
    <row r="55" spans="2:2" x14ac:dyDescent="0.25">
      <c r="B55" t="s">
        <v>64</v>
      </c>
    </row>
    <row r="56" spans="2:2" x14ac:dyDescent="0.25">
      <c r="B56" t="s">
        <v>65</v>
      </c>
    </row>
    <row r="57" spans="2:2" x14ac:dyDescent="0.25">
      <c r="B57" t="s">
        <v>26</v>
      </c>
    </row>
    <row r="58" spans="2:2" x14ac:dyDescent="0.25">
      <c r="B58" t="s">
        <v>18</v>
      </c>
    </row>
  </sheetData>
  <sortState ref="B3:B71">
    <sortCondition ref="B1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74"/>
  <sheetViews>
    <sheetView showGridLines="0" workbookViewId="0">
      <selection activeCell="I74" sqref="I74"/>
    </sheetView>
  </sheetViews>
  <sheetFormatPr baseColWidth="10" defaultRowHeight="15" x14ac:dyDescent="0.25"/>
  <cols>
    <col min="1" max="1" width="1.625" customWidth="1"/>
    <col min="3" max="3" width="21.625" customWidth="1"/>
    <col min="4" max="7" width="6.625" customWidth="1"/>
    <col min="9" max="9" width="11.875" customWidth="1"/>
    <col min="10" max="10" width="10.5" customWidth="1"/>
    <col min="11" max="12" width="10.25" customWidth="1"/>
    <col min="13" max="13" width="10.375" customWidth="1"/>
  </cols>
  <sheetData>
    <row r="2" spans="2:7" ht="20.25" thickBot="1" x14ac:dyDescent="0.35">
      <c r="B2" s="3" t="s">
        <v>7</v>
      </c>
      <c r="C2" s="3"/>
    </row>
    <row r="3" spans="2:7" ht="15.75" thickTop="1" x14ac:dyDescent="0.25"/>
    <row r="4" spans="2:7" x14ac:dyDescent="0.25">
      <c r="D4" s="2" t="s">
        <v>6</v>
      </c>
      <c r="E4" s="2"/>
      <c r="F4" s="2"/>
      <c r="G4" s="2"/>
    </row>
    <row r="5" spans="2:7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</row>
    <row r="6" spans="2:7" x14ac:dyDescent="0.25">
      <c r="B6" s="1">
        <v>42514</v>
      </c>
      <c r="C6" t="s">
        <v>8</v>
      </c>
      <c r="D6">
        <v>2</v>
      </c>
      <c r="E6">
        <v>2</v>
      </c>
    </row>
    <row r="7" spans="2:7" x14ac:dyDescent="0.25">
      <c r="B7" s="1">
        <v>42485</v>
      </c>
      <c r="C7" t="s">
        <v>9</v>
      </c>
      <c r="D7">
        <v>2</v>
      </c>
    </row>
    <row r="8" spans="2:7" x14ac:dyDescent="0.25">
      <c r="B8" s="1">
        <v>42485</v>
      </c>
      <c r="C8" t="s">
        <v>10</v>
      </c>
      <c r="D8">
        <v>2</v>
      </c>
    </row>
    <row r="9" spans="2:7" x14ac:dyDescent="0.25">
      <c r="B9" s="1">
        <v>42486</v>
      </c>
      <c r="C9" t="s">
        <v>15</v>
      </c>
      <c r="D9">
        <v>2</v>
      </c>
      <c r="E9">
        <v>2</v>
      </c>
      <c r="F9">
        <v>1</v>
      </c>
      <c r="G9">
        <v>1</v>
      </c>
    </row>
    <row r="10" spans="2:7" x14ac:dyDescent="0.25">
      <c r="B10" s="1">
        <v>42486</v>
      </c>
      <c r="C10" t="s">
        <v>16</v>
      </c>
      <c r="D10">
        <v>1</v>
      </c>
      <c r="E10">
        <v>1</v>
      </c>
    </row>
    <row r="11" spans="2:7" x14ac:dyDescent="0.25">
      <c r="B11" s="1">
        <v>42487</v>
      </c>
      <c r="C11" t="s">
        <v>11</v>
      </c>
      <c r="D11">
        <v>1</v>
      </c>
      <c r="E11">
        <v>1</v>
      </c>
      <c r="F11">
        <v>1</v>
      </c>
    </row>
    <row r="12" spans="2:7" x14ac:dyDescent="0.25">
      <c r="B12" s="1">
        <v>42484</v>
      </c>
      <c r="C12" t="s">
        <v>12</v>
      </c>
      <c r="D12">
        <v>1</v>
      </c>
      <c r="E12">
        <v>1</v>
      </c>
      <c r="F12">
        <v>1</v>
      </c>
      <c r="G12">
        <v>1</v>
      </c>
    </row>
    <row r="13" spans="2:7" x14ac:dyDescent="0.25">
      <c r="B13" s="1">
        <v>42487</v>
      </c>
      <c r="C13" t="s">
        <v>65</v>
      </c>
      <c r="D13">
        <v>1</v>
      </c>
      <c r="E13">
        <v>1</v>
      </c>
      <c r="F13">
        <v>1</v>
      </c>
      <c r="G13">
        <v>1</v>
      </c>
    </row>
    <row r="14" spans="2:7" x14ac:dyDescent="0.25">
      <c r="B14" s="1">
        <v>42487</v>
      </c>
      <c r="C14" t="s">
        <v>44</v>
      </c>
      <c r="D14">
        <v>1</v>
      </c>
      <c r="E14">
        <v>1</v>
      </c>
      <c r="F14">
        <v>1</v>
      </c>
      <c r="G14">
        <v>1</v>
      </c>
    </row>
    <row r="15" spans="2:7" x14ac:dyDescent="0.25">
      <c r="B15" s="1">
        <v>42488</v>
      </c>
      <c r="C15" t="s">
        <v>13</v>
      </c>
      <c r="D15">
        <v>3</v>
      </c>
    </row>
    <row r="16" spans="2:7" x14ac:dyDescent="0.25">
      <c r="B16" s="1">
        <v>42488</v>
      </c>
      <c r="C16" t="s">
        <v>14</v>
      </c>
      <c r="D16">
        <v>1</v>
      </c>
      <c r="E16">
        <v>1</v>
      </c>
    </row>
    <row r="17" spans="2:7" x14ac:dyDescent="0.25">
      <c r="B17" s="1">
        <v>42488</v>
      </c>
      <c r="C17" t="s">
        <v>17</v>
      </c>
      <c r="D17">
        <v>1</v>
      </c>
      <c r="E17">
        <v>1</v>
      </c>
      <c r="F17">
        <v>1</v>
      </c>
    </row>
    <row r="18" spans="2:7" x14ac:dyDescent="0.25">
      <c r="B18" s="1">
        <v>42488</v>
      </c>
      <c r="C18" t="s">
        <v>18</v>
      </c>
      <c r="D18">
        <v>1</v>
      </c>
      <c r="F18">
        <v>1</v>
      </c>
    </row>
    <row r="19" spans="2:7" x14ac:dyDescent="0.25">
      <c r="B19" s="1">
        <v>42488</v>
      </c>
      <c r="C19" t="s">
        <v>19</v>
      </c>
      <c r="D19">
        <v>1</v>
      </c>
      <c r="E19">
        <v>1</v>
      </c>
    </row>
    <row r="20" spans="2:7" x14ac:dyDescent="0.25">
      <c r="B20" s="1">
        <v>42488</v>
      </c>
      <c r="C20" t="s">
        <v>20</v>
      </c>
      <c r="D20">
        <v>2</v>
      </c>
    </row>
    <row r="21" spans="2:7" x14ac:dyDescent="0.25">
      <c r="B21" s="1">
        <v>42489</v>
      </c>
      <c r="C21" t="s">
        <v>21</v>
      </c>
      <c r="D21">
        <v>1</v>
      </c>
    </row>
    <row r="22" spans="2:7" x14ac:dyDescent="0.25">
      <c r="B22" s="1">
        <v>42489</v>
      </c>
      <c r="C22" t="s">
        <v>45</v>
      </c>
      <c r="D22">
        <v>2</v>
      </c>
      <c r="E22">
        <v>2</v>
      </c>
      <c r="G22">
        <v>2</v>
      </c>
    </row>
    <row r="23" spans="2:7" x14ac:dyDescent="0.25">
      <c r="B23" s="1">
        <v>42492</v>
      </c>
      <c r="C23" t="s">
        <v>22</v>
      </c>
      <c r="D23">
        <v>1</v>
      </c>
      <c r="E23">
        <v>1</v>
      </c>
    </row>
    <row r="24" spans="2:7" x14ac:dyDescent="0.25">
      <c r="B24" s="1">
        <v>42492</v>
      </c>
      <c r="C24" t="s">
        <v>23</v>
      </c>
      <c r="D24">
        <v>1</v>
      </c>
      <c r="E24">
        <v>1</v>
      </c>
      <c r="G24">
        <v>1</v>
      </c>
    </row>
    <row r="25" spans="2:7" x14ac:dyDescent="0.25">
      <c r="B25" s="1">
        <v>42493</v>
      </c>
      <c r="C25" t="s">
        <v>17</v>
      </c>
      <c r="D25">
        <v>1</v>
      </c>
      <c r="E25">
        <v>1</v>
      </c>
      <c r="F25">
        <v>1</v>
      </c>
    </row>
    <row r="26" spans="2:7" x14ac:dyDescent="0.25">
      <c r="B26" s="1">
        <v>42493</v>
      </c>
      <c r="C26" t="s">
        <v>11</v>
      </c>
      <c r="D26">
        <v>1</v>
      </c>
      <c r="E26">
        <v>1</v>
      </c>
    </row>
    <row r="27" spans="2:7" x14ac:dyDescent="0.25">
      <c r="B27" s="1">
        <v>42493</v>
      </c>
      <c r="C27" t="s">
        <v>24</v>
      </c>
      <c r="D27">
        <v>1</v>
      </c>
    </row>
    <row r="28" spans="2:7" x14ac:dyDescent="0.25">
      <c r="B28" s="1">
        <v>42499</v>
      </c>
      <c r="C28" t="s">
        <v>25</v>
      </c>
      <c r="D28">
        <v>2</v>
      </c>
      <c r="F28">
        <v>1</v>
      </c>
    </row>
    <row r="29" spans="2:7" x14ac:dyDescent="0.25">
      <c r="B29" s="1">
        <v>42499</v>
      </c>
      <c r="C29" t="s">
        <v>26</v>
      </c>
      <c r="D29">
        <v>1</v>
      </c>
      <c r="E29">
        <v>2</v>
      </c>
    </row>
    <row r="30" spans="2:7" x14ac:dyDescent="0.25">
      <c r="B30" s="1">
        <v>42499</v>
      </c>
      <c r="C30" t="s">
        <v>27</v>
      </c>
      <c r="D30">
        <v>2</v>
      </c>
      <c r="E30">
        <v>2</v>
      </c>
    </row>
    <row r="31" spans="2:7" x14ac:dyDescent="0.25">
      <c r="B31" s="1">
        <v>42499</v>
      </c>
      <c r="C31" t="s">
        <v>28</v>
      </c>
      <c r="D31">
        <v>1</v>
      </c>
      <c r="E31">
        <v>1</v>
      </c>
    </row>
    <row r="32" spans="2:7" x14ac:dyDescent="0.25">
      <c r="B32" s="1">
        <v>42499</v>
      </c>
      <c r="C32" t="s">
        <v>29</v>
      </c>
      <c r="D32">
        <v>2</v>
      </c>
      <c r="E32">
        <v>1</v>
      </c>
    </row>
    <row r="33" spans="2:7" x14ac:dyDescent="0.25">
      <c r="B33" s="1" t="s">
        <v>66</v>
      </c>
      <c r="C33" t="s">
        <v>30</v>
      </c>
      <c r="D33">
        <v>1</v>
      </c>
      <c r="E33">
        <v>1</v>
      </c>
      <c r="F33">
        <v>1</v>
      </c>
      <c r="G33">
        <v>1</v>
      </c>
    </row>
    <row r="34" spans="2:7" x14ac:dyDescent="0.25">
      <c r="B34" s="1">
        <v>42500</v>
      </c>
      <c r="C34" t="s">
        <v>67</v>
      </c>
      <c r="D34">
        <v>1</v>
      </c>
      <c r="E34">
        <v>1</v>
      </c>
      <c r="F34">
        <v>1</v>
      </c>
    </row>
    <row r="35" spans="2:7" x14ac:dyDescent="0.25">
      <c r="B35" s="1">
        <v>42500</v>
      </c>
      <c r="C35" t="s">
        <v>33</v>
      </c>
      <c r="D35">
        <v>1</v>
      </c>
      <c r="E35">
        <v>1</v>
      </c>
    </row>
    <row r="36" spans="2:7" x14ac:dyDescent="0.25">
      <c r="B36" s="1">
        <v>42500</v>
      </c>
      <c r="C36" t="s">
        <v>34</v>
      </c>
      <c r="D36">
        <v>1</v>
      </c>
    </row>
    <row r="37" spans="2:7" x14ac:dyDescent="0.25">
      <c r="B37" s="1">
        <v>42502</v>
      </c>
      <c r="C37" t="s">
        <v>12</v>
      </c>
      <c r="D37">
        <v>1</v>
      </c>
      <c r="E37">
        <v>1</v>
      </c>
    </row>
    <row r="38" spans="2:7" x14ac:dyDescent="0.25">
      <c r="B38" s="1">
        <v>42503</v>
      </c>
      <c r="C38" t="s">
        <v>68</v>
      </c>
      <c r="E38">
        <v>1</v>
      </c>
    </row>
    <row r="39" spans="2:7" x14ac:dyDescent="0.25">
      <c r="B39" s="1">
        <v>42503</v>
      </c>
      <c r="C39" t="s">
        <v>36</v>
      </c>
      <c r="D39">
        <v>1</v>
      </c>
      <c r="E39">
        <v>1</v>
      </c>
      <c r="G39">
        <v>1</v>
      </c>
    </row>
    <row r="40" spans="2:7" x14ac:dyDescent="0.25">
      <c r="B40" s="1">
        <v>42507</v>
      </c>
      <c r="C40" t="s">
        <v>9</v>
      </c>
      <c r="D40">
        <v>1</v>
      </c>
      <c r="E40">
        <v>1</v>
      </c>
    </row>
    <row r="41" spans="2:7" x14ac:dyDescent="0.25">
      <c r="B41" s="1">
        <v>42507</v>
      </c>
      <c r="C41" t="s">
        <v>37</v>
      </c>
      <c r="D41">
        <v>1</v>
      </c>
      <c r="E41">
        <v>1</v>
      </c>
    </row>
    <row r="42" spans="2:7" x14ac:dyDescent="0.25">
      <c r="B42" s="1">
        <v>42507</v>
      </c>
      <c r="C42" t="s">
        <v>38</v>
      </c>
      <c r="E42">
        <v>2</v>
      </c>
    </row>
    <row r="43" spans="2:7" x14ac:dyDescent="0.25">
      <c r="B43" s="1">
        <v>42508</v>
      </c>
      <c r="C43" t="s">
        <v>39</v>
      </c>
      <c r="D43">
        <v>1</v>
      </c>
      <c r="F43">
        <v>1</v>
      </c>
    </row>
    <row r="44" spans="2:7" x14ac:dyDescent="0.25">
      <c r="B44" s="1">
        <v>42508</v>
      </c>
      <c r="C44" t="s">
        <v>40</v>
      </c>
      <c r="D44">
        <v>1</v>
      </c>
      <c r="E44">
        <v>1</v>
      </c>
    </row>
    <row r="45" spans="2:7" x14ac:dyDescent="0.25">
      <c r="B45" s="1">
        <v>42508</v>
      </c>
      <c r="C45" t="s">
        <v>19</v>
      </c>
      <c r="D45">
        <v>1</v>
      </c>
      <c r="E45">
        <v>1</v>
      </c>
    </row>
    <row r="46" spans="2:7" x14ac:dyDescent="0.25">
      <c r="B46" s="1">
        <v>42510</v>
      </c>
      <c r="C46" t="s">
        <v>41</v>
      </c>
      <c r="D46">
        <v>1</v>
      </c>
      <c r="E46">
        <v>1</v>
      </c>
      <c r="F46">
        <v>1</v>
      </c>
    </row>
    <row r="47" spans="2:7" x14ac:dyDescent="0.25">
      <c r="B47" s="1">
        <v>42510</v>
      </c>
      <c r="C47" t="s">
        <v>42</v>
      </c>
      <c r="D47">
        <v>1</v>
      </c>
      <c r="E47">
        <v>1</v>
      </c>
      <c r="F47">
        <v>1</v>
      </c>
      <c r="G47">
        <v>1</v>
      </c>
    </row>
    <row r="48" spans="2:7" x14ac:dyDescent="0.25">
      <c r="B48" s="1">
        <v>42510</v>
      </c>
      <c r="C48" t="s">
        <v>25</v>
      </c>
      <c r="E48">
        <v>2</v>
      </c>
      <c r="F48">
        <v>1</v>
      </c>
    </row>
    <row r="49" spans="2:7" x14ac:dyDescent="0.25">
      <c r="B49" s="1">
        <v>42513</v>
      </c>
      <c r="C49" t="s">
        <v>43</v>
      </c>
      <c r="E49">
        <v>1</v>
      </c>
    </row>
    <row r="50" spans="2:7" x14ac:dyDescent="0.25">
      <c r="B50" s="1">
        <v>42513</v>
      </c>
      <c r="C50" t="s">
        <v>46</v>
      </c>
      <c r="D50">
        <v>2</v>
      </c>
    </row>
    <row r="51" spans="2:7" x14ac:dyDescent="0.25">
      <c r="B51" s="1">
        <v>42515</v>
      </c>
      <c r="C51" t="s">
        <v>48</v>
      </c>
      <c r="D51">
        <v>1</v>
      </c>
      <c r="E51">
        <v>1</v>
      </c>
      <c r="F51">
        <v>1</v>
      </c>
      <c r="G51">
        <v>1</v>
      </c>
    </row>
    <row r="52" spans="2:7" x14ac:dyDescent="0.25">
      <c r="B52" s="1">
        <v>42515</v>
      </c>
      <c r="C52" t="s">
        <v>49</v>
      </c>
      <c r="D52">
        <v>1</v>
      </c>
      <c r="E52">
        <v>1</v>
      </c>
    </row>
    <row r="53" spans="2:7" x14ac:dyDescent="0.25">
      <c r="B53" s="1">
        <v>42516</v>
      </c>
      <c r="C53" t="s">
        <v>37</v>
      </c>
      <c r="D53">
        <v>1</v>
      </c>
      <c r="E53">
        <v>1</v>
      </c>
    </row>
    <row r="54" spans="2:7" x14ac:dyDescent="0.25">
      <c r="B54" s="1">
        <v>42516</v>
      </c>
      <c r="C54" t="s">
        <v>19</v>
      </c>
      <c r="D54">
        <v>1</v>
      </c>
      <c r="E54">
        <v>1</v>
      </c>
    </row>
    <row r="55" spans="2:7" x14ac:dyDescent="0.25">
      <c r="B55" s="1">
        <v>42520</v>
      </c>
      <c r="C55" t="s">
        <v>50</v>
      </c>
      <c r="E55">
        <v>2</v>
      </c>
    </row>
    <row r="56" spans="2:7" x14ac:dyDescent="0.25">
      <c r="B56" s="1">
        <v>42521</v>
      </c>
      <c r="C56" t="s">
        <v>69</v>
      </c>
      <c r="D56">
        <v>1</v>
      </c>
      <c r="F56">
        <v>2</v>
      </c>
    </row>
    <row r="57" spans="2:7" x14ac:dyDescent="0.25">
      <c r="B57" s="1">
        <v>42521</v>
      </c>
      <c r="C57" t="s">
        <v>51</v>
      </c>
      <c r="D57">
        <v>1</v>
      </c>
      <c r="E57">
        <v>1</v>
      </c>
    </row>
    <row r="58" spans="2:7" x14ac:dyDescent="0.25">
      <c r="B58" s="1">
        <v>42523</v>
      </c>
      <c r="C58" t="s">
        <v>52</v>
      </c>
      <c r="D58">
        <v>1</v>
      </c>
      <c r="F58">
        <v>1</v>
      </c>
    </row>
    <row r="59" spans="2:7" x14ac:dyDescent="0.25">
      <c r="B59" s="1">
        <v>42523</v>
      </c>
      <c r="C59" t="s">
        <v>33</v>
      </c>
      <c r="D59">
        <v>1</v>
      </c>
      <c r="E59">
        <v>1</v>
      </c>
    </row>
    <row r="60" spans="2:7" x14ac:dyDescent="0.25">
      <c r="B60" s="1">
        <v>42524</v>
      </c>
      <c r="C60" t="s">
        <v>8</v>
      </c>
      <c r="D60">
        <v>2</v>
      </c>
    </row>
    <row r="61" spans="2:7" x14ac:dyDescent="0.25">
      <c r="B61" s="1">
        <v>42527</v>
      </c>
      <c r="C61" t="s">
        <v>53</v>
      </c>
      <c r="D61">
        <v>2</v>
      </c>
      <c r="E61">
        <v>2</v>
      </c>
    </row>
    <row r="62" spans="2:7" x14ac:dyDescent="0.25">
      <c r="B62" s="1">
        <v>42528</v>
      </c>
      <c r="C62" t="s">
        <v>54</v>
      </c>
      <c r="D62">
        <v>1</v>
      </c>
      <c r="E62">
        <v>1</v>
      </c>
    </row>
    <row r="63" spans="2:7" x14ac:dyDescent="0.25">
      <c r="B63" s="1">
        <v>42529</v>
      </c>
      <c r="C63" t="s">
        <v>55</v>
      </c>
      <c r="E63">
        <v>1</v>
      </c>
    </row>
    <row r="64" spans="2:7" x14ac:dyDescent="0.25">
      <c r="B64" s="1">
        <v>42529</v>
      </c>
      <c r="C64" t="s">
        <v>56</v>
      </c>
      <c r="E64">
        <v>1</v>
      </c>
    </row>
    <row r="65" spans="2:7" x14ac:dyDescent="0.25">
      <c r="B65" s="1">
        <v>42529</v>
      </c>
      <c r="C65" t="s">
        <v>57</v>
      </c>
      <c r="D65">
        <v>1</v>
      </c>
      <c r="E65">
        <v>1</v>
      </c>
    </row>
    <row r="66" spans="2:7" x14ac:dyDescent="0.25">
      <c r="B66" s="1">
        <v>42534</v>
      </c>
      <c r="C66" t="s">
        <v>58</v>
      </c>
      <c r="D66">
        <v>1</v>
      </c>
      <c r="E66">
        <v>1</v>
      </c>
      <c r="F66">
        <v>1</v>
      </c>
    </row>
    <row r="67" spans="2:7" x14ac:dyDescent="0.25">
      <c r="B67" s="1">
        <v>42535</v>
      </c>
      <c r="C67" t="s">
        <v>59</v>
      </c>
      <c r="D67">
        <v>1</v>
      </c>
      <c r="E67">
        <v>1</v>
      </c>
      <c r="F67">
        <v>1</v>
      </c>
      <c r="G67">
        <v>1</v>
      </c>
    </row>
    <row r="68" spans="2:7" x14ac:dyDescent="0.25">
      <c r="B68" s="1">
        <v>42535</v>
      </c>
      <c r="C68" t="s">
        <v>60</v>
      </c>
      <c r="E68">
        <v>1</v>
      </c>
      <c r="G68">
        <v>1</v>
      </c>
    </row>
    <row r="69" spans="2:7" x14ac:dyDescent="0.25">
      <c r="B69" s="1">
        <v>42536</v>
      </c>
      <c r="C69" t="s">
        <v>10</v>
      </c>
      <c r="D69">
        <v>1</v>
      </c>
    </row>
    <row r="70" spans="2:7" x14ac:dyDescent="0.25">
      <c r="B70" s="1">
        <v>42536</v>
      </c>
      <c r="C70" t="s">
        <v>31</v>
      </c>
      <c r="D70">
        <v>1</v>
      </c>
    </row>
    <row r="71" spans="2:7" x14ac:dyDescent="0.25">
      <c r="B71" s="1">
        <v>42538</v>
      </c>
      <c r="C71" t="s">
        <v>61</v>
      </c>
      <c r="D71">
        <v>1</v>
      </c>
    </row>
    <row r="72" spans="2:7" x14ac:dyDescent="0.25">
      <c r="B72" s="1">
        <v>42542</v>
      </c>
      <c r="C72" t="s">
        <v>62</v>
      </c>
      <c r="F72">
        <v>1</v>
      </c>
    </row>
    <row r="73" spans="2:7" x14ac:dyDescent="0.25">
      <c r="B73" s="1">
        <v>42551</v>
      </c>
      <c r="C73" t="s">
        <v>63</v>
      </c>
      <c r="D73">
        <v>1</v>
      </c>
    </row>
    <row r="74" spans="2:7" x14ac:dyDescent="0.25">
      <c r="B74" s="1">
        <v>42555</v>
      </c>
      <c r="C74" t="s">
        <v>64</v>
      </c>
      <c r="E74">
        <v>1</v>
      </c>
    </row>
  </sheetData>
  <dataValidations count="2">
    <dataValidation type="list" allowBlank="1" showInputMessage="1" showErrorMessage="1" sqref="C75:C150">
      <formula1>NOM_PROFS</formula1>
    </dataValidation>
    <dataValidation type="list" allowBlank="1" showInputMessage="1" showErrorMessage="1" sqref="C6:C74">
      <formula1>d.noms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65"/>
  <sheetViews>
    <sheetView showGridLines="0" tabSelected="1" workbookViewId="0">
      <selection activeCell="J9" sqref="J9"/>
    </sheetView>
  </sheetViews>
  <sheetFormatPr baseColWidth="10" defaultRowHeight="15" x14ac:dyDescent="0.25"/>
  <cols>
    <col min="1" max="1" width="1.625" customWidth="1"/>
    <col min="2" max="2" width="11.875" bestFit="1" customWidth="1"/>
    <col min="3" max="6" width="5.625" customWidth="1"/>
  </cols>
  <sheetData>
    <row r="2" spans="2:6" ht="20.25" thickBot="1" x14ac:dyDescent="0.35">
      <c r="B2" s="3" t="s">
        <v>7</v>
      </c>
      <c r="C2" s="3"/>
      <c r="D2" s="3"/>
      <c r="E2" s="3"/>
      <c r="F2" s="3"/>
    </row>
    <row r="3" spans="2:6" ht="15.75" thickTop="1" x14ac:dyDescent="0.25"/>
    <row r="4" spans="2:6" x14ac:dyDescent="0.25">
      <c r="B4" s="6" t="s">
        <v>75</v>
      </c>
      <c r="C4" s="6">
        <f>GETPIVOTDATA("N ",$B$6)</f>
        <v>73</v>
      </c>
      <c r="D4" s="6">
        <f>GETPIVOTDATA("B ",$B$6)</f>
        <v>59</v>
      </c>
      <c r="E4" s="6">
        <f>GETPIVOTDATA("R ",$B$6)</f>
        <v>22</v>
      </c>
      <c r="F4" s="6">
        <f>GETPIVOTDATA("V ",$B$6)</f>
        <v>13</v>
      </c>
    </row>
    <row r="6" spans="2:6" x14ac:dyDescent="0.25">
      <c r="B6" s="4" t="s">
        <v>1</v>
      </c>
      <c r="C6" t="s">
        <v>71</v>
      </c>
      <c r="D6" t="s">
        <v>72</v>
      </c>
      <c r="E6" t="s">
        <v>73</v>
      </c>
      <c r="F6" t="s">
        <v>74</v>
      </c>
    </row>
    <row r="7" spans="2:6" x14ac:dyDescent="0.25">
      <c r="B7" t="s">
        <v>28</v>
      </c>
      <c r="C7" s="5">
        <v>1</v>
      </c>
      <c r="D7" s="5">
        <v>1</v>
      </c>
      <c r="E7" s="5"/>
      <c r="F7" s="5"/>
    </row>
    <row r="8" spans="2:6" x14ac:dyDescent="0.25">
      <c r="B8" t="s">
        <v>24</v>
      </c>
      <c r="C8" s="5">
        <v>1</v>
      </c>
      <c r="D8" s="5"/>
      <c r="E8" s="5"/>
      <c r="F8" s="5"/>
    </row>
    <row r="9" spans="2:6" x14ac:dyDescent="0.25">
      <c r="B9" t="s">
        <v>8</v>
      </c>
      <c r="C9" s="5">
        <v>4</v>
      </c>
      <c r="D9" s="5">
        <v>2</v>
      </c>
      <c r="E9" s="5"/>
      <c r="F9" s="5"/>
    </row>
    <row r="10" spans="2:6" x14ac:dyDescent="0.25">
      <c r="B10" t="s">
        <v>21</v>
      </c>
      <c r="C10" s="5">
        <v>1</v>
      </c>
      <c r="D10" s="5"/>
      <c r="E10" s="5"/>
      <c r="F10" s="5"/>
    </row>
    <row r="11" spans="2:6" x14ac:dyDescent="0.25">
      <c r="B11" t="s">
        <v>29</v>
      </c>
      <c r="C11" s="5">
        <v>2</v>
      </c>
      <c r="D11" s="5">
        <v>1</v>
      </c>
      <c r="E11" s="5"/>
      <c r="F11" s="5"/>
    </row>
    <row r="12" spans="2:6" x14ac:dyDescent="0.25">
      <c r="B12" t="s">
        <v>23</v>
      </c>
      <c r="C12" s="5">
        <v>1</v>
      </c>
      <c r="D12" s="5">
        <v>1</v>
      </c>
      <c r="E12" s="5"/>
      <c r="F12" s="5">
        <v>1</v>
      </c>
    </row>
    <row r="13" spans="2:6" x14ac:dyDescent="0.25">
      <c r="B13" t="s">
        <v>59</v>
      </c>
      <c r="C13" s="5">
        <v>1</v>
      </c>
      <c r="D13" s="5">
        <v>1</v>
      </c>
      <c r="E13" s="5">
        <v>1</v>
      </c>
      <c r="F13" s="5">
        <v>1</v>
      </c>
    </row>
    <row r="14" spans="2:6" x14ac:dyDescent="0.25">
      <c r="B14" t="s">
        <v>16</v>
      </c>
      <c r="C14" s="5">
        <v>1</v>
      </c>
      <c r="D14" s="5">
        <v>1</v>
      </c>
      <c r="E14" s="5"/>
      <c r="F14" s="5"/>
    </row>
    <row r="15" spans="2:6" x14ac:dyDescent="0.25">
      <c r="B15" t="s">
        <v>20</v>
      </c>
      <c r="C15" s="5">
        <v>2</v>
      </c>
      <c r="D15" s="5"/>
      <c r="E15" s="5"/>
      <c r="F15" s="5"/>
    </row>
    <row r="16" spans="2:6" x14ac:dyDescent="0.25">
      <c r="B16" t="s">
        <v>31</v>
      </c>
      <c r="C16" s="5">
        <v>1</v>
      </c>
      <c r="D16" s="5"/>
      <c r="E16" s="5"/>
      <c r="F16" s="5"/>
    </row>
    <row r="17" spans="2:6" x14ac:dyDescent="0.25">
      <c r="B17" t="s">
        <v>56</v>
      </c>
      <c r="C17" s="5"/>
      <c r="D17" s="5">
        <v>1</v>
      </c>
      <c r="E17" s="5"/>
      <c r="F17" s="5"/>
    </row>
    <row r="18" spans="2:6" x14ac:dyDescent="0.25">
      <c r="B18" t="s">
        <v>58</v>
      </c>
      <c r="C18" s="5">
        <v>1</v>
      </c>
      <c r="D18" s="5">
        <v>1</v>
      </c>
      <c r="E18" s="5">
        <v>1</v>
      </c>
      <c r="F18" s="5"/>
    </row>
    <row r="19" spans="2:6" x14ac:dyDescent="0.25">
      <c r="B19" t="s">
        <v>55</v>
      </c>
      <c r="C19" s="5"/>
      <c r="D19" s="5">
        <v>1</v>
      </c>
      <c r="E19" s="5"/>
      <c r="F19" s="5"/>
    </row>
    <row r="20" spans="2:6" x14ac:dyDescent="0.25">
      <c r="B20" t="s">
        <v>27</v>
      </c>
      <c r="C20" s="5">
        <v>2</v>
      </c>
      <c r="D20" s="5">
        <v>2</v>
      </c>
      <c r="E20" s="5"/>
      <c r="F20" s="5"/>
    </row>
    <row r="21" spans="2:6" x14ac:dyDescent="0.25">
      <c r="B21" t="s">
        <v>37</v>
      </c>
      <c r="C21" s="5">
        <v>2</v>
      </c>
      <c r="D21" s="5">
        <v>2</v>
      </c>
      <c r="E21" s="5"/>
      <c r="F21" s="5"/>
    </row>
    <row r="22" spans="2:6" x14ac:dyDescent="0.25">
      <c r="B22" t="s">
        <v>68</v>
      </c>
      <c r="C22" s="5"/>
      <c r="D22" s="5">
        <v>1</v>
      </c>
      <c r="E22" s="5"/>
      <c r="F22" s="5"/>
    </row>
    <row r="23" spans="2:6" x14ac:dyDescent="0.25">
      <c r="B23" t="s">
        <v>67</v>
      </c>
      <c r="C23" s="5">
        <v>1</v>
      </c>
      <c r="D23" s="5">
        <v>1</v>
      </c>
      <c r="E23" s="5">
        <v>1</v>
      </c>
      <c r="F23" s="5"/>
    </row>
    <row r="24" spans="2:6" x14ac:dyDescent="0.25">
      <c r="B24" t="s">
        <v>49</v>
      </c>
      <c r="C24" s="5">
        <v>1</v>
      </c>
      <c r="D24" s="5">
        <v>1</v>
      </c>
      <c r="E24" s="5"/>
      <c r="F24" s="5"/>
    </row>
    <row r="25" spans="2:6" x14ac:dyDescent="0.25">
      <c r="B25" t="s">
        <v>33</v>
      </c>
      <c r="C25" s="5">
        <v>2</v>
      </c>
      <c r="D25" s="5">
        <v>2</v>
      </c>
      <c r="E25" s="5"/>
      <c r="F25" s="5"/>
    </row>
    <row r="26" spans="2:6" x14ac:dyDescent="0.25">
      <c r="B26" t="s">
        <v>63</v>
      </c>
      <c r="C26" s="5">
        <v>1</v>
      </c>
      <c r="D26" s="5"/>
      <c r="E26" s="5"/>
      <c r="F26" s="5"/>
    </row>
    <row r="27" spans="2:6" x14ac:dyDescent="0.25">
      <c r="B27" t="s">
        <v>69</v>
      </c>
      <c r="C27" s="5">
        <v>1</v>
      </c>
      <c r="D27" s="5"/>
      <c r="E27" s="5">
        <v>2</v>
      </c>
      <c r="F27" s="5"/>
    </row>
    <row r="28" spans="2:6" x14ac:dyDescent="0.25">
      <c r="B28" t="s">
        <v>52</v>
      </c>
      <c r="C28" s="5">
        <v>1</v>
      </c>
      <c r="D28" s="5"/>
      <c r="E28" s="5">
        <v>1</v>
      </c>
      <c r="F28" s="5"/>
    </row>
    <row r="29" spans="2:6" x14ac:dyDescent="0.25">
      <c r="B29" t="s">
        <v>10</v>
      </c>
      <c r="C29" s="5">
        <v>3</v>
      </c>
      <c r="D29" s="5"/>
      <c r="E29" s="5"/>
      <c r="F29" s="5"/>
    </row>
    <row r="30" spans="2:6" x14ac:dyDescent="0.25">
      <c r="B30" t="s">
        <v>30</v>
      </c>
      <c r="C30" s="5">
        <v>1</v>
      </c>
      <c r="D30" s="5">
        <v>1</v>
      </c>
      <c r="E30" s="5">
        <v>1</v>
      </c>
      <c r="F30" s="5">
        <v>1</v>
      </c>
    </row>
    <row r="31" spans="2:6" x14ac:dyDescent="0.25">
      <c r="B31" t="s">
        <v>44</v>
      </c>
      <c r="C31" s="5">
        <v>1</v>
      </c>
      <c r="D31" s="5">
        <v>1</v>
      </c>
      <c r="E31" s="5">
        <v>1</v>
      </c>
      <c r="F31" s="5">
        <v>1</v>
      </c>
    </row>
    <row r="32" spans="2:6" x14ac:dyDescent="0.25">
      <c r="B32" t="s">
        <v>36</v>
      </c>
      <c r="C32" s="5">
        <v>1</v>
      </c>
      <c r="D32" s="5">
        <v>1</v>
      </c>
      <c r="E32" s="5"/>
      <c r="F32" s="5">
        <v>1</v>
      </c>
    </row>
    <row r="33" spans="2:6" x14ac:dyDescent="0.25">
      <c r="B33" t="s">
        <v>22</v>
      </c>
      <c r="C33" s="5">
        <v>1</v>
      </c>
      <c r="D33" s="5">
        <v>1</v>
      </c>
      <c r="E33" s="5"/>
      <c r="F33" s="5"/>
    </row>
    <row r="34" spans="2:6" x14ac:dyDescent="0.25">
      <c r="B34" t="s">
        <v>25</v>
      </c>
      <c r="C34" s="5">
        <v>2</v>
      </c>
      <c r="D34" s="5">
        <v>2</v>
      </c>
      <c r="E34" s="5">
        <v>2</v>
      </c>
      <c r="F34" s="5"/>
    </row>
    <row r="35" spans="2:6" x14ac:dyDescent="0.25">
      <c r="B35" t="s">
        <v>14</v>
      </c>
      <c r="C35" s="5">
        <v>1</v>
      </c>
      <c r="D35" s="5">
        <v>1</v>
      </c>
      <c r="E35" s="5"/>
      <c r="F35" s="5"/>
    </row>
    <row r="36" spans="2:6" x14ac:dyDescent="0.25">
      <c r="B36" t="s">
        <v>12</v>
      </c>
      <c r="C36" s="5">
        <v>2</v>
      </c>
      <c r="D36" s="5">
        <v>2</v>
      </c>
      <c r="E36" s="5">
        <v>1</v>
      </c>
      <c r="F36" s="5">
        <v>1</v>
      </c>
    </row>
    <row r="37" spans="2:6" x14ac:dyDescent="0.25">
      <c r="B37" t="s">
        <v>11</v>
      </c>
      <c r="C37" s="5">
        <v>2</v>
      </c>
      <c r="D37" s="5">
        <v>2</v>
      </c>
      <c r="E37" s="5">
        <v>1</v>
      </c>
      <c r="F37" s="5"/>
    </row>
    <row r="38" spans="2:6" x14ac:dyDescent="0.25">
      <c r="B38" t="s">
        <v>40</v>
      </c>
      <c r="C38" s="5">
        <v>1</v>
      </c>
      <c r="D38" s="5">
        <v>1</v>
      </c>
      <c r="E38" s="5"/>
      <c r="F38" s="5"/>
    </row>
    <row r="39" spans="2:6" x14ac:dyDescent="0.25">
      <c r="B39" t="s">
        <v>9</v>
      </c>
      <c r="C39" s="5">
        <v>3</v>
      </c>
      <c r="D39" s="5">
        <v>1</v>
      </c>
      <c r="E39" s="5"/>
      <c r="F39" s="5"/>
    </row>
    <row r="40" spans="2:6" x14ac:dyDescent="0.25">
      <c r="B40" t="s">
        <v>13</v>
      </c>
      <c r="C40" s="5">
        <v>3</v>
      </c>
      <c r="D40" s="5"/>
      <c r="E40" s="5"/>
      <c r="F40" s="5"/>
    </row>
    <row r="41" spans="2:6" x14ac:dyDescent="0.25">
      <c r="B41" t="s">
        <v>41</v>
      </c>
      <c r="C41" s="5">
        <v>1</v>
      </c>
      <c r="D41" s="5">
        <v>1</v>
      </c>
      <c r="E41" s="5">
        <v>1</v>
      </c>
      <c r="F41" s="5"/>
    </row>
    <row r="42" spans="2:6" x14ac:dyDescent="0.25">
      <c r="B42" t="s">
        <v>46</v>
      </c>
      <c r="C42" s="5">
        <v>2</v>
      </c>
      <c r="D42" s="5"/>
      <c r="E42" s="5"/>
      <c r="F42" s="5"/>
    </row>
    <row r="43" spans="2:6" x14ac:dyDescent="0.25">
      <c r="B43" t="s">
        <v>53</v>
      </c>
      <c r="C43" s="5">
        <v>2</v>
      </c>
      <c r="D43" s="5">
        <v>2</v>
      </c>
      <c r="E43" s="5"/>
      <c r="F43" s="5"/>
    </row>
    <row r="44" spans="2:6" x14ac:dyDescent="0.25">
      <c r="B44" t="s">
        <v>17</v>
      </c>
      <c r="C44" s="5">
        <v>2</v>
      </c>
      <c r="D44" s="5">
        <v>2</v>
      </c>
      <c r="E44" s="5">
        <v>2</v>
      </c>
      <c r="F44" s="5"/>
    </row>
    <row r="45" spans="2:6" x14ac:dyDescent="0.25">
      <c r="B45" t="s">
        <v>39</v>
      </c>
      <c r="C45" s="5">
        <v>1</v>
      </c>
      <c r="D45" s="5"/>
      <c r="E45" s="5">
        <v>1</v>
      </c>
      <c r="F45" s="5"/>
    </row>
    <row r="46" spans="2:6" x14ac:dyDescent="0.25">
      <c r="B46" t="s">
        <v>42</v>
      </c>
      <c r="C46" s="5">
        <v>1</v>
      </c>
      <c r="D46" s="5">
        <v>1</v>
      </c>
      <c r="E46" s="5">
        <v>1</v>
      </c>
      <c r="F46" s="5">
        <v>1</v>
      </c>
    </row>
    <row r="47" spans="2:6" x14ac:dyDescent="0.25">
      <c r="B47" t="s">
        <v>60</v>
      </c>
      <c r="C47" s="5"/>
      <c r="D47" s="5">
        <v>1</v>
      </c>
      <c r="E47" s="5"/>
      <c r="F47" s="5">
        <v>1</v>
      </c>
    </row>
    <row r="48" spans="2:6" x14ac:dyDescent="0.25">
      <c r="B48" t="s">
        <v>19</v>
      </c>
      <c r="C48" s="5">
        <v>3</v>
      </c>
      <c r="D48" s="5">
        <v>3</v>
      </c>
      <c r="E48" s="5"/>
      <c r="F48" s="5"/>
    </row>
    <row r="49" spans="2:6" x14ac:dyDescent="0.25">
      <c r="B49" t="s">
        <v>48</v>
      </c>
      <c r="C49" s="5">
        <v>1</v>
      </c>
      <c r="D49" s="5">
        <v>1</v>
      </c>
      <c r="E49" s="5">
        <v>1</v>
      </c>
      <c r="F49" s="5">
        <v>1</v>
      </c>
    </row>
    <row r="50" spans="2:6" x14ac:dyDescent="0.25">
      <c r="B50" t="s">
        <v>43</v>
      </c>
      <c r="C50" s="5"/>
      <c r="D50" s="5">
        <v>1</v>
      </c>
      <c r="E50" s="5"/>
      <c r="F50" s="5"/>
    </row>
    <row r="51" spans="2:6" x14ac:dyDescent="0.25">
      <c r="B51" t="s">
        <v>62</v>
      </c>
      <c r="C51" s="5"/>
      <c r="D51" s="5"/>
      <c r="E51" s="5">
        <v>1</v>
      </c>
      <c r="F51" s="5"/>
    </row>
    <row r="52" spans="2:6" x14ac:dyDescent="0.25">
      <c r="B52" t="s">
        <v>54</v>
      </c>
      <c r="C52" s="5">
        <v>1</v>
      </c>
      <c r="D52" s="5">
        <v>1</v>
      </c>
      <c r="E52" s="5"/>
      <c r="F52" s="5"/>
    </row>
    <row r="53" spans="2:6" x14ac:dyDescent="0.25">
      <c r="B53" t="s">
        <v>15</v>
      </c>
      <c r="C53" s="5">
        <v>2</v>
      </c>
      <c r="D53" s="5">
        <v>2</v>
      </c>
      <c r="E53" s="5">
        <v>1</v>
      </c>
      <c r="F53" s="5">
        <v>1</v>
      </c>
    </row>
    <row r="54" spans="2:6" x14ac:dyDescent="0.25">
      <c r="B54" t="s">
        <v>50</v>
      </c>
      <c r="C54" s="5"/>
      <c r="D54" s="5">
        <v>2</v>
      </c>
      <c r="E54" s="5"/>
      <c r="F54" s="5"/>
    </row>
    <row r="55" spans="2:6" x14ac:dyDescent="0.25">
      <c r="B55" t="s">
        <v>34</v>
      </c>
      <c r="C55" s="5">
        <v>1</v>
      </c>
      <c r="D55" s="5"/>
      <c r="E55" s="5"/>
      <c r="F55" s="5"/>
    </row>
    <row r="56" spans="2:6" x14ac:dyDescent="0.25">
      <c r="B56" t="s">
        <v>38</v>
      </c>
      <c r="C56" s="5"/>
      <c r="D56" s="5">
        <v>2</v>
      </c>
      <c r="E56" s="5"/>
      <c r="F56" s="5"/>
    </row>
    <row r="57" spans="2:6" x14ac:dyDescent="0.25">
      <c r="B57" t="s">
        <v>45</v>
      </c>
      <c r="C57" s="5">
        <v>2</v>
      </c>
      <c r="D57" s="5">
        <v>2</v>
      </c>
      <c r="E57" s="5"/>
      <c r="F57" s="5">
        <v>2</v>
      </c>
    </row>
    <row r="58" spans="2:6" x14ac:dyDescent="0.25">
      <c r="B58" t="s">
        <v>61</v>
      </c>
      <c r="C58" s="5">
        <v>1</v>
      </c>
      <c r="D58" s="5"/>
      <c r="E58" s="5"/>
      <c r="F58" s="5"/>
    </row>
    <row r="59" spans="2:6" x14ac:dyDescent="0.25">
      <c r="B59" t="s">
        <v>51</v>
      </c>
      <c r="C59" s="5">
        <v>1</v>
      </c>
      <c r="D59" s="5">
        <v>1</v>
      </c>
      <c r="E59" s="5"/>
      <c r="F59" s="5"/>
    </row>
    <row r="60" spans="2:6" x14ac:dyDescent="0.25">
      <c r="B60" t="s">
        <v>57</v>
      </c>
      <c r="C60" s="5">
        <v>1</v>
      </c>
      <c r="D60" s="5">
        <v>1</v>
      </c>
      <c r="E60" s="5"/>
      <c r="F60" s="5"/>
    </row>
    <row r="61" spans="2:6" x14ac:dyDescent="0.25">
      <c r="B61" t="s">
        <v>64</v>
      </c>
      <c r="C61" s="5"/>
      <c r="D61" s="5">
        <v>1</v>
      </c>
      <c r="E61" s="5"/>
      <c r="F61" s="5"/>
    </row>
    <row r="62" spans="2:6" x14ac:dyDescent="0.25">
      <c r="B62" t="s">
        <v>65</v>
      </c>
      <c r="C62" s="5">
        <v>1</v>
      </c>
      <c r="D62" s="5">
        <v>1</v>
      </c>
      <c r="E62" s="5">
        <v>1</v>
      </c>
      <c r="F62" s="5">
        <v>1</v>
      </c>
    </row>
    <row r="63" spans="2:6" x14ac:dyDescent="0.25">
      <c r="B63" t="s">
        <v>26</v>
      </c>
      <c r="C63" s="5">
        <v>1</v>
      </c>
      <c r="D63" s="5">
        <v>2</v>
      </c>
      <c r="E63" s="5"/>
      <c r="F63" s="5"/>
    </row>
    <row r="64" spans="2:6" x14ac:dyDescent="0.25">
      <c r="B64" t="s">
        <v>18</v>
      </c>
      <c r="C64" s="5">
        <v>1</v>
      </c>
      <c r="D64" s="5"/>
      <c r="E64" s="5">
        <v>1</v>
      </c>
      <c r="F64" s="5"/>
    </row>
    <row r="65" spans="2:6" x14ac:dyDescent="0.25">
      <c r="B65" t="s">
        <v>70</v>
      </c>
      <c r="C65" s="5">
        <v>73</v>
      </c>
      <c r="D65" s="5">
        <v>59</v>
      </c>
      <c r="E65" s="5">
        <v>22</v>
      </c>
      <c r="F65" s="5">
        <v>13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 Profs</vt:lpstr>
      <vt:lpstr>Crayons</vt:lpstr>
      <vt:lpstr>TCD</vt:lpstr>
      <vt:lpstr>d.noms</vt:lpstr>
      <vt:lpstr>NOM_PROFS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Jean-Eric Pelouas</cp:lastModifiedBy>
  <dcterms:created xsi:type="dcterms:W3CDTF">2016-10-16T11:42:42Z</dcterms:created>
  <dcterms:modified xsi:type="dcterms:W3CDTF">2016-10-17T00:14:07Z</dcterms:modified>
</cp:coreProperties>
</file>