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DF05366-90D9-4424-922A-F3EBD7C8EA87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F5" i="1"/>
  <c r="G6" i="1" l="1"/>
  <c r="G5" i="1"/>
</calcChain>
</file>

<file path=xl/sharedStrings.xml><?xml version="1.0" encoding="utf-8"?>
<sst xmlns="http://schemas.openxmlformats.org/spreadsheetml/2006/main" count="26" uniqueCount="23">
  <si>
    <t>Pierre</t>
  </si>
  <si>
    <t>Martin</t>
  </si>
  <si>
    <t>Maxime</t>
  </si>
  <si>
    <t>Julie</t>
  </si>
  <si>
    <t>Gaelle</t>
  </si>
  <si>
    <t>Laurence</t>
  </si>
  <si>
    <t>Adrien</t>
  </si>
  <si>
    <t xml:space="preserve">Guillaume </t>
  </si>
  <si>
    <t>Juliette</t>
  </si>
  <si>
    <t>Justine</t>
  </si>
  <si>
    <t>Xavier</t>
  </si>
  <si>
    <t>Nicolas</t>
  </si>
  <si>
    <t>Clémentine</t>
  </si>
  <si>
    <t>Rose</t>
  </si>
  <si>
    <t>Rang 1</t>
  </si>
  <si>
    <t>Rang2</t>
  </si>
  <si>
    <t xml:space="preserve">Libellé </t>
  </si>
  <si>
    <t>Heures</t>
  </si>
  <si>
    <t>Libellé</t>
  </si>
  <si>
    <t>Row Labels</t>
  </si>
  <si>
    <t>Grand Total</t>
  </si>
  <si>
    <t>Rang</t>
  </si>
  <si>
    <t>Σ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</si>
</sst>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??\ _€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16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7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6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28.444872106484" createdVersion="6" refreshedVersion="6" minRefreshableVersion="3" recordCount="14" xr:uid="{37A1A48E-4935-4FA9-B8AC-566C529A3C9A}">
  <cacheSource type="worksheet">
    <worksheetSource name="Table1"/>
  </cacheSource>
  <cacheFields count="2">
    <cacheField name="Libellé " numFmtId="0">
      <sharedItems count="14">
        <s v="Pierre"/>
        <s v="Martin"/>
        <s v="Maxime"/>
        <s v="Julie"/>
        <s v="Gaelle"/>
        <s v="Laurence"/>
        <s v="Adrien"/>
        <s v="Guillaume "/>
        <s v="Juliette"/>
        <s v="Justine"/>
        <s v="Xavier"/>
        <s v="Nicolas"/>
        <s v="Clémentine"/>
        <s v="Rose"/>
      </sharedItems>
    </cacheField>
    <cacheField name="Heures" numFmtId="164">
      <sharedItems containsSemiMixedTypes="0" containsString="0" containsNumber="1" minValue="14" maxValue="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n v="14"/>
  </r>
  <r>
    <x v="1"/>
    <n v="20"/>
  </r>
  <r>
    <x v="2"/>
    <n v="27"/>
  </r>
  <r>
    <x v="3"/>
    <n v="28"/>
  </r>
  <r>
    <x v="4"/>
    <n v="28"/>
  </r>
  <r>
    <x v="5"/>
    <n v="42"/>
  </r>
  <r>
    <x v="6"/>
    <n v="56"/>
  </r>
  <r>
    <x v="7"/>
    <n v="56"/>
  </r>
  <r>
    <x v="8"/>
    <n v="56"/>
  </r>
  <r>
    <x v="9"/>
    <n v="69"/>
  </r>
  <r>
    <x v="10"/>
    <n v="94.5"/>
  </r>
  <r>
    <x v="11"/>
    <n v="123"/>
  </r>
  <r>
    <x v="12"/>
    <n v="138"/>
  </r>
  <r>
    <x v="13"/>
    <n v="3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7C242A-C4CE-4C22-9554-A553CD913665}" name="PivotTable1" cacheId="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E8:G11" firstHeaderRow="0" firstDataRow="1" firstDataCol="1"/>
  <pivotFields count="2">
    <pivotField axis="axisRow" showAll="0" measureFilter="1" sortType="descending">
      <items count="15">
        <item x="6"/>
        <item x="12"/>
        <item x="4"/>
        <item x="7"/>
        <item x="3"/>
        <item x="8"/>
        <item x="9"/>
        <item x="5"/>
        <item x="1"/>
        <item x="2"/>
        <item x="11"/>
        <item x="0"/>
        <item x="13"/>
        <item x="1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4" showAll="0"/>
  </pivotFields>
  <rowFields count="1">
    <field x="0"/>
  </rowFields>
  <rowItems count="3">
    <i>
      <x v="12"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Σ Heures" fld="1" baseField="0" baseItem="0"/>
    <dataField name="Rang" fld="1" baseField="0" baseItem="2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2" filterVal="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B31E77-36B1-4F44-A371-38257F1820CF}" name="Table1" displayName="Table1" ref="B2:C16" totalsRowShown="0" headerRowDxfId="0" headerRowBorderDxfId="4" tableBorderDxfId="5" totalsRowBorderDxfId="3">
  <autoFilter ref="B2:C16" xr:uid="{9471F009-CCBA-4AE7-BFD9-E2A202A9BEDB}"/>
  <tableColumns count="2">
    <tableColumn id="1" xr3:uid="{A3A45C05-7471-4413-8056-F4B07EE0196C}" name="Libellé " dataDxfId="2"/>
    <tableColumn id="2" xr3:uid="{FA02697F-F840-4D4C-BF84-14020BAA8BCD}" name="Heu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16"/>
  <sheetViews>
    <sheetView tabSelected="1" workbookViewId="0">
      <selection activeCell="F15" sqref="F15"/>
    </sheetView>
  </sheetViews>
  <sheetFormatPr defaultColWidth="11.42578125" defaultRowHeight="15" x14ac:dyDescent="0.25"/>
  <cols>
    <col min="5" max="5" width="13.140625" bestFit="1" customWidth="1"/>
    <col min="6" max="6" width="14" bestFit="1" customWidth="1"/>
    <col min="7" max="7" width="15" bestFit="1" customWidth="1"/>
  </cols>
  <sheetData>
    <row r="2" spans="2:7" x14ac:dyDescent="0.25">
      <c r="B2" s="4" t="s">
        <v>16</v>
      </c>
      <c r="C2" s="5" t="s">
        <v>17</v>
      </c>
    </row>
    <row r="3" spans="2:7" x14ac:dyDescent="0.25">
      <c r="B3" s="2" t="s">
        <v>0</v>
      </c>
      <c r="C3" s="3">
        <v>14</v>
      </c>
    </row>
    <row r="4" spans="2:7" x14ac:dyDescent="0.25">
      <c r="B4" s="2" t="s">
        <v>1</v>
      </c>
      <c r="C4" s="3">
        <v>20</v>
      </c>
      <c r="F4" s="1" t="s">
        <v>18</v>
      </c>
      <c r="G4" s="1" t="s">
        <v>17</v>
      </c>
    </row>
    <row r="5" spans="2:7" x14ac:dyDescent="0.25">
      <c r="B5" s="2" t="s">
        <v>2</v>
      </c>
      <c r="C5" s="3">
        <v>27</v>
      </c>
      <c r="E5" s="1" t="s">
        <v>14</v>
      </c>
      <c r="F5" s="11" t="str">
        <f>INDEX(Table1[],MATCH(G5,Table1[Heures],0),1)</f>
        <v>Rose</v>
      </c>
      <c r="G5" s="1">
        <f>LARGE($C$3:$C$16,1)</f>
        <v>350</v>
      </c>
    </row>
    <row r="6" spans="2:7" x14ac:dyDescent="0.25">
      <c r="B6" s="2" t="s">
        <v>3</v>
      </c>
      <c r="C6" s="3">
        <v>28</v>
      </c>
      <c r="E6" s="1" t="s">
        <v>15</v>
      </c>
      <c r="F6" s="11" t="str">
        <f>INDEX(Table1[],MATCH(G6,Table1[Heures],0),1)</f>
        <v>Clémentine</v>
      </c>
      <c r="G6" s="1">
        <f>LARGE($C$3:$C$16,2)</f>
        <v>138</v>
      </c>
    </row>
    <row r="7" spans="2:7" x14ac:dyDescent="0.25">
      <c r="B7" s="2" t="s">
        <v>4</v>
      </c>
      <c r="C7" s="3">
        <v>28</v>
      </c>
    </row>
    <row r="8" spans="2:7" x14ac:dyDescent="0.25">
      <c r="B8" s="2" t="s">
        <v>5</v>
      </c>
      <c r="C8" s="3">
        <v>42</v>
      </c>
      <c r="E8" s="8" t="s">
        <v>19</v>
      </c>
      <c r="F8" t="s">
        <v>22</v>
      </c>
      <c r="G8" t="s">
        <v>21</v>
      </c>
    </row>
    <row r="9" spans="2:7" x14ac:dyDescent="0.25">
      <c r="B9" s="2" t="s">
        <v>6</v>
      </c>
      <c r="C9" s="3">
        <v>56</v>
      </c>
      <c r="E9" s="9" t="s">
        <v>13</v>
      </c>
      <c r="F9" s="10">
        <v>350</v>
      </c>
      <c r="G9" s="10">
        <v>1</v>
      </c>
    </row>
    <row r="10" spans="2:7" x14ac:dyDescent="0.25">
      <c r="B10" s="2" t="s">
        <v>7</v>
      </c>
      <c r="C10" s="3">
        <v>56</v>
      </c>
      <c r="E10" s="9" t="s">
        <v>12</v>
      </c>
      <c r="F10" s="10">
        <v>138</v>
      </c>
      <c r="G10" s="10">
        <v>2</v>
      </c>
    </row>
    <row r="11" spans="2:7" x14ac:dyDescent="0.25">
      <c r="B11" s="2" t="s">
        <v>8</v>
      </c>
      <c r="C11" s="3">
        <v>56</v>
      </c>
      <c r="E11" s="9" t="s">
        <v>20</v>
      </c>
      <c r="F11" s="10">
        <v>488</v>
      </c>
      <c r="G11" s="10"/>
    </row>
    <row r="12" spans="2:7" x14ac:dyDescent="0.25">
      <c r="B12" s="2" t="s">
        <v>9</v>
      </c>
      <c r="C12" s="3">
        <v>69</v>
      </c>
    </row>
    <row r="13" spans="2:7" x14ac:dyDescent="0.25">
      <c r="B13" s="2" t="s">
        <v>10</v>
      </c>
      <c r="C13" s="3">
        <v>94.5</v>
      </c>
    </row>
    <row r="14" spans="2:7" x14ac:dyDescent="0.25">
      <c r="B14" s="2" t="s">
        <v>11</v>
      </c>
      <c r="C14" s="3">
        <v>123</v>
      </c>
    </row>
    <row r="15" spans="2:7" x14ac:dyDescent="0.25">
      <c r="B15" s="2" t="s">
        <v>12</v>
      </c>
      <c r="C15" s="3">
        <v>138</v>
      </c>
    </row>
    <row r="16" spans="2:7" x14ac:dyDescent="0.25">
      <c r="B16" s="6" t="s">
        <v>13</v>
      </c>
      <c r="C16" s="7">
        <v>350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Jean-Eric Pelouas</cp:lastModifiedBy>
  <dcterms:created xsi:type="dcterms:W3CDTF">2019-06-12T08:30:39Z</dcterms:created>
  <dcterms:modified xsi:type="dcterms:W3CDTF">2019-06-12T08:44:36Z</dcterms:modified>
</cp:coreProperties>
</file>