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120" yWindow="150" windowWidth="11715" windowHeight="5160"/>
  </bookViews>
  <sheets>
    <sheet name="Feuil1" sheetId="1" r:id="rId1"/>
    <sheet name="Feuil2" sheetId="2" r:id="rId2"/>
    <sheet name="Feuil3" sheetId="3" r:id="rId3"/>
  </sheets>
  <definedNames>
    <definedName name="Année" localSheetId="0">Feuil1!$B$6</definedName>
    <definedName name="fériés">Feuil1!$G$7:$G$17</definedName>
  </definedNames>
  <calcPr calcId="145621"/>
</workbook>
</file>

<file path=xl/calcChain.xml><?xml version="1.0" encoding="utf-8"?>
<calcChain xmlns="http://schemas.openxmlformats.org/spreadsheetml/2006/main">
  <c r="B4" i="1" l="1"/>
  <c r="G14" i="1"/>
  <c r="G13" i="1"/>
  <c r="G12" i="1"/>
  <c r="G11" i="1"/>
  <c r="G10" i="1"/>
  <c r="G4" i="1"/>
  <c r="G9" i="1"/>
  <c r="G8" i="1"/>
  <c r="G7" i="1"/>
  <c r="G17" i="1"/>
  <c r="G15" i="1" l="1"/>
  <c r="G16" i="1"/>
</calcChain>
</file>

<file path=xl/sharedStrings.xml><?xml version="1.0" encoding="utf-8"?>
<sst xmlns="http://schemas.openxmlformats.org/spreadsheetml/2006/main" count="6" uniqueCount="6">
  <si>
    <t>date début</t>
  </si>
  <si>
    <t>platre</t>
  </si>
  <si>
    <t xml:space="preserve">date fin </t>
  </si>
  <si>
    <t>Jours fériés</t>
  </si>
  <si>
    <t>Pâques</t>
  </si>
  <si>
    <t>peinture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</si>
</sst>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2">
    <border>
      <left/>
      <right/>
      <top/>
      <bottom/>
      <diagonal/>
    </border>
    <border>
      <left style="double">
        <color auto="1"/>
      </left>
      <right style="double">
        <color auto="1"/>
      </right>
      <top style="double">
        <color auto="1"/>
      </top>
      <bottom style="double">
        <color auto="1"/>
      </bottom>
      <diagonal/>
    </border>
  </borders>
  <cellStyleXfs count="1">
    <xf numFmtId="0" fontId="0" fillId="0" borderId="0"/>
  </cellStyleXfs>
  <cellXfs count="5">
    <xf numFmtId="0" fontId="0" fillId="0" borderId="0" xfId="0"/>
    <xf numFmtId="14" fontId="0" fillId="0" borderId="0" xfId="0" applyNumberFormat="1"/>
    <xf numFmtId="0" fontId="1" fillId="0" borderId="0" xfId="0" applyFont="1"/>
    <xf numFmtId="14" fontId="0" fillId="0" borderId="1" xfId="0" applyNumberFormat="1" applyBorder="1"/>
    <xf numFmtId="14" fontId="0" fillId="2" borderId="0" xfId="0" applyNumberFormat="1" applyFill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7"/>
  <sheetViews>
    <sheetView tabSelected="1" workbookViewId="0">
      <selection activeCell="B17" sqref="B17"/>
    </sheetView>
  </sheetViews>
  <sheetFormatPr baseColWidth="10" defaultRowHeight="15" x14ac:dyDescent="0.25"/>
  <cols>
    <col min="1" max="1" width="17.85546875" customWidth="1"/>
  </cols>
  <sheetData>
    <row r="1" spans="1:7" x14ac:dyDescent="0.25">
      <c r="A1" t="s">
        <v>0</v>
      </c>
      <c r="B1" s="1">
        <v>40909</v>
      </c>
      <c r="G1" s="2">
        <v>2012</v>
      </c>
    </row>
    <row r="2" spans="1:7" x14ac:dyDescent="0.25">
      <c r="A2" t="s">
        <v>1</v>
      </c>
      <c r="B2">
        <v>5</v>
      </c>
    </row>
    <row r="3" spans="1:7" ht="15.75" thickBot="1" x14ac:dyDescent="0.3">
      <c r="A3" t="s">
        <v>5</v>
      </c>
      <c r="B3">
        <v>15</v>
      </c>
      <c r="G3" s="2" t="s">
        <v>4</v>
      </c>
    </row>
    <row r="4" spans="1:7" ht="16.5" thickTop="1" thickBot="1" x14ac:dyDescent="0.3">
      <c r="A4" t="s">
        <v>2</v>
      </c>
      <c r="B4" s="3">
        <f>WORKDAY.INTL(B1,B2+B3,1,fériés)</f>
        <v>40935</v>
      </c>
      <c r="G4" s="1">
        <f>ROUND(DATE($G$1,4,MOD(234-11*MOD($G$1,19),30))/7,0)*7-6</f>
        <v>41007</v>
      </c>
    </row>
    <row r="5" spans="1:7" ht="15.75" thickTop="1" x14ac:dyDescent="0.25"/>
    <row r="6" spans="1:7" x14ac:dyDescent="0.25">
      <c r="G6" s="2" t="s">
        <v>3</v>
      </c>
    </row>
    <row r="7" spans="1:7" x14ac:dyDescent="0.25">
      <c r="G7" s="4">
        <f>DATE($G$1,1,1)</f>
        <v>40909</v>
      </c>
    </row>
    <row r="8" spans="1:7" x14ac:dyDescent="0.25">
      <c r="G8" s="4">
        <f>DATE($G$1,5,1)</f>
        <v>41030</v>
      </c>
    </row>
    <row r="9" spans="1:7" x14ac:dyDescent="0.25">
      <c r="G9" s="4">
        <f>DATE($G$1,5,8)</f>
        <v>41037</v>
      </c>
    </row>
    <row r="10" spans="1:7" x14ac:dyDescent="0.25">
      <c r="G10" s="4">
        <f>DATE($G$1,7,14)</f>
        <v>41104</v>
      </c>
    </row>
    <row r="11" spans="1:7" x14ac:dyDescent="0.25">
      <c r="G11" s="4">
        <f>DATE($G$1,8,15)</f>
        <v>41136</v>
      </c>
    </row>
    <row r="12" spans="1:7" x14ac:dyDescent="0.25">
      <c r="G12" s="4">
        <f>DATE($G$1,11,1)</f>
        <v>41214</v>
      </c>
    </row>
    <row r="13" spans="1:7" x14ac:dyDescent="0.25">
      <c r="G13" s="4">
        <f>DATE($G$1,11,11)</f>
        <v>41224</v>
      </c>
    </row>
    <row r="14" spans="1:7" x14ac:dyDescent="0.25">
      <c r="G14" s="4">
        <f>DATE($G$1,12,25)</f>
        <v>41268</v>
      </c>
    </row>
    <row r="15" spans="1:7" x14ac:dyDescent="0.25">
      <c r="G15" s="4">
        <f>G4+1</f>
        <v>41008</v>
      </c>
    </row>
    <row r="16" spans="1:7" x14ac:dyDescent="0.25">
      <c r="G16" s="4">
        <f>G4+39</f>
        <v>41046</v>
      </c>
    </row>
    <row r="17" spans="7:7" x14ac:dyDescent="0.25">
      <c r="G17" s="4">
        <f>G4+50</f>
        <v>41057</v>
      </c>
    </row>
  </sheetData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Feuil1</vt:lpstr>
      <vt:lpstr>Feuil2</vt:lpstr>
      <vt:lpstr>Feuil3</vt:lpstr>
      <vt:lpstr>Feuil1!Année</vt:lpstr>
      <vt:lpstr>fériés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buyse</dc:creator>
  <cp:lastModifiedBy>Jean-Eric Pelouas</cp:lastModifiedBy>
  <dcterms:created xsi:type="dcterms:W3CDTF">2012-10-12T17:29:34Z</dcterms:created>
  <dcterms:modified xsi:type="dcterms:W3CDTF">2012-10-12T17:53:05Z</dcterms:modified>
</cp:coreProperties>
</file>