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4"/>
  </bookViews>
  <sheets>
    <sheet name="ZZFR11" sheetId="3" r:id="rId1"/>
    <sheet name="ZZFR12" sheetId="9" r:id="rId2"/>
    <sheet name="Offres" sheetId="10" r:id="rId3"/>
    <sheet name="Tool Export" sheetId="11" r:id="rId4"/>
    <sheet name="Export" sheetId="5" r:id="rId5"/>
  </sheets>
  <definedNames>
    <definedName name="_xlnm._FilterDatabase" localSheetId="0" hidden="1">ZZFR11!$A$5:$AC$502</definedName>
    <definedName name="_xlnm._FilterDatabase" localSheetId="1" hidden="1">ZZFR12!$A$5:$AC$509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" i="9" l="1"/>
  <c r="AC7" i="9"/>
  <c r="AC8" i="9"/>
  <c r="AC9" i="9"/>
  <c r="AC10" i="9"/>
  <c r="AC11" i="9"/>
  <c r="AC12" i="9"/>
  <c r="AC13" i="9"/>
  <c r="AC14" i="9"/>
  <c r="AC15" i="9"/>
  <c r="K4" i="9"/>
  <c r="L4" i="9"/>
  <c r="M4" i="9"/>
  <c r="N4" i="9"/>
  <c r="O4" i="9"/>
  <c r="P4" i="9"/>
  <c r="Q4" i="9"/>
  <c r="R4" i="9"/>
  <c r="S4" i="9"/>
  <c r="T4" i="9"/>
  <c r="U4" i="9"/>
  <c r="V4" i="9"/>
  <c r="W4" i="9"/>
  <c r="X4" i="9"/>
  <c r="Y4" i="9"/>
  <c r="Z4" i="9"/>
  <c r="AA4" i="9"/>
  <c r="AB4" i="9"/>
  <c r="J4" i="9"/>
  <c r="AC4" i="9" l="1"/>
</calcChain>
</file>

<file path=xl/sharedStrings.xml><?xml version="1.0" encoding="utf-8"?>
<sst xmlns="http://schemas.openxmlformats.org/spreadsheetml/2006/main" count="262" uniqueCount="95">
  <si>
    <t>Référence produit</t>
  </si>
  <si>
    <t>Désignation longue produit</t>
  </si>
  <si>
    <t>1100382</t>
  </si>
  <si>
    <t>BK01</t>
  </si>
  <si>
    <t>BLACK</t>
  </si>
  <si>
    <t>34</t>
  </si>
  <si>
    <t>34.5</t>
  </si>
  <si>
    <t>35</t>
  </si>
  <si>
    <t>35.5</t>
  </si>
  <si>
    <t>36</t>
  </si>
  <si>
    <t>36.5</t>
  </si>
  <si>
    <t>37</t>
  </si>
  <si>
    <t>37.5</t>
  </si>
  <si>
    <t>38</t>
  </si>
  <si>
    <t>38.5</t>
  </si>
  <si>
    <t>39</t>
  </si>
  <si>
    <t>39.5</t>
  </si>
  <si>
    <t>40</t>
  </si>
  <si>
    <t>40.5</t>
  </si>
  <si>
    <t>41</t>
  </si>
  <si>
    <t>41.5</t>
  </si>
  <si>
    <t>42</t>
  </si>
  <si>
    <t>42.5</t>
  </si>
  <si>
    <t>43</t>
  </si>
  <si>
    <t>PK20</t>
  </si>
  <si>
    <t>NUDE 6248</t>
  </si>
  <si>
    <t>1110971</t>
  </si>
  <si>
    <t>U446</t>
  </si>
  <si>
    <t>SKY</t>
  </si>
  <si>
    <t>1140114</t>
  </si>
  <si>
    <t>PK1A</t>
  </si>
  <si>
    <t>NUDE</t>
  </si>
  <si>
    <t>1140505</t>
  </si>
  <si>
    <t>1140608</t>
  </si>
  <si>
    <t>1140813</t>
  </si>
  <si>
    <t>P350</t>
  </si>
  <si>
    <t>BANGAL ROSE</t>
  </si>
  <si>
    <t>1150600</t>
  </si>
  <si>
    <t>1150688</t>
  </si>
  <si>
    <t>1161063</t>
  </si>
  <si>
    <t>1170340</t>
  </si>
  <si>
    <t>1171095</t>
  </si>
  <si>
    <t>M009</t>
  </si>
  <si>
    <t>VERSION AURORE BOREALE</t>
  </si>
  <si>
    <t>1171109</t>
  </si>
  <si>
    <t>3230</t>
  </si>
  <si>
    <t>BLACK/TRANSP</t>
  </si>
  <si>
    <t>Total général</t>
  </si>
  <si>
    <t>Order for ZZFR11</t>
  </si>
  <si>
    <t>Collection code</t>
  </si>
  <si>
    <t>ZZFR11</t>
  </si>
  <si>
    <t>19SS</t>
  </si>
  <si>
    <t>COL</t>
  </si>
  <si>
    <t>19SS-SHO-W</t>
  </si>
  <si>
    <t>Saison</t>
  </si>
  <si>
    <t>Market</t>
  </si>
  <si>
    <t>M2-NY</t>
  </si>
  <si>
    <t>Order Category</t>
  </si>
  <si>
    <t>Code Client</t>
  </si>
  <si>
    <t>color code</t>
  </si>
  <si>
    <t>color</t>
  </si>
  <si>
    <t>ZZFR12</t>
  </si>
  <si>
    <t>Total</t>
  </si>
  <si>
    <t>Order for ZZFR12</t>
  </si>
  <si>
    <t>Code client Negoce (A)</t>
  </si>
  <si>
    <t>Season (B)</t>
  </si>
  <si>
    <t>Category code (D)</t>
  </si>
  <si>
    <t>Référence produit (F)</t>
  </si>
  <si>
    <t>Collection code (E)</t>
  </si>
  <si>
    <t>Color Code (H)</t>
  </si>
  <si>
    <t>Size (J to xx)</t>
  </si>
  <si>
    <t>Quantities (value cell J to xx)</t>
  </si>
  <si>
    <t>g</t>
  </si>
  <si>
    <t>h</t>
  </si>
  <si>
    <t>a</t>
  </si>
  <si>
    <t>b</t>
  </si>
  <si>
    <t>c</t>
  </si>
  <si>
    <t>f</t>
  </si>
  <si>
    <t>t</t>
  </si>
  <si>
    <t>k</t>
  </si>
  <si>
    <t>l</t>
  </si>
  <si>
    <t>i</t>
  </si>
  <si>
    <t>u</t>
  </si>
  <si>
    <t>p</t>
  </si>
  <si>
    <t>qq</t>
  </si>
  <si>
    <t>ff</t>
  </si>
  <si>
    <t>gg</t>
  </si>
  <si>
    <t>hh</t>
  </si>
  <si>
    <t>jj</t>
  </si>
  <si>
    <t>kk</t>
  </si>
  <si>
    <t>ll</t>
  </si>
  <si>
    <t>sa</t>
  </si>
  <si>
    <t>Market (C)</t>
  </si>
  <si>
    <t>Designation Longue (G)</t>
  </si>
  <si>
    <t>SKU (F, H et 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</si>
</sst>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0" xfId="0" applyFont="1" applyFill="1"/>
    <xf numFmtId="0" fontId="1" fillId="3" borderId="0" xfId="0" applyFont="1" applyFill="1" applyAlignment="1">
      <alignment horizontal="center" vertical="center" wrapText="1"/>
    </xf>
    <xf numFmtId="0" fontId="2" fillId="4" borderId="0" xfId="0" applyFont="1" applyFill="1"/>
    <xf numFmtId="0" fontId="1" fillId="4" borderId="0" xfId="0" applyFont="1" applyFill="1"/>
    <xf numFmtId="0" fontId="2" fillId="4" borderId="0" xfId="0" applyFont="1" applyFill="1" applyAlignment="1">
      <alignment horizontal="center"/>
    </xf>
    <xf numFmtId="49" fontId="1" fillId="5" borderId="0" xfId="0" applyNumberFormat="1" applyFont="1" applyFill="1" applyAlignment="1">
      <alignment horizontal="center" vertical="center" wrapText="1"/>
    </xf>
    <xf numFmtId="49" fontId="0" fillId="0" borderId="0" xfId="0" quotePrefix="1" applyNumberFormat="1"/>
    <xf numFmtId="49" fontId="0" fillId="0" borderId="0" xfId="0" applyNumberFormat="1"/>
    <xf numFmtId="0" fontId="3" fillId="2" borderId="0" xfId="0" applyFont="1" applyFill="1" applyAlignment="1">
      <alignment horizontal="center" vertical="center"/>
    </xf>
    <xf numFmtId="49" fontId="1" fillId="3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nsolidate_dat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7AF1E45-2289-4B51-9494-0AA8EEC0D907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920576</xdr:colOff>
      <xdr:row>2</xdr:row>
      <xdr:rowOff>48038</xdr:rowOff>
    </xdr:to>
    <xdr:pic macro="[0]!Consolidate_data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1675" y="0"/>
          <a:ext cx="920576" cy="3718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72390</xdr:colOff>
      <xdr:row>0</xdr:row>
      <xdr:rowOff>100965</xdr:rowOff>
    </xdr:from>
    <xdr:to>
      <xdr:col>14</xdr:col>
      <xdr:colOff>300990</xdr:colOff>
      <xdr:row>0</xdr:row>
      <xdr:rowOff>421005</xdr:rowOff>
    </xdr:to>
    <xdr:sp macro="[0]!Clear_data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18AD808-AF75-4324-BD9D-5F227557E47A}"/>
            </a:ext>
          </a:extLst>
        </xdr:cNvPr>
        <xdr:cNvSpPr/>
      </xdr:nvSpPr>
      <xdr:spPr>
        <a:xfrm>
          <a:off x="8330565" y="100965"/>
          <a:ext cx="990600" cy="320040"/>
        </a:xfrm>
        <a:prstGeom prst="roundRect">
          <a:avLst/>
        </a:prstGeom>
        <a:solidFill>
          <a:srgbClr val="C00000"/>
        </a:solidFill>
        <a:ln>
          <a:solidFill>
            <a:srgbClr val="C00000"/>
          </a:solidFill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CLEAR ALL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AC16"/>
  <sheetViews>
    <sheetView workbookViewId="0">
      <selection sqref="A1:AC2"/>
    </sheetView>
  </sheetViews>
  <sheetFormatPr baseColWidth="10" defaultRowHeight="12.75" x14ac:dyDescent="0.2"/>
  <cols>
    <col min="1" max="1" width="12.140625" bestFit="1" customWidth="1"/>
    <col min="2" max="2" width="8.5703125" bestFit="1" customWidth="1"/>
    <col min="3" max="3" width="8.85546875" bestFit="1" customWidth="1"/>
    <col min="4" max="4" width="15.140625" bestFit="1" customWidth="1"/>
    <col min="5" max="5" width="15.42578125" bestFit="1" customWidth="1"/>
    <col min="6" max="6" width="17.140625" bestFit="1" customWidth="1"/>
    <col min="7" max="7" width="22.7109375" bestFit="1" customWidth="1"/>
    <col min="8" max="8" width="11.5703125" bestFit="1" customWidth="1"/>
    <col min="9" max="9" width="21.85546875" bestFit="1" customWidth="1"/>
    <col min="10" max="10" width="5.28515625" bestFit="1" customWidth="1"/>
    <col min="11" max="11" width="6.7109375" bestFit="1" customWidth="1"/>
    <col min="12" max="12" width="5.28515625" bestFit="1" customWidth="1"/>
    <col min="13" max="13" width="6.7109375" bestFit="1" customWidth="1"/>
    <col min="14" max="14" width="5.28515625" bestFit="1" customWidth="1"/>
    <col min="15" max="15" width="6.7109375" bestFit="1" customWidth="1"/>
    <col min="16" max="16" width="5.28515625" bestFit="1" customWidth="1"/>
    <col min="17" max="17" width="6.7109375" bestFit="1" customWidth="1"/>
    <col min="18" max="18" width="5.28515625" bestFit="1" customWidth="1"/>
    <col min="19" max="19" width="6.7109375" bestFit="1" customWidth="1"/>
    <col min="20" max="20" width="5.28515625" bestFit="1" customWidth="1"/>
    <col min="21" max="21" width="6.7109375" bestFit="1" customWidth="1"/>
    <col min="22" max="22" width="5.28515625" bestFit="1" customWidth="1"/>
    <col min="23" max="23" width="6.7109375" bestFit="1" customWidth="1"/>
    <col min="24" max="24" width="5.28515625" bestFit="1" customWidth="1"/>
    <col min="25" max="25" width="6.7109375" bestFit="1" customWidth="1"/>
    <col min="26" max="26" width="5.28515625" bestFit="1" customWidth="1"/>
    <col min="27" max="27" width="6.7109375" bestFit="1" customWidth="1"/>
    <col min="28" max="28" width="5.28515625" bestFit="1" customWidth="1"/>
    <col min="29" max="29" width="13.5703125" bestFit="1" customWidth="1"/>
  </cols>
  <sheetData>
    <row r="1" spans="1:29" ht="12.75" customHeight="1" x14ac:dyDescent="0.2">
      <c r="A1" s="9" t="s">
        <v>48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</row>
    <row r="2" spans="1:29" ht="12.75" customHeight="1" x14ac:dyDescent="0.2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29" x14ac:dyDescent="0.2">
      <c r="A3" t="s">
        <v>25</v>
      </c>
      <c r="B3">
        <v>34</v>
      </c>
      <c r="C3">
        <v>2</v>
      </c>
    </row>
    <row r="5" spans="1:29" x14ac:dyDescent="0.2">
      <c r="A5" s="1" t="s">
        <v>58</v>
      </c>
      <c r="B5" s="1" t="s">
        <v>54</v>
      </c>
      <c r="C5" s="1" t="s">
        <v>55</v>
      </c>
      <c r="D5" s="1" t="s">
        <v>57</v>
      </c>
      <c r="E5" s="1" t="s">
        <v>49</v>
      </c>
      <c r="F5" s="1" t="s">
        <v>0</v>
      </c>
      <c r="G5" s="1" t="s">
        <v>1</v>
      </c>
      <c r="H5" s="1" t="s">
        <v>59</v>
      </c>
      <c r="I5" s="1" t="s">
        <v>60</v>
      </c>
      <c r="J5" s="1" t="s">
        <v>5</v>
      </c>
      <c r="K5" s="1" t="s">
        <v>6</v>
      </c>
      <c r="L5" s="1" t="s">
        <v>7</v>
      </c>
      <c r="M5" s="1" t="s">
        <v>8</v>
      </c>
      <c r="N5" s="1" t="s">
        <v>9</v>
      </c>
      <c r="O5" s="1" t="s">
        <v>10</v>
      </c>
      <c r="P5" s="1" t="s">
        <v>11</v>
      </c>
      <c r="Q5" s="1" t="s">
        <v>12</v>
      </c>
      <c r="R5" s="1" t="s">
        <v>13</v>
      </c>
      <c r="S5" s="1" t="s">
        <v>14</v>
      </c>
      <c r="T5" s="1" t="s">
        <v>15</v>
      </c>
      <c r="U5" s="1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1" t="s">
        <v>62</v>
      </c>
    </row>
    <row r="6" spans="1:29" x14ac:dyDescent="0.2">
      <c r="A6" t="s">
        <v>50</v>
      </c>
      <c r="B6" t="s">
        <v>51</v>
      </c>
      <c r="C6" t="s">
        <v>56</v>
      </c>
      <c r="D6" t="s">
        <v>52</v>
      </c>
      <c r="E6" t="s">
        <v>53</v>
      </c>
      <c r="F6" t="s">
        <v>33</v>
      </c>
      <c r="G6" t="s">
        <v>81</v>
      </c>
      <c r="H6" t="s">
        <v>27</v>
      </c>
      <c r="I6" t="s">
        <v>28</v>
      </c>
      <c r="J6">
        <v>5</v>
      </c>
      <c r="K6">
        <v>10</v>
      </c>
      <c r="L6">
        <v>15</v>
      </c>
      <c r="M6">
        <v>20</v>
      </c>
      <c r="AC6" s="1"/>
    </row>
    <row r="7" spans="1:29" x14ac:dyDescent="0.2">
      <c r="A7" t="s">
        <v>50</v>
      </c>
      <c r="B7" t="s">
        <v>51</v>
      </c>
      <c r="C7" t="s">
        <v>56</v>
      </c>
      <c r="D7" t="s">
        <v>52</v>
      </c>
      <c r="E7" t="s">
        <v>53</v>
      </c>
      <c r="F7" t="s">
        <v>34</v>
      </c>
      <c r="G7" t="s">
        <v>82</v>
      </c>
      <c r="H7" t="s">
        <v>35</v>
      </c>
      <c r="I7" t="s">
        <v>36</v>
      </c>
      <c r="AC7" s="1"/>
    </row>
    <row r="8" spans="1:29" x14ac:dyDescent="0.2">
      <c r="A8" t="s">
        <v>50</v>
      </c>
      <c r="B8" t="s">
        <v>51</v>
      </c>
      <c r="C8" t="s">
        <v>56</v>
      </c>
      <c r="D8" t="s">
        <v>52</v>
      </c>
      <c r="E8" t="s">
        <v>53</v>
      </c>
      <c r="F8" t="s">
        <v>37</v>
      </c>
      <c r="G8" t="s">
        <v>83</v>
      </c>
      <c r="H8" t="s">
        <v>3</v>
      </c>
      <c r="I8" t="s">
        <v>4</v>
      </c>
      <c r="M8">
        <v>45</v>
      </c>
      <c r="AC8" s="1"/>
    </row>
    <row r="9" spans="1:29" x14ac:dyDescent="0.2">
      <c r="A9" t="s">
        <v>50</v>
      </c>
      <c r="B9" t="s">
        <v>51</v>
      </c>
      <c r="C9" t="s">
        <v>56</v>
      </c>
      <c r="D9" t="s">
        <v>52</v>
      </c>
      <c r="E9" t="s">
        <v>53</v>
      </c>
      <c r="F9" t="s">
        <v>37</v>
      </c>
      <c r="G9" t="s">
        <v>80</v>
      </c>
      <c r="H9" t="s">
        <v>30</v>
      </c>
      <c r="I9" t="s">
        <v>31</v>
      </c>
      <c r="AC9" s="1"/>
    </row>
    <row r="10" spans="1:29" x14ac:dyDescent="0.2">
      <c r="A10" t="s">
        <v>50</v>
      </c>
      <c r="B10" t="s">
        <v>51</v>
      </c>
      <c r="C10" t="s">
        <v>56</v>
      </c>
      <c r="D10" t="s">
        <v>52</v>
      </c>
      <c r="E10" t="s">
        <v>53</v>
      </c>
      <c r="F10" t="s">
        <v>38</v>
      </c>
      <c r="G10" t="s">
        <v>91</v>
      </c>
      <c r="H10" t="s">
        <v>3</v>
      </c>
      <c r="I10" t="s">
        <v>4</v>
      </c>
      <c r="U10">
        <v>124</v>
      </c>
      <c r="AC10" s="1"/>
    </row>
    <row r="11" spans="1:29" x14ac:dyDescent="0.2">
      <c r="A11" t="s">
        <v>50</v>
      </c>
      <c r="B11" t="s">
        <v>51</v>
      </c>
      <c r="C11" t="s">
        <v>56</v>
      </c>
      <c r="D11" t="s">
        <v>52</v>
      </c>
      <c r="E11" t="s">
        <v>53</v>
      </c>
      <c r="F11" t="s">
        <v>38</v>
      </c>
      <c r="G11" t="s">
        <v>85</v>
      </c>
      <c r="H11" t="s">
        <v>30</v>
      </c>
      <c r="I11" t="s">
        <v>31</v>
      </c>
      <c r="AC11" s="1"/>
    </row>
    <row r="12" spans="1:29" x14ac:dyDescent="0.2">
      <c r="A12" t="s">
        <v>50</v>
      </c>
      <c r="B12" t="s">
        <v>51</v>
      </c>
      <c r="C12" t="s">
        <v>56</v>
      </c>
      <c r="D12" t="s">
        <v>52</v>
      </c>
      <c r="E12" t="s">
        <v>53</v>
      </c>
      <c r="F12" t="s">
        <v>39</v>
      </c>
      <c r="G12" t="s">
        <v>86</v>
      </c>
      <c r="H12" t="s">
        <v>3</v>
      </c>
      <c r="I12" t="s">
        <v>4</v>
      </c>
      <c r="AC12" s="1"/>
    </row>
    <row r="13" spans="1:29" x14ac:dyDescent="0.2">
      <c r="A13" t="s">
        <v>50</v>
      </c>
      <c r="B13" t="s">
        <v>51</v>
      </c>
      <c r="C13" t="s">
        <v>56</v>
      </c>
      <c r="D13" t="s">
        <v>52</v>
      </c>
      <c r="E13" t="s">
        <v>53</v>
      </c>
      <c r="F13" t="s">
        <v>39</v>
      </c>
      <c r="G13" t="s">
        <v>87</v>
      </c>
      <c r="H13" t="s">
        <v>30</v>
      </c>
      <c r="I13" t="s">
        <v>31</v>
      </c>
      <c r="W13">
        <v>90</v>
      </c>
      <c r="AC13" s="1"/>
    </row>
    <row r="14" spans="1:29" x14ac:dyDescent="0.2">
      <c r="A14" t="s">
        <v>50</v>
      </c>
      <c r="B14" t="s">
        <v>51</v>
      </c>
      <c r="C14" t="s">
        <v>56</v>
      </c>
      <c r="D14" t="s">
        <v>52</v>
      </c>
      <c r="E14" t="s">
        <v>53</v>
      </c>
      <c r="F14" t="s">
        <v>40</v>
      </c>
      <c r="G14" t="s">
        <v>88</v>
      </c>
      <c r="H14" t="s">
        <v>3</v>
      </c>
      <c r="I14" t="s">
        <v>4</v>
      </c>
      <c r="AC14" s="1"/>
    </row>
    <row r="15" spans="1:29" x14ac:dyDescent="0.2">
      <c r="A15" t="s">
        <v>50</v>
      </c>
      <c r="B15" t="s">
        <v>51</v>
      </c>
      <c r="C15" t="s">
        <v>56</v>
      </c>
      <c r="D15" t="s">
        <v>52</v>
      </c>
      <c r="E15" t="s">
        <v>53</v>
      </c>
      <c r="F15" t="s">
        <v>41</v>
      </c>
      <c r="G15" t="s">
        <v>89</v>
      </c>
      <c r="H15" t="s">
        <v>42</v>
      </c>
      <c r="I15" t="s">
        <v>43</v>
      </c>
      <c r="AC15" s="1"/>
    </row>
    <row r="16" spans="1:29" x14ac:dyDescent="0.2">
      <c r="A16" t="s">
        <v>50</v>
      </c>
      <c r="B16" t="s">
        <v>51</v>
      </c>
      <c r="C16" t="s">
        <v>56</v>
      </c>
      <c r="D16" t="s">
        <v>52</v>
      </c>
      <c r="E16" t="s">
        <v>53</v>
      </c>
      <c r="F16" t="s">
        <v>44</v>
      </c>
      <c r="G16" t="s">
        <v>90</v>
      </c>
      <c r="H16" t="s">
        <v>45</v>
      </c>
      <c r="I16" t="s">
        <v>46</v>
      </c>
      <c r="J16">
        <v>100</v>
      </c>
      <c r="AB16">
        <v>100</v>
      </c>
      <c r="AC16" s="1"/>
    </row>
  </sheetData>
  <mergeCells count="1">
    <mergeCell ref="A1:AC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AC15"/>
  <sheetViews>
    <sheetView workbookViewId="0">
      <selection activeCell="E24" sqref="E24"/>
    </sheetView>
  </sheetViews>
  <sheetFormatPr baseColWidth="10" defaultRowHeight="12.75" x14ac:dyDescent="0.2"/>
  <cols>
    <col min="1" max="1" width="12.140625" customWidth="1"/>
    <col min="2" max="2" width="8.5703125" customWidth="1"/>
    <col min="3" max="3" width="8.85546875" customWidth="1"/>
    <col min="4" max="4" width="15.140625" customWidth="1"/>
    <col min="5" max="5" width="15.42578125" customWidth="1"/>
    <col min="6" max="6" width="17.140625" customWidth="1"/>
    <col min="7" max="7" width="47.42578125" customWidth="1"/>
    <col min="8" max="8" width="11.5703125" customWidth="1"/>
    <col min="9" max="9" width="21.85546875" customWidth="1"/>
    <col min="10" max="10" width="5.28515625" customWidth="1"/>
    <col min="11" max="11" width="6.7109375" customWidth="1"/>
    <col min="12" max="12" width="5.28515625" customWidth="1"/>
    <col min="13" max="13" width="6.7109375" customWidth="1"/>
    <col min="14" max="14" width="5.28515625" customWidth="1"/>
    <col min="15" max="15" width="6.7109375" customWidth="1"/>
    <col min="16" max="16" width="5.28515625" customWidth="1"/>
    <col min="17" max="17" width="6.7109375" customWidth="1"/>
    <col min="18" max="18" width="5.28515625" customWidth="1"/>
    <col min="19" max="19" width="6.7109375" customWidth="1"/>
    <col min="20" max="20" width="5.28515625" customWidth="1"/>
    <col min="21" max="21" width="6.7109375" customWidth="1"/>
    <col min="22" max="22" width="5.28515625" customWidth="1"/>
    <col min="23" max="23" width="6.7109375" customWidth="1"/>
    <col min="24" max="24" width="5.28515625" customWidth="1"/>
    <col min="25" max="25" width="6.7109375" customWidth="1"/>
    <col min="26" max="26" width="5.28515625" customWidth="1"/>
    <col min="27" max="27" width="6.7109375" customWidth="1"/>
    <col min="28" max="28" width="5.28515625" customWidth="1"/>
    <col min="29" max="29" width="13.5703125" customWidth="1"/>
  </cols>
  <sheetData>
    <row r="1" spans="1:29" ht="12.75" customHeight="1" x14ac:dyDescent="0.2">
      <c r="A1" s="9" t="s">
        <v>63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</row>
    <row r="2" spans="1:29" ht="12.75" customHeight="1" x14ac:dyDescent="0.2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4" spans="1:29" x14ac:dyDescent="0.2">
      <c r="I4" s="4" t="s">
        <v>62</v>
      </c>
      <c r="J4" s="3">
        <f>SUBTOTAL(9,J6:J1048576)</f>
        <v>2</v>
      </c>
      <c r="K4" s="3">
        <f t="shared" ref="K4:AB4" si="0">SUBTOTAL(9,K6:K1048576)</f>
        <v>55</v>
      </c>
      <c r="L4" s="3">
        <f t="shared" si="0"/>
        <v>117</v>
      </c>
      <c r="M4" s="3">
        <f t="shared" si="0"/>
        <v>20</v>
      </c>
      <c r="N4" s="3">
        <f t="shared" si="0"/>
        <v>97</v>
      </c>
      <c r="O4" s="3">
        <f t="shared" si="0"/>
        <v>0</v>
      </c>
      <c r="P4" s="3">
        <f t="shared" si="0"/>
        <v>0</v>
      </c>
      <c r="Q4" s="3">
        <f t="shared" si="0"/>
        <v>90</v>
      </c>
      <c r="R4" s="3">
        <f t="shared" si="0"/>
        <v>0</v>
      </c>
      <c r="S4" s="3">
        <f t="shared" si="0"/>
        <v>0</v>
      </c>
      <c r="T4" s="3">
        <f t="shared" si="0"/>
        <v>0</v>
      </c>
      <c r="U4" s="3">
        <f t="shared" si="0"/>
        <v>0</v>
      </c>
      <c r="V4" s="3">
        <f t="shared" si="0"/>
        <v>0</v>
      </c>
      <c r="W4" s="3">
        <f t="shared" si="0"/>
        <v>234</v>
      </c>
      <c r="X4" s="3">
        <f t="shared" si="0"/>
        <v>0</v>
      </c>
      <c r="Y4" s="3">
        <f t="shared" si="0"/>
        <v>0</v>
      </c>
      <c r="Z4" s="3">
        <f t="shared" si="0"/>
        <v>0</v>
      </c>
      <c r="AA4" s="3">
        <f t="shared" si="0"/>
        <v>0</v>
      </c>
      <c r="AB4" s="3">
        <f t="shared" si="0"/>
        <v>154</v>
      </c>
      <c r="AC4" s="5">
        <f>SUM(J4:AB4)</f>
        <v>769</v>
      </c>
    </row>
    <row r="5" spans="1:29" x14ac:dyDescent="0.2">
      <c r="A5" s="1" t="s">
        <v>58</v>
      </c>
      <c r="B5" s="1" t="s">
        <v>54</v>
      </c>
      <c r="C5" s="1" t="s">
        <v>55</v>
      </c>
      <c r="D5" s="1" t="s">
        <v>57</v>
      </c>
      <c r="E5" s="1" t="s">
        <v>49</v>
      </c>
      <c r="F5" s="1" t="s">
        <v>0</v>
      </c>
      <c r="G5" s="1" t="s">
        <v>1</v>
      </c>
      <c r="H5" s="1" t="s">
        <v>59</v>
      </c>
      <c r="I5" s="1" t="s">
        <v>60</v>
      </c>
      <c r="J5" s="1" t="s">
        <v>5</v>
      </c>
      <c r="K5" s="1" t="s">
        <v>6</v>
      </c>
      <c r="L5" s="1" t="s">
        <v>7</v>
      </c>
      <c r="M5" s="1" t="s">
        <v>8</v>
      </c>
      <c r="N5" s="1" t="s">
        <v>9</v>
      </c>
      <c r="O5" s="1" t="s">
        <v>10</v>
      </c>
      <c r="P5" s="1" t="s">
        <v>11</v>
      </c>
      <c r="Q5" s="1" t="s">
        <v>12</v>
      </c>
      <c r="R5" s="1" t="s">
        <v>13</v>
      </c>
      <c r="S5" s="1" t="s">
        <v>14</v>
      </c>
      <c r="T5" s="1" t="s">
        <v>15</v>
      </c>
      <c r="U5" s="1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3" t="s">
        <v>47</v>
      </c>
    </row>
    <row r="6" spans="1:29" x14ac:dyDescent="0.2">
      <c r="A6" t="s">
        <v>61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74</v>
      </c>
      <c r="H6" t="s">
        <v>3</v>
      </c>
      <c r="I6" t="s">
        <v>4</v>
      </c>
      <c r="J6">
        <v>2</v>
      </c>
      <c r="AB6">
        <v>65</v>
      </c>
      <c r="AC6" s="3">
        <f>SUBTOTAL(9,J6:AB6)</f>
        <v>67</v>
      </c>
    </row>
    <row r="7" spans="1:29" x14ac:dyDescent="0.2">
      <c r="A7" t="s">
        <v>61</v>
      </c>
      <c r="B7" t="s">
        <v>51</v>
      </c>
      <c r="C7" t="s">
        <v>56</v>
      </c>
      <c r="D7" t="s">
        <v>52</v>
      </c>
      <c r="E7" t="s">
        <v>53</v>
      </c>
      <c r="F7" t="s">
        <v>2</v>
      </c>
      <c r="G7" t="s">
        <v>75</v>
      </c>
      <c r="H7" t="s">
        <v>24</v>
      </c>
      <c r="I7" t="s">
        <v>25</v>
      </c>
      <c r="K7">
        <v>55</v>
      </c>
      <c r="AC7" s="3">
        <f t="shared" ref="AC7:AC15" si="1">SUBTOTAL(9,J7:AB7)</f>
        <v>55</v>
      </c>
    </row>
    <row r="8" spans="1:29" x14ac:dyDescent="0.2">
      <c r="A8" t="s">
        <v>61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76</v>
      </c>
      <c r="H8" t="s">
        <v>3</v>
      </c>
      <c r="I8" t="s">
        <v>4</v>
      </c>
      <c r="L8">
        <v>50</v>
      </c>
      <c r="AC8" s="3">
        <f t="shared" si="1"/>
        <v>50</v>
      </c>
    </row>
    <row r="9" spans="1:29" x14ac:dyDescent="0.2">
      <c r="A9" t="s">
        <v>61</v>
      </c>
      <c r="B9" t="s">
        <v>51</v>
      </c>
      <c r="C9" t="s">
        <v>56</v>
      </c>
      <c r="D9" t="s">
        <v>52</v>
      </c>
      <c r="E9" t="s">
        <v>53</v>
      </c>
      <c r="F9" t="s">
        <v>26</v>
      </c>
      <c r="G9" t="s">
        <v>84</v>
      </c>
      <c r="H9" t="s">
        <v>24</v>
      </c>
      <c r="I9" t="s">
        <v>25</v>
      </c>
      <c r="L9">
        <v>67</v>
      </c>
      <c r="M9">
        <v>20</v>
      </c>
      <c r="AC9" s="3">
        <f t="shared" si="1"/>
        <v>87</v>
      </c>
    </row>
    <row r="10" spans="1:29" x14ac:dyDescent="0.2">
      <c r="A10" t="s">
        <v>61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77</v>
      </c>
      <c r="H10" t="s">
        <v>3</v>
      </c>
      <c r="I10" t="s">
        <v>4</v>
      </c>
      <c r="N10">
        <v>54</v>
      </c>
      <c r="AC10" s="3">
        <f t="shared" si="1"/>
        <v>54</v>
      </c>
    </row>
    <row r="11" spans="1:29" x14ac:dyDescent="0.2">
      <c r="A11" t="s">
        <v>61</v>
      </c>
      <c r="B11" t="s">
        <v>51</v>
      </c>
      <c r="C11" t="s">
        <v>56</v>
      </c>
      <c r="D11" t="s">
        <v>52</v>
      </c>
      <c r="E11" t="s">
        <v>53</v>
      </c>
      <c r="F11" t="s">
        <v>29</v>
      </c>
      <c r="G11" t="s">
        <v>72</v>
      </c>
      <c r="H11" t="s">
        <v>30</v>
      </c>
      <c r="I11" t="s">
        <v>31</v>
      </c>
      <c r="N11">
        <v>43</v>
      </c>
      <c r="Q11">
        <v>90</v>
      </c>
      <c r="AC11" s="3">
        <f t="shared" si="1"/>
        <v>133</v>
      </c>
    </row>
    <row r="12" spans="1:29" x14ac:dyDescent="0.2">
      <c r="A12" t="s">
        <v>61</v>
      </c>
      <c r="B12" t="s">
        <v>51</v>
      </c>
      <c r="C12" t="s">
        <v>56</v>
      </c>
      <c r="D12" t="s">
        <v>52</v>
      </c>
      <c r="E12" t="s">
        <v>53</v>
      </c>
      <c r="F12" t="s">
        <v>32</v>
      </c>
      <c r="G12" t="s">
        <v>78</v>
      </c>
      <c r="H12" t="s">
        <v>3</v>
      </c>
      <c r="I12" t="s">
        <v>4</v>
      </c>
      <c r="AC12" s="3">
        <f t="shared" si="1"/>
        <v>0</v>
      </c>
    </row>
    <row r="13" spans="1:29" x14ac:dyDescent="0.2">
      <c r="A13" t="s">
        <v>61</v>
      </c>
      <c r="B13" t="s">
        <v>51</v>
      </c>
      <c r="C13" t="s">
        <v>56</v>
      </c>
      <c r="D13" t="s">
        <v>52</v>
      </c>
      <c r="E13" t="s">
        <v>53</v>
      </c>
      <c r="F13" t="s">
        <v>33</v>
      </c>
      <c r="G13" t="s">
        <v>73</v>
      </c>
      <c r="H13" t="s">
        <v>27</v>
      </c>
      <c r="I13" t="s">
        <v>28</v>
      </c>
      <c r="AC13" s="3">
        <f t="shared" si="1"/>
        <v>0</v>
      </c>
    </row>
    <row r="14" spans="1:29" x14ac:dyDescent="0.2">
      <c r="A14" t="s">
        <v>61</v>
      </c>
      <c r="B14" t="s">
        <v>51</v>
      </c>
      <c r="C14" t="s">
        <v>56</v>
      </c>
      <c r="D14" t="s">
        <v>52</v>
      </c>
      <c r="E14" t="s">
        <v>53</v>
      </c>
      <c r="F14" t="s">
        <v>34</v>
      </c>
      <c r="G14" t="s">
        <v>76</v>
      </c>
      <c r="H14" t="s">
        <v>35</v>
      </c>
      <c r="I14" t="s">
        <v>36</v>
      </c>
      <c r="AC14" s="3">
        <f t="shared" si="1"/>
        <v>0</v>
      </c>
    </row>
    <row r="15" spans="1:29" x14ac:dyDescent="0.2">
      <c r="A15" t="s">
        <v>61</v>
      </c>
      <c r="B15" t="s">
        <v>51</v>
      </c>
      <c r="C15" t="s">
        <v>56</v>
      </c>
      <c r="D15" t="s">
        <v>52</v>
      </c>
      <c r="E15" t="s">
        <v>53</v>
      </c>
      <c r="F15" t="s">
        <v>37</v>
      </c>
      <c r="G15" t="s">
        <v>79</v>
      </c>
      <c r="H15" t="s">
        <v>3</v>
      </c>
      <c r="I15" t="s">
        <v>4</v>
      </c>
      <c r="W15">
        <v>234</v>
      </c>
      <c r="AB15">
        <v>89</v>
      </c>
      <c r="AC15" s="3">
        <f t="shared" si="1"/>
        <v>323</v>
      </c>
    </row>
  </sheetData>
  <mergeCells count="1">
    <mergeCell ref="A1:AC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K19"/>
  <sheetViews>
    <sheetView tabSelected="1" workbookViewId="0">
      <selection activeCell="G16" sqref="G16"/>
    </sheetView>
  </sheetViews>
  <sheetFormatPr baseColWidth="10" defaultColWidth="11.42578125" defaultRowHeight="12.75" x14ac:dyDescent="0.2"/>
  <cols>
    <col min="1" max="1" width="9.85546875" bestFit="1" customWidth="1"/>
    <col min="2" max="2" width="6.42578125" bestFit="1" customWidth="1"/>
    <col min="3" max="3" width="6.7109375" bestFit="1" customWidth="1"/>
    <col min="4" max="4" width="8" bestFit="1" customWidth="1"/>
    <col min="5" max="5" width="13.140625" bestFit="1" customWidth="1"/>
    <col min="6" max="6" width="14.85546875" style="8" bestFit="1" customWidth="1"/>
    <col min="7" max="7" width="14.85546875" customWidth="1"/>
    <col min="8" max="8" width="13.140625" customWidth="1"/>
    <col min="9" max="9" width="13.140625" style="8" customWidth="1"/>
    <col min="10" max="10" width="24.42578125" style="8" bestFit="1" customWidth="1"/>
    <col min="11" max="11" width="13.28515625" bestFit="1" customWidth="1"/>
  </cols>
  <sheetData>
    <row r="1" spans="1:11" ht="38.25" x14ac:dyDescent="0.2">
      <c r="A1" s="2" t="s">
        <v>64</v>
      </c>
      <c r="B1" s="2" t="s">
        <v>65</v>
      </c>
      <c r="C1" s="2" t="s">
        <v>92</v>
      </c>
      <c r="D1" s="2" t="s">
        <v>66</v>
      </c>
      <c r="E1" s="2" t="s">
        <v>68</v>
      </c>
      <c r="F1" s="10" t="s">
        <v>67</v>
      </c>
      <c r="G1" s="2" t="s">
        <v>93</v>
      </c>
      <c r="H1" s="2" t="s">
        <v>69</v>
      </c>
      <c r="I1" s="10" t="s">
        <v>70</v>
      </c>
      <c r="J1" s="6" t="s">
        <v>94</v>
      </c>
      <c r="K1" s="2" t="s">
        <v>71</v>
      </c>
    </row>
    <row r="2" spans="1:11" x14ac:dyDescent="0.2">
      <c r="J2" s="7"/>
    </row>
    <row r="3" spans="1:11" x14ac:dyDescent="0.2">
      <c r="J3" s="7"/>
    </row>
    <row r="4" spans="1:11" x14ac:dyDescent="0.2">
      <c r="J4" s="7"/>
    </row>
    <row r="5" spans="1:11" x14ac:dyDescent="0.2">
      <c r="J5" s="7"/>
    </row>
    <row r="6" spans="1:11" x14ac:dyDescent="0.2">
      <c r="J6" s="7"/>
    </row>
    <row r="7" spans="1:11" x14ac:dyDescent="0.2">
      <c r="J7" s="7"/>
    </row>
    <row r="8" spans="1:11" x14ac:dyDescent="0.2">
      <c r="J8" s="7"/>
    </row>
    <row r="9" spans="1:11" x14ac:dyDescent="0.2">
      <c r="J9" s="7"/>
    </row>
    <row r="10" spans="1:11" x14ac:dyDescent="0.2">
      <c r="J10" s="7"/>
    </row>
    <row r="11" spans="1:11" x14ac:dyDescent="0.2">
      <c r="J11" s="7"/>
    </row>
    <row r="12" spans="1:11" x14ac:dyDescent="0.2">
      <c r="J12" s="7"/>
    </row>
    <row r="13" spans="1:11" x14ac:dyDescent="0.2">
      <c r="J13" s="7"/>
    </row>
    <row r="14" spans="1:11" x14ac:dyDescent="0.2">
      <c r="J14" s="7"/>
    </row>
    <row r="15" spans="1:11" x14ac:dyDescent="0.2">
      <c r="J15" s="7"/>
    </row>
    <row r="16" spans="1:11" x14ac:dyDescent="0.2">
      <c r="J16" s="7"/>
    </row>
    <row r="17" spans="10:10" x14ac:dyDescent="0.2">
      <c r="J17" s="7"/>
    </row>
    <row r="18" spans="10:10" x14ac:dyDescent="0.2">
      <c r="J18" s="7"/>
    </row>
    <row r="19" spans="10:10" x14ac:dyDescent="0.2">
      <c r="J19" s="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ZZFR11</vt:lpstr>
      <vt:lpstr>ZZFR12</vt:lpstr>
      <vt:lpstr>Offres</vt:lpstr>
      <vt:lpstr>Tool Export</vt:lpstr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Rethore</dc:creator>
  <cp:lastModifiedBy>Jean-Eric Pelouas</cp:lastModifiedBy>
  <dcterms:created xsi:type="dcterms:W3CDTF">2018-07-20T08:46:49Z</dcterms:created>
  <dcterms:modified xsi:type="dcterms:W3CDTF">2018-07-21T06:39:03Z</dcterms:modified>
</cp:coreProperties>
</file>