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1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8844A5CF-F9DB-4FD7-A9AE-9067CBF52E62}" xr6:coauthVersionLast="45" xr6:coauthVersionMax="45" xr10:uidLastSave="{00000000-0000-0000-0000-000000000000}"/>
  <bookViews>
    <workbookView xWindow="-120" yWindow="-120" windowWidth="24240" windowHeight="13740" tabRatio="500" activeTab="2" xr2:uid="{00000000-000D-0000-FFFF-FFFF00000000}"/>
  </bookViews>
  <sheets>
    <sheet name="analyse" sheetId="2" r:id="rId1"/>
    <sheet name="data 2" sheetId="3" r:id="rId2"/>
    <sheet name="data 3 " sheetId="4" r:id="rId3"/>
  </sheets>
  <calcPr calcId="191029" concurrentCalc="0"/>
  <extLst>
    <ext xmlns:x14="http://schemas.microsoft.com/office/spreadsheetml/2009/9/main" uri="{79F54976-1DA5-4618-B147-4CDE4B953A38}">
      <x14:workbookPr defaultImageDpi="32767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3" i="2" l="1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I301" i="2"/>
  <c r="I302" i="2"/>
  <c r="I303" i="2"/>
  <c r="I304" i="2"/>
  <c r="I305" i="2"/>
  <c r="I306" i="2"/>
  <c r="I307" i="2"/>
  <c r="I308" i="2"/>
  <c r="I309" i="2"/>
  <c r="I310" i="2"/>
  <c r="I311" i="2"/>
  <c r="I312" i="2"/>
  <c r="I313" i="2"/>
  <c r="I314" i="2"/>
  <c r="I315" i="2"/>
  <c r="I316" i="2"/>
  <c r="I317" i="2"/>
  <c r="I318" i="2"/>
  <c r="I319" i="2"/>
  <c r="I320" i="2"/>
  <c r="I321" i="2"/>
  <c r="I322" i="2"/>
  <c r="I323" i="2"/>
  <c r="I324" i="2"/>
  <c r="I325" i="2"/>
  <c r="I326" i="2"/>
  <c r="I327" i="2"/>
  <c r="I328" i="2"/>
  <c r="I329" i="2"/>
  <c r="I330" i="2"/>
  <c r="I331" i="2"/>
  <c r="I332" i="2"/>
  <c r="I333" i="2"/>
  <c r="I334" i="2"/>
  <c r="I335" i="2"/>
  <c r="I336" i="2"/>
  <c r="I337" i="2"/>
  <c r="I338" i="2"/>
  <c r="I339" i="2"/>
  <c r="I340" i="2"/>
  <c r="I341" i="2"/>
  <c r="I342" i="2"/>
  <c r="I343" i="2"/>
  <c r="I344" i="2"/>
  <c r="I345" i="2"/>
  <c r="I346" i="2"/>
  <c r="I347" i="2"/>
  <c r="I348" i="2"/>
  <c r="I349" i="2"/>
  <c r="I350" i="2"/>
  <c r="I351" i="2"/>
  <c r="I352" i="2"/>
  <c r="I353" i="2"/>
  <c r="I354" i="2"/>
  <c r="I355" i="2"/>
  <c r="I356" i="2"/>
  <c r="I357" i="2"/>
  <c r="I358" i="2"/>
  <c r="I359" i="2"/>
  <c r="I360" i="2"/>
  <c r="I361" i="2"/>
  <c r="I362" i="2"/>
  <c r="I363" i="2"/>
  <c r="I364" i="2"/>
  <c r="I365" i="2"/>
  <c r="I366" i="2"/>
  <c r="I367" i="2"/>
  <c r="I368" i="2"/>
  <c r="I369" i="2"/>
  <c r="I370" i="2"/>
  <c r="I371" i="2"/>
  <c r="I372" i="2"/>
  <c r="I373" i="2"/>
  <c r="I374" i="2"/>
  <c r="I375" i="2"/>
  <c r="I376" i="2"/>
  <c r="I377" i="2"/>
  <c r="I378" i="2"/>
  <c r="I379" i="2"/>
  <c r="I380" i="2"/>
  <c r="I381" i="2"/>
  <c r="I382" i="2"/>
  <c r="I383" i="2"/>
  <c r="I384" i="2"/>
  <c r="I385" i="2"/>
  <c r="I386" i="2"/>
  <c r="I387" i="2"/>
  <c r="I388" i="2"/>
  <c r="I389" i="2"/>
  <c r="I390" i="2"/>
  <c r="I391" i="2"/>
  <c r="I392" i="2"/>
  <c r="I393" i="2"/>
  <c r="I394" i="2"/>
  <c r="I395" i="2"/>
  <c r="I396" i="2"/>
  <c r="I397" i="2"/>
  <c r="I398" i="2"/>
  <c r="I399" i="2"/>
  <c r="I400" i="2"/>
  <c r="I401" i="2"/>
  <c r="I402" i="2"/>
  <c r="I403" i="2"/>
  <c r="I404" i="2"/>
  <c r="I405" i="2"/>
  <c r="I406" i="2"/>
  <c r="I407" i="2"/>
  <c r="I408" i="2"/>
  <c r="I409" i="2"/>
  <c r="I410" i="2"/>
  <c r="I411" i="2"/>
  <c r="I412" i="2"/>
  <c r="I413" i="2"/>
  <c r="I414" i="2"/>
  <c r="I415" i="2"/>
  <c r="I416" i="2"/>
  <c r="I417" i="2"/>
  <c r="I418" i="2"/>
  <c r="I419" i="2"/>
  <c r="I420" i="2"/>
  <c r="I421" i="2"/>
  <c r="I422" i="2"/>
  <c r="I423" i="2"/>
  <c r="I424" i="2"/>
  <c r="I425" i="2"/>
  <c r="I426" i="2"/>
  <c r="I427" i="2"/>
  <c r="I428" i="2"/>
  <c r="I429" i="2"/>
  <c r="I430" i="2"/>
  <c r="I431" i="2"/>
  <c r="I432" i="2"/>
  <c r="I433" i="2"/>
  <c r="I434" i="2"/>
  <c r="I435" i="2"/>
  <c r="I436" i="2"/>
  <c r="I437" i="2"/>
  <c r="I438" i="2"/>
  <c r="I439" i="2"/>
  <c r="I440" i="2"/>
  <c r="I441" i="2"/>
  <c r="I442" i="2"/>
  <c r="I443" i="2"/>
  <c r="I444" i="2"/>
  <c r="I445" i="2"/>
  <c r="I446" i="2"/>
  <c r="I447" i="2"/>
  <c r="I448" i="2"/>
  <c r="I449" i="2"/>
  <c r="I450" i="2"/>
  <c r="I451" i="2"/>
  <c r="I452" i="2"/>
  <c r="I453" i="2"/>
  <c r="I454" i="2"/>
  <c r="I455" i="2"/>
  <c r="I456" i="2"/>
  <c r="I457" i="2"/>
  <c r="I458" i="2"/>
  <c r="I459" i="2"/>
  <c r="I460" i="2"/>
  <c r="I461" i="2"/>
  <c r="I462" i="2"/>
  <c r="I463" i="2"/>
  <c r="I464" i="2"/>
  <c r="I465" i="2"/>
  <c r="I466" i="2"/>
  <c r="I467" i="2"/>
  <c r="I468" i="2"/>
  <c r="I469" i="2"/>
  <c r="I470" i="2"/>
  <c r="I471" i="2"/>
  <c r="I472" i="2"/>
  <c r="I473" i="2"/>
  <c r="I474" i="2"/>
  <c r="I475" i="2"/>
  <c r="I476" i="2"/>
  <c r="I477" i="2"/>
  <c r="I478" i="2"/>
  <c r="I479" i="2"/>
  <c r="I480" i="2"/>
  <c r="I481" i="2"/>
  <c r="I482" i="2"/>
  <c r="I483" i="2"/>
  <c r="I484" i="2"/>
  <c r="I485" i="2"/>
  <c r="I486" i="2"/>
  <c r="I487" i="2"/>
  <c r="I488" i="2"/>
  <c r="I489" i="2"/>
  <c r="I490" i="2"/>
  <c r="I491" i="2"/>
  <c r="I492" i="2"/>
  <c r="I493" i="2"/>
  <c r="I494" i="2"/>
  <c r="I495" i="2"/>
  <c r="I496" i="2"/>
  <c r="I497" i="2"/>
  <c r="I498" i="2"/>
  <c r="I499" i="2"/>
  <c r="I500" i="2"/>
  <c r="I501" i="2"/>
  <c r="I502" i="2"/>
  <c r="I503" i="2"/>
  <c r="I504" i="2"/>
  <c r="I505" i="2"/>
  <c r="I506" i="2"/>
  <c r="I507" i="2"/>
  <c r="I508" i="2"/>
  <c r="I509" i="2"/>
  <c r="I510" i="2"/>
  <c r="I511" i="2"/>
  <c r="I512" i="2"/>
  <c r="I513" i="2"/>
  <c r="I514" i="2"/>
  <c r="I515" i="2"/>
  <c r="I516" i="2"/>
  <c r="I517" i="2"/>
  <c r="I518" i="2"/>
  <c r="I519" i="2"/>
  <c r="I520" i="2"/>
  <c r="I521" i="2"/>
  <c r="I522" i="2"/>
  <c r="I523" i="2"/>
  <c r="I524" i="2"/>
  <c r="I525" i="2"/>
  <c r="I526" i="2"/>
  <c r="I527" i="2"/>
  <c r="I528" i="2"/>
  <c r="I529" i="2"/>
  <c r="I530" i="2"/>
  <c r="I531" i="2"/>
  <c r="I532" i="2"/>
  <c r="I533" i="2"/>
  <c r="I534" i="2"/>
  <c r="I535" i="2"/>
  <c r="I536" i="2"/>
  <c r="I537" i="2"/>
  <c r="I538" i="2"/>
  <c r="I539" i="2"/>
  <c r="I540" i="2"/>
  <c r="I541" i="2"/>
  <c r="I542" i="2"/>
  <c r="I543" i="2"/>
  <c r="I544" i="2"/>
  <c r="I545" i="2"/>
  <c r="I546" i="2"/>
  <c r="I547" i="2"/>
  <c r="I548" i="2"/>
  <c r="I549" i="2"/>
  <c r="I550" i="2"/>
  <c r="I551" i="2"/>
  <c r="I552" i="2"/>
  <c r="I553" i="2"/>
  <c r="I554" i="2"/>
  <c r="I555" i="2"/>
  <c r="I556" i="2"/>
  <c r="I557" i="2"/>
  <c r="I558" i="2"/>
  <c r="I559" i="2"/>
  <c r="I560" i="2"/>
  <c r="I561" i="2"/>
  <c r="I562" i="2"/>
  <c r="I563" i="2"/>
  <c r="I564" i="2"/>
  <c r="I565" i="2"/>
  <c r="I566" i="2"/>
  <c r="I567" i="2"/>
  <c r="I568" i="2"/>
  <c r="I569" i="2"/>
  <c r="I570" i="2"/>
  <c r="I571" i="2"/>
  <c r="I572" i="2"/>
  <c r="I573" i="2"/>
  <c r="I574" i="2"/>
  <c r="I575" i="2"/>
  <c r="I576" i="2"/>
  <c r="I577" i="2"/>
  <c r="I578" i="2"/>
  <c r="I579" i="2"/>
  <c r="I580" i="2"/>
  <c r="I581" i="2"/>
  <c r="I582" i="2"/>
  <c r="I583" i="2"/>
  <c r="I584" i="2"/>
  <c r="I585" i="2"/>
  <c r="I586" i="2"/>
  <c r="I587" i="2"/>
  <c r="I588" i="2"/>
  <c r="I589" i="2"/>
  <c r="I590" i="2"/>
  <c r="I591" i="2"/>
  <c r="I592" i="2"/>
  <c r="I593" i="2"/>
  <c r="I594" i="2"/>
  <c r="I595" i="2"/>
  <c r="I596" i="2"/>
  <c r="I597" i="2"/>
  <c r="I598" i="2"/>
  <c r="I599" i="2"/>
  <c r="I600" i="2"/>
  <c r="I601" i="2"/>
  <c r="I602" i="2"/>
  <c r="I603" i="2"/>
  <c r="I604" i="2"/>
  <c r="I605" i="2"/>
  <c r="I606" i="2"/>
  <c r="I607" i="2"/>
  <c r="I608" i="2"/>
  <c r="I609" i="2"/>
  <c r="I610" i="2"/>
  <c r="I611" i="2"/>
  <c r="I612" i="2"/>
  <c r="I613" i="2"/>
  <c r="I614" i="2"/>
  <c r="I615" i="2"/>
  <c r="I616" i="2"/>
  <c r="I617" i="2"/>
  <c r="I618" i="2"/>
  <c r="I619" i="2"/>
  <c r="I620" i="2"/>
  <c r="I621" i="2"/>
  <c r="I622" i="2"/>
  <c r="I623" i="2"/>
  <c r="I624" i="2"/>
  <c r="I625" i="2"/>
  <c r="I626" i="2"/>
  <c r="I627" i="2"/>
  <c r="I628" i="2"/>
  <c r="I629" i="2"/>
  <c r="I630" i="2"/>
  <c r="I631" i="2"/>
  <c r="I632" i="2"/>
  <c r="I633" i="2"/>
  <c r="I634" i="2"/>
  <c r="I635" i="2"/>
  <c r="I636" i="2"/>
  <c r="I637" i="2"/>
  <c r="I638" i="2"/>
  <c r="I639" i="2"/>
  <c r="I640" i="2"/>
  <c r="I641" i="2"/>
  <c r="I642" i="2"/>
  <c r="I643" i="2"/>
  <c r="I644" i="2"/>
  <c r="I645" i="2"/>
  <c r="I646" i="2"/>
  <c r="I647" i="2"/>
  <c r="I648" i="2"/>
  <c r="I649" i="2"/>
  <c r="I650" i="2"/>
  <c r="I651" i="2"/>
  <c r="I652" i="2"/>
  <c r="I653" i="2"/>
  <c r="I654" i="2"/>
  <c r="I655" i="2"/>
  <c r="I656" i="2"/>
  <c r="I657" i="2"/>
  <c r="I658" i="2"/>
  <c r="I659" i="2"/>
  <c r="I660" i="2"/>
  <c r="I661" i="2"/>
  <c r="I662" i="2"/>
  <c r="I663" i="2"/>
  <c r="I664" i="2"/>
  <c r="I665" i="2"/>
  <c r="I666" i="2"/>
  <c r="I667" i="2"/>
  <c r="I668" i="2"/>
  <c r="I669" i="2"/>
  <c r="I670" i="2"/>
  <c r="I671" i="2"/>
  <c r="I672" i="2"/>
  <c r="I673" i="2"/>
  <c r="I674" i="2"/>
  <c r="I675" i="2"/>
  <c r="I676" i="2"/>
  <c r="I677" i="2"/>
  <c r="I678" i="2"/>
  <c r="I679" i="2"/>
  <c r="I680" i="2"/>
  <c r="I681" i="2"/>
  <c r="I682" i="2"/>
  <c r="I683" i="2"/>
  <c r="I684" i="2"/>
  <c r="I685" i="2"/>
  <c r="I686" i="2"/>
  <c r="I687" i="2"/>
  <c r="I688" i="2"/>
  <c r="I689" i="2"/>
  <c r="I690" i="2"/>
  <c r="I691" i="2"/>
  <c r="I692" i="2"/>
  <c r="I693" i="2"/>
  <c r="I694" i="2"/>
  <c r="I695" i="2"/>
  <c r="I696" i="2"/>
  <c r="I697" i="2"/>
  <c r="I698" i="2"/>
  <c r="I699" i="2"/>
  <c r="I700" i="2"/>
  <c r="I701" i="2"/>
  <c r="I702" i="2"/>
  <c r="I703" i="2"/>
  <c r="I704" i="2"/>
  <c r="I705" i="2"/>
  <c r="I706" i="2"/>
  <c r="I707" i="2"/>
  <c r="I708" i="2"/>
  <c r="I709" i="2"/>
  <c r="I710" i="2"/>
  <c r="I711" i="2"/>
  <c r="I712" i="2"/>
  <c r="I713" i="2"/>
  <c r="I714" i="2"/>
  <c r="I715" i="2"/>
  <c r="I716" i="2"/>
  <c r="I717" i="2"/>
  <c r="I718" i="2"/>
  <c r="I719" i="2"/>
  <c r="I720" i="2"/>
  <c r="I721" i="2"/>
  <c r="I722" i="2"/>
  <c r="I723" i="2"/>
  <c r="I724" i="2"/>
  <c r="I725" i="2"/>
  <c r="I726" i="2"/>
  <c r="I727" i="2"/>
  <c r="I728" i="2"/>
  <c r="I729" i="2"/>
  <c r="I730" i="2"/>
  <c r="I731" i="2"/>
  <c r="I732" i="2"/>
  <c r="I733" i="2"/>
  <c r="I734" i="2"/>
  <c r="I735" i="2"/>
  <c r="I736" i="2"/>
  <c r="I737" i="2"/>
  <c r="I738" i="2"/>
  <c r="I739" i="2"/>
  <c r="I740" i="2"/>
  <c r="I741" i="2"/>
  <c r="I742" i="2"/>
  <c r="I743" i="2"/>
  <c r="I744" i="2"/>
  <c r="I745" i="2"/>
  <c r="I746" i="2"/>
  <c r="I747" i="2"/>
  <c r="I748" i="2"/>
  <c r="I749" i="2"/>
  <c r="I750" i="2"/>
  <c r="I751" i="2"/>
  <c r="I752" i="2"/>
  <c r="I753" i="2"/>
  <c r="I754" i="2"/>
  <c r="I755" i="2"/>
  <c r="I756" i="2"/>
  <c r="I757" i="2"/>
  <c r="I758" i="2"/>
  <c r="I759" i="2"/>
  <c r="I760" i="2"/>
  <c r="I761" i="2"/>
  <c r="I762" i="2"/>
  <c r="I763" i="2"/>
  <c r="I764" i="2"/>
  <c r="I765" i="2"/>
  <c r="I766" i="2"/>
  <c r="I767" i="2"/>
  <c r="I768" i="2"/>
  <c r="I769" i="2"/>
  <c r="I770" i="2"/>
  <c r="I771" i="2"/>
  <c r="I772" i="2"/>
  <c r="I773" i="2"/>
  <c r="I774" i="2"/>
  <c r="I775" i="2"/>
  <c r="I776" i="2"/>
  <c r="I777" i="2"/>
  <c r="I778" i="2"/>
  <c r="I779" i="2"/>
  <c r="I780" i="2"/>
  <c r="I781" i="2"/>
  <c r="I782" i="2"/>
  <c r="I783" i="2"/>
  <c r="I784" i="2"/>
  <c r="I785" i="2"/>
  <c r="I786" i="2"/>
  <c r="I787" i="2"/>
  <c r="I788" i="2"/>
  <c r="I789" i="2"/>
  <c r="I790" i="2"/>
  <c r="I791" i="2"/>
  <c r="I792" i="2"/>
  <c r="I793" i="2"/>
  <c r="I794" i="2"/>
  <c r="I795" i="2"/>
  <c r="I796" i="2"/>
  <c r="I797" i="2"/>
  <c r="I798" i="2"/>
  <c r="I799" i="2"/>
  <c r="I800" i="2"/>
  <c r="I801" i="2"/>
  <c r="I802" i="2"/>
  <c r="I803" i="2"/>
  <c r="I804" i="2"/>
  <c r="I805" i="2"/>
  <c r="I806" i="2"/>
  <c r="I807" i="2"/>
  <c r="I808" i="2"/>
  <c r="I809" i="2"/>
  <c r="I810" i="2"/>
  <c r="I811" i="2"/>
  <c r="I812" i="2"/>
  <c r="I813" i="2"/>
  <c r="I814" i="2"/>
  <c r="I815" i="2"/>
  <c r="I816" i="2"/>
  <c r="I817" i="2"/>
  <c r="I818" i="2"/>
  <c r="I819" i="2"/>
  <c r="I820" i="2"/>
  <c r="I821" i="2"/>
  <c r="I822" i="2"/>
  <c r="I823" i="2"/>
  <c r="I824" i="2"/>
  <c r="I825" i="2"/>
  <c r="I826" i="2"/>
  <c r="I827" i="2"/>
  <c r="I828" i="2"/>
  <c r="I829" i="2"/>
  <c r="I830" i="2"/>
  <c r="I831" i="2"/>
  <c r="I832" i="2"/>
  <c r="I833" i="2"/>
  <c r="I834" i="2"/>
  <c r="I835" i="2"/>
  <c r="I836" i="2"/>
  <c r="I837" i="2"/>
  <c r="I838" i="2"/>
  <c r="I839" i="2"/>
  <c r="I840" i="2"/>
  <c r="I841" i="2"/>
  <c r="I842" i="2"/>
  <c r="I843" i="2"/>
  <c r="I844" i="2"/>
  <c r="I845" i="2"/>
  <c r="I846" i="2"/>
  <c r="I847" i="2"/>
  <c r="I848" i="2"/>
  <c r="I849" i="2"/>
  <c r="I850" i="2"/>
  <c r="I851" i="2"/>
  <c r="I852" i="2"/>
  <c r="I853" i="2"/>
  <c r="I854" i="2"/>
  <c r="I855" i="2"/>
  <c r="I856" i="2"/>
  <c r="I857" i="2"/>
  <c r="I858" i="2"/>
  <c r="I859" i="2"/>
  <c r="I860" i="2"/>
  <c r="I861" i="2"/>
  <c r="I862" i="2"/>
  <c r="I863" i="2"/>
  <c r="I864" i="2"/>
  <c r="I865" i="2"/>
  <c r="I866" i="2"/>
  <c r="I867" i="2"/>
  <c r="I868" i="2"/>
  <c r="I869" i="2"/>
  <c r="I870" i="2"/>
  <c r="I871" i="2"/>
  <c r="I872" i="2"/>
  <c r="I873" i="2"/>
  <c r="I874" i="2"/>
  <c r="I875" i="2"/>
  <c r="I876" i="2"/>
  <c r="I877" i="2"/>
  <c r="I878" i="2"/>
  <c r="I879" i="2"/>
  <c r="I880" i="2"/>
  <c r="I881" i="2"/>
  <c r="I882" i="2"/>
  <c r="I883" i="2"/>
  <c r="I884" i="2"/>
  <c r="I885" i="2"/>
  <c r="I886" i="2"/>
  <c r="I887" i="2"/>
  <c r="I888" i="2"/>
  <c r="I889" i="2"/>
  <c r="I890" i="2"/>
  <c r="I891" i="2"/>
  <c r="I892" i="2"/>
  <c r="I893" i="2"/>
  <c r="I894" i="2"/>
  <c r="I895" i="2"/>
  <c r="I896" i="2"/>
  <c r="I897" i="2"/>
  <c r="I898" i="2"/>
  <c r="I899" i="2"/>
  <c r="I900" i="2"/>
  <c r="I901" i="2"/>
  <c r="I902" i="2"/>
  <c r="I903" i="2"/>
  <c r="I904" i="2"/>
  <c r="I905" i="2"/>
  <c r="I906" i="2"/>
  <c r="I907" i="2"/>
  <c r="I908" i="2"/>
  <c r="I909" i="2"/>
  <c r="I910" i="2"/>
  <c r="I911" i="2"/>
  <c r="I912" i="2"/>
  <c r="I913" i="2"/>
  <c r="I914" i="2"/>
  <c r="I915" i="2"/>
  <c r="I916" i="2"/>
  <c r="I917" i="2"/>
  <c r="I918" i="2"/>
  <c r="I919" i="2"/>
  <c r="I920" i="2"/>
  <c r="I921" i="2"/>
  <c r="I922" i="2"/>
  <c r="I923" i="2"/>
  <c r="I924" i="2"/>
  <c r="I925" i="2"/>
  <c r="I926" i="2"/>
  <c r="I927" i="2"/>
  <c r="I928" i="2"/>
  <c r="I929" i="2"/>
  <c r="I930" i="2"/>
  <c r="I931" i="2"/>
  <c r="I932" i="2"/>
  <c r="I933" i="2"/>
  <c r="I934" i="2"/>
  <c r="I935" i="2"/>
  <c r="I936" i="2"/>
  <c r="I937" i="2"/>
  <c r="I938" i="2"/>
  <c r="I939" i="2"/>
  <c r="I940" i="2"/>
  <c r="I941" i="2"/>
  <c r="I942" i="2"/>
  <c r="I943" i="2"/>
  <c r="I944" i="2"/>
  <c r="I945" i="2"/>
  <c r="I946" i="2"/>
  <c r="I947" i="2"/>
  <c r="I948" i="2"/>
  <c r="I949" i="2"/>
  <c r="I950" i="2"/>
  <c r="I951" i="2"/>
  <c r="I952" i="2"/>
  <c r="I953" i="2"/>
  <c r="I954" i="2"/>
  <c r="I955" i="2"/>
  <c r="I956" i="2"/>
  <c r="I957" i="2"/>
  <c r="I958" i="2"/>
  <c r="I959" i="2"/>
  <c r="I960" i="2"/>
  <c r="I961" i="2"/>
  <c r="I962" i="2"/>
  <c r="I963" i="2"/>
  <c r="I964" i="2"/>
  <c r="I965" i="2"/>
  <c r="I966" i="2"/>
  <c r="I967" i="2"/>
  <c r="I968" i="2"/>
  <c r="I969" i="2"/>
  <c r="I970" i="2"/>
  <c r="I971" i="2"/>
  <c r="I972" i="2"/>
  <c r="I973" i="2"/>
  <c r="I974" i="2"/>
  <c r="I975" i="2"/>
  <c r="I976" i="2"/>
  <c r="I977" i="2"/>
  <c r="I978" i="2"/>
  <c r="I979" i="2"/>
  <c r="I980" i="2"/>
  <c r="I981" i="2"/>
  <c r="I982" i="2"/>
  <c r="I983" i="2"/>
  <c r="I984" i="2"/>
  <c r="I985" i="2"/>
  <c r="I986" i="2"/>
  <c r="I987" i="2"/>
  <c r="I988" i="2"/>
  <c r="I989" i="2"/>
  <c r="I990" i="2"/>
  <c r="I991" i="2"/>
  <c r="I992" i="2"/>
  <c r="I993" i="2"/>
  <c r="I994" i="2"/>
  <c r="I995" i="2"/>
  <c r="I996" i="2"/>
  <c r="I997" i="2"/>
  <c r="I998" i="2"/>
  <c r="I999" i="2"/>
  <c r="I1000" i="2"/>
  <c r="I1001" i="2"/>
  <c r="I1002" i="2"/>
  <c r="I1003" i="2"/>
  <c r="I1004" i="2"/>
  <c r="I1005" i="2"/>
  <c r="I1006" i="2"/>
  <c r="I1007" i="2"/>
  <c r="I1008" i="2"/>
  <c r="I1009" i="2"/>
  <c r="I1010" i="2"/>
  <c r="I1011" i="2"/>
  <c r="I1012" i="2"/>
  <c r="I1013" i="2"/>
  <c r="I1014" i="2"/>
  <c r="I1015" i="2"/>
  <c r="I1016" i="2"/>
  <c r="I1017" i="2"/>
  <c r="I1018" i="2"/>
  <c r="I1019" i="2"/>
  <c r="I1020" i="2"/>
  <c r="I1021" i="2"/>
  <c r="I1022" i="2"/>
  <c r="I1023" i="2"/>
  <c r="I1024" i="2"/>
  <c r="I1025" i="2"/>
  <c r="I1026" i="2"/>
  <c r="I1027" i="2"/>
  <c r="I1028" i="2"/>
  <c r="I1029" i="2"/>
  <c r="I1030" i="2"/>
  <c r="I1031" i="2"/>
  <c r="I1032" i="2"/>
  <c r="I1033" i="2"/>
  <c r="I1034" i="2"/>
  <c r="I1035" i="2"/>
  <c r="I1036" i="2"/>
  <c r="I1037" i="2"/>
  <c r="I1038" i="2"/>
  <c r="I1039" i="2"/>
  <c r="I1040" i="2"/>
  <c r="I1041" i="2"/>
  <c r="I1042" i="2"/>
  <c r="I1043" i="2"/>
  <c r="I1044" i="2"/>
  <c r="I1045" i="2"/>
  <c r="I1046" i="2"/>
  <c r="I1047" i="2"/>
  <c r="I1048" i="2"/>
  <c r="I1049" i="2"/>
  <c r="I1050" i="2"/>
  <c r="I1051" i="2"/>
  <c r="I1052" i="2"/>
  <c r="I1053" i="2"/>
  <c r="I1054" i="2"/>
  <c r="I1055" i="2"/>
  <c r="I1056" i="2"/>
  <c r="I1057" i="2"/>
  <c r="I1058" i="2"/>
  <c r="I1059" i="2"/>
  <c r="I1060" i="2"/>
  <c r="I1061" i="2"/>
  <c r="I1062" i="2"/>
  <c r="I1063" i="2"/>
  <c r="I1064" i="2"/>
  <c r="I1065" i="2"/>
  <c r="I1066" i="2"/>
  <c r="I1067" i="2"/>
  <c r="I1068" i="2"/>
  <c r="I1069" i="2"/>
  <c r="I1070" i="2"/>
  <c r="I1071" i="2"/>
  <c r="I1072" i="2"/>
  <c r="I1073" i="2"/>
  <c r="I1074" i="2"/>
  <c r="I1075" i="2"/>
  <c r="I1076" i="2"/>
  <c r="I1077" i="2"/>
  <c r="I1078" i="2"/>
  <c r="I1079" i="2"/>
  <c r="I1080" i="2"/>
  <c r="I1081" i="2"/>
  <c r="I1082" i="2"/>
  <c r="I1083" i="2"/>
  <c r="I1084" i="2"/>
  <c r="I1085" i="2"/>
  <c r="I1086" i="2"/>
  <c r="I1087" i="2"/>
  <c r="I1088" i="2"/>
  <c r="I1089" i="2"/>
  <c r="I1090" i="2"/>
  <c r="I1091" i="2"/>
  <c r="I1092" i="2"/>
  <c r="I1093" i="2"/>
  <c r="I1094" i="2"/>
  <c r="I1095" i="2"/>
  <c r="I1096" i="2"/>
  <c r="I1097" i="2"/>
  <c r="I1098" i="2"/>
  <c r="I1099" i="2"/>
  <c r="I1100" i="2"/>
  <c r="I1101" i="2"/>
  <c r="I1102" i="2"/>
  <c r="I1103" i="2"/>
  <c r="I1104" i="2"/>
  <c r="I1105" i="2"/>
  <c r="I1106" i="2"/>
  <c r="I1107" i="2"/>
  <c r="I1108" i="2"/>
  <c r="I1109" i="2"/>
  <c r="I1110" i="2"/>
  <c r="I1111" i="2"/>
  <c r="I1112" i="2"/>
  <c r="I1113" i="2"/>
  <c r="I1114" i="2"/>
  <c r="I1115" i="2"/>
  <c r="I1116" i="2"/>
  <c r="I1117" i="2"/>
  <c r="I1118" i="2"/>
  <c r="I1119" i="2"/>
  <c r="I1120" i="2"/>
  <c r="I1121" i="2"/>
  <c r="I1122" i="2"/>
  <c r="I1123" i="2"/>
  <c r="I1124" i="2"/>
  <c r="I1125" i="2"/>
  <c r="I1126" i="2"/>
  <c r="I1127" i="2"/>
  <c r="I1128" i="2"/>
  <c r="I1129" i="2"/>
  <c r="I1130" i="2"/>
  <c r="I1131" i="2"/>
  <c r="I1132" i="2"/>
  <c r="I1133" i="2"/>
  <c r="I1134" i="2"/>
  <c r="I1135" i="2"/>
  <c r="I1136" i="2"/>
  <c r="I1137" i="2"/>
  <c r="I1138" i="2"/>
  <c r="I1139" i="2"/>
  <c r="I1140" i="2"/>
  <c r="I1141" i="2"/>
  <c r="I1142" i="2"/>
  <c r="I1143" i="2"/>
  <c r="I1144" i="2"/>
  <c r="I1145" i="2"/>
  <c r="I1146" i="2"/>
  <c r="I1147" i="2"/>
  <c r="I1148" i="2"/>
  <c r="I1149" i="2"/>
  <c r="I1150" i="2"/>
  <c r="I1151" i="2"/>
  <c r="I1152" i="2"/>
  <c r="I1153" i="2"/>
  <c r="I1154" i="2"/>
  <c r="I1155" i="2"/>
  <c r="I1156" i="2"/>
  <c r="I1157" i="2"/>
  <c r="I1158" i="2"/>
  <c r="I1159" i="2"/>
  <c r="I1160" i="2"/>
  <c r="I1161" i="2"/>
  <c r="I1162" i="2"/>
  <c r="I1163" i="2"/>
  <c r="I1164" i="2"/>
  <c r="I1165" i="2"/>
  <c r="I1166" i="2"/>
  <c r="I1167" i="2"/>
  <c r="I1168" i="2"/>
  <c r="I1169" i="2"/>
  <c r="I1170" i="2"/>
  <c r="I1171" i="2"/>
  <c r="I1172" i="2"/>
  <c r="I1173" i="2"/>
  <c r="I1174" i="2"/>
  <c r="I1175" i="2"/>
  <c r="I1176" i="2"/>
  <c r="I1177" i="2"/>
  <c r="I1178" i="2"/>
  <c r="I1179" i="2"/>
  <c r="I1180" i="2"/>
  <c r="I1181" i="2"/>
  <c r="I1182" i="2"/>
  <c r="I1183" i="2"/>
  <c r="I1184" i="2"/>
  <c r="I1185" i="2"/>
  <c r="I1186" i="2"/>
  <c r="I1187" i="2"/>
  <c r="I1188" i="2"/>
  <c r="I1189" i="2"/>
  <c r="I1190" i="2"/>
  <c r="I1191" i="2"/>
  <c r="I1192" i="2"/>
  <c r="I1193" i="2"/>
  <c r="I1194" i="2"/>
  <c r="I1195" i="2"/>
  <c r="I1196" i="2"/>
  <c r="I1197" i="2"/>
  <c r="I1198" i="2"/>
  <c r="I1199" i="2"/>
  <c r="I1200" i="2"/>
  <c r="I1201" i="2"/>
  <c r="I1202" i="2"/>
  <c r="I1203" i="2"/>
  <c r="I1204" i="2"/>
  <c r="I1205" i="2"/>
  <c r="I1206" i="2"/>
  <c r="I1207" i="2"/>
  <c r="I1208" i="2"/>
  <c r="I1209" i="2"/>
  <c r="I1210" i="2"/>
  <c r="I1211" i="2"/>
  <c r="I1212" i="2"/>
  <c r="I1213" i="2"/>
  <c r="I1214" i="2"/>
  <c r="I1215" i="2"/>
  <c r="I1216" i="2"/>
  <c r="I1217" i="2"/>
  <c r="I1218" i="2"/>
  <c r="I1219" i="2"/>
  <c r="I1220" i="2"/>
  <c r="I1221" i="2"/>
  <c r="I1222" i="2"/>
  <c r="I1223" i="2"/>
  <c r="I1224" i="2"/>
  <c r="I1225" i="2"/>
  <c r="I1226" i="2"/>
  <c r="I1227" i="2"/>
  <c r="I1228" i="2"/>
  <c r="I1229" i="2"/>
  <c r="I1230" i="2"/>
  <c r="I1231" i="2"/>
  <c r="I1232" i="2"/>
  <c r="I1233" i="2"/>
  <c r="I1234" i="2"/>
  <c r="I1235" i="2"/>
  <c r="I1236" i="2"/>
  <c r="I1237" i="2"/>
  <c r="I1238" i="2"/>
  <c r="I1239" i="2"/>
  <c r="I1240" i="2"/>
  <c r="I1241" i="2"/>
  <c r="I1242" i="2"/>
  <c r="I1243" i="2"/>
  <c r="I1244" i="2"/>
  <c r="I1245" i="2"/>
  <c r="I1246" i="2"/>
  <c r="I1247" i="2"/>
  <c r="I1248" i="2"/>
  <c r="I1249" i="2"/>
  <c r="I1250" i="2"/>
  <c r="I1251" i="2"/>
  <c r="I1252" i="2"/>
  <c r="I1253" i="2"/>
  <c r="I1254" i="2"/>
  <c r="I1255" i="2"/>
  <c r="I1256" i="2"/>
  <c r="I1257" i="2"/>
  <c r="I1258" i="2"/>
  <c r="I1259" i="2"/>
  <c r="I1260" i="2"/>
  <c r="I1261" i="2"/>
  <c r="I1262" i="2"/>
  <c r="I1263" i="2"/>
  <c r="I1264" i="2"/>
  <c r="I1265" i="2"/>
  <c r="I1266" i="2"/>
  <c r="I1267" i="2"/>
  <c r="I1268" i="2"/>
  <c r="I1269" i="2"/>
  <c r="I1270" i="2"/>
  <c r="I1271" i="2"/>
  <c r="I1272" i="2"/>
  <c r="I1273" i="2"/>
  <c r="I1274" i="2"/>
  <c r="I1275" i="2"/>
  <c r="I1276" i="2"/>
  <c r="I1277" i="2"/>
  <c r="I1278" i="2"/>
  <c r="I1279" i="2"/>
  <c r="I1280" i="2"/>
  <c r="I1281" i="2"/>
  <c r="I1282" i="2"/>
  <c r="I1283" i="2"/>
  <c r="I1284" i="2"/>
  <c r="I1285" i="2"/>
  <c r="I1286" i="2"/>
  <c r="I1287" i="2"/>
  <c r="I1288" i="2"/>
  <c r="I1289" i="2"/>
  <c r="I1290" i="2"/>
  <c r="I1291" i="2"/>
  <c r="I1292" i="2"/>
  <c r="I1293" i="2"/>
  <c r="I1294" i="2"/>
  <c r="I1295" i="2"/>
  <c r="I1296" i="2"/>
  <c r="I1297" i="2"/>
  <c r="I1298" i="2"/>
  <c r="I1299" i="2"/>
  <c r="I1300" i="2"/>
  <c r="I1301" i="2"/>
  <c r="I1302" i="2"/>
  <c r="I1303" i="2"/>
  <c r="I1304" i="2"/>
  <c r="I1305" i="2"/>
  <c r="I1306" i="2"/>
  <c r="I1307" i="2"/>
  <c r="I1308" i="2"/>
  <c r="I1309" i="2"/>
  <c r="I1310" i="2"/>
  <c r="I1311" i="2"/>
  <c r="I1312" i="2"/>
  <c r="I1313" i="2"/>
  <c r="I1314" i="2"/>
  <c r="I1315" i="2"/>
  <c r="I1316" i="2"/>
  <c r="I1317" i="2"/>
  <c r="I1318" i="2"/>
  <c r="I1319" i="2"/>
  <c r="I1320" i="2"/>
  <c r="I1321" i="2"/>
  <c r="I1322" i="2"/>
  <c r="I1323" i="2"/>
  <c r="I1324" i="2"/>
  <c r="I1325" i="2"/>
  <c r="I1326" i="2"/>
  <c r="I1327" i="2"/>
  <c r="I1328" i="2"/>
  <c r="I1329" i="2"/>
  <c r="I1330" i="2"/>
  <c r="I1331" i="2"/>
  <c r="I1332" i="2"/>
  <c r="I1333" i="2"/>
  <c r="I1334" i="2"/>
  <c r="I1335" i="2"/>
  <c r="I1336" i="2"/>
  <c r="I1337" i="2"/>
  <c r="I1338" i="2"/>
  <c r="I1339" i="2"/>
  <c r="I1340" i="2"/>
  <c r="I1341" i="2"/>
  <c r="I1342" i="2"/>
  <c r="I1343" i="2"/>
  <c r="I1344" i="2"/>
  <c r="I1345" i="2"/>
  <c r="I1346" i="2"/>
  <c r="I1347" i="2"/>
  <c r="I1348" i="2"/>
  <c r="I1349" i="2"/>
  <c r="I1350" i="2"/>
  <c r="I1351" i="2"/>
  <c r="I1352" i="2"/>
  <c r="I1353" i="2"/>
  <c r="I1354" i="2"/>
  <c r="I1355" i="2"/>
  <c r="I1356" i="2"/>
  <c r="I1357" i="2"/>
  <c r="I1358" i="2"/>
  <c r="I1359" i="2"/>
  <c r="I1360" i="2"/>
  <c r="I1361" i="2"/>
  <c r="I1362" i="2"/>
  <c r="I1363" i="2"/>
  <c r="I1364" i="2"/>
  <c r="I1365" i="2"/>
  <c r="I1366" i="2"/>
  <c r="I1367" i="2"/>
  <c r="I1368" i="2"/>
  <c r="I1369" i="2"/>
  <c r="I1370" i="2"/>
  <c r="I1371" i="2"/>
  <c r="I1372" i="2"/>
  <c r="I1373" i="2"/>
  <c r="I1374" i="2"/>
  <c r="I1375" i="2"/>
  <c r="I1376" i="2"/>
  <c r="I1377" i="2"/>
  <c r="I1378" i="2"/>
  <c r="I1379" i="2"/>
  <c r="I1380" i="2"/>
  <c r="I1381" i="2"/>
  <c r="I1382" i="2"/>
  <c r="I1383" i="2"/>
  <c r="I1384" i="2"/>
  <c r="I1385" i="2"/>
  <c r="I1386" i="2"/>
  <c r="I1387" i="2"/>
  <c r="I1388" i="2"/>
  <c r="I1389" i="2"/>
  <c r="I1390" i="2"/>
  <c r="I1391" i="2"/>
  <c r="I1392" i="2"/>
  <c r="I1393" i="2"/>
  <c r="I1394" i="2"/>
  <c r="I1395" i="2"/>
  <c r="I1396" i="2"/>
  <c r="I1397" i="2"/>
  <c r="I1398" i="2"/>
  <c r="I1399" i="2"/>
  <c r="I1400" i="2"/>
  <c r="I1401" i="2"/>
  <c r="I1402" i="2"/>
  <c r="I1403" i="2"/>
  <c r="I1404" i="2"/>
  <c r="I1405" i="2"/>
  <c r="I1406" i="2"/>
  <c r="I1407" i="2"/>
  <c r="I1408" i="2"/>
  <c r="I1409" i="2"/>
  <c r="I1410" i="2"/>
  <c r="I1411" i="2"/>
  <c r="I1412" i="2"/>
  <c r="I1413" i="2"/>
  <c r="I1414" i="2"/>
  <c r="I1415" i="2"/>
  <c r="I1416" i="2"/>
  <c r="I1417" i="2"/>
  <c r="I1418" i="2"/>
  <c r="I1419" i="2"/>
  <c r="I1420" i="2"/>
  <c r="I1421" i="2"/>
  <c r="I1422" i="2"/>
  <c r="I1423" i="2"/>
  <c r="I1424" i="2"/>
  <c r="I1425" i="2"/>
  <c r="I1426" i="2"/>
  <c r="I1427" i="2"/>
  <c r="I1428" i="2"/>
  <c r="I1429" i="2"/>
  <c r="I1430" i="2"/>
  <c r="I1431" i="2"/>
  <c r="I1432" i="2"/>
  <c r="I1433" i="2"/>
  <c r="I1434" i="2"/>
  <c r="I1435" i="2"/>
  <c r="I1436" i="2"/>
  <c r="I1437" i="2"/>
  <c r="I1438" i="2"/>
  <c r="I1439" i="2"/>
  <c r="I1440" i="2"/>
  <c r="I1441" i="2"/>
  <c r="I1442" i="2"/>
  <c r="I1443" i="2"/>
  <c r="I1444" i="2"/>
  <c r="I1445" i="2"/>
  <c r="I1446" i="2"/>
  <c r="I1447" i="2"/>
  <c r="I1448" i="2"/>
  <c r="I1449" i="2"/>
  <c r="I1450" i="2"/>
  <c r="I1451" i="2"/>
  <c r="I1452" i="2"/>
  <c r="I1453" i="2"/>
  <c r="I1454" i="2"/>
  <c r="I1455" i="2"/>
  <c r="I1456" i="2"/>
  <c r="I1457" i="2"/>
  <c r="I1458" i="2"/>
  <c r="I1459" i="2"/>
  <c r="I1460" i="2"/>
  <c r="I1461" i="2"/>
  <c r="I1462" i="2"/>
  <c r="I1463" i="2"/>
  <c r="I1464" i="2"/>
  <c r="I1465" i="2"/>
  <c r="I1466" i="2"/>
  <c r="I1467" i="2"/>
  <c r="I1468" i="2"/>
  <c r="I1469" i="2"/>
  <c r="I1470" i="2"/>
  <c r="I1471" i="2"/>
  <c r="I1472" i="2"/>
  <c r="I1473" i="2"/>
  <c r="I1474" i="2"/>
  <c r="I1475" i="2"/>
  <c r="I1476" i="2"/>
  <c r="I1477" i="2"/>
  <c r="I1478" i="2"/>
  <c r="I1479" i="2"/>
  <c r="I1480" i="2"/>
  <c r="I1481" i="2"/>
  <c r="I1482" i="2"/>
  <c r="I1483" i="2"/>
  <c r="I1484" i="2"/>
  <c r="I1485" i="2"/>
  <c r="I1486" i="2"/>
  <c r="I1487" i="2"/>
  <c r="I1488" i="2"/>
  <c r="I1489" i="2"/>
  <c r="I1490" i="2"/>
  <c r="I1491" i="2"/>
  <c r="I1492" i="2"/>
  <c r="I1493" i="2"/>
  <c r="I1494" i="2"/>
  <c r="I1495" i="2"/>
  <c r="I1496" i="2"/>
  <c r="I1497" i="2"/>
  <c r="I1498" i="2"/>
  <c r="I1499" i="2"/>
  <c r="I1500" i="2"/>
  <c r="I1501" i="2"/>
  <c r="I1502" i="2"/>
  <c r="I1503" i="2"/>
  <c r="I1504" i="2"/>
  <c r="I1505" i="2"/>
  <c r="I1506" i="2"/>
  <c r="I1507" i="2"/>
  <c r="I1508" i="2"/>
  <c r="I1509" i="2"/>
  <c r="I1510" i="2"/>
  <c r="I1511" i="2"/>
  <c r="I1512" i="2"/>
  <c r="I1513" i="2"/>
  <c r="I1514" i="2"/>
  <c r="I1515" i="2"/>
  <c r="I1516" i="2"/>
  <c r="I1517" i="2"/>
  <c r="I1518" i="2"/>
  <c r="I1519" i="2"/>
  <c r="I1520" i="2"/>
  <c r="I1521" i="2"/>
  <c r="I1522" i="2"/>
  <c r="I1523" i="2"/>
  <c r="I1524" i="2"/>
  <c r="I1525" i="2"/>
  <c r="I1526" i="2"/>
  <c r="I1527" i="2"/>
  <c r="I1528" i="2"/>
  <c r="I1529" i="2"/>
  <c r="I1530" i="2"/>
  <c r="I1531" i="2"/>
  <c r="I1532" i="2"/>
  <c r="I1533" i="2"/>
  <c r="I1534" i="2"/>
  <c r="I1535" i="2"/>
  <c r="I1536" i="2"/>
  <c r="I1537" i="2"/>
  <c r="I1538" i="2"/>
  <c r="I1539" i="2"/>
  <c r="I1540" i="2"/>
  <c r="I1541" i="2"/>
  <c r="I1542" i="2"/>
  <c r="I1543" i="2"/>
  <c r="I1544" i="2"/>
  <c r="I1545" i="2"/>
  <c r="I1546" i="2"/>
  <c r="I1547" i="2"/>
  <c r="I1548" i="2"/>
  <c r="I1549" i="2"/>
  <c r="I1550" i="2"/>
  <c r="I1551" i="2"/>
  <c r="I1552" i="2"/>
  <c r="I1553" i="2"/>
  <c r="I1554" i="2"/>
  <c r="I1555" i="2"/>
  <c r="I1556" i="2"/>
  <c r="I1557" i="2"/>
  <c r="I1558" i="2"/>
  <c r="I1559" i="2"/>
  <c r="I1560" i="2"/>
  <c r="I1561" i="2"/>
  <c r="I1562" i="2"/>
  <c r="I1563" i="2"/>
  <c r="I1564" i="2"/>
  <c r="I1565" i="2"/>
  <c r="I1566" i="2"/>
  <c r="I1567" i="2"/>
  <c r="I1568" i="2"/>
  <c r="I1569" i="2"/>
  <c r="I1570" i="2"/>
  <c r="I1571" i="2"/>
  <c r="I1572" i="2"/>
  <c r="I1573" i="2"/>
  <c r="I1574" i="2"/>
  <c r="I1575" i="2"/>
  <c r="I1576" i="2"/>
  <c r="I1577" i="2"/>
  <c r="I1578" i="2"/>
  <c r="I1579" i="2"/>
  <c r="I1580" i="2"/>
  <c r="I1581" i="2"/>
  <c r="I1582" i="2"/>
  <c r="I1583" i="2"/>
  <c r="I1584" i="2"/>
  <c r="I1585" i="2"/>
  <c r="I1586" i="2"/>
  <c r="I1587" i="2"/>
  <c r="I1588" i="2"/>
  <c r="I1589" i="2"/>
  <c r="I1590" i="2"/>
  <c r="I1591" i="2"/>
  <c r="I1592" i="2"/>
  <c r="I1593" i="2"/>
  <c r="I1594" i="2"/>
  <c r="I1595" i="2"/>
  <c r="I1596" i="2"/>
  <c r="I1597" i="2"/>
  <c r="I1598" i="2"/>
  <c r="I1599" i="2"/>
  <c r="I1600" i="2"/>
  <c r="I1601" i="2"/>
  <c r="I1602" i="2"/>
  <c r="I1603" i="2"/>
  <c r="I1604" i="2"/>
  <c r="I1605" i="2"/>
  <c r="I1606" i="2"/>
  <c r="I1607" i="2"/>
  <c r="I1608" i="2"/>
  <c r="I1609" i="2"/>
  <c r="I1610" i="2"/>
  <c r="I1611" i="2"/>
  <c r="I1612" i="2"/>
  <c r="I1613" i="2"/>
  <c r="I1614" i="2"/>
  <c r="I1615" i="2"/>
  <c r="I1616" i="2"/>
  <c r="I1617" i="2"/>
  <c r="I1618" i="2"/>
  <c r="I1619" i="2"/>
  <c r="I1620" i="2"/>
  <c r="I1621" i="2"/>
  <c r="I1622" i="2"/>
  <c r="I1623" i="2"/>
  <c r="I1624" i="2"/>
  <c r="I1625" i="2"/>
  <c r="I1626" i="2"/>
  <c r="I1627" i="2"/>
  <c r="I1628" i="2"/>
  <c r="I1629" i="2"/>
  <c r="I1630" i="2"/>
  <c r="I1631" i="2"/>
  <c r="I1632" i="2"/>
  <c r="I1633" i="2"/>
  <c r="I1634" i="2"/>
  <c r="I1635" i="2"/>
  <c r="I1636" i="2"/>
  <c r="I1637" i="2"/>
  <c r="I1638" i="2"/>
  <c r="I1639" i="2"/>
  <c r="I1640" i="2"/>
  <c r="I1641" i="2"/>
  <c r="I1642" i="2"/>
  <c r="I1643" i="2"/>
  <c r="I1644" i="2"/>
  <c r="I1645" i="2"/>
  <c r="I1646" i="2"/>
  <c r="I1647" i="2"/>
  <c r="I1648" i="2"/>
  <c r="I1649" i="2"/>
  <c r="I1650" i="2"/>
  <c r="I1651" i="2"/>
  <c r="I1652" i="2"/>
  <c r="I1653" i="2"/>
  <c r="I1654" i="2"/>
  <c r="I1655" i="2"/>
  <c r="I1656" i="2"/>
  <c r="I1657" i="2"/>
  <c r="I1658" i="2"/>
  <c r="I1659" i="2"/>
  <c r="I1660" i="2"/>
  <c r="I1661" i="2"/>
  <c r="I1662" i="2"/>
  <c r="I1663" i="2"/>
  <c r="I1664" i="2"/>
  <c r="I1665" i="2"/>
  <c r="I1666" i="2"/>
  <c r="I1667" i="2"/>
  <c r="I1668" i="2"/>
  <c r="I1669" i="2"/>
  <c r="I1670" i="2"/>
  <c r="I1671" i="2"/>
  <c r="I1672" i="2"/>
  <c r="I1673" i="2"/>
  <c r="I1674" i="2"/>
  <c r="I1675" i="2"/>
  <c r="I1676" i="2"/>
  <c r="I1677" i="2"/>
  <c r="I1678" i="2"/>
  <c r="I1679" i="2"/>
  <c r="I1680" i="2"/>
  <c r="I1681" i="2"/>
  <c r="I1682" i="2"/>
  <c r="I1683" i="2"/>
  <c r="I1684" i="2"/>
  <c r="I1685" i="2"/>
  <c r="I1686" i="2"/>
  <c r="I1687" i="2"/>
  <c r="I1688" i="2"/>
  <c r="I1689" i="2"/>
  <c r="I1690" i="2"/>
  <c r="I1691" i="2"/>
  <c r="I1692" i="2"/>
  <c r="I1693" i="2"/>
  <c r="I1694" i="2"/>
  <c r="I1695" i="2"/>
  <c r="I1696" i="2"/>
  <c r="I1697" i="2"/>
  <c r="I1698" i="2"/>
  <c r="I1699" i="2"/>
  <c r="I1700" i="2"/>
  <c r="I1701" i="2"/>
  <c r="I1702" i="2"/>
  <c r="I1703" i="2"/>
  <c r="I1704" i="2"/>
  <c r="I1705" i="2"/>
  <c r="I1706" i="2"/>
  <c r="I1707" i="2"/>
  <c r="I1708" i="2"/>
  <c r="I1709" i="2"/>
  <c r="I1710" i="2"/>
  <c r="I1711" i="2"/>
  <c r="I1712" i="2"/>
  <c r="I1713" i="2"/>
  <c r="I1714" i="2"/>
  <c r="I1715" i="2"/>
  <c r="I1716" i="2"/>
  <c r="I1717" i="2"/>
  <c r="I1718" i="2"/>
  <c r="I1719" i="2"/>
  <c r="I1720" i="2"/>
  <c r="I1721" i="2"/>
  <c r="I1722" i="2"/>
  <c r="I1723" i="2"/>
  <c r="I1724" i="2"/>
  <c r="I1725" i="2"/>
  <c r="I1726" i="2"/>
  <c r="I1727" i="2"/>
  <c r="I1728" i="2"/>
  <c r="I1729" i="2"/>
  <c r="I1730" i="2"/>
  <c r="I1731" i="2"/>
  <c r="I1732" i="2"/>
  <c r="I1733" i="2"/>
  <c r="I1734" i="2"/>
  <c r="I1735" i="2"/>
  <c r="I1736" i="2"/>
  <c r="I1737" i="2"/>
  <c r="I1738" i="2"/>
  <c r="I1739" i="2"/>
  <c r="I1740" i="2"/>
  <c r="I1741" i="2"/>
  <c r="I1742" i="2"/>
  <c r="I1743" i="2"/>
  <c r="I1744" i="2"/>
  <c r="I1745" i="2"/>
  <c r="I1746" i="2"/>
  <c r="I1747" i="2"/>
  <c r="I1748" i="2"/>
  <c r="I1749" i="2"/>
  <c r="I1750" i="2"/>
  <c r="I1751" i="2"/>
  <c r="I1752" i="2"/>
  <c r="I1753" i="2"/>
  <c r="I1754" i="2"/>
  <c r="I1755" i="2"/>
  <c r="I1756" i="2"/>
  <c r="I1757" i="2"/>
  <c r="I1758" i="2"/>
  <c r="I1759" i="2"/>
  <c r="I1760" i="2"/>
  <c r="I1761" i="2"/>
  <c r="I1762" i="2"/>
  <c r="I1763" i="2"/>
  <c r="I1764" i="2"/>
  <c r="I1765" i="2"/>
  <c r="I1766" i="2"/>
  <c r="I1767" i="2"/>
  <c r="I1768" i="2"/>
  <c r="I1769" i="2"/>
  <c r="I1770" i="2"/>
  <c r="I1771" i="2"/>
  <c r="I1772" i="2"/>
  <c r="I1773" i="2"/>
  <c r="I1774" i="2"/>
  <c r="I1775" i="2"/>
  <c r="I1776" i="2"/>
  <c r="I1777" i="2"/>
  <c r="I1778" i="2"/>
  <c r="I1779" i="2"/>
  <c r="I1780" i="2"/>
  <c r="I1781" i="2"/>
  <c r="I1782" i="2"/>
  <c r="I1783" i="2"/>
  <c r="I1784" i="2"/>
  <c r="I1785" i="2"/>
  <c r="I1786" i="2"/>
  <c r="I1787" i="2"/>
  <c r="I1788" i="2"/>
  <c r="I1789" i="2"/>
  <c r="I1790" i="2"/>
  <c r="I1791" i="2"/>
  <c r="I1792" i="2"/>
  <c r="I1793" i="2"/>
  <c r="I1794" i="2"/>
  <c r="I1795" i="2"/>
  <c r="I1796" i="2"/>
  <c r="I1797" i="2"/>
  <c r="I1798" i="2"/>
  <c r="I1799" i="2"/>
  <c r="I1800" i="2"/>
  <c r="I1801" i="2"/>
  <c r="I1802" i="2"/>
  <c r="I1803" i="2"/>
  <c r="I1804" i="2"/>
  <c r="I1805" i="2"/>
  <c r="I1806" i="2"/>
  <c r="I1807" i="2"/>
  <c r="I1808" i="2"/>
  <c r="I1809" i="2"/>
  <c r="I1810" i="2"/>
  <c r="I1811" i="2"/>
  <c r="I1812" i="2"/>
  <c r="I1813" i="2"/>
  <c r="I1814" i="2"/>
  <c r="I1815" i="2"/>
  <c r="I1816" i="2"/>
  <c r="I1817" i="2"/>
  <c r="I1818" i="2"/>
  <c r="I1819" i="2"/>
  <c r="I1820" i="2"/>
  <c r="I1821" i="2"/>
  <c r="I1822" i="2"/>
  <c r="I1823" i="2"/>
  <c r="I1824" i="2"/>
  <c r="I1825" i="2"/>
  <c r="I1826" i="2"/>
  <c r="I1827" i="2"/>
  <c r="I1828" i="2"/>
  <c r="I1829" i="2"/>
  <c r="I1830" i="2"/>
  <c r="I1831" i="2"/>
  <c r="I1832" i="2"/>
  <c r="I1833" i="2"/>
  <c r="I1834" i="2"/>
  <c r="I1835" i="2"/>
  <c r="I1836" i="2"/>
  <c r="I1837" i="2"/>
  <c r="I1838" i="2"/>
  <c r="I1839" i="2"/>
  <c r="I1840" i="2"/>
  <c r="I1841" i="2"/>
  <c r="I1842" i="2"/>
  <c r="I1843" i="2"/>
  <c r="I1844" i="2"/>
  <c r="I1845" i="2"/>
  <c r="I1846" i="2"/>
  <c r="I1847" i="2"/>
  <c r="I1848" i="2"/>
  <c r="I1849" i="2"/>
  <c r="I1850" i="2"/>
  <c r="I1851" i="2"/>
  <c r="I1852" i="2"/>
  <c r="I1853" i="2"/>
  <c r="I1854" i="2"/>
  <c r="I1855" i="2"/>
  <c r="I1856" i="2"/>
  <c r="I1857" i="2"/>
  <c r="I1858" i="2"/>
  <c r="I1859" i="2"/>
  <c r="I1860" i="2"/>
  <c r="I1861" i="2"/>
  <c r="I1862" i="2"/>
  <c r="I1863" i="2"/>
  <c r="I1864" i="2"/>
  <c r="I1865" i="2"/>
  <c r="I1866" i="2"/>
  <c r="I1867" i="2"/>
  <c r="I1868" i="2"/>
  <c r="I1869" i="2"/>
  <c r="I1870" i="2"/>
  <c r="I1871" i="2"/>
  <c r="I1872" i="2"/>
  <c r="I1873" i="2"/>
  <c r="I1874" i="2"/>
  <c r="I1875" i="2"/>
  <c r="I1876" i="2"/>
  <c r="I1877" i="2"/>
  <c r="I1878" i="2"/>
  <c r="I1879" i="2"/>
  <c r="I1880" i="2"/>
  <c r="I1881" i="2"/>
  <c r="I1882" i="2"/>
  <c r="I1883" i="2"/>
  <c r="I1884" i="2"/>
  <c r="I1885" i="2"/>
  <c r="I1886" i="2"/>
  <c r="I1887" i="2"/>
  <c r="I1888" i="2"/>
  <c r="I1889" i="2"/>
  <c r="I1890" i="2"/>
  <c r="I1891" i="2"/>
  <c r="I1892" i="2"/>
  <c r="I1893" i="2"/>
  <c r="I1894" i="2"/>
  <c r="I1895" i="2"/>
  <c r="I1896" i="2"/>
  <c r="I1897" i="2"/>
  <c r="I1898" i="2"/>
  <c r="I1899" i="2"/>
  <c r="I1900" i="2"/>
  <c r="I1901" i="2"/>
  <c r="I1902" i="2"/>
  <c r="I1903" i="2"/>
  <c r="I1904" i="2"/>
  <c r="I1905" i="2"/>
  <c r="I1906" i="2"/>
  <c r="I1907" i="2"/>
  <c r="I1908" i="2"/>
  <c r="I1909" i="2"/>
  <c r="I1910" i="2"/>
  <c r="I1911" i="2"/>
  <c r="I1912" i="2"/>
  <c r="I1913" i="2"/>
  <c r="I1914" i="2"/>
  <c r="I1915" i="2"/>
  <c r="I1916" i="2"/>
  <c r="I1917" i="2"/>
  <c r="I1918" i="2"/>
  <c r="I1919" i="2"/>
  <c r="I1920" i="2"/>
  <c r="I1921" i="2"/>
  <c r="I1922" i="2"/>
  <c r="I1923" i="2"/>
  <c r="I1924" i="2"/>
  <c r="I1925" i="2"/>
  <c r="I1926" i="2"/>
  <c r="I1927" i="2"/>
  <c r="I1928" i="2"/>
  <c r="I1929" i="2"/>
  <c r="I1930" i="2"/>
  <c r="I1931" i="2"/>
  <c r="I1932" i="2"/>
  <c r="I1933" i="2"/>
  <c r="I1934" i="2"/>
  <c r="I1935" i="2"/>
  <c r="I1936" i="2"/>
  <c r="I1937" i="2"/>
  <c r="I1938" i="2"/>
  <c r="I1939" i="2"/>
  <c r="I1940" i="2"/>
  <c r="I1941" i="2"/>
  <c r="I1942" i="2"/>
  <c r="I1943" i="2"/>
  <c r="I1944" i="2"/>
  <c r="I1945" i="2"/>
  <c r="I1946" i="2"/>
  <c r="I1947" i="2"/>
  <c r="I1948" i="2"/>
  <c r="I1949" i="2"/>
  <c r="I1950" i="2"/>
  <c r="I1951" i="2"/>
  <c r="I1952" i="2"/>
  <c r="I1953" i="2"/>
  <c r="I1954" i="2"/>
  <c r="I1955" i="2"/>
  <c r="I1956" i="2"/>
  <c r="I1957" i="2"/>
  <c r="I1958" i="2"/>
  <c r="I1959" i="2"/>
  <c r="I1960" i="2"/>
  <c r="I1961" i="2"/>
  <c r="I1962" i="2"/>
  <c r="I1963" i="2"/>
  <c r="I1964" i="2"/>
  <c r="I1965" i="2"/>
  <c r="I1966" i="2"/>
  <c r="I1967" i="2"/>
  <c r="I1968" i="2"/>
  <c r="I1969" i="2"/>
  <c r="I1970" i="2"/>
  <c r="I1971" i="2"/>
  <c r="I1972" i="2"/>
  <c r="I1973" i="2"/>
  <c r="I1974" i="2"/>
  <c r="I1975" i="2"/>
  <c r="I1976" i="2"/>
  <c r="I1977" i="2"/>
  <c r="I1978" i="2"/>
  <c r="I1979" i="2"/>
  <c r="I1980" i="2"/>
  <c r="I1981" i="2"/>
  <c r="I1982" i="2"/>
  <c r="I1983" i="2"/>
  <c r="I1984" i="2"/>
  <c r="I1985" i="2"/>
  <c r="I1986" i="2"/>
  <c r="I1987" i="2"/>
  <c r="I1988" i="2"/>
  <c r="I1989" i="2"/>
  <c r="I1990" i="2"/>
  <c r="I1991" i="2"/>
  <c r="I1992" i="2"/>
  <c r="I1993" i="2"/>
  <c r="I1994" i="2"/>
  <c r="I1995" i="2"/>
  <c r="I1996" i="2"/>
  <c r="I1997" i="2"/>
  <c r="I1998" i="2"/>
  <c r="I1999" i="2"/>
  <c r="I2000" i="2"/>
  <c r="I2001" i="2"/>
  <c r="I2002" i="2"/>
  <c r="I2003" i="2"/>
  <c r="I2004" i="2"/>
  <c r="I2005" i="2"/>
  <c r="I2006" i="2"/>
  <c r="I2007" i="2"/>
  <c r="I2008" i="2"/>
  <c r="I2009" i="2"/>
  <c r="I2010" i="2"/>
  <c r="I2011" i="2"/>
  <c r="I2012" i="2"/>
  <c r="I2013" i="2"/>
  <c r="I2014" i="2"/>
  <c r="I2015" i="2"/>
  <c r="I2016" i="2"/>
  <c r="I2017" i="2"/>
  <c r="I2018" i="2"/>
  <c r="I2019" i="2"/>
  <c r="I2020" i="2"/>
  <c r="I2021" i="2"/>
  <c r="I2022" i="2"/>
  <c r="I2023" i="2"/>
  <c r="I2024" i="2"/>
  <c r="I2025" i="2"/>
  <c r="I2026" i="2"/>
  <c r="I2027" i="2"/>
  <c r="I2028" i="2"/>
  <c r="I2029" i="2"/>
  <c r="I2030" i="2"/>
  <c r="I2031" i="2"/>
  <c r="I2032" i="2"/>
  <c r="I2033" i="2"/>
  <c r="I2034" i="2"/>
  <c r="I2035" i="2"/>
  <c r="I2036" i="2"/>
  <c r="I2037" i="2"/>
  <c r="I2038" i="2"/>
  <c r="I2039" i="2"/>
  <c r="I2040" i="2"/>
  <c r="I2041" i="2"/>
  <c r="I2042" i="2"/>
  <c r="I2043" i="2"/>
  <c r="I2044" i="2"/>
  <c r="I2045" i="2"/>
  <c r="I2046" i="2"/>
  <c r="I2047" i="2"/>
  <c r="I2048" i="2"/>
  <c r="I2049" i="2"/>
  <c r="I2050" i="2"/>
  <c r="I2051" i="2"/>
  <c r="I2052" i="2"/>
  <c r="I2053" i="2"/>
  <c r="I2054" i="2"/>
  <c r="I2055" i="2"/>
  <c r="I2056" i="2"/>
  <c r="I2057" i="2"/>
  <c r="I2058" i="2"/>
  <c r="I2059" i="2"/>
  <c r="I2060" i="2"/>
  <c r="I2061" i="2"/>
  <c r="I2062" i="2"/>
  <c r="I2063" i="2"/>
  <c r="I2064" i="2"/>
  <c r="I2065" i="2"/>
  <c r="I2066" i="2"/>
  <c r="I2067" i="2"/>
  <c r="I2068" i="2"/>
  <c r="I2069" i="2"/>
  <c r="I2070" i="2"/>
  <c r="I2071" i="2"/>
  <c r="I2072" i="2"/>
  <c r="I2073" i="2"/>
  <c r="I2074" i="2"/>
  <c r="I2075" i="2"/>
  <c r="I2076" i="2"/>
  <c r="I2077" i="2"/>
  <c r="I2078" i="2"/>
  <c r="I2079" i="2"/>
  <c r="I2080" i="2"/>
  <c r="I2081" i="2"/>
  <c r="I2082" i="2"/>
  <c r="I2083" i="2"/>
  <c r="I2084" i="2"/>
  <c r="I2085" i="2"/>
  <c r="I2086" i="2"/>
  <c r="I2087" i="2"/>
  <c r="I2088" i="2"/>
  <c r="I2089" i="2"/>
  <c r="I2090" i="2"/>
  <c r="I2091" i="2"/>
  <c r="I2092" i="2"/>
  <c r="I2093" i="2"/>
  <c r="I2094" i="2"/>
  <c r="I2095" i="2"/>
  <c r="I2096" i="2"/>
  <c r="I2097" i="2"/>
  <c r="I2098" i="2"/>
  <c r="I2099" i="2"/>
  <c r="I2100" i="2"/>
  <c r="I2101" i="2"/>
  <c r="I2102" i="2"/>
  <c r="I2103" i="2"/>
  <c r="I2104" i="2"/>
  <c r="I2105" i="2"/>
  <c r="I2106" i="2"/>
  <c r="I2107" i="2"/>
  <c r="I2108" i="2"/>
  <c r="I2109" i="2"/>
  <c r="I2110" i="2"/>
  <c r="I2111" i="2"/>
  <c r="I2112" i="2"/>
  <c r="I2113" i="2"/>
  <c r="I2114" i="2"/>
  <c r="I2115" i="2"/>
  <c r="I2116" i="2"/>
  <c r="I2117" i="2"/>
  <c r="I2118" i="2"/>
  <c r="I2119" i="2"/>
  <c r="I2120" i="2"/>
  <c r="I2121" i="2"/>
  <c r="I2122" i="2"/>
  <c r="I2123" i="2"/>
  <c r="I2124" i="2"/>
  <c r="I2125" i="2"/>
  <c r="I2126" i="2"/>
  <c r="I2127" i="2"/>
  <c r="I2128" i="2"/>
  <c r="I2129" i="2"/>
  <c r="I2130" i="2"/>
  <c r="I2131" i="2"/>
  <c r="I2132" i="2"/>
  <c r="I2133" i="2"/>
  <c r="I2134" i="2"/>
  <c r="I2135" i="2"/>
  <c r="I2136" i="2"/>
  <c r="I2137" i="2"/>
  <c r="I2138" i="2"/>
  <c r="I2139" i="2"/>
  <c r="I2140" i="2"/>
  <c r="I2141" i="2"/>
  <c r="I2142" i="2"/>
  <c r="I2143" i="2"/>
  <c r="I2144" i="2"/>
  <c r="I2145" i="2"/>
  <c r="I2146" i="2"/>
  <c r="I2147" i="2"/>
  <c r="I2148" i="2"/>
  <c r="I2149" i="2"/>
  <c r="I2150" i="2"/>
  <c r="I2151" i="2"/>
  <c r="I2152" i="2"/>
  <c r="I2153" i="2"/>
  <c r="I2154" i="2"/>
  <c r="I2155" i="2"/>
  <c r="I2156" i="2"/>
  <c r="I2157" i="2"/>
  <c r="I2158" i="2"/>
  <c r="I2159" i="2"/>
  <c r="I2160" i="2"/>
  <c r="I2161" i="2"/>
  <c r="I2162" i="2"/>
  <c r="I2163" i="2"/>
  <c r="I2164" i="2"/>
  <c r="I2165" i="2"/>
  <c r="I2166" i="2"/>
  <c r="I2167" i="2"/>
  <c r="I2168" i="2"/>
  <c r="I2169" i="2"/>
  <c r="I2170" i="2"/>
  <c r="I2171" i="2"/>
  <c r="I2172" i="2"/>
  <c r="I2173" i="2"/>
  <c r="I2174" i="2"/>
  <c r="I2175" i="2"/>
  <c r="I2176" i="2"/>
  <c r="I2177" i="2"/>
  <c r="I2178" i="2"/>
  <c r="I2179" i="2"/>
  <c r="I2180" i="2"/>
  <c r="I2181" i="2"/>
  <c r="I2182" i="2"/>
  <c r="I2183" i="2"/>
  <c r="I2184" i="2"/>
  <c r="I2185" i="2"/>
  <c r="I2186" i="2"/>
  <c r="I2187" i="2"/>
  <c r="I2188" i="2"/>
  <c r="I2189" i="2"/>
  <c r="I2190" i="2"/>
  <c r="I2191" i="2"/>
  <c r="I2192" i="2"/>
  <c r="I2193" i="2"/>
  <c r="I2194" i="2"/>
  <c r="I2195" i="2"/>
  <c r="I2196" i="2"/>
  <c r="I2197" i="2"/>
  <c r="I2198" i="2"/>
  <c r="I2199" i="2"/>
  <c r="I2200" i="2"/>
  <c r="I2201" i="2"/>
  <c r="I2202" i="2"/>
  <c r="I2203" i="2"/>
  <c r="I2204" i="2"/>
  <c r="I2205" i="2"/>
  <c r="I2206" i="2"/>
  <c r="I2207" i="2"/>
  <c r="I2208" i="2"/>
  <c r="I2209" i="2"/>
  <c r="I2210" i="2"/>
  <c r="I2211" i="2"/>
  <c r="I2212" i="2"/>
  <c r="I2213" i="2"/>
  <c r="I2214" i="2"/>
  <c r="I2215" i="2"/>
  <c r="I2216" i="2"/>
  <c r="I2217" i="2"/>
  <c r="I2218" i="2"/>
  <c r="I2219" i="2"/>
  <c r="I2220" i="2"/>
  <c r="I2221" i="2"/>
  <c r="I2222" i="2"/>
  <c r="I2223" i="2"/>
  <c r="I2224" i="2"/>
  <c r="I2225" i="2"/>
  <c r="I2226" i="2"/>
  <c r="I2227" i="2"/>
  <c r="I2228" i="2"/>
  <c r="I2229" i="2"/>
  <c r="I2230" i="2"/>
  <c r="I2231" i="2"/>
  <c r="I2232" i="2"/>
  <c r="I2233" i="2"/>
  <c r="I2234" i="2"/>
  <c r="I2235" i="2"/>
  <c r="I2236" i="2"/>
  <c r="I2237" i="2"/>
  <c r="I2238" i="2"/>
  <c r="I2239" i="2"/>
  <c r="I2240" i="2"/>
  <c r="I2241" i="2"/>
  <c r="I2242" i="2"/>
  <c r="I2243" i="2"/>
  <c r="I2244" i="2"/>
  <c r="I2245" i="2"/>
  <c r="I2246" i="2"/>
  <c r="I2247" i="2"/>
  <c r="I2248" i="2"/>
  <c r="I2249" i="2"/>
  <c r="I2250" i="2"/>
  <c r="I2251" i="2"/>
  <c r="I2252" i="2"/>
  <c r="I2253" i="2"/>
  <c r="I2254" i="2"/>
  <c r="I2255" i="2"/>
  <c r="I2256" i="2"/>
  <c r="I2257" i="2"/>
  <c r="I2258" i="2"/>
  <c r="I2259" i="2"/>
  <c r="I2260" i="2"/>
  <c r="I2261" i="2"/>
  <c r="I2262" i="2"/>
  <c r="I2263" i="2"/>
  <c r="I2264" i="2"/>
  <c r="I2265" i="2"/>
  <c r="I2266" i="2"/>
  <c r="I2267" i="2"/>
  <c r="I2268" i="2"/>
  <c r="I2269" i="2"/>
  <c r="I2270" i="2"/>
  <c r="I2271" i="2"/>
  <c r="I2272" i="2"/>
  <c r="I2273" i="2"/>
  <c r="I2274" i="2"/>
  <c r="I2275" i="2"/>
  <c r="I2276" i="2"/>
  <c r="I2277" i="2"/>
  <c r="I2278" i="2"/>
  <c r="I2279" i="2"/>
  <c r="I2280" i="2"/>
  <c r="I2281" i="2"/>
  <c r="I2282" i="2"/>
  <c r="I2283" i="2"/>
  <c r="I2284" i="2"/>
  <c r="I2285" i="2"/>
  <c r="I2286" i="2"/>
  <c r="I2287" i="2"/>
  <c r="I2288" i="2"/>
  <c r="I2289" i="2"/>
  <c r="I2290" i="2"/>
  <c r="I2291" i="2"/>
  <c r="I2292" i="2"/>
  <c r="I2293" i="2"/>
  <c r="I2294" i="2"/>
  <c r="I2295" i="2"/>
  <c r="I2296" i="2"/>
  <c r="I2297" i="2"/>
  <c r="I2298" i="2"/>
  <c r="I2299" i="2"/>
  <c r="I2300" i="2"/>
  <c r="I2301" i="2"/>
  <c r="I2302" i="2"/>
  <c r="I2303" i="2"/>
  <c r="I2304" i="2"/>
  <c r="I2305" i="2"/>
  <c r="I2306" i="2"/>
  <c r="I2307" i="2"/>
  <c r="I2308" i="2"/>
  <c r="I2309" i="2"/>
  <c r="I2310" i="2"/>
  <c r="I2311" i="2"/>
  <c r="I2312" i="2"/>
  <c r="I2313" i="2"/>
  <c r="I2314" i="2"/>
  <c r="I2315" i="2"/>
  <c r="I2316" i="2"/>
  <c r="I2317" i="2"/>
  <c r="I2318" i="2"/>
  <c r="I2319" i="2"/>
  <c r="I2320" i="2"/>
  <c r="I2321" i="2"/>
  <c r="I2322" i="2"/>
  <c r="I2323" i="2"/>
  <c r="I2324" i="2"/>
  <c r="I2325" i="2"/>
  <c r="I2326" i="2"/>
  <c r="I2327" i="2"/>
  <c r="I2328" i="2"/>
  <c r="I2329" i="2"/>
  <c r="I2330" i="2"/>
  <c r="I2331" i="2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295" i="2"/>
  <c r="H296" i="2"/>
  <c r="H297" i="2"/>
  <c r="H298" i="2"/>
  <c r="H299" i="2"/>
  <c r="H300" i="2"/>
  <c r="H301" i="2"/>
  <c r="H302" i="2"/>
  <c r="H303" i="2"/>
  <c r="H304" i="2"/>
  <c r="H305" i="2"/>
  <c r="H306" i="2"/>
  <c r="H307" i="2"/>
  <c r="H308" i="2"/>
  <c r="H309" i="2"/>
  <c r="H310" i="2"/>
  <c r="H311" i="2"/>
  <c r="H312" i="2"/>
  <c r="H313" i="2"/>
  <c r="H314" i="2"/>
  <c r="H315" i="2"/>
  <c r="H316" i="2"/>
  <c r="H317" i="2"/>
  <c r="H318" i="2"/>
  <c r="H319" i="2"/>
  <c r="H320" i="2"/>
  <c r="H321" i="2"/>
  <c r="H322" i="2"/>
  <c r="H323" i="2"/>
  <c r="H324" i="2"/>
  <c r="H325" i="2"/>
  <c r="H326" i="2"/>
  <c r="H327" i="2"/>
  <c r="H328" i="2"/>
  <c r="H329" i="2"/>
  <c r="H330" i="2"/>
  <c r="H331" i="2"/>
  <c r="H332" i="2"/>
  <c r="H333" i="2"/>
  <c r="H334" i="2"/>
  <c r="H335" i="2"/>
  <c r="H336" i="2"/>
  <c r="H337" i="2"/>
  <c r="H338" i="2"/>
  <c r="H339" i="2"/>
  <c r="H340" i="2"/>
  <c r="H341" i="2"/>
  <c r="H342" i="2"/>
  <c r="H343" i="2"/>
  <c r="H344" i="2"/>
  <c r="H345" i="2"/>
  <c r="H346" i="2"/>
  <c r="H347" i="2"/>
  <c r="H348" i="2"/>
  <c r="H349" i="2"/>
  <c r="H350" i="2"/>
  <c r="H351" i="2"/>
  <c r="H352" i="2"/>
  <c r="H353" i="2"/>
  <c r="H354" i="2"/>
  <c r="H355" i="2"/>
  <c r="H356" i="2"/>
  <c r="H357" i="2"/>
  <c r="H358" i="2"/>
  <c r="H359" i="2"/>
  <c r="H360" i="2"/>
  <c r="H361" i="2"/>
  <c r="H362" i="2"/>
  <c r="H363" i="2"/>
  <c r="H364" i="2"/>
  <c r="H365" i="2"/>
  <c r="H366" i="2"/>
  <c r="H367" i="2"/>
  <c r="H368" i="2"/>
  <c r="H369" i="2"/>
  <c r="H370" i="2"/>
  <c r="H371" i="2"/>
  <c r="H372" i="2"/>
  <c r="H373" i="2"/>
  <c r="H374" i="2"/>
  <c r="H375" i="2"/>
  <c r="H376" i="2"/>
  <c r="H377" i="2"/>
  <c r="H378" i="2"/>
  <c r="H379" i="2"/>
  <c r="H380" i="2"/>
  <c r="H381" i="2"/>
  <c r="H382" i="2"/>
  <c r="H383" i="2"/>
  <c r="H384" i="2"/>
  <c r="H385" i="2"/>
  <c r="H386" i="2"/>
  <c r="H387" i="2"/>
  <c r="H388" i="2"/>
  <c r="H389" i="2"/>
  <c r="H390" i="2"/>
  <c r="H391" i="2"/>
  <c r="H392" i="2"/>
  <c r="H393" i="2"/>
  <c r="H394" i="2"/>
  <c r="H395" i="2"/>
  <c r="H396" i="2"/>
  <c r="H397" i="2"/>
  <c r="H398" i="2"/>
  <c r="H399" i="2"/>
  <c r="H400" i="2"/>
  <c r="H401" i="2"/>
  <c r="H402" i="2"/>
  <c r="H403" i="2"/>
  <c r="H404" i="2"/>
  <c r="H405" i="2"/>
  <c r="H406" i="2"/>
  <c r="H407" i="2"/>
  <c r="H408" i="2"/>
  <c r="H409" i="2"/>
  <c r="H410" i="2"/>
  <c r="H411" i="2"/>
  <c r="H412" i="2"/>
  <c r="H413" i="2"/>
  <c r="H414" i="2"/>
  <c r="H415" i="2"/>
  <c r="H416" i="2"/>
  <c r="H417" i="2"/>
  <c r="H418" i="2"/>
  <c r="H419" i="2"/>
  <c r="H420" i="2"/>
  <c r="H421" i="2"/>
  <c r="H422" i="2"/>
  <c r="H423" i="2"/>
  <c r="H424" i="2"/>
  <c r="H425" i="2"/>
  <c r="H426" i="2"/>
  <c r="H427" i="2"/>
  <c r="H428" i="2"/>
  <c r="H429" i="2"/>
  <c r="H430" i="2"/>
  <c r="H431" i="2"/>
  <c r="H432" i="2"/>
  <c r="H433" i="2"/>
  <c r="H434" i="2"/>
  <c r="H435" i="2"/>
  <c r="H436" i="2"/>
  <c r="H437" i="2"/>
  <c r="H438" i="2"/>
  <c r="H439" i="2"/>
  <c r="H440" i="2"/>
  <c r="H441" i="2"/>
  <c r="H442" i="2"/>
  <c r="H443" i="2"/>
  <c r="H444" i="2"/>
  <c r="H445" i="2"/>
  <c r="H446" i="2"/>
  <c r="H447" i="2"/>
  <c r="H448" i="2"/>
  <c r="H449" i="2"/>
  <c r="H450" i="2"/>
  <c r="H451" i="2"/>
  <c r="H452" i="2"/>
  <c r="H453" i="2"/>
  <c r="H454" i="2"/>
  <c r="H455" i="2"/>
  <c r="H456" i="2"/>
  <c r="H457" i="2"/>
  <c r="H458" i="2"/>
  <c r="H459" i="2"/>
  <c r="H460" i="2"/>
  <c r="H461" i="2"/>
  <c r="H462" i="2"/>
  <c r="H463" i="2"/>
  <c r="H464" i="2"/>
  <c r="H465" i="2"/>
  <c r="H466" i="2"/>
  <c r="H467" i="2"/>
  <c r="H468" i="2"/>
  <c r="H469" i="2"/>
  <c r="H470" i="2"/>
  <c r="H471" i="2"/>
  <c r="H472" i="2"/>
  <c r="H473" i="2"/>
  <c r="H474" i="2"/>
  <c r="H475" i="2"/>
  <c r="H476" i="2"/>
  <c r="H477" i="2"/>
  <c r="H478" i="2"/>
  <c r="H479" i="2"/>
  <c r="H480" i="2"/>
  <c r="H481" i="2"/>
  <c r="H482" i="2"/>
  <c r="H483" i="2"/>
  <c r="H484" i="2"/>
  <c r="H485" i="2"/>
  <c r="H486" i="2"/>
  <c r="H487" i="2"/>
  <c r="H488" i="2"/>
  <c r="H489" i="2"/>
  <c r="H490" i="2"/>
  <c r="H491" i="2"/>
  <c r="H492" i="2"/>
  <c r="H493" i="2"/>
  <c r="H494" i="2"/>
  <c r="H495" i="2"/>
  <c r="H496" i="2"/>
  <c r="H497" i="2"/>
  <c r="H498" i="2"/>
  <c r="H499" i="2"/>
  <c r="H500" i="2"/>
  <c r="H501" i="2"/>
  <c r="H502" i="2"/>
  <c r="H503" i="2"/>
  <c r="H504" i="2"/>
  <c r="H505" i="2"/>
  <c r="H506" i="2"/>
  <c r="H507" i="2"/>
  <c r="H508" i="2"/>
  <c r="H509" i="2"/>
  <c r="H510" i="2"/>
  <c r="H511" i="2"/>
  <c r="H512" i="2"/>
  <c r="H513" i="2"/>
  <c r="H514" i="2"/>
  <c r="H515" i="2"/>
  <c r="H516" i="2"/>
  <c r="H517" i="2"/>
  <c r="H518" i="2"/>
  <c r="H519" i="2"/>
  <c r="H520" i="2"/>
  <c r="H521" i="2"/>
  <c r="H522" i="2"/>
  <c r="H523" i="2"/>
  <c r="H524" i="2"/>
  <c r="H525" i="2"/>
  <c r="H526" i="2"/>
  <c r="H527" i="2"/>
  <c r="H528" i="2"/>
  <c r="H529" i="2"/>
  <c r="H530" i="2"/>
  <c r="H531" i="2"/>
  <c r="H532" i="2"/>
  <c r="H533" i="2"/>
  <c r="H534" i="2"/>
  <c r="H535" i="2"/>
  <c r="H536" i="2"/>
  <c r="H537" i="2"/>
  <c r="H538" i="2"/>
  <c r="H539" i="2"/>
  <c r="H540" i="2"/>
  <c r="H541" i="2"/>
  <c r="H542" i="2"/>
  <c r="H543" i="2"/>
  <c r="H544" i="2"/>
  <c r="H545" i="2"/>
  <c r="H546" i="2"/>
  <c r="H547" i="2"/>
  <c r="H548" i="2"/>
  <c r="H549" i="2"/>
  <c r="H550" i="2"/>
  <c r="H551" i="2"/>
  <c r="H552" i="2"/>
  <c r="H553" i="2"/>
  <c r="H554" i="2"/>
  <c r="H555" i="2"/>
  <c r="H556" i="2"/>
  <c r="H557" i="2"/>
  <c r="H558" i="2"/>
  <c r="H559" i="2"/>
  <c r="H560" i="2"/>
  <c r="H561" i="2"/>
  <c r="H562" i="2"/>
  <c r="H563" i="2"/>
  <c r="H564" i="2"/>
  <c r="H565" i="2"/>
  <c r="H566" i="2"/>
  <c r="H567" i="2"/>
  <c r="H568" i="2"/>
  <c r="H569" i="2"/>
  <c r="H570" i="2"/>
  <c r="H571" i="2"/>
  <c r="H572" i="2"/>
  <c r="H573" i="2"/>
  <c r="H574" i="2"/>
  <c r="H575" i="2"/>
  <c r="H576" i="2"/>
  <c r="H577" i="2"/>
  <c r="H578" i="2"/>
  <c r="H579" i="2"/>
  <c r="H580" i="2"/>
  <c r="H581" i="2"/>
  <c r="H582" i="2"/>
  <c r="H583" i="2"/>
  <c r="H584" i="2"/>
  <c r="H585" i="2"/>
  <c r="H586" i="2"/>
  <c r="H587" i="2"/>
  <c r="H588" i="2"/>
  <c r="H589" i="2"/>
  <c r="H590" i="2"/>
  <c r="H591" i="2"/>
  <c r="H592" i="2"/>
  <c r="H593" i="2"/>
  <c r="H594" i="2"/>
  <c r="H595" i="2"/>
  <c r="H596" i="2"/>
  <c r="H597" i="2"/>
  <c r="H598" i="2"/>
  <c r="H599" i="2"/>
  <c r="H600" i="2"/>
  <c r="H601" i="2"/>
  <c r="H602" i="2"/>
  <c r="H603" i="2"/>
  <c r="H604" i="2"/>
  <c r="H605" i="2"/>
  <c r="H606" i="2"/>
  <c r="H607" i="2"/>
  <c r="H608" i="2"/>
  <c r="H609" i="2"/>
  <c r="H610" i="2"/>
  <c r="H611" i="2"/>
  <c r="H612" i="2"/>
  <c r="H613" i="2"/>
  <c r="H614" i="2"/>
  <c r="H615" i="2"/>
  <c r="H616" i="2"/>
  <c r="H617" i="2"/>
  <c r="H618" i="2"/>
  <c r="H619" i="2"/>
  <c r="H620" i="2"/>
  <c r="H621" i="2"/>
  <c r="H622" i="2"/>
  <c r="H623" i="2"/>
  <c r="H624" i="2"/>
  <c r="H625" i="2"/>
  <c r="H626" i="2"/>
  <c r="H627" i="2"/>
  <c r="H628" i="2"/>
  <c r="H629" i="2"/>
  <c r="H630" i="2"/>
  <c r="H631" i="2"/>
  <c r="H632" i="2"/>
  <c r="H633" i="2"/>
  <c r="H634" i="2"/>
  <c r="H635" i="2"/>
  <c r="H636" i="2"/>
  <c r="H637" i="2"/>
  <c r="H638" i="2"/>
  <c r="H639" i="2"/>
  <c r="H640" i="2"/>
  <c r="H641" i="2"/>
  <c r="H642" i="2"/>
  <c r="H643" i="2"/>
  <c r="H644" i="2"/>
  <c r="H645" i="2"/>
  <c r="H646" i="2"/>
  <c r="H647" i="2"/>
  <c r="H648" i="2"/>
  <c r="H649" i="2"/>
  <c r="H650" i="2"/>
  <c r="H651" i="2"/>
  <c r="H652" i="2"/>
  <c r="H653" i="2"/>
  <c r="H654" i="2"/>
  <c r="H655" i="2"/>
  <c r="H656" i="2"/>
  <c r="H657" i="2"/>
  <c r="H658" i="2"/>
  <c r="H659" i="2"/>
  <c r="H660" i="2"/>
  <c r="H661" i="2"/>
  <c r="H662" i="2"/>
  <c r="H663" i="2"/>
  <c r="H664" i="2"/>
  <c r="H665" i="2"/>
  <c r="H666" i="2"/>
  <c r="H667" i="2"/>
  <c r="H668" i="2"/>
  <c r="H669" i="2"/>
  <c r="H670" i="2"/>
  <c r="H671" i="2"/>
  <c r="H672" i="2"/>
  <c r="H673" i="2"/>
  <c r="H674" i="2"/>
  <c r="H675" i="2"/>
  <c r="H676" i="2"/>
  <c r="H677" i="2"/>
  <c r="H678" i="2"/>
  <c r="H679" i="2"/>
  <c r="H680" i="2"/>
  <c r="H681" i="2"/>
  <c r="H682" i="2"/>
  <c r="H683" i="2"/>
  <c r="H684" i="2"/>
  <c r="H685" i="2"/>
  <c r="H686" i="2"/>
  <c r="H687" i="2"/>
  <c r="H688" i="2"/>
  <c r="H689" i="2"/>
  <c r="H690" i="2"/>
  <c r="H691" i="2"/>
  <c r="H692" i="2"/>
  <c r="H693" i="2"/>
  <c r="H694" i="2"/>
  <c r="H695" i="2"/>
  <c r="H696" i="2"/>
  <c r="H697" i="2"/>
  <c r="H698" i="2"/>
  <c r="H699" i="2"/>
  <c r="H700" i="2"/>
  <c r="H701" i="2"/>
  <c r="H702" i="2"/>
  <c r="H703" i="2"/>
  <c r="H704" i="2"/>
  <c r="H705" i="2"/>
  <c r="H706" i="2"/>
  <c r="H707" i="2"/>
  <c r="H708" i="2"/>
  <c r="H709" i="2"/>
  <c r="H710" i="2"/>
  <c r="H711" i="2"/>
  <c r="H712" i="2"/>
  <c r="H713" i="2"/>
  <c r="H714" i="2"/>
  <c r="H715" i="2"/>
  <c r="H716" i="2"/>
  <c r="H717" i="2"/>
  <c r="H718" i="2"/>
  <c r="H719" i="2"/>
  <c r="H720" i="2"/>
  <c r="H721" i="2"/>
  <c r="H722" i="2"/>
  <c r="H723" i="2"/>
  <c r="H724" i="2"/>
  <c r="H725" i="2"/>
  <c r="H726" i="2"/>
  <c r="H727" i="2"/>
  <c r="H728" i="2"/>
  <c r="H729" i="2"/>
  <c r="H730" i="2"/>
  <c r="H731" i="2"/>
  <c r="H732" i="2"/>
  <c r="H733" i="2"/>
  <c r="H734" i="2"/>
  <c r="H735" i="2"/>
  <c r="H736" i="2"/>
  <c r="H737" i="2"/>
  <c r="H738" i="2"/>
  <c r="H739" i="2"/>
  <c r="H740" i="2"/>
  <c r="H741" i="2"/>
  <c r="H742" i="2"/>
  <c r="H743" i="2"/>
  <c r="H744" i="2"/>
  <c r="H745" i="2"/>
  <c r="H746" i="2"/>
  <c r="H747" i="2"/>
  <c r="H748" i="2"/>
  <c r="H749" i="2"/>
  <c r="H750" i="2"/>
  <c r="H751" i="2"/>
  <c r="H752" i="2"/>
  <c r="H753" i="2"/>
  <c r="H754" i="2"/>
  <c r="H755" i="2"/>
  <c r="H756" i="2"/>
  <c r="H757" i="2"/>
  <c r="H758" i="2"/>
  <c r="H759" i="2"/>
  <c r="H760" i="2"/>
  <c r="H761" i="2"/>
  <c r="H762" i="2"/>
  <c r="H763" i="2"/>
  <c r="H764" i="2"/>
  <c r="H765" i="2"/>
  <c r="H766" i="2"/>
  <c r="H767" i="2"/>
  <c r="H768" i="2"/>
  <c r="H769" i="2"/>
  <c r="H770" i="2"/>
  <c r="H771" i="2"/>
  <c r="H772" i="2"/>
  <c r="H773" i="2"/>
  <c r="H774" i="2"/>
  <c r="H775" i="2"/>
  <c r="H776" i="2"/>
  <c r="H777" i="2"/>
  <c r="H778" i="2"/>
  <c r="H779" i="2"/>
  <c r="H780" i="2"/>
  <c r="H781" i="2"/>
  <c r="H782" i="2"/>
  <c r="H783" i="2"/>
  <c r="H784" i="2"/>
  <c r="H785" i="2"/>
  <c r="H786" i="2"/>
  <c r="H787" i="2"/>
  <c r="H788" i="2"/>
  <c r="H789" i="2"/>
  <c r="H790" i="2"/>
  <c r="H791" i="2"/>
  <c r="H792" i="2"/>
  <c r="H793" i="2"/>
  <c r="H794" i="2"/>
  <c r="H795" i="2"/>
  <c r="H796" i="2"/>
  <c r="H797" i="2"/>
  <c r="H798" i="2"/>
  <c r="H799" i="2"/>
  <c r="H800" i="2"/>
  <c r="H801" i="2"/>
  <c r="H802" i="2"/>
  <c r="H803" i="2"/>
  <c r="H804" i="2"/>
  <c r="H805" i="2"/>
  <c r="H806" i="2"/>
  <c r="H807" i="2"/>
  <c r="H808" i="2"/>
  <c r="H809" i="2"/>
  <c r="H810" i="2"/>
  <c r="H811" i="2"/>
  <c r="H812" i="2"/>
  <c r="H813" i="2"/>
  <c r="H814" i="2"/>
  <c r="H815" i="2"/>
  <c r="H816" i="2"/>
  <c r="H817" i="2"/>
  <c r="H818" i="2"/>
  <c r="H819" i="2"/>
  <c r="H820" i="2"/>
  <c r="H821" i="2"/>
  <c r="H822" i="2"/>
  <c r="H823" i="2"/>
  <c r="H824" i="2"/>
  <c r="H825" i="2"/>
  <c r="H826" i="2"/>
  <c r="H827" i="2"/>
  <c r="H828" i="2"/>
  <c r="H829" i="2"/>
  <c r="H830" i="2"/>
  <c r="H831" i="2"/>
  <c r="H832" i="2"/>
  <c r="H833" i="2"/>
  <c r="H834" i="2"/>
  <c r="H835" i="2"/>
  <c r="H836" i="2"/>
  <c r="H837" i="2"/>
  <c r="H838" i="2"/>
  <c r="H839" i="2"/>
  <c r="H840" i="2"/>
  <c r="H841" i="2"/>
  <c r="H842" i="2"/>
  <c r="H843" i="2"/>
  <c r="H844" i="2"/>
  <c r="H845" i="2"/>
  <c r="H846" i="2"/>
  <c r="H847" i="2"/>
  <c r="H848" i="2"/>
  <c r="H849" i="2"/>
  <c r="H850" i="2"/>
  <c r="H851" i="2"/>
  <c r="H852" i="2"/>
  <c r="H853" i="2"/>
  <c r="H854" i="2"/>
  <c r="H855" i="2"/>
  <c r="H856" i="2"/>
  <c r="H857" i="2"/>
  <c r="H858" i="2"/>
  <c r="H859" i="2"/>
  <c r="H860" i="2"/>
  <c r="H861" i="2"/>
  <c r="H862" i="2"/>
  <c r="H863" i="2"/>
  <c r="H864" i="2"/>
  <c r="H865" i="2"/>
  <c r="H866" i="2"/>
  <c r="H867" i="2"/>
  <c r="H868" i="2"/>
  <c r="H869" i="2"/>
  <c r="H870" i="2"/>
  <c r="H871" i="2"/>
  <c r="H872" i="2"/>
  <c r="H873" i="2"/>
  <c r="H874" i="2"/>
  <c r="H875" i="2"/>
  <c r="H876" i="2"/>
  <c r="H877" i="2"/>
  <c r="H878" i="2"/>
  <c r="H879" i="2"/>
  <c r="H880" i="2"/>
  <c r="H881" i="2"/>
  <c r="H882" i="2"/>
  <c r="H883" i="2"/>
  <c r="H884" i="2"/>
  <c r="H885" i="2"/>
  <c r="H886" i="2"/>
  <c r="H887" i="2"/>
  <c r="H888" i="2"/>
  <c r="H889" i="2"/>
  <c r="H890" i="2"/>
  <c r="H891" i="2"/>
  <c r="H892" i="2"/>
  <c r="H893" i="2"/>
  <c r="H894" i="2"/>
  <c r="H895" i="2"/>
  <c r="H896" i="2"/>
  <c r="H897" i="2"/>
  <c r="H898" i="2"/>
  <c r="H899" i="2"/>
  <c r="H900" i="2"/>
  <c r="H901" i="2"/>
  <c r="H902" i="2"/>
  <c r="H903" i="2"/>
  <c r="H904" i="2"/>
  <c r="H905" i="2"/>
  <c r="H906" i="2"/>
  <c r="H907" i="2"/>
  <c r="H908" i="2"/>
  <c r="H909" i="2"/>
  <c r="H910" i="2"/>
  <c r="H911" i="2"/>
  <c r="H912" i="2"/>
  <c r="H913" i="2"/>
  <c r="H914" i="2"/>
  <c r="H915" i="2"/>
  <c r="H916" i="2"/>
  <c r="H917" i="2"/>
  <c r="H918" i="2"/>
  <c r="H919" i="2"/>
  <c r="H920" i="2"/>
  <c r="H921" i="2"/>
  <c r="H922" i="2"/>
  <c r="H923" i="2"/>
  <c r="H924" i="2"/>
  <c r="H925" i="2"/>
  <c r="H926" i="2"/>
  <c r="H927" i="2"/>
  <c r="H928" i="2"/>
  <c r="H929" i="2"/>
  <c r="H930" i="2"/>
  <c r="H931" i="2"/>
  <c r="H932" i="2"/>
  <c r="H933" i="2"/>
  <c r="H934" i="2"/>
  <c r="H935" i="2"/>
  <c r="H936" i="2"/>
  <c r="H937" i="2"/>
  <c r="H938" i="2"/>
  <c r="H939" i="2"/>
  <c r="H940" i="2"/>
  <c r="H941" i="2"/>
  <c r="H942" i="2"/>
  <c r="H943" i="2"/>
  <c r="H944" i="2"/>
  <c r="H945" i="2"/>
  <c r="H946" i="2"/>
  <c r="H947" i="2"/>
  <c r="H948" i="2"/>
  <c r="H949" i="2"/>
  <c r="H950" i="2"/>
  <c r="H951" i="2"/>
  <c r="H952" i="2"/>
  <c r="H953" i="2"/>
  <c r="H954" i="2"/>
  <c r="H955" i="2"/>
  <c r="H956" i="2"/>
  <c r="H957" i="2"/>
  <c r="H958" i="2"/>
  <c r="H959" i="2"/>
  <c r="H960" i="2"/>
  <c r="H961" i="2"/>
  <c r="H962" i="2"/>
  <c r="H963" i="2"/>
  <c r="H964" i="2"/>
  <c r="H965" i="2"/>
  <c r="H966" i="2"/>
  <c r="H967" i="2"/>
  <c r="H968" i="2"/>
  <c r="H969" i="2"/>
  <c r="H970" i="2"/>
  <c r="H971" i="2"/>
  <c r="H972" i="2"/>
  <c r="H973" i="2"/>
  <c r="H974" i="2"/>
  <c r="H975" i="2"/>
  <c r="H976" i="2"/>
  <c r="H977" i="2"/>
  <c r="H978" i="2"/>
  <c r="H979" i="2"/>
  <c r="H980" i="2"/>
  <c r="H981" i="2"/>
  <c r="H982" i="2"/>
  <c r="H983" i="2"/>
  <c r="H984" i="2"/>
  <c r="H985" i="2"/>
  <c r="H986" i="2"/>
  <c r="H987" i="2"/>
  <c r="H988" i="2"/>
  <c r="H989" i="2"/>
  <c r="H990" i="2"/>
  <c r="H991" i="2"/>
  <c r="H992" i="2"/>
  <c r="H993" i="2"/>
  <c r="H994" i="2"/>
  <c r="H995" i="2"/>
  <c r="H996" i="2"/>
  <c r="H997" i="2"/>
  <c r="H998" i="2"/>
  <c r="H999" i="2"/>
  <c r="H1000" i="2"/>
  <c r="H1001" i="2"/>
  <c r="H1002" i="2"/>
  <c r="H1003" i="2"/>
  <c r="H1004" i="2"/>
  <c r="H1005" i="2"/>
  <c r="H1006" i="2"/>
  <c r="H1007" i="2"/>
  <c r="H1008" i="2"/>
  <c r="H1009" i="2"/>
  <c r="H1010" i="2"/>
  <c r="H1011" i="2"/>
  <c r="H1012" i="2"/>
  <c r="H1013" i="2"/>
  <c r="H1014" i="2"/>
  <c r="H1015" i="2"/>
  <c r="H1016" i="2"/>
  <c r="H1017" i="2"/>
  <c r="H1018" i="2"/>
  <c r="H1019" i="2"/>
  <c r="H1020" i="2"/>
  <c r="H1021" i="2"/>
  <c r="H1022" i="2"/>
  <c r="H1023" i="2"/>
  <c r="H1024" i="2"/>
  <c r="H1025" i="2"/>
  <c r="H1026" i="2"/>
  <c r="H1027" i="2"/>
  <c r="H1028" i="2"/>
  <c r="H1029" i="2"/>
  <c r="H1030" i="2"/>
  <c r="H1031" i="2"/>
  <c r="H1032" i="2"/>
  <c r="H1033" i="2"/>
  <c r="H1034" i="2"/>
  <c r="H1035" i="2"/>
  <c r="H1036" i="2"/>
  <c r="H1037" i="2"/>
  <c r="H1038" i="2"/>
  <c r="H1039" i="2"/>
  <c r="H1040" i="2"/>
  <c r="H1041" i="2"/>
  <c r="H1042" i="2"/>
  <c r="H1043" i="2"/>
  <c r="H1044" i="2"/>
  <c r="H1045" i="2"/>
  <c r="H1046" i="2"/>
  <c r="H1047" i="2"/>
  <c r="H1048" i="2"/>
  <c r="H1049" i="2"/>
  <c r="H1050" i="2"/>
  <c r="H1051" i="2"/>
  <c r="H1052" i="2"/>
  <c r="H1053" i="2"/>
  <c r="H1054" i="2"/>
  <c r="H1055" i="2"/>
  <c r="H1056" i="2"/>
  <c r="H1057" i="2"/>
  <c r="H1058" i="2"/>
  <c r="H1059" i="2"/>
  <c r="H1060" i="2"/>
  <c r="H1061" i="2"/>
  <c r="H1062" i="2"/>
  <c r="H1063" i="2"/>
  <c r="H1064" i="2"/>
  <c r="H1065" i="2"/>
  <c r="H1066" i="2"/>
  <c r="H1067" i="2"/>
  <c r="H1068" i="2"/>
  <c r="H1069" i="2"/>
  <c r="H1070" i="2"/>
  <c r="H1071" i="2"/>
  <c r="H1072" i="2"/>
  <c r="H1073" i="2"/>
  <c r="H1074" i="2"/>
  <c r="H1075" i="2"/>
  <c r="H1076" i="2"/>
  <c r="H1077" i="2"/>
  <c r="H1078" i="2"/>
  <c r="H1079" i="2"/>
  <c r="H1080" i="2"/>
  <c r="H1081" i="2"/>
  <c r="H1082" i="2"/>
  <c r="H1083" i="2"/>
  <c r="H1084" i="2"/>
  <c r="H1085" i="2"/>
  <c r="H1086" i="2"/>
  <c r="H1087" i="2"/>
  <c r="H1088" i="2"/>
  <c r="H1089" i="2"/>
  <c r="H1090" i="2"/>
  <c r="H1091" i="2"/>
  <c r="H1092" i="2"/>
  <c r="H1093" i="2"/>
  <c r="H1094" i="2"/>
  <c r="H1095" i="2"/>
  <c r="H1096" i="2"/>
  <c r="H1097" i="2"/>
  <c r="H1098" i="2"/>
  <c r="H1099" i="2"/>
  <c r="H1100" i="2"/>
  <c r="H1101" i="2"/>
  <c r="H1102" i="2"/>
  <c r="H1103" i="2"/>
  <c r="H1104" i="2"/>
  <c r="H1105" i="2"/>
  <c r="H1106" i="2"/>
  <c r="H1107" i="2"/>
  <c r="H1108" i="2"/>
  <c r="H1109" i="2"/>
  <c r="H1110" i="2"/>
  <c r="H1111" i="2"/>
  <c r="H1112" i="2"/>
  <c r="H1113" i="2"/>
  <c r="H1114" i="2"/>
  <c r="H1115" i="2"/>
  <c r="H1116" i="2"/>
  <c r="H1117" i="2"/>
  <c r="H1118" i="2"/>
  <c r="H1119" i="2"/>
  <c r="H1120" i="2"/>
  <c r="H1121" i="2"/>
  <c r="H1122" i="2"/>
  <c r="H1123" i="2"/>
  <c r="H1124" i="2"/>
  <c r="H1125" i="2"/>
  <c r="H1126" i="2"/>
  <c r="H1127" i="2"/>
  <c r="H1128" i="2"/>
  <c r="H1129" i="2"/>
  <c r="H1130" i="2"/>
  <c r="H1131" i="2"/>
  <c r="H1132" i="2"/>
  <c r="H1133" i="2"/>
  <c r="H1134" i="2"/>
  <c r="H1135" i="2"/>
  <c r="H1136" i="2"/>
  <c r="H1137" i="2"/>
  <c r="H1138" i="2"/>
  <c r="H1139" i="2"/>
  <c r="H1140" i="2"/>
  <c r="H1141" i="2"/>
  <c r="H1142" i="2"/>
  <c r="H1143" i="2"/>
  <c r="H1144" i="2"/>
  <c r="H1145" i="2"/>
  <c r="H1146" i="2"/>
  <c r="H1147" i="2"/>
  <c r="H1148" i="2"/>
  <c r="H1149" i="2"/>
  <c r="H1150" i="2"/>
  <c r="H1151" i="2"/>
  <c r="H1152" i="2"/>
  <c r="H1153" i="2"/>
  <c r="H1154" i="2"/>
  <c r="H1155" i="2"/>
  <c r="H1156" i="2"/>
  <c r="H1157" i="2"/>
  <c r="H1158" i="2"/>
  <c r="H1159" i="2"/>
  <c r="H1160" i="2"/>
  <c r="H1161" i="2"/>
  <c r="H1162" i="2"/>
  <c r="H1163" i="2"/>
  <c r="H1164" i="2"/>
  <c r="H1165" i="2"/>
  <c r="H1166" i="2"/>
  <c r="H1167" i="2"/>
  <c r="H1168" i="2"/>
  <c r="H1169" i="2"/>
  <c r="H1170" i="2"/>
  <c r="H1171" i="2"/>
  <c r="H1172" i="2"/>
  <c r="H1173" i="2"/>
  <c r="H1174" i="2"/>
  <c r="H1175" i="2"/>
  <c r="H1176" i="2"/>
  <c r="H1177" i="2"/>
  <c r="H1178" i="2"/>
  <c r="H1179" i="2"/>
  <c r="H1180" i="2"/>
  <c r="H1181" i="2"/>
  <c r="H1182" i="2"/>
  <c r="H1183" i="2"/>
  <c r="H1184" i="2"/>
  <c r="H1185" i="2"/>
  <c r="H1186" i="2"/>
  <c r="H1187" i="2"/>
  <c r="H1188" i="2"/>
  <c r="H1189" i="2"/>
  <c r="H1190" i="2"/>
  <c r="H1191" i="2"/>
  <c r="H1192" i="2"/>
  <c r="H1193" i="2"/>
  <c r="H1194" i="2"/>
  <c r="H1195" i="2"/>
  <c r="H1196" i="2"/>
  <c r="H1197" i="2"/>
  <c r="H1198" i="2"/>
  <c r="H1199" i="2"/>
  <c r="H1200" i="2"/>
  <c r="H1201" i="2"/>
  <c r="H1202" i="2"/>
  <c r="H1203" i="2"/>
  <c r="H1204" i="2"/>
  <c r="H1205" i="2"/>
  <c r="H1206" i="2"/>
  <c r="H1207" i="2"/>
  <c r="H1208" i="2"/>
  <c r="H1209" i="2"/>
  <c r="H1210" i="2"/>
  <c r="H1211" i="2"/>
  <c r="H1212" i="2"/>
  <c r="H1213" i="2"/>
  <c r="H1214" i="2"/>
  <c r="H1215" i="2"/>
  <c r="H1216" i="2"/>
  <c r="H1217" i="2"/>
  <c r="H1218" i="2"/>
  <c r="H1219" i="2"/>
  <c r="H1220" i="2"/>
  <c r="H1221" i="2"/>
  <c r="H1222" i="2"/>
  <c r="H1223" i="2"/>
  <c r="H1224" i="2"/>
  <c r="H1225" i="2"/>
  <c r="H1226" i="2"/>
  <c r="H1227" i="2"/>
  <c r="H1228" i="2"/>
  <c r="H1229" i="2"/>
  <c r="H1230" i="2"/>
  <c r="H1231" i="2"/>
  <c r="H1232" i="2"/>
  <c r="H1233" i="2"/>
  <c r="H1234" i="2"/>
  <c r="H1235" i="2"/>
  <c r="H1236" i="2"/>
  <c r="H1237" i="2"/>
  <c r="H1238" i="2"/>
  <c r="H1239" i="2"/>
  <c r="H1240" i="2"/>
  <c r="H1241" i="2"/>
  <c r="H1242" i="2"/>
  <c r="H1243" i="2"/>
  <c r="H1244" i="2"/>
  <c r="H1245" i="2"/>
  <c r="H1246" i="2"/>
  <c r="H1247" i="2"/>
  <c r="H1248" i="2"/>
  <c r="H1249" i="2"/>
  <c r="H1250" i="2"/>
  <c r="H1251" i="2"/>
  <c r="H1252" i="2"/>
  <c r="H1253" i="2"/>
  <c r="H1254" i="2"/>
  <c r="H1255" i="2"/>
  <c r="H1256" i="2"/>
  <c r="H1257" i="2"/>
  <c r="H1258" i="2"/>
  <c r="H1259" i="2"/>
  <c r="H1260" i="2"/>
  <c r="H1261" i="2"/>
  <c r="H1262" i="2"/>
  <c r="H1263" i="2"/>
  <c r="H1264" i="2"/>
  <c r="H1265" i="2"/>
  <c r="H1266" i="2"/>
  <c r="H1267" i="2"/>
  <c r="H1268" i="2"/>
  <c r="H1269" i="2"/>
  <c r="H1270" i="2"/>
  <c r="H1271" i="2"/>
  <c r="H1272" i="2"/>
  <c r="H1273" i="2"/>
  <c r="H1274" i="2"/>
  <c r="H1275" i="2"/>
  <c r="H1276" i="2"/>
  <c r="H1277" i="2"/>
  <c r="H1278" i="2"/>
  <c r="H1279" i="2"/>
  <c r="H1280" i="2"/>
  <c r="H1281" i="2"/>
  <c r="H1282" i="2"/>
  <c r="H1283" i="2"/>
  <c r="H1284" i="2"/>
  <c r="H1285" i="2"/>
  <c r="H1286" i="2"/>
  <c r="H1287" i="2"/>
  <c r="H1288" i="2"/>
  <c r="H1289" i="2"/>
  <c r="H1290" i="2"/>
  <c r="H1291" i="2"/>
  <c r="H1292" i="2"/>
  <c r="H1293" i="2"/>
  <c r="H1294" i="2"/>
  <c r="H1295" i="2"/>
  <c r="H1296" i="2"/>
  <c r="H1297" i="2"/>
  <c r="H1298" i="2"/>
  <c r="H1299" i="2"/>
  <c r="H1300" i="2"/>
  <c r="H1301" i="2"/>
  <c r="H1302" i="2"/>
  <c r="H1303" i="2"/>
  <c r="H1304" i="2"/>
  <c r="H1305" i="2"/>
  <c r="H1306" i="2"/>
  <c r="H1307" i="2"/>
  <c r="H1308" i="2"/>
  <c r="H1309" i="2"/>
  <c r="H1310" i="2"/>
  <c r="H1311" i="2"/>
  <c r="H1312" i="2"/>
  <c r="H1313" i="2"/>
  <c r="H1314" i="2"/>
  <c r="H1315" i="2"/>
  <c r="H1316" i="2"/>
  <c r="H1317" i="2"/>
  <c r="H1318" i="2"/>
  <c r="H1319" i="2"/>
  <c r="H1320" i="2"/>
  <c r="H1321" i="2"/>
  <c r="H1322" i="2"/>
  <c r="H1323" i="2"/>
  <c r="H1324" i="2"/>
  <c r="H1325" i="2"/>
  <c r="H1326" i="2"/>
  <c r="H1327" i="2"/>
  <c r="H1328" i="2"/>
  <c r="H1329" i="2"/>
  <c r="H1330" i="2"/>
  <c r="H1331" i="2"/>
  <c r="H1332" i="2"/>
  <c r="H1333" i="2"/>
  <c r="H1334" i="2"/>
  <c r="H1335" i="2"/>
  <c r="H1336" i="2"/>
  <c r="H1337" i="2"/>
  <c r="H1338" i="2"/>
  <c r="H1339" i="2"/>
  <c r="H1340" i="2"/>
  <c r="H1341" i="2"/>
  <c r="H1342" i="2"/>
  <c r="H1343" i="2"/>
  <c r="H1344" i="2"/>
  <c r="H1345" i="2"/>
  <c r="H1346" i="2"/>
  <c r="H1347" i="2"/>
  <c r="H1348" i="2"/>
  <c r="H1349" i="2"/>
  <c r="H1350" i="2"/>
  <c r="H1351" i="2"/>
  <c r="H1352" i="2"/>
  <c r="H1353" i="2"/>
  <c r="H1354" i="2"/>
  <c r="H1355" i="2"/>
  <c r="H1356" i="2"/>
  <c r="H1357" i="2"/>
  <c r="H1358" i="2"/>
  <c r="H1359" i="2"/>
  <c r="H1360" i="2"/>
  <c r="H1361" i="2"/>
  <c r="H1362" i="2"/>
  <c r="H1363" i="2"/>
  <c r="H1364" i="2"/>
  <c r="H1365" i="2"/>
  <c r="H1366" i="2"/>
  <c r="H1367" i="2"/>
  <c r="H1368" i="2"/>
  <c r="H1369" i="2"/>
  <c r="H1370" i="2"/>
  <c r="H1371" i="2"/>
  <c r="H1372" i="2"/>
  <c r="H1373" i="2"/>
  <c r="H1374" i="2"/>
  <c r="H1375" i="2"/>
  <c r="H1376" i="2"/>
  <c r="H1377" i="2"/>
  <c r="H1378" i="2"/>
  <c r="H1379" i="2"/>
  <c r="H1380" i="2"/>
  <c r="H1381" i="2"/>
  <c r="H1382" i="2"/>
  <c r="H1383" i="2"/>
  <c r="H1384" i="2"/>
  <c r="H1385" i="2"/>
  <c r="H1386" i="2"/>
  <c r="H1387" i="2"/>
  <c r="H1388" i="2"/>
  <c r="H1389" i="2"/>
  <c r="H1390" i="2"/>
  <c r="H1391" i="2"/>
  <c r="H1392" i="2"/>
  <c r="H1393" i="2"/>
  <c r="H1394" i="2"/>
  <c r="H1395" i="2"/>
  <c r="H1396" i="2"/>
  <c r="H1397" i="2"/>
  <c r="H1398" i="2"/>
  <c r="H1399" i="2"/>
  <c r="H1400" i="2"/>
  <c r="H1401" i="2"/>
  <c r="H1402" i="2"/>
  <c r="H1403" i="2"/>
  <c r="H1404" i="2"/>
  <c r="H1405" i="2"/>
  <c r="H1406" i="2"/>
  <c r="H1407" i="2"/>
  <c r="H1408" i="2"/>
  <c r="H1409" i="2"/>
  <c r="H1410" i="2"/>
  <c r="H1411" i="2"/>
  <c r="H1412" i="2"/>
  <c r="H1413" i="2"/>
  <c r="H1414" i="2"/>
  <c r="H1415" i="2"/>
  <c r="H1416" i="2"/>
  <c r="H1417" i="2"/>
  <c r="H1418" i="2"/>
  <c r="H1419" i="2"/>
  <c r="H1420" i="2"/>
  <c r="H1421" i="2"/>
  <c r="H1422" i="2"/>
  <c r="H1423" i="2"/>
  <c r="H1424" i="2"/>
  <c r="H1425" i="2"/>
  <c r="H1426" i="2"/>
  <c r="H1427" i="2"/>
  <c r="H1428" i="2"/>
  <c r="H1429" i="2"/>
  <c r="H1430" i="2"/>
  <c r="H1431" i="2"/>
  <c r="H1432" i="2"/>
  <c r="H1433" i="2"/>
  <c r="H1434" i="2"/>
  <c r="H1435" i="2"/>
  <c r="H1436" i="2"/>
  <c r="H1437" i="2"/>
  <c r="H1438" i="2"/>
  <c r="H1439" i="2"/>
  <c r="H1440" i="2"/>
  <c r="H1441" i="2"/>
  <c r="H1442" i="2"/>
  <c r="H1443" i="2"/>
  <c r="H1444" i="2"/>
  <c r="H1445" i="2"/>
  <c r="H1446" i="2"/>
  <c r="H1447" i="2"/>
  <c r="H1448" i="2"/>
  <c r="H1449" i="2"/>
  <c r="H1450" i="2"/>
  <c r="H1451" i="2"/>
  <c r="H1452" i="2"/>
  <c r="H1453" i="2"/>
  <c r="H1454" i="2"/>
  <c r="H1455" i="2"/>
  <c r="H1456" i="2"/>
  <c r="H1457" i="2"/>
  <c r="H1458" i="2"/>
  <c r="H1459" i="2"/>
  <c r="H1460" i="2"/>
  <c r="H1461" i="2"/>
  <c r="H1462" i="2"/>
  <c r="H1463" i="2"/>
  <c r="H1464" i="2"/>
  <c r="H1465" i="2"/>
  <c r="H1466" i="2"/>
  <c r="H1467" i="2"/>
  <c r="H1468" i="2"/>
  <c r="H1469" i="2"/>
  <c r="H1470" i="2"/>
  <c r="H1471" i="2"/>
  <c r="H1472" i="2"/>
  <c r="H1473" i="2"/>
  <c r="H1474" i="2"/>
  <c r="H1475" i="2"/>
  <c r="H1476" i="2"/>
  <c r="H1477" i="2"/>
  <c r="H1478" i="2"/>
  <c r="H1479" i="2"/>
  <c r="H1480" i="2"/>
  <c r="H1481" i="2"/>
  <c r="H1482" i="2"/>
  <c r="H1483" i="2"/>
  <c r="H1484" i="2"/>
  <c r="H1485" i="2"/>
  <c r="H1486" i="2"/>
  <c r="H1487" i="2"/>
  <c r="H1488" i="2"/>
  <c r="H1489" i="2"/>
  <c r="H1490" i="2"/>
  <c r="H1491" i="2"/>
  <c r="H1492" i="2"/>
  <c r="H1493" i="2"/>
  <c r="H1494" i="2"/>
  <c r="H1495" i="2"/>
  <c r="H1496" i="2"/>
  <c r="H1497" i="2"/>
  <c r="H1498" i="2"/>
  <c r="H1499" i="2"/>
  <c r="H1500" i="2"/>
  <c r="H1501" i="2"/>
  <c r="H1502" i="2"/>
  <c r="H1503" i="2"/>
  <c r="H1504" i="2"/>
  <c r="H1505" i="2"/>
  <c r="H1506" i="2"/>
  <c r="H1507" i="2"/>
  <c r="H1508" i="2"/>
  <c r="H1509" i="2"/>
  <c r="H1510" i="2"/>
  <c r="H1511" i="2"/>
  <c r="H1512" i="2"/>
  <c r="H1513" i="2"/>
  <c r="H1514" i="2"/>
  <c r="H1515" i="2"/>
  <c r="H1516" i="2"/>
  <c r="H1517" i="2"/>
  <c r="H1518" i="2"/>
  <c r="H1519" i="2"/>
  <c r="H1520" i="2"/>
  <c r="H1521" i="2"/>
  <c r="H1522" i="2"/>
  <c r="H1523" i="2"/>
  <c r="H1524" i="2"/>
  <c r="H1525" i="2"/>
  <c r="H1526" i="2"/>
  <c r="H1527" i="2"/>
  <c r="H1528" i="2"/>
  <c r="H1529" i="2"/>
  <c r="H1530" i="2"/>
  <c r="H1531" i="2"/>
  <c r="H1532" i="2"/>
  <c r="H1533" i="2"/>
  <c r="H1534" i="2"/>
  <c r="H1535" i="2"/>
  <c r="H1536" i="2"/>
  <c r="H1537" i="2"/>
  <c r="H1538" i="2"/>
  <c r="H1539" i="2"/>
  <c r="H1540" i="2"/>
  <c r="H1541" i="2"/>
  <c r="H1542" i="2"/>
  <c r="H1543" i="2"/>
  <c r="H1544" i="2"/>
  <c r="H1545" i="2"/>
  <c r="H1546" i="2"/>
  <c r="H1547" i="2"/>
  <c r="H1548" i="2"/>
  <c r="H1549" i="2"/>
  <c r="H1550" i="2"/>
  <c r="H1551" i="2"/>
  <c r="H1552" i="2"/>
  <c r="H1553" i="2"/>
  <c r="H1554" i="2"/>
  <c r="H1555" i="2"/>
  <c r="H1556" i="2"/>
  <c r="H1557" i="2"/>
  <c r="H1558" i="2"/>
  <c r="H1559" i="2"/>
  <c r="H1560" i="2"/>
  <c r="H1561" i="2"/>
  <c r="H1562" i="2"/>
  <c r="H1563" i="2"/>
  <c r="H1564" i="2"/>
  <c r="H1565" i="2"/>
  <c r="H1566" i="2"/>
  <c r="H1567" i="2"/>
  <c r="H1568" i="2"/>
  <c r="H1569" i="2"/>
  <c r="H1570" i="2"/>
  <c r="H1571" i="2"/>
  <c r="H1572" i="2"/>
  <c r="H1573" i="2"/>
  <c r="H1574" i="2"/>
  <c r="H1575" i="2"/>
  <c r="H1576" i="2"/>
  <c r="H1577" i="2"/>
  <c r="H1578" i="2"/>
  <c r="H1579" i="2"/>
  <c r="H1580" i="2"/>
  <c r="H1581" i="2"/>
  <c r="H1582" i="2"/>
  <c r="H1583" i="2"/>
  <c r="H1584" i="2"/>
  <c r="H1585" i="2"/>
  <c r="H1586" i="2"/>
  <c r="H1587" i="2"/>
  <c r="H1588" i="2"/>
  <c r="H1589" i="2"/>
  <c r="H1590" i="2"/>
  <c r="H1591" i="2"/>
  <c r="H1592" i="2"/>
  <c r="H1593" i="2"/>
  <c r="H1594" i="2"/>
  <c r="H1595" i="2"/>
  <c r="H1596" i="2"/>
  <c r="H1597" i="2"/>
  <c r="H1598" i="2"/>
  <c r="H1599" i="2"/>
  <c r="H1600" i="2"/>
  <c r="H1601" i="2"/>
  <c r="H1602" i="2"/>
  <c r="H1603" i="2"/>
  <c r="H1604" i="2"/>
  <c r="H1605" i="2"/>
  <c r="H1606" i="2"/>
  <c r="H1607" i="2"/>
  <c r="H1608" i="2"/>
  <c r="H1609" i="2"/>
  <c r="H1610" i="2"/>
  <c r="H1611" i="2"/>
  <c r="H1612" i="2"/>
  <c r="H1613" i="2"/>
  <c r="H1614" i="2"/>
  <c r="H1615" i="2"/>
  <c r="H1616" i="2"/>
  <c r="H1617" i="2"/>
  <c r="H1618" i="2"/>
  <c r="H1619" i="2"/>
  <c r="H1620" i="2"/>
  <c r="H1621" i="2"/>
  <c r="H1622" i="2"/>
  <c r="H1623" i="2"/>
  <c r="H1624" i="2"/>
  <c r="H1625" i="2"/>
  <c r="H1626" i="2"/>
  <c r="H1627" i="2"/>
  <c r="H1628" i="2"/>
  <c r="H1629" i="2"/>
  <c r="H1630" i="2"/>
  <c r="H1631" i="2"/>
  <c r="H1632" i="2"/>
  <c r="H1633" i="2"/>
  <c r="H1634" i="2"/>
  <c r="H1635" i="2"/>
  <c r="H1636" i="2"/>
  <c r="H1637" i="2"/>
  <c r="H1638" i="2"/>
  <c r="H1639" i="2"/>
  <c r="H1640" i="2"/>
  <c r="H1641" i="2"/>
  <c r="H1642" i="2"/>
  <c r="H1643" i="2"/>
  <c r="H1644" i="2"/>
  <c r="H1645" i="2"/>
  <c r="H1646" i="2"/>
  <c r="H1647" i="2"/>
  <c r="H1648" i="2"/>
  <c r="H1649" i="2"/>
  <c r="H1650" i="2"/>
  <c r="H1651" i="2"/>
  <c r="H1652" i="2"/>
  <c r="H1653" i="2"/>
  <c r="H1654" i="2"/>
  <c r="H1655" i="2"/>
  <c r="H1656" i="2"/>
  <c r="H1657" i="2"/>
  <c r="H1658" i="2"/>
  <c r="H1659" i="2"/>
  <c r="H1660" i="2"/>
  <c r="H1661" i="2"/>
  <c r="H1662" i="2"/>
  <c r="H1663" i="2"/>
  <c r="H1664" i="2"/>
  <c r="H1665" i="2"/>
  <c r="H1666" i="2"/>
  <c r="H1667" i="2"/>
  <c r="H1668" i="2"/>
  <c r="H1669" i="2"/>
  <c r="H1670" i="2"/>
  <c r="H1671" i="2"/>
  <c r="H1672" i="2"/>
  <c r="H1673" i="2"/>
  <c r="H1674" i="2"/>
  <c r="H1675" i="2"/>
  <c r="H1676" i="2"/>
  <c r="H1677" i="2"/>
  <c r="H1678" i="2"/>
  <c r="H1679" i="2"/>
  <c r="H1680" i="2"/>
  <c r="H1681" i="2"/>
  <c r="H1682" i="2"/>
  <c r="H1683" i="2"/>
  <c r="H1684" i="2"/>
  <c r="H1685" i="2"/>
  <c r="H1686" i="2"/>
  <c r="H1687" i="2"/>
  <c r="H1688" i="2"/>
  <c r="H1689" i="2"/>
  <c r="H1690" i="2"/>
  <c r="H1691" i="2"/>
  <c r="H1692" i="2"/>
  <c r="H1693" i="2"/>
  <c r="H1694" i="2"/>
  <c r="H1695" i="2"/>
  <c r="H1696" i="2"/>
  <c r="H1697" i="2"/>
  <c r="H1698" i="2"/>
  <c r="H1699" i="2"/>
  <c r="H1700" i="2"/>
  <c r="H1701" i="2"/>
  <c r="H1702" i="2"/>
  <c r="H1703" i="2"/>
  <c r="H1704" i="2"/>
  <c r="H1705" i="2"/>
  <c r="H1706" i="2"/>
  <c r="H1707" i="2"/>
  <c r="H1708" i="2"/>
  <c r="H1709" i="2"/>
  <c r="H1710" i="2"/>
  <c r="H1711" i="2"/>
  <c r="H1712" i="2"/>
  <c r="H1713" i="2"/>
  <c r="H1714" i="2"/>
  <c r="H1715" i="2"/>
  <c r="H1716" i="2"/>
  <c r="H1717" i="2"/>
  <c r="H1718" i="2"/>
  <c r="H1719" i="2"/>
  <c r="H1720" i="2"/>
  <c r="H1721" i="2"/>
  <c r="H1722" i="2"/>
  <c r="H1723" i="2"/>
  <c r="H1724" i="2"/>
  <c r="H1725" i="2"/>
  <c r="H1726" i="2"/>
  <c r="H1727" i="2"/>
  <c r="H1728" i="2"/>
  <c r="H1729" i="2"/>
  <c r="H1730" i="2"/>
  <c r="H1731" i="2"/>
  <c r="H1732" i="2"/>
  <c r="H1733" i="2"/>
  <c r="H1734" i="2"/>
  <c r="H1735" i="2"/>
  <c r="H1736" i="2"/>
  <c r="H1737" i="2"/>
  <c r="H1738" i="2"/>
  <c r="H1739" i="2"/>
  <c r="H1740" i="2"/>
  <c r="H1741" i="2"/>
  <c r="H1742" i="2"/>
  <c r="H1743" i="2"/>
  <c r="H1744" i="2"/>
  <c r="H1745" i="2"/>
  <c r="H1746" i="2"/>
  <c r="H1747" i="2"/>
  <c r="H1748" i="2"/>
  <c r="H1749" i="2"/>
  <c r="H1750" i="2"/>
  <c r="H1751" i="2"/>
  <c r="H1752" i="2"/>
  <c r="H1753" i="2"/>
  <c r="H1754" i="2"/>
  <c r="H1755" i="2"/>
  <c r="H1756" i="2"/>
  <c r="H1757" i="2"/>
  <c r="H1758" i="2"/>
  <c r="H1759" i="2"/>
  <c r="H1760" i="2"/>
  <c r="H1761" i="2"/>
  <c r="H1762" i="2"/>
  <c r="H1763" i="2"/>
  <c r="H1764" i="2"/>
  <c r="H1765" i="2"/>
  <c r="H1766" i="2"/>
  <c r="H1767" i="2"/>
  <c r="H1768" i="2"/>
  <c r="H1769" i="2"/>
  <c r="H1770" i="2"/>
  <c r="H1771" i="2"/>
  <c r="H1772" i="2"/>
  <c r="H1773" i="2"/>
  <c r="H1774" i="2"/>
  <c r="H1775" i="2"/>
  <c r="H1776" i="2"/>
  <c r="H1777" i="2"/>
  <c r="H1778" i="2"/>
  <c r="H1779" i="2"/>
  <c r="H1780" i="2"/>
  <c r="H1781" i="2"/>
  <c r="H1782" i="2"/>
  <c r="H1783" i="2"/>
  <c r="H1784" i="2"/>
  <c r="H1785" i="2"/>
  <c r="H1786" i="2"/>
  <c r="H1787" i="2"/>
  <c r="H1788" i="2"/>
  <c r="H1789" i="2"/>
  <c r="H1790" i="2"/>
  <c r="H1791" i="2"/>
  <c r="H1792" i="2"/>
  <c r="H1793" i="2"/>
  <c r="H1794" i="2"/>
  <c r="H1795" i="2"/>
  <c r="H1796" i="2"/>
  <c r="H1797" i="2"/>
  <c r="H1798" i="2"/>
  <c r="H1799" i="2"/>
  <c r="H1800" i="2"/>
  <c r="H1801" i="2"/>
  <c r="H1802" i="2"/>
  <c r="H1803" i="2"/>
  <c r="H1804" i="2"/>
  <c r="H1805" i="2"/>
  <c r="H1806" i="2"/>
  <c r="H1807" i="2"/>
  <c r="H1808" i="2"/>
  <c r="H1809" i="2"/>
  <c r="H1810" i="2"/>
  <c r="H1811" i="2"/>
  <c r="H1812" i="2"/>
  <c r="H1813" i="2"/>
  <c r="H1814" i="2"/>
  <c r="H1815" i="2"/>
  <c r="H1816" i="2"/>
  <c r="H1817" i="2"/>
  <c r="H1818" i="2"/>
  <c r="H1819" i="2"/>
  <c r="H1820" i="2"/>
  <c r="H1821" i="2"/>
  <c r="H1822" i="2"/>
  <c r="H1823" i="2"/>
  <c r="H1824" i="2"/>
  <c r="H1825" i="2"/>
  <c r="H1826" i="2"/>
  <c r="H1827" i="2"/>
  <c r="H1828" i="2"/>
  <c r="H1829" i="2"/>
  <c r="H1830" i="2"/>
  <c r="H1831" i="2"/>
  <c r="H1832" i="2"/>
  <c r="H1833" i="2"/>
  <c r="H1834" i="2"/>
  <c r="H1835" i="2"/>
  <c r="H1836" i="2"/>
  <c r="H1837" i="2"/>
  <c r="H1838" i="2"/>
  <c r="H1839" i="2"/>
  <c r="H1840" i="2"/>
  <c r="H1841" i="2"/>
  <c r="H1842" i="2"/>
  <c r="H1843" i="2"/>
  <c r="H1844" i="2"/>
  <c r="H1845" i="2"/>
  <c r="H1846" i="2"/>
  <c r="H1847" i="2"/>
  <c r="H1848" i="2"/>
  <c r="H1849" i="2"/>
  <c r="H1850" i="2"/>
  <c r="H1851" i="2"/>
  <c r="H1852" i="2"/>
  <c r="H1853" i="2"/>
  <c r="H1854" i="2"/>
  <c r="H1855" i="2"/>
  <c r="H1856" i="2"/>
  <c r="H1857" i="2"/>
  <c r="H1858" i="2"/>
  <c r="H1859" i="2"/>
  <c r="H1860" i="2"/>
  <c r="H1861" i="2"/>
  <c r="H1862" i="2"/>
  <c r="H1863" i="2"/>
  <c r="H1864" i="2"/>
  <c r="H1865" i="2"/>
  <c r="H1866" i="2"/>
  <c r="H1867" i="2"/>
  <c r="H1868" i="2"/>
  <c r="H1869" i="2"/>
  <c r="H1870" i="2"/>
  <c r="H1871" i="2"/>
  <c r="H1872" i="2"/>
  <c r="H1873" i="2"/>
  <c r="H1874" i="2"/>
  <c r="H1875" i="2"/>
  <c r="H1876" i="2"/>
  <c r="H1877" i="2"/>
  <c r="H1878" i="2"/>
  <c r="H1879" i="2"/>
  <c r="H1880" i="2"/>
  <c r="H1881" i="2"/>
  <c r="H1882" i="2"/>
  <c r="H1883" i="2"/>
  <c r="H1884" i="2"/>
  <c r="H1885" i="2"/>
  <c r="H1886" i="2"/>
  <c r="H1887" i="2"/>
  <c r="H1888" i="2"/>
  <c r="H1889" i="2"/>
  <c r="H1890" i="2"/>
  <c r="H1891" i="2"/>
  <c r="H1892" i="2"/>
  <c r="H1893" i="2"/>
  <c r="H1894" i="2"/>
  <c r="H1895" i="2"/>
  <c r="H1896" i="2"/>
  <c r="H1897" i="2"/>
  <c r="H1898" i="2"/>
  <c r="H1899" i="2"/>
  <c r="H1900" i="2"/>
  <c r="H1901" i="2"/>
  <c r="H1902" i="2"/>
  <c r="H1903" i="2"/>
  <c r="H1904" i="2"/>
  <c r="H1905" i="2"/>
  <c r="H1906" i="2"/>
  <c r="H1907" i="2"/>
  <c r="H1908" i="2"/>
  <c r="H1909" i="2"/>
  <c r="H1910" i="2"/>
  <c r="H1911" i="2"/>
  <c r="H1912" i="2"/>
  <c r="H1913" i="2"/>
  <c r="H1914" i="2"/>
  <c r="H1915" i="2"/>
  <c r="H1916" i="2"/>
  <c r="H1917" i="2"/>
  <c r="H1918" i="2"/>
  <c r="H1919" i="2"/>
  <c r="H1920" i="2"/>
  <c r="H1921" i="2"/>
  <c r="H1922" i="2"/>
  <c r="H1923" i="2"/>
  <c r="H1924" i="2"/>
  <c r="H1925" i="2"/>
  <c r="H1926" i="2"/>
  <c r="H1927" i="2"/>
  <c r="H1928" i="2"/>
  <c r="H1929" i="2"/>
  <c r="H1930" i="2"/>
  <c r="H1931" i="2"/>
  <c r="H1932" i="2"/>
  <c r="H1933" i="2"/>
  <c r="H1934" i="2"/>
  <c r="H1935" i="2"/>
  <c r="H1936" i="2"/>
  <c r="H1937" i="2"/>
  <c r="H1938" i="2"/>
  <c r="H1939" i="2"/>
  <c r="H1940" i="2"/>
  <c r="H1941" i="2"/>
  <c r="H1942" i="2"/>
  <c r="H1943" i="2"/>
  <c r="H1944" i="2"/>
  <c r="H1945" i="2"/>
  <c r="H1946" i="2"/>
  <c r="H1947" i="2"/>
  <c r="H1948" i="2"/>
  <c r="H1949" i="2"/>
  <c r="H1950" i="2"/>
  <c r="H1951" i="2"/>
  <c r="H1952" i="2"/>
  <c r="H1953" i="2"/>
  <c r="H1954" i="2"/>
  <c r="H1955" i="2"/>
  <c r="H1956" i="2"/>
  <c r="H1957" i="2"/>
  <c r="H1958" i="2"/>
  <c r="H1959" i="2"/>
  <c r="H1960" i="2"/>
  <c r="H1961" i="2"/>
  <c r="H1962" i="2"/>
  <c r="H1963" i="2"/>
  <c r="H1964" i="2"/>
  <c r="H1965" i="2"/>
  <c r="H1966" i="2"/>
  <c r="H1967" i="2"/>
  <c r="H1968" i="2"/>
  <c r="H1969" i="2"/>
  <c r="H1970" i="2"/>
  <c r="H1971" i="2"/>
  <c r="H1972" i="2"/>
  <c r="H1973" i="2"/>
  <c r="H1974" i="2"/>
  <c r="H1975" i="2"/>
  <c r="H1976" i="2"/>
  <c r="H1977" i="2"/>
  <c r="H1978" i="2"/>
  <c r="H1979" i="2"/>
  <c r="H1980" i="2"/>
  <c r="H1981" i="2"/>
  <c r="H1982" i="2"/>
  <c r="H1983" i="2"/>
  <c r="H1984" i="2"/>
  <c r="H1985" i="2"/>
  <c r="H1986" i="2"/>
  <c r="H1987" i="2"/>
  <c r="H1988" i="2"/>
  <c r="H1989" i="2"/>
  <c r="H1990" i="2"/>
  <c r="H1991" i="2"/>
  <c r="H1992" i="2"/>
  <c r="H1993" i="2"/>
  <c r="H1994" i="2"/>
  <c r="H1995" i="2"/>
  <c r="H1996" i="2"/>
  <c r="H1997" i="2"/>
  <c r="H1998" i="2"/>
  <c r="H1999" i="2"/>
  <c r="H2000" i="2"/>
  <c r="H2001" i="2"/>
  <c r="H2002" i="2"/>
  <c r="H2003" i="2"/>
  <c r="H2004" i="2"/>
  <c r="H2005" i="2"/>
  <c r="H2006" i="2"/>
  <c r="H2007" i="2"/>
  <c r="H2008" i="2"/>
  <c r="H2009" i="2"/>
  <c r="H2010" i="2"/>
  <c r="H2011" i="2"/>
  <c r="H2012" i="2"/>
  <c r="H2013" i="2"/>
  <c r="H2014" i="2"/>
  <c r="H2015" i="2"/>
  <c r="H2016" i="2"/>
  <c r="H2017" i="2"/>
  <c r="H2018" i="2"/>
  <c r="H2019" i="2"/>
  <c r="H2020" i="2"/>
  <c r="H2021" i="2"/>
  <c r="H2022" i="2"/>
  <c r="H2023" i="2"/>
  <c r="H2024" i="2"/>
  <c r="H2025" i="2"/>
  <c r="H2026" i="2"/>
  <c r="H2027" i="2"/>
  <c r="H2028" i="2"/>
  <c r="H2029" i="2"/>
  <c r="H2030" i="2"/>
  <c r="H2031" i="2"/>
  <c r="H2032" i="2"/>
  <c r="H2033" i="2"/>
  <c r="H2034" i="2"/>
  <c r="H2035" i="2"/>
  <c r="H2036" i="2"/>
  <c r="H2037" i="2"/>
  <c r="H2038" i="2"/>
  <c r="H2039" i="2"/>
  <c r="H2040" i="2"/>
  <c r="H2041" i="2"/>
  <c r="H2042" i="2"/>
  <c r="H2043" i="2"/>
  <c r="H2044" i="2"/>
  <c r="H2045" i="2"/>
  <c r="H2046" i="2"/>
  <c r="H2047" i="2"/>
  <c r="H2048" i="2"/>
  <c r="H2049" i="2"/>
  <c r="H2050" i="2"/>
  <c r="H2051" i="2"/>
  <c r="H2052" i="2"/>
  <c r="H2053" i="2"/>
  <c r="H2054" i="2"/>
  <c r="H2055" i="2"/>
  <c r="H2056" i="2"/>
  <c r="H2057" i="2"/>
  <c r="H2058" i="2"/>
  <c r="H2059" i="2"/>
  <c r="H2060" i="2"/>
  <c r="H2061" i="2"/>
  <c r="H2062" i="2"/>
  <c r="H2063" i="2"/>
  <c r="H2064" i="2"/>
  <c r="H2065" i="2"/>
  <c r="H2066" i="2"/>
  <c r="H2067" i="2"/>
  <c r="H2068" i="2"/>
  <c r="H2069" i="2"/>
  <c r="H2070" i="2"/>
  <c r="H2071" i="2"/>
  <c r="H2072" i="2"/>
  <c r="H2073" i="2"/>
  <c r="H2074" i="2"/>
  <c r="H2075" i="2"/>
  <c r="H2076" i="2"/>
  <c r="H2077" i="2"/>
  <c r="H2078" i="2"/>
  <c r="H2079" i="2"/>
  <c r="H2080" i="2"/>
  <c r="H2081" i="2"/>
  <c r="H2082" i="2"/>
  <c r="H2083" i="2"/>
  <c r="H2084" i="2"/>
  <c r="H2085" i="2"/>
  <c r="H2086" i="2"/>
  <c r="H2087" i="2"/>
  <c r="H2088" i="2"/>
  <c r="H2089" i="2"/>
  <c r="H2090" i="2"/>
  <c r="H2091" i="2"/>
  <c r="H2092" i="2"/>
  <c r="H2093" i="2"/>
  <c r="H2094" i="2"/>
  <c r="H2095" i="2"/>
  <c r="H2096" i="2"/>
  <c r="H2097" i="2"/>
  <c r="H2098" i="2"/>
  <c r="H2099" i="2"/>
  <c r="H2100" i="2"/>
  <c r="H2101" i="2"/>
  <c r="H2102" i="2"/>
  <c r="H2103" i="2"/>
  <c r="H2104" i="2"/>
  <c r="H2105" i="2"/>
  <c r="H2106" i="2"/>
  <c r="H2107" i="2"/>
  <c r="H2108" i="2"/>
  <c r="H2109" i="2"/>
  <c r="H2110" i="2"/>
  <c r="H2111" i="2"/>
  <c r="H2112" i="2"/>
  <c r="H2113" i="2"/>
  <c r="H2114" i="2"/>
  <c r="H2115" i="2"/>
  <c r="H2116" i="2"/>
  <c r="H2117" i="2"/>
  <c r="H2118" i="2"/>
  <c r="H2119" i="2"/>
  <c r="H2120" i="2"/>
  <c r="H2121" i="2"/>
  <c r="H2122" i="2"/>
  <c r="H2123" i="2"/>
  <c r="H2124" i="2"/>
  <c r="H2125" i="2"/>
  <c r="H2126" i="2"/>
  <c r="H2127" i="2"/>
  <c r="H2128" i="2"/>
  <c r="H2129" i="2"/>
  <c r="H2130" i="2"/>
  <c r="H2131" i="2"/>
  <c r="H2132" i="2"/>
  <c r="H2133" i="2"/>
  <c r="H2134" i="2"/>
  <c r="H2135" i="2"/>
  <c r="H2136" i="2"/>
  <c r="H2137" i="2"/>
  <c r="H2138" i="2"/>
  <c r="H2139" i="2"/>
  <c r="H2140" i="2"/>
  <c r="H2141" i="2"/>
  <c r="H2142" i="2"/>
  <c r="H2143" i="2"/>
  <c r="H2144" i="2"/>
  <c r="H2145" i="2"/>
  <c r="H2146" i="2"/>
  <c r="H2147" i="2"/>
  <c r="H2148" i="2"/>
  <c r="H2149" i="2"/>
  <c r="H2150" i="2"/>
  <c r="H2151" i="2"/>
  <c r="H2152" i="2"/>
  <c r="H2153" i="2"/>
  <c r="H2154" i="2"/>
  <c r="H2155" i="2"/>
  <c r="H2156" i="2"/>
  <c r="H2157" i="2"/>
  <c r="H2158" i="2"/>
  <c r="H2159" i="2"/>
  <c r="H2160" i="2"/>
  <c r="H2161" i="2"/>
  <c r="H2162" i="2"/>
  <c r="H2163" i="2"/>
  <c r="H2164" i="2"/>
  <c r="H2165" i="2"/>
  <c r="H2166" i="2"/>
  <c r="H2167" i="2"/>
  <c r="H2168" i="2"/>
  <c r="H2169" i="2"/>
  <c r="H2170" i="2"/>
  <c r="H2171" i="2"/>
  <c r="H2172" i="2"/>
  <c r="H2173" i="2"/>
  <c r="H2174" i="2"/>
  <c r="H2175" i="2"/>
  <c r="H2176" i="2"/>
  <c r="H2177" i="2"/>
  <c r="H2178" i="2"/>
  <c r="H2179" i="2"/>
  <c r="H2180" i="2"/>
  <c r="H2181" i="2"/>
  <c r="H2182" i="2"/>
  <c r="H2183" i="2"/>
  <c r="H2184" i="2"/>
  <c r="H2185" i="2"/>
  <c r="H2186" i="2"/>
  <c r="H2187" i="2"/>
  <c r="H2188" i="2"/>
  <c r="H2189" i="2"/>
  <c r="H2190" i="2"/>
  <c r="H2191" i="2"/>
  <c r="H2192" i="2"/>
  <c r="H2193" i="2"/>
  <c r="H2194" i="2"/>
  <c r="H2195" i="2"/>
  <c r="H2196" i="2"/>
  <c r="H2197" i="2"/>
  <c r="H2198" i="2"/>
  <c r="H2199" i="2"/>
  <c r="H2200" i="2"/>
  <c r="H2201" i="2"/>
  <c r="H2202" i="2"/>
  <c r="H2203" i="2"/>
  <c r="H2204" i="2"/>
  <c r="H2205" i="2"/>
  <c r="H2206" i="2"/>
  <c r="H2207" i="2"/>
  <c r="H2208" i="2"/>
  <c r="H2209" i="2"/>
  <c r="H2210" i="2"/>
  <c r="H2211" i="2"/>
  <c r="H2212" i="2"/>
  <c r="H2213" i="2"/>
  <c r="H2214" i="2"/>
  <c r="H2215" i="2"/>
  <c r="H2216" i="2"/>
  <c r="H2217" i="2"/>
  <c r="H2218" i="2"/>
  <c r="H2219" i="2"/>
  <c r="H2220" i="2"/>
  <c r="H2221" i="2"/>
  <c r="H2222" i="2"/>
  <c r="H2223" i="2"/>
  <c r="H2224" i="2"/>
  <c r="H2225" i="2"/>
  <c r="H2226" i="2"/>
  <c r="H2227" i="2"/>
  <c r="H2228" i="2"/>
  <c r="H2229" i="2"/>
  <c r="H2230" i="2"/>
  <c r="H2231" i="2"/>
  <c r="H2232" i="2"/>
  <c r="H2233" i="2"/>
  <c r="H2234" i="2"/>
  <c r="H2235" i="2"/>
  <c r="H2236" i="2"/>
  <c r="H2237" i="2"/>
  <c r="H2238" i="2"/>
  <c r="H2239" i="2"/>
  <c r="H2240" i="2"/>
  <c r="H2241" i="2"/>
  <c r="H2242" i="2"/>
  <c r="H2243" i="2"/>
  <c r="H2244" i="2"/>
  <c r="H2245" i="2"/>
  <c r="H2246" i="2"/>
  <c r="H2247" i="2"/>
  <c r="H2248" i="2"/>
  <c r="H2249" i="2"/>
  <c r="H2250" i="2"/>
  <c r="H2251" i="2"/>
  <c r="H2252" i="2"/>
  <c r="H2253" i="2"/>
  <c r="H2254" i="2"/>
  <c r="H2255" i="2"/>
  <c r="H2256" i="2"/>
  <c r="H2257" i="2"/>
  <c r="H2258" i="2"/>
  <c r="H2259" i="2"/>
  <c r="H2260" i="2"/>
  <c r="H2261" i="2"/>
  <c r="H2262" i="2"/>
  <c r="H2263" i="2"/>
  <c r="H2264" i="2"/>
  <c r="H2265" i="2"/>
  <c r="H2266" i="2"/>
  <c r="H2267" i="2"/>
  <c r="H2268" i="2"/>
  <c r="H2269" i="2"/>
  <c r="H2270" i="2"/>
  <c r="H2271" i="2"/>
  <c r="H2272" i="2"/>
  <c r="H2273" i="2"/>
  <c r="H2274" i="2"/>
  <c r="H2275" i="2"/>
  <c r="H2276" i="2"/>
  <c r="H2277" i="2"/>
  <c r="H2278" i="2"/>
  <c r="H2279" i="2"/>
  <c r="H2280" i="2"/>
  <c r="H2281" i="2"/>
  <c r="H2282" i="2"/>
  <c r="H2283" i="2"/>
  <c r="H2284" i="2"/>
  <c r="H2285" i="2"/>
  <c r="H2286" i="2"/>
  <c r="H2287" i="2"/>
  <c r="H2288" i="2"/>
  <c r="H2289" i="2"/>
  <c r="H2290" i="2"/>
  <c r="H2291" i="2"/>
  <c r="H2292" i="2"/>
  <c r="H2293" i="2"/>
  <c r="H2294" i="2"/>
  <c r="H2295" i="2"/>
  <c r="H2296" i="2"/>
  <c r="H2297" i="2"/>
  <c r="H2298" i="2"/>
  <c r="H2299" i="2"/>
  <c r="H2300" i="2"/>
  <c r="H2301" i="2"/>
  <c r="H2302" i="2"/>
  <c r="H2303" i="2"/>
  <c r="H2304" i="2"/>
  <c r="H2305" i="2"/>
  <c r="H2306" i="2"/>
  <c r="H2307" i="2"/>
  <c r="H2308" i="2"/>
  <c r="H2309" i="2"/>
  <c r="H2310" i="2"/>
  <c r="H2311" i="2"/>
  <c r="H2312" i="2"/>
  <c r="H2313" i="2"/>
  <c r="H2314" i="2"/>
  <c r="H2315" i="2"/>
  <c r="H2316" i="2"/>
  <c r="H2317" i="2"/>
  <c r="H2318" i="2"/>
  <c r="H2319" i="2"/>
  <c r="H2320" i="2"/>
  <c r="H2321" i="2"/>
  <c r="H2322" i="2"/>
  <c r="H2323" i="2"/>
  <c r="H2324" i="2"/>
  <c r="H2325" i="2"/>
  <c r="H2326" i="2"/>
  <c r="H2327" i="2"/>
  <c r="H2328" i="2"/>
  <c r="H2329" i="2"/>
  <c r="H2330" i="2"/>
  <c r="H2331" i="2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89" i="2"/>
  <c r="G190" i="2"/>
  <c r="G191" i="2"/>
  <c r="G192" i="2"/>
  <c r="G193" i="2"/>
  <c r="G194" i="2"/>
  <c r="G195" i="2"/>
  <c r="G196" i="2"/>
  <c r="G197" i="2"/>
  <c r="G198" i="2"/>
  <c r="G199" i="2"/>
  <c r="G200" i="2"/>
  <c r="G201" i="2"/>
  <c r="G202" i="2"/>
  <c r="G203" i="2"/>
  <c r="G204" i="2"/>
  <c r="G205" i="2"/>
  <c r="G206" i="2"/>
  <c r="G207" i="2"/>
  <c r="G208" i="2"/>
  <c r="G209" i="2"/>
  <c r="G210" i="2"/>
  <c r="G211" i="2"/>
  <c r="G212" i="2"/>
  <c r="G213" i="2"/>
  <c r="G214" i="2"/>
  <c r="G215" i="2"/>
  <c r="G216" i="2"/>
  <c r="G217" i="2"/>
  <c r="G218" i="2"/>
  <c r="G219" i="2"/>
  <c r="G220" i="2"/>
  <c r="G221" i="2"/>
  <c r="G222" i="2"/>
  <c r="G223" i="2"/>
  <c r="G224" i="2"/>
  <c r="G225" i="2"/>
  <c r="G226" i="2"/>
  <c r="G227" i="2"/>
  <c r="G228" i="2"/>
  <c r="G229" i="2"/>
  <c r="G230" i="2"/>
  <c r="G231" i="2"/>
  <c r="G232" i="2"/>
  <c r="G233" i="2"/>
  <c r="G234" i="2"/>
  <c r="G235" i="2"/>
  <c r="G236" i="2"/>
  <c r="G237" i="2"/>
  <c r="G238" i="2"/>
  <c r="G239" i="2"/>
  <c r="G240" i="2"/>
  <c r="G241" i="2"/>
  <c r="G242" i="2"/>
  <c r="G243" i="2"/>
  <c r="G244" i="2"/>
  <c r="G245" i="2"/>
  <c r="G246" i="2"/>
  <c r="G247" i="2"/>
  <c r="G248" i="2"/>
  <c r="G249" i="2"/>
  <c r="G250" i="2"/>
  <c r="G251" i="2"/>
  <c r="G252" i="2"/>
  <c r="G253" i="2"/>
  <c r="G254" i="2"/>
  <c r="G255" i="2"/>
  <c r="G256" i="2"/>
  <c r="G257" i="2"/>
  <c r="G258" i="2"/>
  <c r="G259" i="2"/>
  <c r="G260" i="2"/>
  <c r="G261" i="2"/>
  <c r="G262" i="2"/>
  <c r="G263" i="2"/>
  <c r="G264" i="2"/>
  <c r="G265" i="2"/>
  <c r="G266" i="2"/>
  <c r="G267" i="2"/>
  <c r="G268" i="2"/>
  <c r="G269" i="2"/>
  <c r="G270" i="2"/>
  <c r="G271" i="2"/>
  <c r="G272" i="2"/>
  <c r="G273" i="2"/>
  <c r="G274" i="2"/>
  <c r="G275" i="2"/>
  <c r="G276" i="2"/>
  <c r="G277" i="2"/>
  <c r="G278" i="2"/>
  <c r="G279" i="2"/>
  <c r="G280" i="2"/>
  <c r="G281" i="2"/>
  <c r="G282" i="2"/>
  <c r="G283" i="2"/>
  <c r="G284" i="2"/>
  <c r="G285" i="2"/>
  <c r="G286" i="2"/>
  <c r="G287" i="2"/>
  <c r="G288" i="2"/>
  <c r="G289" i="2"/>
  <c r="G290" i="2"/>
  <c r="G291" i="2"/>
  <c r="G292" i="2"/>
  <c r="G293" i="2"/>
  <c r="G294" i="2"/>
  <c r="G295" i="2"/>
  <c r="G296" i="2"/>
  <c r="G297" i="2"/>
  <c r="G298" i="2"/>
  <c r="G299" i="2"/>
  <c r="G300" i="2"/>
  <c r="G301" i="2"/>
  <c r="G302" i="2"/>
  <c r="G303" i="2"/>
  <c r="G304" i="2"/>
  <c r="G305" i="2"/>
  <c r="G306" i="2"/>
  <c r="G307" i="2"/>
  <c r="G308" i="2"/>
  <c r="G309" i="2"/>
  <c r="G310" i="2"/>
  <c r="G311" i="2"/>
  <c r="G312" i="2"/>
  <c r="G313" i="2"/>
  <c r="G314" i="2"/>
  <c r="G315" i="2"/>
  <c r="G316" i="2"/>
  <c r="G317" i="2"/>
  <c r="G318" i="2"/>
  <c r="G319" i="2"/>
  <c r="G320" i="2"/>
  <c r="G321" i="2"/>
  <c r="G322" i="2"/>
  <c r="G323" i="2"/>
  <c r="G324" i="2"/>
  <c r="G325" i="2"/>
  <c r="G326" i="2"/>
  <c r="G327" i="2"/>
  <c r="G328" i="2"/>
  <c r="G329" i="2"/>
  <c r="G330" i="2"/>
  <c r="G331" i="2"/>
  <c r="G332" i="2"/>
  <c r="G333" i="2"/>
  <c r="G334" i="2"/>
  <c r="G335" i="2"/>
  <c r="G336" i="2"/>
  <c r="G337" i="2"/>
  <c r="G338" i="2"/>
  <c r="G339" i="2"/>
  <c r="G340" i="2"/>
  <c r="G341" i="2"/>
  <c r="G342" i="2"/>
  <c r="G343" i="2"/>
  <c r="G344" i="2"/>
  <c r="G345" i="2"/>
  <c r="G346" i="2"/>
  <c r="G347" i="2"/>
  <c r="G348" i="2"/>
  <c r="G349" i="2"/>
  <c r="G350" i="2"/>
  <c r="G351" i="2"/>
  <c r="G352" i="2"/>
  <c r="G353" i="2"/>
  <c r="G354" i="2"/>
  <c r="G355" i="2"/>
  <c r="G356" i="2"/>
  <c r="G357" i="2"/>
  <c r="G358" i="2"/>
  <c r="G359" i="2"/>
  <c r="G360" i="2"/>
  <c r="G361" i="2"/>
  <c r="G362" i="2"/>
  <c r="G363" i="2"/>
  <c r="G364" i="2"/>
  <c r="G365" i="2"/>
  <c r="G366" i="2"/>
  <c r="G367" i="2"/>
  <c r="G368" i="2"/>
  <c r="G369" i="2"/>
  <c r="G370" i="2"/>
  <c r="G371" i="2"/>
  <c r="G372" i="2"/>
  <c r="G373" i="2"/>
  <c r="G374" i="2"/>
  <c r="G375" i="2"/>
  <c r="G376" i="2"/>
  <c r="G377" i="2"/>
  <c r="G378" i="2"/>
  <c r="G379" i="2"/>
  <c r="G380" i="2"/>
  <c r="G381" i="2"/>
  <c r="G382" i="2"/>
  <c r="G383" i="2"/>
  <c r="G384" i="2"/>
  <c r="G385" i="2"/>
  <c r="G386" i="2"/>
  <c r="G387" i="2"/>
  <c r="G388" i="2"/>
  <c r="G389" i="2"/>
  <c r="G390" i="2"/>
  <c r="G391" i="2"/>
  <c r="G392" i="2"/>
  <c r="G393" i="2"/>
  <c r="G394" i="2"/>
  <c r="G395" i="2"/>
  <c r="G396" i="2"/>
  <c r="G397" i="2"/>
  <c r="G398" i="2"/>
  <c r="G399" i="2"/>
  <c r="G400" i="2"/>
  <c r="G401" i="2"/>
  <c r="G402" i="2"/>
  <c r="G403" i="2"/>
  <c r="G404" i="2"/>
  <c r="G405" i="2"/>
  <c r="G406" i="2"/>
  <c r="G407" i="2"/>
  <c r="G408" i="2"/>
  <c r="G409" i="2"/>
  <c r="G410" i="2"/>
  <c r="G411" i="2"/>
  <c r="G412" i="2"/>
  <c r="G413" i="2"/>
  <c r="G414" i="2"/>
  <c r="G415" i="2"/>
  <c r="G416" i="2"/>
  <c r="G417" i="2"/>
  <c r="G418" i="2"/>
  <c r="G419" i="2"/>
  <c r="G420" i="2"/>
  <c r="G421" i="2"/>
  <c r="G422" i="2"/>
  <c r="G423" i="2"/>
  <c r="G424" i="2"/>
  <c r="G425" i="2"/>
  <c r="G426" i="2"/>
  <c r="G427" i="2"/>
  <c r="G428" i="2"/>
  <c r="G429" i="2"/>
  <c r="G430" i="2"/>
  <c r="G431" i="2"/>
  <c r="G432" i="2"/>
  <c r="G433" i="2"/>
  <c r="G434" i="2"/>
  <c r="G435" i="2"/>
  <c r="G436" i="2"/>
  <c r="G437" i="2"/>
  <c r="G438" i="2"/>
  <c r="G439" i="2"/>
  <c r="G440" i="2"/>
  <c r="G441" i="2"/>
  <c r="G442" i="2"/>
  <c r="G443" i="2"/>
  <c r="G444" i="2"/>
  <c r="G445" i="2"/>
  <c r="G446" i="2"/>
  <c r="G447" i="2"/>
  <c r="G448" i="2"/>
  <c r="G449" i="2"/>
  <c r="G450" i="2"/>
  <c r="G451" i="2"/>
  <c r="G452" i="2"/>
  <c r="G453" i="2"/>
  <c r="G454" i="2"/>
  <c r="G455" i="2"/>
  <c r="G456" i="2"/>
  <c r="G457" i="2"/>
  <c r="G458" i="2"/>
  <c r="G459" i="2"/>
  <c r="G460" i="2"/>
  <c r="G461" i="2"/>
  <c r="G462" i="2"/>
  <c r="G463" i="2"/>
  <c r="G464" i="2"/>
  <c r="G465" i="2"/>
  <c r="G466" i="2"/>
  <c r="G467" i="2"/>
  <c r="G468" i="2"/>
  <c r="G469" i="2"/>
  <c r="G470" i="2"/>
  <c r="G471" i="2"/>
  <c r="G472" i="2"/>
  <c r="G473" i="2"/>
  <c r="G474" i="2"/>
  <c r="G475" i="2"/>
  <c r="G476" i="2"/>
  <c r="G477" i="2"/>
  <c r="G478" i="2"/>
  <c r="G479" i="2"/>
  <c r="G480" i="2"/>
  <c r="G481" i="2"/>
  <c r="G482" i="2"/>
  <c r="G483" i="2"/>
  <c r="G484" i="2"/>
  <c r="G485" i="2"/>
  <c r="G486" i="2"/>
  <c r="G487" i="2"/>
  <c r="G488" i="2"/>
  <c r="G489" i="2"/>
  <c r="G490" i="2"/>
  <c r="G491" i="2"/>
  <c r="G492" i="2"/>
  <c r="G493" i="2"/>
  <c r="G494" i="2"/>
  <c r="G495" i="2"/>
  <c r="G496" i="2"/>
  <c r="G497" i="2"/>
  <c r="G498" i="2"/>
  <c r="G499" i="2"/>
  <c r="G500" i="2"/>
  <c r="G501" i="2"/>
  <c r="G502" i="2"/>
  <c r="G503" i="2"/>
  <c r="G504" i="2"/>
  <c r="G505" i="2"/>
  <c r="G506" i="2"/>
  <c r="G507" i="2"/>
  <c r="G508" i="2"/>
  <c r="G509" i="2"/>
  <c r="G510" i="2"/>
  <c r="G511" i="2"/>
  <c r="G512" i="2"/>
  <c r="G513" i="2"/>
  <c r="G514" i="2"/>
  <c r="G515" i="2"/>
  <c r="G516" i="2"/>
  <c r="G517" i="2"/>
  <c r="G518" i="2"/>
  <c r="G519" i="2"/>
  <c r="G520" i="2"/>
  <c r="G521" i="2"/>
  <c r="G522" i="2"/>
  <c r="G523" i="2"/>
  <c r="G524" i="2"/>
  <c r="G525" i="2"/>
  <c r="G526" i="2"/>
  <c r="G527" i="2"/>
  <c r="G528" i="2"/>
  <c r="G529" i="2"/>
  <c r="G530" i="2"/>
  <c r="G531" i="2"/>
  <c r="G532" i="2"/>
  <c r="G533" i="2"/>
  <c r="G534" i="2"/>
  <c r="G535" i="2"/>
  <c r="G536" i="2"/>
  <c r="G537" i="2"/>
  <c r="G538" i="2"/>
  <c r="G539" i="2"/>
  <c r="G540" i="2"/>
  <c r="G541" i="2"/>
  <c r="G542" i="2"/>
  <c r="G543" i="2"/>
  <c r="G544" i="2"/>
  <c r="G545" i="2"/>
  <c r="G546" i="2"/>
  <c r="G547" i="2"/>
  <c r="G548" i="2"/>
  <c r="G549" i="2"/>
  <c r="G550" i="2"/>
  <c r="G551" i="2"/>
  <c r="G552" i="2"/>
  <c r="G553" i="2"/>
  <c r="G554" i="2"/>
  <c r="G555" i="2"/>
  <c r="G556" i="2"/>
  <c r="G557" i="2"/>
  <c r="G558" i="2"/>
  <c r="G559" i="2"/>
  <c r="G560" i="2"/>
  <c r="G561" i="2"/>
  <c r="G562" i="2"/>
  <c r="G563" i="2"/>
  <c r="G564" i="2"/>
  <c r="G565" i="2"/>
  <c r="G566" i="2"/>
  <c r="G567" i="2"/>
  <c r="G568" i="2"/>
  <c r="G569" i="2"/>
  <c r="G570" i="2"/>
  <c r="G571" i="2"/>
  <c r="G572" i="2"/>
  <c r="G573" i="2"/>
  <c r="G574" i="2"/>
  <c r="G575" i="2"/>
  <c r="G576" i="2"/>
  <c r="G577" i="2"/>
  <c r="G578" i="2"/>
  <c r="G579" i="2"/>
  <c r="G580" i="2"/>
  <c r="G581" i="2"/>
  <c r="G582" i="2"/>
  <c r="G583" i="2"/>
  <c r="G584" i="2"/>
  <c r="G585" i="2"/>
  <c r="G586" i="2"/>
  <c r="G587" i="2"/>
  <c r="G588" i="2"/>
  <c r="G589" i="2"/>
  <c r="G590" i="2"/>
  <c r="G591" i="2"/>
  <c r="G592" i="2"/>
  <c r="G593" i="2"/>
  <c r="G594" i="2"/>
  <c r="G595" i="2"/>
  <c r="G596" i="2"/>
  <c r="G597" i="2"/>
  <c r="G598" i="2"/>
  <c r="G599" i="2"/>
  <c r="G600" i="2"/>
  <c r="G601" i="2"/>
  <c r="G602" i="2"/>
  <c r="G603" i="2"/>
  <c r="G604" i="2"/>
  <c r="G605" i="2"/>
  <c r="G606" i="2"/>
  <c r="G607" i="2"/>
  <c r="G608" i="2"/>
  <c r="G609" i="2"/>
  <c r="G610" i="2"/>
  <c r="G611" i="2"/>
  <c r="G612" i="2"/>
  <c r="G613" i="2"/>
  <c r="G614" i="2"/>
  <c r="G615" i="2"/>
  <c r="G616" i="2"/>
  <c r="G617" i="2"/>
  <c r="G618" i="2"/>
  <c r="G619" i="2"/>
  <c r="G620" i="2"/>
  <c r="G621" i="2"/>
  <c r="G622" i="2"/>
  <c r="G623" i="2"/>
  <c r="G624" i="2"/>
  <c r="G625" i="2"/>
  <c r="G626" i="2"/>
  <c r="G627" i="2"/>
  <c r="G628" i="2"/>
  <c r="G629" i="2"/>
  <c r="G630" i="2"/>
  <c r="G631" i="2"/>
  <c r="G632" i="2"/>
  <c r="G633" i="2"/>
  <c r="G634" i="2"/>
  <c r="G635" i="2"/>
  <c r="G636" i="2"/>
  <c r="G637" i="2"/>
  <c r="G638" i="2"/>
  <c r="G639" i="2"/>
  <c r="G640" i="2"/>
  <c r="G641" i="2"/>
  <c r="G642" i="2"/>
  <c r="G643" i="2"/>
  <c r="G644" i="2"/>
  <c r="G645" i="2"/>
  <c r="G646" i="2"/>
  <c r="G647" i="2"/>
  <c r="G648" i="2"/>
  <c r="G649" i="2"/>
  <c r="G650" i="2"/>
  <c r="G651" i="2"/>
  <c r="G652" i="2"/>
  <c r="G653" i="2"/>
  <c r="G654" i="2"/>
  <c r="G655" i="2"/>
  <c r="G656" i="2"/>
  <c r="G657" i="2"/>
  <c r="G658" i="2"/>
  <c r="G659" i="2"/>
  <c r="G660" i="2"/>
  <c r="G661" i="2"/>
  <c r="G662" i="2"/>
  <c r="G663" i="2"/>
  <c r="G664" i="2"/>
  <c r="G665" i="2"/>
  <c r="G666" i="2"/>
  <c r="G667" i="2"/>
  <c r="G668" i="2"/>
  <c r="G669" i="2"/>
  <c r="G670" i="2"/>
  <c r="G671" i="2"/>
  <c r="G672" i="2"/>
  <c r="G673" i="2"/>
  <c r="G674" i="2"/>
  <c r="G675" i="2"/>
  <c r="G676" i="2"/>
  <c r="G677" i="2"/>
  <c r="G678" i="2"/>
  <c r="G679" i="2"/>
  <c r="G680" i="2"/>
  <c r="G681" i="2"/>
  <c r="G682" i="2"/>
  <c r="G683" i="2"/>
  <c r="G684" i="2"/>
  <c r="G685" i="2"/>
  <c r="G686" i="2"/>
  <c r="G687" i="2"/>
  <c r="G688" i="2"/>
  <c r="G689" i="2"/>
  <c r="G690" i="2"/>
  <c r="G691" i="2"/>
  <c r="G692" i="2"/>
  <c r="G693" i="2"/>
  <c r="G694" i="2"/>
  <c r="G695" i="2"/>
  <c r="G696" i="2"/>
  <c r="G697" i="2"/>
  <c r="G698" i="2"/>
  <c r="G699" i="2"/>
  <c r="G700" i="2"/>
  <c r="G701" i="2"/>
  <c r="G702" i="2"/>
  <c r="G703" i="2"/>
  <c r="G704" i="2"/>
  <c r="G705" i="2"/>
  <c r="G706" i="2"/>
  <c r="G707" i="2"/>
  <c r="G708" i="2"/>
  <c r="G709" i="2"/>
  <c r="G710" i="2"/>
  <c r="G711" i="2"/>
  <c r="G712" i="2"/>
  <c r="G713" i="2"/>
  <c r="G714" i="2"/>
  <c r="G715" i="2"/>
  <c r="G716" i="2"/>
  <c r="G717" i="2"/>
  <c r="G718" i="2"/>
  <c r="G719" i="2"/>
  <c r="G720" i="2"/>
  <c r="G721" i="2"/>
  <c r="G722" i="2"/>
  <c r="G723" i="2"/>
  <c r="G724" i="2"/>
  <c r="G725" i="2"/>
  <c r="G726" i="2"/>
  <c r="G727" i="2"/>
  <c r="G728" i="2"/>
  <c r="G729" i="2"/>
  <c r="G730" i="2"/>
  <c r="G731" i="2"/>
  <c r="G732" i="2"/>
  <c r="G733" i="2"/>
  <c r="G734" i="2"/>
  <c r="G735" i="2"/>
  <c r="G736" i="2"/>
  <c r="G737" i="2"/>
  <c r="G738" i="2"/>
  <c r="G739" i="2"/>
  <c r="G740" i="2"/>
  <c r="G741" i="2"/>
  <c r="G742" i="2"/>
  <c r="G743" i="2"/>
  <c r="G744" i="2"/>
  <c r="G745" i="2"/>
  <c r="G746" i="2"/>
  <c r="G747" i="2"/>
  <c r="G748" i="2"/>
  <c r="G749" i="2"/>
  <c r="G750" i="2"/>
  <c r="G751" i="2"/>
  <c r="G752" i="2"/>
  <c r="G753" i="2"/>
  <c r="G754" i="2"/>
  <c r="G755" i="2"/>
  <c r="G756" i="2"/>
  <c r="G757" i="2"/>
  <c r="G758" i="2"/>
  <c r="G759" i="2"/>
  <c r="G760" i="2"/>
  <c r="G761" i="2"/>
  <c r="G762" i="2"/>
  <c r="G763" i="2"/>
  <c r="G764" i="2"/>
  <c r="G765" i="2"/>
  <c r="G766" i="2"/>
  <c r="G767" i="2"/>
  <c r="G768" i="2"/>
  <c r="G769" i="2"/>
  <c r="G770" i="2"/>
  <c r="G771" i="2"/>
  <c r="G772" i="2"/>
  <c r="G773" i="2"/>
  <c r="G774" i="2"/>
  <c r="G775" i="2"/>
  <c r="G776" i="2"/>
  <c r="G777" i="2"/>
  <c r="G778" i="2"/>
  <c r="G779" i="2"/>
  <c r="G780" i="2"/>
  <c r="G781" i="2"/>
  <c r="G782" i="2"/>
  <c r="G783" i="2"/>
  <c r="G784" i="2"/>
  <c r="G785" i="2"/>
  <c r="G786" i="2"/>
  <c r="G787" i="2"/>
  <c r="G788" i="2"/>
  <c r="G789" i="2"/>
  <c r="G790" i="2"/>
  <c r="G791" i="2"/>
  <c r="G792" i="2"/>
  <c r="G793" i="2"/>
  <c r="G794" i="2"/>
  <c r="G795" i="2"/>
  <c r="G796" i="2"/>
  <c r="G797" i="2"/>
  <c r="G798" i="2"/>
  <c r="G799" i="2"/>
  <c r="G800" i="2"/>
  <c r="G801" i="2"/>
  <c r="G802" i="2"/>
  <c r="G803" i="2"/>
  <c r="G804" i="2"/>
  <c r="G805" i="2"/>
  <c r="G806" i="2"/>
  <c r="G807" i="2"/>
  <c r="G808" i="2"/>
  <c r="G809" i="2"/>
  <c r="G810" i="2"/>
  <c r="G811" i="2"/>
  <c r="G812" i="2"/>
  <c r="G813" i="2"/>
  <c r="G814" i="2"/>
  <c r="G815" i="2"/>
  <c r="G816" i="2"/>
  <c r="G817" i="2"/>
  <c r="G818" i="2"/>
  <c r="G819" i="2"/>
  <c r="G820" i="2"/>
  <c r="G821" i="2"/>
  <c r="G822" i="2"/>
  <c r="G823" i="2"/>
  <c r="G824" i="2"/>
  <c r="G825" i="2"/>
  <c r="G826" i="2"/>
  <c r="G827" i="2"/>
  <c r="G828" i="2"/>
  <c r="G829" i="2"/>
  <c r="G830" i="2"/>
  <c r="G831" i="2"/>
  <c r="G832" i="2"/>
  <c r="G833" i="2"/>
  <c r="G834" i="2"/>
  <c r="G835" i="2"/>
  <c r="G836" i="2"/>
  <c r="G837" i="2"/>
  <c r="G838" i="2"/>
  <c r="G839" i="2"/>
  <c r="G840" i="2"/>
  <c r="G841" i="2"/>
  <c r="G842" i="2"/>
  <c r="G843" i="2"/>
  <c r="G844" i="2"/>
  <c r="G845" i="2"/>
  <c r="G846" i="2"/>
  <c r="G847" i="2"/>
  <c r="G848" i="2"/>
  <c r="G849" i="2"/>
  <c r="G850" i="2"/>
  <c r="G851" i="2"/>
  <c r="G852" i="2"/>
  <c r="G853" i="2"/>
  <c r="G854" i="2"/>
  <c r="G855" i="2"/>
  <c r="G856" i="2"/>
  <c r="G857" i="2"/>
  <c r="G858" i="2"/>
  <c r="G859" i="2"/>
  <c r="G860" i="2"/>
  <c r="G861" i="2"/>
  <c r="G862" i="2"/>
  <c r="G863" i="2"/>
  <c r="G864" i="2"/>
  <c r="G865" i="2"/>
  <c r="G866" i="2"/>
  <c r="G867" i="2"/>
  <c r="G868" i="2"/>
  <c r="G869" i="2"/>
  <c r="G870" i="2"/>
  <c r="G871" i="2"/>
  <c r="G872" i="2"/>
  <c r="G873" i="2"/>
  <c r="G874" i="2"/>
  <c r="G875" i="2"/>
  <c r="G876" i="2"/>
  <c r="G877" i="2"/>
  <c r="G878" i="2"/>
  <c r="G879" i="2"/>
  <c r="G880" i="2"/>
  <c r="G881" i="2"/>
  <c r="G882" i="2"/>
  <c r="G883" i="2"/>
  <c r="G884" i="2"/>
  <c r="G885" i="2"/>
  <c r="G886" i="2"/>
  <c r="G887" i="2"/>
  <c r="G888" i="2"/>
  <c r="G889" i="2"/>
  <c r="G890" i="2"/>
  <c r="G891" i="2"/>
  <c r="G892" i="2"/>
  <c r="G893" i="2"/>
  <c r="G894" i="2"/>
  <c r="G895" i="2"/>
  <c r="G896" i="2"/>
  <c r="G897" i="2"/>
  <c r="G898" i="2"/>
  <c r="G899" i="2"/>
  <c r="G900" i="2"/>
  <c r="G901" i="2"/>
  <c r="G902" i="2"/>
  <c r="G903" i="2"/>
  <c r="G904" i="2"/>
  <c r="G905" i="2"/>
  <c r="G906" i="2"/>
  <c r="G907" i="2"/>
  <c r="G908" i="2"/>
  <c r="G909" i="2"/>
  <c r="G910" i="2"/>
  <c r="G911" i="2"/>
  <c r="G912" i="2"/>
  <c r="G913" i="2"/>
  <c r="G914" i="2"/>
  <c r="G915" i="2"/>
  <c r="G916" i="2"/>
  <c r="G917" i="2"/>
  <c r="G918" i="2"/>
  <c r="G919" i="2"/>
  <c r="G920" i="2"/>
  <c r="G921" i="2"/>
  <c r="G922" i="2"/>
  <c r="G923" i="2"/>
  <c r="G924" i="2"/>
  <c r="G925" i="2"/>
  <c r="G926" i="2"/>
  <c r="G927" i="2"/>
  <c r="G928" i="2"/>
  <c r="G929" i="2"/>
  <c r="G930" i="2"/>
  <c r="G931" i="2"/>
  <c r="G932" i="2"/>
  <c r="G933" i="2"/>
  <c r="G934" i="2"/>
  <c r="G935" i="2"/>
  <c r="G936" i="2"/>
  <c r="G937" i="2"/>
  <c r="G938" i="2"/>
  <c r="G939" i="2"/>
  <c r="G940" i="2"/>
  <c r="G941" i="2"/>
  <c r="G942" i="2"/>
  <c r="G943" i="2"/>
  <c r="G944" i="2"/>
  <c r="G945" i="2"/>
  <c r="G946" i="2"/>
  <c r="G947" i="2"/>
  <c r="G948" i="2"/>
  <c r="G949" i="2"/>
  <c r="G950" i="2"/>
  <c r="G951" i="2"/>
  <c r="G952" i="2"/>
  <c r="G953" i="2"/>
  <c r="G954" i="2"/>
  <c r="G955" i="2"/>
  <c r="G956" i="2"/>
  <c r="G957" i="2"/>
  <c r="G958" i="2"/>
  <c r="G959" i="2"/>
  <c r="G960" i="2"/>
  <c r="G961" i="2"/>
  <c r="G962" i="2"/>
  <c r="G963" i="2"/>
  <c r="G964" i="2"/>
  <c r="G965" i="2"/>
  <c r="G966" i="2"/>
  <c r="G967" i="2"/>
  <c r="G968" i="2"/>
  <c r="G969" i="2"/>
  <c r="G970" i="2"/>
  <c r="G971" i="2"/>
  <c r="G972" i="2"/>
  <c r="G973" i="2"/>
  <c r="G974" i="2"/>
  <c r="G975" i="2"/>
  <c r="G976" i="2"/>
  <c r="G977" i="2"/>
  <c r="G978" i="2"/>
  <c r="G979" i="2"/>
  <c r="G980" i="2"/>
  <c r="G981" i="2"/>
  <c r="G982" i="2"/>
  <c r="G983" i="2"/>
  <c r="G984" i="2"/>
  <c r="G985" i="2"/>
  <c r="G986" i="2"/>
  <c r="G987" i="2"/>
  <c r="G988" i="2"/>
  <c r="G989" i="2"/>
  <c r="G990" i="2"/>
  <c r="G991" i="2"/>
  <c r="G992" i="2"/>
  <c r="G993" i="2"/>
  <c r="G994" i="2"/>
  <c r="G995" i="2"/>
  <c r="G996" i="2"/>
  <c r="G997" i="2"/>
  <c r="G998" i="2"/>
  <c r="G999" i="2"/>
  <c r="G1000" i="2"/>
  <c r="G1001" i="2"/>
  <c r="G1002" i="2"/>
  <c r="G1003" i="2"/>
  <c r="G1004" i="2"/>
  <c r="G1005" i="2"/>
  <c r="G1006" i="2"/>
  <c r="G1007" i="2"/>
  <c r="G1008" i="2"/>
  <c r="G1009" i="2"/>
  <c r="G1010" i="2"/>
  <c r="G1011" i="2"/>
  <c r="G1012" i="2"/>
  <c r="G1013" i="2"/>
  <c r="G1014" i="2"/>
  <c r="G1015" i="2"/>
  <c r="G1016" i="2"/>
  <c r="G1017" i="2"/>
  <c r="G1018" i="2"/>
  <c r="G1019" i="2"/>
  <c r="G1020" i="2"/>
  <c r="G1021" i="2"/>
  <c r="G1022" i="2"/>
  <c r="G1023" i="2"/>
  <c r="G1024" i="2"/>
  <c r="G1025" i="2"/>
  <c r="G1026" i="2"/>
  <c r="G1027" i="2"/>
  <c r="G1028" i="2"/>
  <c r="G1029" i="2"/>
  <c r="G1030" i="2"/>
  <c r="G1031" i="2"/>
  <c r="G1032" i="2"/>
  <c r="G1033" i="2"/>
  <c r="G1034" i="2"/>
  <c r="G1035" i="2"/>
  <c r="G1036" i="2"/>
  <c r="G1037" i="2"/>
  <c r="G1038" i="2"/>
  <c r="G1039" i="2"/>
  <c r="G1040" i="2"/>
  <c r="G1041" i="2"/>
  <c r="G1042" i="2"/>
  <c r="G1043" i="2"/>
  <c r="G1044" i="2"/>
  <c r="G1045" i="2"/>
  <c r="G1046" i="2"/>
  <c r="G1047" i="2"/>
  <c r="G1048" i="2"/>
  <c r="G1049" i="2"/>
  <c r="G1050" i="2"/>
  <c r="G1051" i="2"/>
  <c r="G1052" i="2"/>
  <c r="G1053" i="2"/>
  <c r="G1054" i="2"/>
  <c r="G1055" i="2"/>
  <c r="G1056" i="2"/>
  <c r="G1057" i="2"/>
  <c r="G1058" i="2"/>
  <c r="G1059" i="2"/>
  <c r="G1060" i="2"/>
  <c r="G1061" i="2"/>
  <c r="G1062" i="2"/>
  <c r="G1063" i="2"/>
  <c r="G1064" i="2"/>
  <c r="G1065" i="2"/>
  <c r="G1066" i="2"/>
  <c r="G1067" i="2"/>
  <c r="G1068" i="2"/>
  <c r="G1069" i="2"/>
  <c r="G1070" i="2"/>
  <c r="G1071" i="2"/>
  <c r="G1072" i="2"/>
  <c r="G1073" i="2"/>
  <c r="G1074" i="2"/>
  <c r="G1075" i="2"/>
  <c r="G1076" i="2"/>
  <c r="G1077" i="2"/>
  <c r="G1078" i="2"/>
  <c r="G1079" i="2"/>
  <c r="G1080" i="2"/>
  <c r="G1081" i="2"/>
  <c r="G1082" i="2"/>
  <c r="G1083" i="2"/>
  <c r="G1084" i="2"/>
  <c r="G1085" i="2"/>
  <c r="G1086" i="2"/>
  <c r="G1087" i="2"/>
  <c r="G1088" i="2"/>
  <c r="G1089" i="2"/>
  <c r="G1090" i="2"/>
  <c r="G1091" i="2"/>
  <c r="G1092" i="2"/>
  <c r="G1093" i="2"/>
  <c r="G1094" i="2"/>
  <c r="G1095" i="2"/>
  <c r="G1096" i="2"/>
  <c r="G1097" i="2"/>
  <c r="G1098" i="2"/>
  <c r="G1099" i="2"/>
  <c r="G1100" i="2"/>
  <c r="G1101" i="2"/>
  <c r="G1102" i="2"/>
  <c r="G1103" i="2"/>
  <c r="G1104" i="2"/>
  <c r="G1105" i="2"/>
  <c r="G1106" i="2"/>
  <c r="G1107" i="2"/>
  <c r="G1108" i="2"/>
  <c r="G1109" i="2"/>
  <c r="G1110" i="2"/>
  <c r="G1111" i="2"/>
  <c r="G1112" i="2"/>
  <c r="G1113" i="2"/>
  <c r="G1114" i="2"/>
  <c r="G1115" i="2"/>
  <c r="G1116" i="2"/>
  <c r="G1117" i="2"/>
  <c r="G1118" i="2"/>
  <c r="G1119" i="2"/>
  <c r="G1120" i="2"/>
  <c r="G1121" i="2"/>
  <c r="G1122" i="2"/>
  <c r="G1123" i="2"/>
  <c r="G1124" i="2"/>
  <c r="G1125" i="2"/>
  <c r="G1126" i="2"/>
  <c r="G1127" i="2"/>
  <c r="G1128" i="2"/>
  <c r="G1129" i="2"/>
  <c r="G1130" i="2"/>
  <c r="G1131" i="2"/>
  <c r="G1132" i="2"/>
  <c r="G1133" i="2"/>
  <c r="G1134" i="2"/>
  <c r="G1135" i="2"/>
  <c r="G1136" i="2"/>
  <c r="G1137" i="2"/>
  <c r="G1138" i="2"/>
  <c r="G1139" i="2"/>
  <c r="G1140" i="2"/>
  <c r="G1141" i="2"/>
  <c r="G1142" i="2"/>
  <c r="G1143" i="2"/>
  <c r="G1144" i="2"/>
  <c r="G1145" i="2"/>
  <c r="G1146" i="2"/>
  <c r="G1147" i="2"/>
  <c r="G1148" i="2"/>
  <c r="G1149" i="2"/>
  <c r="G1150" i="2"/>
  <c r="G1151" i="2"/>
  <c r="G1152" i="2"/>
  <c r="G1153" i="2"/>
  <c r="G1154" i="2"/>
  <c r="G1155" i="2"/>
  <c r="G1156" i="2"/>
  <c r="G1157" i="2"/>
  <c r="G1158" i="2"/>
  <c r="G1159" i="2"/>
  <c r="G1160" i="2"/>
  <c r="G1161" i="2"/>
  <c r="G1162" i="2"/>
  <c r="G1163" i="2"/>
  <c r="G1164" i="2"/>
  <c r="G1165" i="2"/>
  <c r="G1166" i="2"/>
  <c r="G1167" i="2"/>
  <c r="G1168" i="2"/>
  <c r="G1169" i="2"/>
  <c r="G1170" i="2"/>
  <c r="G1171" i="2"/>
  <c r="G1172" i="2"/>
  <c r="G1173" i="2"/>
  <c r="G1174" i="2"/>
  <c r="G1175" i="2"/>
  <c r="G1176" i="2"/>
  <c r="G1177" i="2"/>
  <c r="G1178" i="2"/>
  <c r="G1179" i="2"/>
  <c r="G1180" i="2"/>
  <c r="G1181" i="2"/>
  <c r="G1182" i="2"/>
  <c r="G1183" i="2"/>
  <c r="G1184" i="2"/>
  <c r="G1185" i="2"/>
  <c r="G1186" i="2"/>
  <c r="G1187" i="2"/>
  <c r="G1188" i="2"/>
  <c r="G1189" i="2"/>
  <c r="G1190" i="2"/>
  <c r="G1191" i="2"/>
  <c r="G1192" i="2"/>
  <c r="G1193" i="2"/>
  <c r="G1194" i="2"/>
  <c r="G1195" i="2"/>
  <c r="G1196" i="2"/>
  <c r="G1197" i="2"/>
  <c r="G1198" i="2"/>
  <c r="G1199" i="2"/>
  <c r="G1200" i="2"/>
  <c r="G1201" i="2"/>
  <c r="G1202" i="2"/>
  <c r="G1203" i="2"/>
  <c r="G1204" i="2"/>
  <c r="G1205" i="2"/>
  <c r="G1206" i="2"/>
  <c r="G1207" i="2"/>
  <c r="G1208" i="2"/>
  <c r="G1209" i="2"/>
  <c r="G1210" i="2"/>
  <c r="G1211" i="2"/>
  <c r="G1212" i="2"/>
  <c r="G1213" i="2"/>
  <c r="G1214" i="2"/>
  <c r="G1215" i="2"/>
  <c r="G1216" i="2"/>
  <c r="G1217" i="2"/>
  <c r="G1218" i="2"/>
  <c r="G1219" i="2"/>
  <c r="G1220" i="2"/>
  <c r="G1221" i="2"/>
  <c r="G1222" i="2"/>
  <c r="G1223" i="2"/>
  <c r="G1224" i="2"/>
  <c r="G1225" i="2"/>
  <c r="G1226" i="2"/>
  <c r="G1227" i="2"/>
  <c r="G1228" i="2"/>
  <c r="G1229" i="2"/>
  <c r="G1230" i="2"/>
  <c r="G1231" i="2"/>
  <c r="G1232" i="2"/>
  <c r="G1233" i="2"/>
  <c r="G1234" i="2"/>
  <c r="G1235" i="2"/>
  <c r="G1236" i="2"/>
  <c r="G1237" i="2"/>
  <c r="G1238" i="2"/>
  <c r="G1239" i="2"/>
  <c r="G1240" i="2"/>
  <c r="G1241" i="2"/>
  <c r="G1242" i="2"/>
  <c r="G1243" i="2"/>
  <c r="G1244" i="2"/>
  <c r="G1245" i="2"/>
  <c r="G1246" i="2"/>
  <c r="G1247" i="2"/>
  <c r="G1248" i="2"/>
  <c r="G1249" i="2"/>
  <c r="G1250" i="2"/>
  <c r="G1251" i="2"/>
  <c r="G1252" i="2"/>
  <c r="G1253" i="2"/>
  <c r="G1254" i="2"/>
  <c r="G1255" i="2"/>
  <c r="G1256" i="2"/>
  <c r="G1257" i="2"/>
  <c r="G1258" i="2"/>
  <c r="G1259" i="2"/>
  <c r="G1260" i="2"/>
  <c r="G1261" i="2"/>
  <c r="G1262" i="2"/>
  <c r="G1263" i="2"/>
  <c r="G1264" i="2"/>
  <c r="G1265" i="2"/>
  <c r="G1266" i="2"/>
  <c r="G1267" i="2"/>
  <c r="G1268" i="2"/>
  <c r="G1269" i="2"/>
  <c r="G1270" i="2"/>
  <c r="G1271" i="2"/>
  <c r="G1272" i="2"/>
  <c r="G1273" i="2"/>
  <c r="G1274" i="2"/>
  <c r="G1275" i="2"/>
  <c r="G1276" i="2"/>
  <c r="G1277" i="2"/>
  <c r="G1278" i="2"/>
  <c r="G1279" i="2"/>
  <c r="G1280" i="2"/>
  <c r="G1281" i="2"/>
  <c r="G1282" i="2"/>
  <c r="G1283" i="2"/>
  <c r="G1284" i="2"/>
  <c r="G1285" i="2"/>
  <c r="G1286" i="2"/>
  <c r="G1287" i="2"/>
  <c r="G1288" i="2"/>
  <c r="G1289" i="2"/>
  <c r="G1290" i="2"/>
  <c r="G1291" i="2"/>
  <c r="G1292" i="2"/>
  <c r="G1293" i="2"/>
  <c r="G1294" i="2"/>
  <c r="G1295" i="2"/>
  <c r="G1296" i="2"/>
  <c r="G1297" i="2"/>
  <c r="G1298" i="2"/>
  <c r="G1299" i="2"/>
  <c r="G1300" i="2"/>
  <c r="G1301" i="2"/>
  <c r="G1302" i="2"/>
  <c r="G1303" i="2"/>
  <c r="G1304" i="2"/>
  <c r="G1305" i="2"/>
  <c r="G1306" i="2"/>
  <c r="G1307" i="2"/>
  <c r="G1308" i="2"/>
  <c r="G1309" i="2"/>
  <c r="G1310" i="2"/>
  <c r="G1311" i="2"/>
  <c r="G1312" i="2"/>
  <c r="G1313" i="2"/>
  <c r="G1314" i="2"/>
  <c r="G1315" i="2"/>
  <c r="G1316" i="2"/>
  <c r="G1317" i="2"/>
  <c r="G1318" i="2"/>
  <c r="G1319" i="2"/>
  <c r="G1320" i="2"/>
  <c r="G1321" i="2"/>
  <c r="G1322" i="2"/>
  <c r="G1323" i="2"/>
  <c r="G1324" i="2"/>
  <c r="G1325" i="2"/>
  <c r="G1326" i="2"/>
  <c r="G1327" i="2"/>
  <c r="G1328" i="2"/>
  <c r="G1329" i="2"/>
  <c r="G1330" i="2"/>
  <c r="G1331" i="2"/>
  <c r="G1332" i="2"/>
  <c r="G1333" i="2"/>
  <c r="G1334" i="2"/>
  <c r="G1335" i="2"/>
  <c r="G1336" i="2"/>
  <c r="G1337" i="2"/>
  <c r="G1338" i="2"/>
  <c r="G1339" i="2"/>
  <c r="G1340" i="2"/>
  <c r="G1341" i="2"/>
  <c r="G1342" i="2"/>
  <c r="G1343" i="2"/>
  <c r="G1344" i="2"/>
  <c r="G1345" i="2"/>
  <c r="G1346" i="2"/>
  <c r="G1347" i="2"/>
  <c r="G1348" i="2"/>
  <c r="G1349" i="2"/>
  <c r="G1350" i="2"/>
  <c r="G1351" i="2"/>
  <c r="G1352" i="2"/>
  <c r="G1353" i="2"/>
  <c r="G1354" i="2"/>
  <c r="G1355" i="2"/>
  <c r="G1356" i="2"/>
  <c r="G1357" i="2"/>
  <c r="G1358" i="2"/>
  <c r="G1359" i="2"/>
  <c r="G1360" i="2"/>
  <c r="G1361" i="2"/>
  <c r="G1362" i="2"/>
  <c r="G1363" i="2"/>
  <c r="G1364" i="2"/>
  <c r="G1365" i="2"/>
  <c r="G1366" i="2"/>
  <c r="G1367" i="2"/>
  <c r="G1368" i="2"/>
  <c r="G1369" i="2"/>
  <c r="G1370" i="2"/>
  <c r="G1371" i="2"/>
  <c r="G1372" i="2"/>
  <c r="G1373" i="2"/>
  <c r="G1374" i="2"/>
  <c r="G1375" i="2"/>
  <c r="G1376" i="2"/>
  <c r="G1377" i="2"/>
  <c r="G1378" i="2"/>
  <c r="G1379" i="2"/>
  <c r="G1380" i="2"/>
  <c r="G1381" i="2"/>
  <c r="G1382" i="2"/>
  <c r="G1383" i="2"/>
  <c r="G1384" i="2"/>
  <c r="G1385" i="2"/>
  <c r="G1386" i="2"/>
  <c r="G1387" i="2"/>
  <c r="G1388" i="2"/>
  <c r="G1389" i="2"/>
  <c r="G1390" i="2"/>
  <c r="G1391" i="2"/>
  <c r="G1392" i="2"/>
  <c r="G1393" i="2"/>
  <c r="G1394" i="2"/>
  <c r="G1395" i="2"/>
  <c r="G1396" i="2"/>
  <c r="G1397" i="2"/>
  <c r="G1398" i="2"/>
  <c r="G1399" i="2"/>
  <c r="G1400" i="2"/>
  <c r="G1401" i="2"/>
  <c r="G1402" i="2"/>
  <c r="G1403" i="2"/>
  <c r="G1404" i="2"/>
  <c r="G1405" i="2"/>
  <c r="G1406" i="2"/>
  <c r="G1407" i="2"/>
  <c r="G1408" i="2"/>
  <c r="G1409" i="2"/>
  <c r="G1410" i="2"/>
  <c r="G1411" i="2"/>
  <c r="G1412" i="2"/>
  <c r="G1413" i="2"/>
  <c r="G1414" i="2"/>
  <c r="G1415" i="2"/>
  <c r="G1416" i="2"/>
  <c r="G1417" i="2"/>
  <c r="G1418" i="2"/>
  <c r="G1419" i="2"/>
  <c r="G1420" i="2"/>
  <c r="G1421" i="2"/>
  <c r="G1422" i="2"/>
  <c r="G1423" i="2"/>
  <c r="G1424" i="2"/>
  <c r="G1425" i="2"/>
  <c r="G1426" i="2"/>
  <c r="G1427" i="2"/>
  <c r="G1428" i="2"/>
  <c r="G1429" i="2"/>
  <c r="G1430" i="2"/>
  <c r="G1431" i="2"/>
  <c r="G1432" i="2"/>
  <c r="G1433" i="2"/>
  <c r="G1434" i="2"/>
  <c r="G1435" i="2"/>
  <c r="G1436" i="2"/>
  <c r="G1437" i="2"/>
  <c r="G1438" i="2"/>
  <c r="G1439" i="2"/>
  <c r="G1440" i="2"/>
  <c r="G1441" i="2"/>
  <c r="G1442" i="2"/>
  <c r="G1443" i="2"/>
  <c r="G1444" i="2"/>
  <c r="G1445" i="2"/>
  <c r="G1446" i="2"/>
  <c r="G1447" i="2"/>
  <c r="G1448" i="2"/>
  <c r="G1449" i="2"/>
  <c r="G1450" i="2"/>
  <c r="G1451" i="2"/>
  <c r="G1452" i="2"/>
  <c r="G1453" i="2"/>
  <c r="G1454" i="2"/>
  <c r="G1455" i="2"/>
  <c r="G1456" i="2"/>
  <c r="G1457" i="2"/>
  <c r="G1458" i="2"/>
  <c r="G1459" i="2"/>
  <c r="G1460" i="2"/>
  <c r="G1461" i="2"/>
  <c r="G1462" i="2"/>
  <c r="G1463" i="2"/>
  <c r="G1464" i="2"/>
  <c r="G1465" i="2"/>
  <c r="G1466" i="2"/>
  <c r="G1467" i="2"/>
  <c r="G1468" i="2"/>
  <c r="G1469" i="2"/>
  <c r="G1470" i="2"/>
  <c r="G1471" i="2"/>
  <c r="G1472" i="2"/>
  <c r="G1473" i="2"/>
  <c r="G1474" i="2"/>
  <c r="G1475" i="2"/>
  <c r="G1476" i="2"/>
  <c r="G1477" i="2"/>
  <c r="G1478" i="2"/>
  <c r="G1479" i="2"/>
  <c r="G1480" i="2"/>
  <c r="G1481" i="2"/>
  <c r="G1482" i="2"/>
  <c r="G1483" i="2"/>
  <c r="G1484" i="2"/>
  <c r="G1485" i="2"/>
  <c r="G1486" i="2"/>
  <c r="G1487" i="2"/>
  <c r="G1488" i="2"/>
  <c r="G1489" i="2"/>
  <c r="G1490" i="2"/>
  <c r="G1491" i="2"/>
  <c r="G1492" i="2"/>
  <c r="G1493" i="2"/>
  <c r="G1494" i="2"/>
  <c r="G1495" i="2"/>
  <c r="G1496" i="2"/>
  <c r="G1497" i="2"/>
  <c r="G1498" i="2"/>
  <c r="G1499" i="2"/>
  <c r="G1500" i="2"/>
  <c r="G1501" i="2"/>
  <c r="G1502" i="2"/>
  <c r="G1503" i="2"/>
  <c r="G1504" i="2"/>
  <c r="G1505" i="2"/>
  <c r="G1506" i="2"/>
  <c r="G1507" i="2"/>
  <c r="G1508" i="2"/>
  <c r="G1509" i="2"/>
  <c r="G1510" i="2"/>
  <c r="G1511" i="2"/>
  <c r="G1512" i="2"/>
  <c r="G1513" i="2"/>
  <c r="G1514" i="2"/>
  <c r="G1515" i="2"/>
  <c r="G1516" i="2"/>
  <c r="G1517" i="2"/>
  <c r="G1518" i="2"/>
  <c r="G1519" i="2"/>
  <c r="G1520" i="2"/>
  <c r="G1521" i="2"/>
  <c r="G1522" i="2"/>
  <c r="G1523" i="2"/>
  <c r="G1524" i="2"/>
  <c r="G1525" i="2"/>
  <c r="G1526" i="2"/>
  <c r="G1527" i="2"/>
  <c r="G1528" i="2"/>
  <c r="G1529" i="2"/>
  <c r="G1530" i="2"/>
  <c r="G1531" i="2"/>
  <c r="G1532" i="2"/>
  <c r="G1533" i="2"/>
  <c r="G1534" i="2"/>
  <c r="G1535" i="2"/>
  <c r="G1536" i="2"/>
  <c r="G1537" i="2"/>
  <c r="G1538" i="2"/>
  <c r="G1539" i="2"/>
  <c r="G1540" i="2"/>
  <c r="G1541" i="2"/>
  <c r="G1542" i="2"/>
  <c r="G1543" i="2"/>
  <c r="G1544" i="2"/>
  <c r="G1545" i="2"/>
  <c r="G1546" i="2"/>
  <c r="G1547" i="2"/>
  <c r="G1548" i="2"/>
  <c r="G1549" i="2"/>
  <c r="G1550" i="2"/>
  <c r="G1551" i="2"/>
  <c r="G1552" i="2"/>
  <c r="G1553" i="2"/>
  <c r="G1554" i="2"/>
  <c r="G1555" i="2"/>
  <c r="G1556" i="2"/>
  <c r="G1557" i="2"/>
  <c r="G1558" i="2"/>
  <c r="G1559" i="2"/>
  <c r="G1560" i="2"/>
  <c r="G1561" i="2"/>
  <c r="G1562" i="2"/>
  <c r="G1563" i="2"/>
  <c r="G1564" i="2"/>
  <c r="G1565" i="2"/>
  <c r="G1566" i="2"/>
  <c r="G1567" i="2"/>
  <c r="G1568" i="2"/>
  <c r="G1569" i="2"/>
  <c r="G1570" i="2"/>
  <c r="G1571" i="2"/>
  <c r="G1572" i="2"/>
  <c r="G1573" i="2"/>
  <c r="G1574" i="2"/>
  <c r="G1575" i="2"/>
  <c r="G1576" i="2"/>
  <c r="G1577" i="2"/>
  <c r="G1578" i="2"/>
  <c r="G1579" i="2"/>
  <c r="G1580" i="2"/>
  <c r="G1581" i="2"/>
  <c r="G1582" i="2"/>
  <c r="G1583" i="2"/>
  <c r="G1584" i="2"/>
  <c r="G1585" i="2"/>
  <c r="G1586" i="2"/>
  <c r="G1587" i="2"/>
  <c r="G1588" i="2"/>
  <c r="G1589" i="2"/>
  <c r="G1590" i="2"/>
  <c r="G1591" i="2"/>
  <c r="G1592" i="2"/>
  <c r="G1593" i="2"/>
  <c r="G1594" i="2"/>
  <c r="G1595" i="2"/>
  <c r="G1596" i="2"/>
  <c r="G1597" i="2"/>
  <c r="G1598" i="2"/>
  <c r="G1599" i="2"/>
  <c r="G1600" i="2"/>
  <c r="G1601" i="2"/>
  <c r="G1602" i="2"/>
  <c r="G1603" i="2"/>
  <c r="G1604" i="2"/>
  <c r="G1605" i="2"/>
  <c r="G1606" i="2"/>
  <c r="G1607" i="2"/>
  <c r="G1608" i="2"/>
  <c r="G1609" i="2"/>
  <c r="G1610" i="2"/>
  <c r="G1611" i="2"/>
  <c r="G1612" i="2"/>
  <c r="G1613" i="2"/>
  <c r="G1614" i="2"/>
  <c r="G1615" i="2"/>
  <c r="G1616" i="2"/>
  <c r="G1617" i="2"/>
  <c r="G1618" i="2"/>
  <c r="G1619" i="2"/>
  <c r="G1620" i="2"/>
  <c r="G1621" i="2"/>
  <c r="G1622" i="2"/>
  <c r="G1623" i="2"/>
  <c r="G1624" i="2"/>
  <c r="G1625" i="2"/>
  <c r="G1626" i="2"/>
  <c r="G1627" i="2"/>
  <c r="G1628" i="2"/>
  <c r="G1629" i="2"/>
  <c r="G1630" i="2"/>
  <c r="G1631" i="2"/>
  <c r="G1632" i="2"/>
  <c r="G1633" i="2"/>
  <c r="G1634" i="2"/>
  <c r="G1635" i="2"/>
  <c r="G1636" i="2"/>
  <c r="G1637" i="2"/>
  <c r="G1638" i="2"/>
  <c r="G1639" i="2"/>
  <c r="G1640" i="2"/>
  <c r="G1641" i="2"/>
  <c r="G1642" i="2"/>
  <c r="G1643" i="2"/>
  <c r="G1644" i="2"/>
  <c r="G1645" i="2"/>
  <c r="G1646" i="2"/>
  <c r="G1647" i="2"/>
  <c r="G1648" i="2"/>
  <c r="G1649" i="2"/>
  <c r="G1650" i="2"/>
  <c r="G1651" i="2"/>
  <c r="G1652" i="2"/>
  <c r="G1653" i="2"/>
  <c r="G1654" i="2"/>
  <c r="G1655" i="2"/>
  <c r="G1656" i="2"/>
  <c r="G1657" i="2"/>
  <c r="G1658" i="2"/>
  <c r="G1659" i="2"/>
  <c r="G1660" i="2"/>
  <c r="G1661" i="2"/>
  <c r="G1662" i="2"/>
  <c r="G1663" i="2"/>
  <c r="G1664" i="2"/>
  <c r="G1665" i="2"/>
  <c r="G1666" i="2"/>
  <c r="G1667" i="2"/>
  <c r="G1668" i="2"/>
  <c r="G1669" i="2"/>
  <c r="G1670" i="2"/>
  <c r="G1671" i="2"/>
  <c r="G1672" i="2"/>
  <c r="G1673" i="2"/>
  <c r="G1674" i="2"/>
  <c r="G1675" i="2"/>
  <c r="G1676" i="2"/>
  <c r="G1677" i="2"/>
  <c r="G1678" i="2"/>
  <c r="G1679" i="2"/>
  <c r="G1680" i="2"/>
  <c r="G1681" i="2"/>
  <c r="G1682" i="2"/>
  <c r="G1683" i="2"/>
  <c r="G1684" i="2"/>
  <c r="G1685" i="2"/>
  <c r="G1686" i="2"/>
  <c r="G1687" i="2"/>
  <c r="G1688" i="2"/>
  <c r="G1689" i="2"/>
  <c r="G1690" i="2"/>
  <c r="G1691" i="2"/>
  <c r="G1692" i="2"/>
  <c r="G1693" i="2"/>
  <c r="G1694" i="2"/>
  <c r="G1695" i="2"/>
  <c r="G1696" i="2"/>
  <c r="G1697" i="2"/>
  <c r="G1698" i="2"/>
  <c r="G1699" i="2"/>
  <c r="G1700" i="2"/>
  <c r="G1701" i="2"/>
  <c r="G1702" i="2"/>
  <c r="G1703" i="2"/>
  <c r="G1704" i="2"/>
  <c r="G1705" i="2"/>
  <c r="G1706" i="2"/>
  <c r="G1707" i="2"/>
  <c r="G1708" i="2"/>
  <c r="G1709" i="2"/>
  <c r="G1710" i="2"/>
  <c r="G1711" i="2"/>
  <c r="G1712" i="2"/>
  <c r="G1713" i="2"/>
  <c r="G1714" i="2"/>
  <c r="G1715" i="2"/>
  <c r="G1716" i="2"/>
  <c r="G1717" i="2"/>
  <c r="G1718" i="2"/>
  <c r="G1719" i="2"/>
  <c r="G1720" i="2"/>
  <c r="G1721" i="2"/>
  <c r="G1722" i="2"/>
  <c r="G1723" i="2"/>
  <c r="G1724" i="2"/>
  <c r="G1725" i="2"/>
  <c r="G1726" i="2"/>
  <c r="G1727" i="2"/>
  <c r="G1728" i="2"/>
  <c r="G1729" i="2"/>
  <c r="G1730" i="2"/>
  <c r="G1731" i="2"/>
  <c r="G1732" i="2"/>
  <c r="G1733" i="2"/>
  <c r="G1734" i="2"/>
  <c r="G1735" i="2"/>
  <c r="G1736" i="2"/>
  <c r="G1737" i="2"/>
  <c r="G1738" i="2"/>
  <c r="G1739" i="2"/>
  <c r="G1740" i="2"/>
  <c r="G1741" i="2"/>
  <c r="G1742" i="2"/>
  <c r="G1743" i="2"/>
  <c r="G1744" i="2"/>
  <c r="G1745" i="2"/>
  <c r="G1746" i="2"/>
  <c r="G1747" i="2"/>
  <c r="G1748" i="2"/>
  <c r="G1749" i="2"/>
  <c r="G1750" i="2"/>
  <c r="G1751" i="2"/>
  <c r="G1752" i="2"/>
  <c r="G1753" i="2"/>
  <c r="G1754" i="2"/>
  <c r="G1755" i="2"/>
  <c r="G1756" i="2"/>
  <c r="G1757" i="2"/>
  <c r="G1758" i="2"/>
  <c r="G1759" i="2"/>
  <c r="G1760" i="2"/>
  <c r="G1761" i="2"/>
  <c r="G1762" i="2"/>
  <c r="G1763" i="2"/>
  <c r="G1764" i="2"/>
  <c r="G1765" i="2"/>
  <c r="G1766" i="2"/>
  <c r="G1767" i="2"/>
  <c r="G1768" i="2"/>
  <c r="G1769" i="2"/>
  <c r="G1770" i="2"/>
  <c r="G1771" i="2"/>
  <c r="G1772" i="2"/>
  <c r="G1773" i="2"/>
  <c r="G1774" i="2"/>
  <c r="G1775" i="2"/>
  <c r="G1776" i="2"/>
  <c r="G1777" i="2"/>
  <c r="G1778" i="2"/>
  <c r="G1779" i="2"/>
  <c r="G1780" i="2"/>
  <c r="G1781" i="2"/>
  <c r="G1782" i="2"/>
  <c r="G1783" i="2"/>
  <c r="G1784" i="2"/>
  <c r="G1785" i="2"/>
  <c r="G1786" i="2"/>
  <c r="G1787" i="2"/>
  <c r="G1788" i="2"/>
  <c r="G1789" i="2"/>
  <c r="G1790" i="2"/>
  <c r="G1791" i="2"/>
  <c r="G1792" i="2"/>
  <c r="G1793" i="2"/>
  <c r="G1794" i="2"/>
  <c r="G1795" i="2"/>
  <c r="G1796" i="2"/>
  <c r="G1797" i="2"/>
  <c r="G1798" i="2"/>
  <c r="G1799" i="2"/>
  <c r="G1800" i="2"/>
  <c r="G1801" i="2"/>
  <c r="G1802" i="2"/>
  <c r="G1803" i="2"/>
  <c r="G1804" i="2"/>
  <c r="G1805" i="2"/>
  <c r="G1806" i="2"/>
  <c r="G1807" i="2"/>
  <c r="G1808" i="2"/>
  <c r="G1809" i="2"/>
  <c r="G1810" i="2"/>
  <c r="G1811" i="2"/>
  <c r="G1812" i="2"/>
  <c r="G1813" i="2"/>
  <c r="G1814" i="2"/>
  <c r="G1815" i="2"/>
  <c r="G1816" i="2"/>
  <c r="G1817" i="2"/>
  <c r="G1818" i="2"/>
  <c r="G1819" i="2"/>
  <c r="G1820" i="2"/>
  <c r="G1821" i="2"/>
  <c r="G1822" i="2"/>
  <c r="G1823" i="2"/>
  <c r="G1824" i="2"/>
  <c r="G1825" i="2"/>
  <c r="G1826" i="2"/>
  <c r="G1827" i="2"/>
  <c r="G1828" i="2"/>
  <c r="G1829" i="2"/>
  <c r="G1830" i="2"/>
  <c r="G1831" i="2"/>
  <c r="G1832" i="2"/>
  <c r="G1833" i="2"/>
  <c r="G1834" i="2"/>
  <c r="G1835" i="2"/>
  <c r="G1836" i="2"/>
  <c r="G1837" i="2"/>
  <c r="G1838" i="2"/>
  <c r="G1839" i="2"/>
  <c r="G1840" i="2"/>
  <c r="G1841" i="2"/>
  <c r="G1842" i="2"/>
  <c r="G1843" i="2"/>
  <c r="G1844" i="2"/>
  <c r="G1845" i="2"/>
  <c r="G1846" i="2"/>
  <c r="G1847" i="2"/>
  <c r="G1848" i="2"/>
  <c r="G1849" i="2"/>
  <c r="G1850" i="2"/>
  <c r="G1851" i="2"/>
  <c r="G1852" i="2"/>
  <c r="G1853" i="2"/>
  <c r="G1854" i="2"/>
  <c r="G1855" i="2"/>
  <c r="G1856" i="2"/>
  <c r="G1857" i="2"/>
  <c r="G1858" i="2"/>
  <c r="G1859" i="2"/>
  <c r="G1860" i="2"/>
  <c r="G1861" i="2"/>
  <c r="G1862" i="2"/>
  <c r="G1863" i="2"/>
  <c r="G1864" i="2"/>
  <c r="G1865" i="2"/>
  <c r="G1866" i="2"/>
  <c r="G1867" i="2"/>
  <c r="G1868" i="2"/>
  <c r="G1869" i="2"/>
  <c r="G1870" i="2"/>
  <c r="G1871" i="2"/>
  <c r="G1872" i="2"/>
  <c r="G1873" i="2"/>
  <c r="G1874" i="2"/>
  <c r="G1875" i="2"/>
  <c r="G1876" i="2"/>
  <c r="G1877" i="2"/>
  <c r="G1878" i="2"/>
  <c r="G1879" i="2"/>
  <c r="G1880" i="2"/>
  <c r="G1881" i="2"/>
  <c r="G1882" i="2"/>
  <c r="G1883" i="2"/>
  <c r="G1884" i="2"/>
  <c r="G1885" i="2"/>
  <c r="G1886" i="2"/>
  <c r="G1887" i="2"/>
  <c r="G1888" i="2"/>
  <c r="G1889" i="2"/>
  <c r="G1890" i="2"/>
  <c r="G1891" i="2"/>
  <c r="G1892" i="2"/>
  <c r="G1893" i="2"/>
  <c r="G1894" i="2"/>
  <c r="G1895" i="2"/>
  <c r="G1896" i="2"/>
  <c r="G1897" i="2"/>
  <c r="G1898" i="2"/>
  <c r="G1899" i="2"/>
  <c r="G1900" i="2"/>
  <c r="G1901" i="2"/>
  <c r="G1902" i="2"/>
  <c r="G1903" i="2"/>
  <c r="G1904" i="2"/>
  <c r="G1905" i="2"/>
  <c r="G1906" i="2"/>
  <c r="G1907" i="2"/>
  <c r="G1908" i="2"/>
  <c r="G1909" i="2"/>
  <c r="G1910" i="2"/>
  <c r="G1911" i="2"/>
  <c r="G1912" i="2"/>
  <c r="G1913" i="2"/>
  <c r="G1914" i="2"/>
  <c r="G1915" i="2"/>
  <c r="G1916" i="2"/>
  <c r="G1917" i="2"/>
  <c r="G1918" i="2"/>
  <c r="G1919" i="2"/>
  <c r="G1920" i="2"/>
  <c r="G1921" i="2"/>
  <c r="G1922" i="2"/>
  <c r="G1923" i="2"/>
  <c r="G1924" i="2"/>
  <c r="G1925" i="2"/>
  <c r="G1926" i="2"/>
  <c r="G1927" i="2"/>
  <c r="G1928" i="2"/>
  <c r="G1929" i="2"/>
  <c r="G1930" i="2"/>
  <c r="G1931" i="2"/>
  <c r="G1932" i="2"/>
  <c r="G1933" i="2"/>
  <c r="G1934" i="2"/>
  <c r="G1935" i="2"/>
  <c r="G1936" i="2"/>
  <c r="G1937" i="2"/>
  <c r="G1938" i="2"/>
  <c r="G1939" i="2"/>
  <c r="G1940" i="2"/>
  <c r="G1941" i="2"/>
  <c r="G1942" i="2"/>
  <c r="G1943" i="2"/>
  <c r="G1944" i="2"/>
  <c r="G1945" i="2"/>
  <c r="G1946" i="2"/>
  <c r="G1947" i="2"/>
  <c r="G1948" i="2"/>
  <c r="G1949" i="2"/>
  <c r="G1950" i="2"/>
  <c r="G1951" i="2"/>
  <c r="G1952" i="2"/>
  <c r="G1953" i="2"/>
  <c r="G1954" i="2"/>
  <c r="G1955" i="2"/>
  <c r="G1956" i="2"/>
  <c r="G1957" i="2"/>
  <c r="G1958" i="2"/>
  <c r="G1959" i="2"/>
  <c r="G1960" i="2"/>
  <c r="G1961" i="2"/>
  <c r="G1962" i="2"/>
  <c r="G1963" i="2"/>
  <c r="G1964" i="2"/>
  <c r="G1965" i="2"/>
  <c r="G1966" i="2"/>
  <c r="G1967" i="2"/>
  <c r="G1968" i="2"/>
  <c r="G1969" i="2"/>
  <c r="G1970" i="2"/>
  <c r="G1971" i="2"/>
  <c r="G1972" i="2"/>
  <c r="G1973" i="2"/>
  <c r="G1974" i="2"/>
  <c r="G1975" i="2"/>
  <c r="G1976" i="2"/>
  <c r="G1977" i="2"/>
  <c r="G1978" i="2"/>
  <c r="G1979" i="2"/>
  <c r="G1980" i="2"/>
  <c r="G1981" i="2"/>
  <c r="G1982" i="2"/>
  <c r="G1983" i="2"/>
  <c r="G1984" i="2"/>
  <c r="G1985" i="2"/>
  <c r="G1986" i="2"/>
  <c r="G1987" i="2"/>
  <c r="G1988" i="2"/>
  <c r="G1989" i="2"/>
  <c r="G1990" i="2"/>
  <c r="G1991" i="2"/>
  <c r="G1992" i="2"/>
  <c r="G1993" i="2"/>
  <c r="G1994" i="2"/>
  <c r="G1995" i="2"/>
  <c r="G1996" i="2"/>
  <c r="G1997" i="2"/>
  <c r="G1998" i="2"/>
  <c r="G1999" i="2"/>
  <c r="G2000" i="2"/>
  <c r="G2001" i="2"/>
  <c r="G2002" i="2"/>
  <c r="G2003" i="2"/>
  <c r="G2004" i="2"/>
  <c r="G2005" i="2"/>
  <c r="G2006" i="2"/>
  <c r="G2007" i="2"/>
  <c r="G2008" i="2"/>
  <c r="G2009" i="2"/>
  <c r="G2010" i="2"/>
  <c r="G2011" i="2"/>
  <c r="G2012" i="2"/>
  <c r="G2013" i="2"/>
  <c r="G2014" i="2"/>
  <c r="G2015" i="2"/>
  <c r="G2016" i="2"/>
  <c r="G2017" i="2"/>
  <c r="G2018" i="2"/>
  <c r="G2019" i="2"/>
  <c r="G2020" i="2"/>
  <c r="G2021" i="2"/>
  <c r="G2022" i="2"/>
  <c r="G2023" i="2"/>
  <c r="G2024" i="2"/>
  <c r="G2025" i="2"/>
  <c r="G2026" i="2"/>
  <c r="G2027" i="2"/>
  <c r="G2028" i="2"/>
  <c r="G2029" i="2"/>
  <c r="G2030" i="2"/>
  <c r="G2031" i="2"/>
  <c r="G2032" i="2"/>
  <c r="G2033" i="2"/>
  <c r="G2034" i="2"/>
  <c r="G2035" i="2"/>
  <c r="G2036" i="2"/>
  <c r="G2037" i="2"/>
  <c r="G2038" i="2"/>
  <c r="G2039" i="2"/>
  <c r="G2040" i="2"/>
  <c r="G2041" i="2"/>
  <c r="G2042" i="2"/>
  <c r="G2043" i="2"/>
  <c r="G2044" i="2"/>
  <c r="G2045" i="2"/>
  <c r="G2046" i="2"/>
  <c r="G2047" i="2"/>
  <c r="G2048" i="2"/>
  <c r="G2049" i="2"/>
  <c r="G2050" i="2"/>
  <c r="G2051" i="2"/>
  <c r="G2052" i="2"/>
  <c r="G2053" i="2"/>
  <c r="G2054" i="2"/>
  <c r="G2055" i="2"/>
  <c r="G2056" i="2"/>
  <c r="G2057" i="2"/>
  <c r="G2058" i="2"/>
  <c r="G2059" i="2"/>
  <c r="G2060" i="2"/>
  <c r="G2061" i="2"/>
  <c r="G2062" i="2"/>
  <c r="G2063" i="2"/>
  <c r="G2064" i="2"/>
  <c r="G2065" i="2"/>
  <c r="G2066" i="2"/>
  <c r="G2067" i="2"/>
  <c r="G2068" i="2"/>
  <c r="G2069" i="2"/>
  <c r="G2070" i="2"/>
  <c r="G2071" i="2"/>
  <c r="G2072" i="2"/>
  <c r="G2073" i="2"/>
  <c r="G2074" i="2"/>
  <c r="G2075" i="2"/>
  <c r="G2076" i="2"/>
  <c r="G2077" i="2"/>
  <c r="G2078" i="2"/>
  <c r="G2079" i="2"/>
  <c r="G2080" i="2"/>
  <c r="G2081" i="2"/>
  <c r="G2082" i="2"/>
  <c r="G2083" i="2"/>
  <c r="G2084" i="2"/>
  <c r="G2085" i="2"/>
  <c r="G2086" i="2"/>
  <c r="G2087" i="2"/>
  <c r="G2088" i="2"/>
  <c r="G2089" i="2"/>
  <c r="G2090" i="2"/>
  <c r="G2091" i="2"/>
  <c r="G2092" i="2"/>
  <c r="G2093" i="2"/>
  <c r="G2094" i="2"/>
  <c r="G2095" i="2"/>
  <c r="G2096" i="2"/>
  <c r="G2097" i="2"/>
  <c r="G2098" i="2"/>
  <c r="G2099" i="2"/>
  <c r="G2100" i="2"/>
  <c r="G2101" i="2"/>
  <c r="G2102" i="2"/>
  <c r="G2103" i="2"/>
  <c r="G2104" i="2"/>
  <c r="G2105" i="2"/>
  <c r="G2106" i="2"/>
  <c r="G2107" i="2"/>
  <c r="G2108" i="2"/>
  <c r="G2109" i="2"/>
  <c r="G2110" i="2"/>
  <c r="G2111" i="2"/>
  <c r="G2112" i="2"/>
  <c r="G2113" i="2"/>
  <c r="G2114" i="2"/>
  <c r="G2115" i="2"/>
  <c r="G2116" i="2"/>
  <c r="G2117" i="2"/>
  <c r="G2118" i="2"/>
  <c r="G2119" i="2"/>
  <c r="G2120" i="2"/>
  <c r="G2121" i="2"/>
  <c r="G2122" i="2"/>
  <c r="G2123" i="2"/>
  <c r="G2124" i="2"/>
  <c r="G2125" i="2"/>
  <c r="G2126" i="2"/>
  <c r="G2127" i="2"/>
  <c r="G2128" i="2"/>
  <c r="G2129" i="2"/>
  <c r="G2130" i="2"/>
  <c r="G2131" i="2"/>
  <c r="G2132" i="2"/>
  <c r="G2133" i="2"/>
  <c r="G2134" i="2"/>
  <c r="G2135" i="2"/>
  <c r="G2136" i="2"/>
  <c r="G2137" i="2"/>
  <c r="G2138" i="2"/>
  <c r="G2139" i="2"/>
  <c r="G2140" i="2"/>
  <c r="G2141" i="2"/>
  <c r="G2142" i="2"/>
  <c r="G2143" i="2"/>
  <c r="G2144" i="2"/>
  <c r="G2145" i="2"/>
  <c r="G2146" i="2"/>
  <c r="G2147" i="2"/>
  <c r="G2148" i="2"/>
  <c r="G2149" i="2"/>
  <c r="G2150" i="2"/>
  <c r="G2151" i="2"/>
  <c r="G2152" i="2"/>
  <c r="G2153" i="2"/>
  <c r="G2154" i="2"/>
  <c r="G2155" i="2"/>
  <c r="G2156" i="2"/>
  <c r="G2157" i="2"/>
  <c r="G2158" i="2"/>
  <c r="G2159" i="2"/>
  <c r="G2160" i="2"/>
  <c r="G2161" i="2"/>
  <c r="G2162" i="2"/>
  <c r="G2163" i="2"/>
  <c r="G2164" i="2"/>
  <c r="G2165" i="2"/>
  <c r="G2166" i="2"/>
  <c r="G2167" i="2"/>
  <c r="G2168" i="2"/>
  <c r="G2169" i="2"/>
  <c r="G2170" i="2"/>
  <c r="G2171" i="2"/>
  <c r="G2172" i="2"/>
  <c r="G2173" i="2"/>
  <c r="G2174" i="2"/>
  <c r="G2175" i="2"/>
  <c r="G2176" i="2"/>
  <c r="G2177" i="2"/>
  <c r="G2178" i="2"/>
  <c r="G2179" i="2"/>
  <c r="G2180" i="2"/>
  <c r="G2181" i="2"/>
  <c r="G2182" i="2"/>
  <c r="G2183" i="2"/>
  <c r="G2184" i="2"/>
  <c r="G2185" i="2"/>
  <c r="G2186" i="2"/>
  <c r="G2187" i="2"/>
  <c r="G2188" i="2"/>
  <c r="G2189" i="2"/>
  <c r="G2190" i="2"/>
  <c r="G2191" i="2"/>
  <c r="G2192" i="2"/>
  <c r="G2193" i="2"/>
  <c r="G2194" i="2"/>
  <c r="G2195" i="2"/>
  <c r="G2196" i="2"/>
  <c r="G2197" i="2"/>
  <c r="G2198" i="2"/>
  <c r="G2199" i="2"/>
  <c r="G2200" i="2"/>
  <c r="G2201" i="2"/>
  <c r="G2202" i="2"/>
  <c r="G2203" i="2"/>
  <c r="G2204" i="2"/>
  <c r="G2205" i="2"/>
  <c r="G2206" i="2"/>
  <c r="G2207" i="2"/>
  <c r="G2208" i="2"/>
  <c r="G2209" i="2"/>
  <c r="G2210" i="2"/>
  <c r="G2211" i="2"/>
  <c r="G2212" i="2"/>
  <c r="G2213" i="2"/>
  <c r="G2214" i="2"/>
  <c r="G2215" i="2"/>
  <c r="G2216" i="2"/>
  <c r="G2217" i="2"/>
  <c r="G2218" i="2"/>
  <c r="G2219" i="2"/>
  <c r="G2220" i="2"/>
  <c r="G2221" i="2"/>
  <c r="G2222" i="2"/>
  <c r="G2223" i="2"/>
  <c r="G2224" i="2"/>
  <c r="G2225" i="2"/>
  <c r="G2226" i="2"/>
  <c r="G2227" i="2"/>
  <c r="G2228" i="2"/>
  <c r="G2229" i="2"/>
  <c r="G2230" i="2"/>
  <c r="G2231" i="2"/>
  <c r="G2232" i="2"/>
  <c r="G2233" i="2"/>
  <c r="G2234" i="2"/>
  <c r="G2235" i="2"/>
  <c r="G2236" i="2"/>
  <c r="G2237" i="2"/>
  <c r="G2238" i="2"/>
  <c r="G2239" i="2"/>
  <c r="G2240" i="2"/>
  <c r="G2241" i="2"/>
  <c r="G2242" i="2"/>
  <c r="G2243" i="2"/>
  <c r="G2244" i="2"/>
  <c r="G2245" i="2"/>
  <c r="G2246" i="2"/>
  <c r="G2247" i="2"/>
  <c r="G2248" i="2"/>
  <c r="G2249" i="2"/>
  <c r="G2250" i="2"/>
  <c r="G2251" i="2"/>
  <c r="G2252" i="2"/>
  <c r="G2253" i="2"/>
  <c r="G2254" i="2"/>
  <c r="G2255" i="2"/>
  <c r="G2256" i="2"/>
  <c r="G2257" i="2"/>
  <c r="G2258" i="2"/>
  <c r="G2259" i="2"/>
  <c r="G2260" i="2"/>
  <c r="G2261" i="2"/>
  <c r="G2262" i="2"/>
  <c r="G2263" i="2"/>
  <c r="G2264" i="2"/>
  <c r="G2265" i="2"/>
  <c r="G2266" i="2"/>
  <c r="G2267" i="2"/>
  <c r="G2268" i="2"/>
  <c r="G2269" i="2"/>
  <c r="G2270" i="2"/>
  <c r="G2271" i="2"/>
  <c r="G2272" i="2"/>
  <c r="G2273" i="2"/>
  <c r="G2274" i="2"/>
  <c r="G2275" i="2"/>
  <c r="G2276" i="2"/>
  <c r="G2277" i="2"/>
  <c r="G2278" i="2"/>
  <c r="G2279" i="2"/>
  <c r="G2280" i="2"/>
  <c r="G2281" i="2"/>
  <c r="G2282" i="2"/>
  <c r="G2283" i="2"/>
  <c r="G2284" i="2"/>
  <c r="G2285" i="2"/>
  <c r="G2286" i="2"/>
  <c r="G2287" i="2"/>
  <c r="G2288" i="2"/>
  <c r="G2289" i="2"/>
  <c r="G2290" i="2"/>
  <c r="G2291" i="2"/>
  <c r="G2292" i="2"/>
  <c r="G2293" i="2"/>
  <c r="G2294" i="2"/>
  <c r="G2295" i="2"/>
  <c r="G2296" i="2"/>
  <c r="G2297" i="2"/>
  <c r="G2298" i="2"/>
  <c r="G2299" i="2"/>
  <c r="G2300" i="2"/>
  <c r="G2301" i="2"/>
  <c r="G2302" i="2"/>
  <c r="G2303" i="2"/>
  <c r="G2304" i="2"/>
  <c r="G2305" i="2"/>
  <c r="G2306" i="2"/>
  <c r="G2307" i="2"/>
  <c r="G2308" i="2"/>
  <c r="G2309" i="2"/>
  <c r="G2310" i="2"/>
  <c r="G2311" i="2"/>
  <c r="G2312" i="2"/>
  <c r="G2313" i="2"/>
  <c r="G2314" i="2"/>
  <c r="G2315" i="2"/>
  <c r="G2316" i="2"/>
  <c r="G2317" i="2"/>
  <c r="G2318" i="2"/>
  <c r="G2319" i="2"/>
  <c r="G2320" i="2"/>
  <c r="G2321" i="2"/>
  <c r="G2322" i="2"/>
  <c r="G2323" i="2"/>
  <c r="G2324" i="2"/>
  <c r="G2325" i="2"/>
  <c r="G2326" i="2"/>
  <c r="G2327" i="2"/>
  <c r="G2328" i="2"/>
  <c r="G2329" i="2"/>
  <c r="G2330" i="2"/>
  <c r="G2331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391" i="2"/>
  <c r="F392" i="2"/>
  <c r="F393" i="2"/>
  <c r="F394" i="2"/>
  <c r="F395" i="2"/>
  <c r="F396" i="2"/>
  <c r="F397" i="2"/>
  <c r="F398" i="2"/>
  <c r="F399" i="2"/>
  <c r="F400" i="2"/>
  <c r="F401" i="2"/>
  <c r="F402" i="2"/>
  <c r="F403" i="2"/>
  <c r="F404" i="2"/>
  <c r="F405" i="2"/>
  <c r="F406" i="2"/>
  <c r="F407" i="2"/>
  <c r="F408" i="2"/>
  <c r="F409" i="2"/>
  <c r="F410" i="2"/>
  <c r="F411" i="2"/>
  <c r="F412" i="2"/>
  <c r="F413" i="2"/>
  <c r="F414" i="2"/>
  <c r="F415" i="2"/>
  <c r="F416" i="2"/>
  <c r="F417" i="2"/>
  <c r="F418" i="2"/>
  <c r="F419" i="2"/>
  <c r="F420" i="2"/>
  <c r="F421" i="2"/>
  <c r="F422" i="2"/>
  <c r="F423" i="2"/>
  <c r="F424" i="2"/>
  <c r="F425" i="2"/>
  <c r="F426" i="2"/>
  <c r="F427" i="2"/>
  <c r="F428" i="2"/>
  <c r="F429" i="2"/>
  <c r="F430" i="2"/>
  <c r="F431" i="2"/>
  <c r="F432" i="2"/>
  <c r="F433" i="2"/>
  <c r="F434" i="2"/>
  <c r="F435" i="2"/>
  <c r="F436" i="2"/>
  <c r="F437" i="2"/>
  <c r="F438" i="2"/>
  <c r="F439" i="2"/>
  <c r="F440" i="2"/>
  <c r="F441" i="2"/>
  <c r="F442" i="2"/>
  <c r="F443" i="2"/>
  <c r="F444" i="2"/>
  <c r="F445" i="2"/>
  <c r="F446" i="2"/>
  <c r="F447" i="2"/>
  <c r="F448" i="2"/>
  <c r="F449" i="2"/>
  <c r="F450" i="2"/>
  <c r="F451" i="2"/>
  <c r="F452" i="2"/>
  <c r="F453" i="2"/>
  <c r="F454" i="2"/>
  <c r="F455" i="2"/>
  <c r="F456" i="2"/>
  <c r="F457" i="2"/>
  <c r="F458" i="2"/>
  <c r="F459" i="2"/>
  <c r="F460" i="2"/>
  <c r="F461" i="2"/>
  <c r="F462" i="2"/>
  <c r="F463" i="2"/>
  <c r="F464" i="2"/>
  <c r="F465" i="2"/>
  <c r="F466" i="2"/>
  <c r="F467" i="2"/>
  <c r="F468" i="2"/>
  <c r="F469" i="2"/>
  <c r="F470" i="2"/>
  <c r="F471" i="2"/>
  <c r="F472" i="2"/>
  <c r="F473" i="2"/>
  <c r="F474" i="2"/>
  <c r="F475" i="2"/>
  <c r="F476" i="2"/>
  <c r="F477" i="2"/>
  <c r="F478" i="2"/>
  <c r="F479" i="2"/>
  <c r="F480" i="2"/>
  <c r="F481" i="2"/>
  <c r="F482" i="2"/>
  <c r="F483" i="2"/>
  <c r="F484" i="2"/>
  <c r="F485" i="2"/>
  <c r="F486" i="2"/>
  <c r="F487" i="2"/>
  <c r="F488" i="2"/>
  <c r="F489" i="2"/>
  <c r="F490" i="2"/>
  <c r="F491" i="2"/>
  <c r="F492" i="2"/>
  <c r="F493" i="2"/>
  <c r="F494" i="2"/>
  <c r="F495" i="2"/>
  <c r="F496" i="2"/>
  <c r="F497" i="2"/>
  <c r="F498" i="2"/>
  <c r="F499" i="2"/>
  <c r="F500" i="2"/>
  <c r="F501" i="2"/>
  <c r="F502" i="2"/>
  <c r="F503" i="2"/>
  <c r="F504" i="2"/>
  <c r="F505" i="2"/>
  <c r="F506" i="2"/>
  <c r="F507" i="2"/>
  <c r="F508" i="2"/>
  <c r="F509" i="2"/>
  <c r="F510" i="2"/>
  <c r="F511" i="2"/>
  <c r="F512" i="2"/>
  <c r="F513" i="2"/>
  <c r="F514" i="2"/>
  <c r="F515" i="2"/>
  <c r="F516" i="2"/>
  <c r="F517" i="2"/>
  <c r="F518" i="2"/>
  <c r="F519" i="2"/>
  <c r="F520" i="2"/>
  <c r="F521" i="2"/>
  <c r="F522" i="2"/>
  <c r="F523" i="2"/>
  <c r="F524" i="2"/>
  <c r="F525" i="2"/>
  <c r="F526" i="2"/>
  <c r="F527" i="2"/>
  <c r="F528" i="2"/>
  <c r="F529" i="2"/>
  <c r="F530" i="2"/>
  <c r="F531" i="2"/>
  <c r="F532" i="2"/>
  <c r="F533" i="2"/>
  <c r="F534" i="2"/>
  <c r="F535" i="2"/>
  <c r="F536" i="2"/>
  <c r="F537" i="2"/>
  <c r="F538" i="2"/>
  <c r="F539" i="2"/>
  <c r="F540" i="2"/>
  <c r="F541" i="2"/>
  <c r="F542" i="2"/>
  <c r="F543" i="2"/>
  <c r="F544" i="2"/>
  <c r="F545" i="2"/>
  <c r="F546" i="2"/>
  <c r="F547" i="2"/>
  <c r="F548" i="2"/>
  <c r="F549" i="2"/>
  <c r="F550" i="2"/>
  <c r="F551" i="2"/>
  <c r="F552" i="2"/>
  <c r="F553" i="2"/>
  <c r="F554" i="2"/>
  <c r="F555" i="2"/>
  <c r="F556" i="2"/>
  <c r="F557" i="2"/>
  <c r="F558" i="2"/>
  <c r="F559" i="2"/>
  <c r="F560" i="2"/>
  <c r="F561" i="2"/>
  <c r="F562" i="2"/>
  <c r="F563" i="2"/>
  <c r="F564" i="2"/>
  <c r="F565" i="2"/>
  <c r="F566" i="2"/>
  <c r="F567" i="2"/>
  <c r="F568" i="2"/>
  <c r="F569" i="2"/>
  <c r="F570" i="2"/>
  <c r="F571" i="2"/>
  <c r="F572" i="2"/>
  <c r="F573" i="2"/>
  <c r="F574" i="2"/>
  <c r="F575" i="2"/>
  <c r="F576" i="2"/>
  <c r="F577" i="2"/>
  <c r="F578" i="2"/>
  <c r="F579" i="2"/>
  <c r="F580" i="2"/>
  <c r="F581" i="2"/>
  <c r="F582" i="2"/>
  <c r="F583" i="2"/>
  <c r="F584" i="2"/>
  <c r="F585" i="2"/>
  <c r="F586" i="2"/>
  <c r="F587" i="2"/>
  <c r="F588" i="2"/>
  <c r="F589" i="2"/>
  <c r="F590" i="2"/>
  <c r="F591" i="2"/>
  <c r="F592" i="2"/>
  <c r="F593" i="2"/>
  <c r="F594" i="2"/>
  <c r="F595" i="2"/>
  <c r="F596" i="2"/>
  <c r="F597" i="2"/>
  <c r="F598" i="2"/>
  <c r="F599" i="2"/>
  <c r="F600" i="2"/>
  <c r="F601" i="2"/>
  <c r="F602" i="2"/>
  <c r="F603" i="2"/>
  <c r="F604" i="2"/>
  <c r="F605" i="2"/>
  <c r="F606" i="2"/>
  <c r="F607" i="2"/>
  <c r="F608" i="2"/>
  <c r="F609" i="2"/>
  <c r="F610" i="2"/>
  <c r="F611" i="2"/>
  <c r="F612" i="2"/>
  <c r="F613" i="2"/>
  <c r="F614" i="2"/>
  <c r="F615" i="2"/>
  <c r="F616" i="2"/>
  <c r="F617" i="2"/>
  <c r="F618" i="2"/>
  <c r="F619" i="2"/>
  <c r="F620" i="2"/>
  <c r="F621" i="2"/>
  <c r="F622" i="2"/>
  <c r="F623" i="2"/>
  <c r="F624" i="2"/>
  <c r="F625" i="2"/>
  <c r="F626" i="2"/>
  <c r="F627" i="2"/>
  <c r="F628" i="2"/>
  <c r="F629" i="2"/>
  <c r="F630" i="2"/>
  <c r="F631" i="2"/>
  <c r="F632" i="2"/>
  <c r="F633" i="2"/>
  <c r="F634" i="2"/>
  <c r="F635" i="2"/>
  <c r="F636" i="2"/>
  <c r="F637" i="2"/>
  <c r="F638" i="2"/>
  <c r="F639" i="2"/>
  <c r="F640" i="2"/>
  <c r="F641" i="2"/>
  <c r="F642" i="2"/>
  <c r="F643" i="2"/>
  <c r="F644" i="2"/>
  <c r="F645" i="2"/>
  <c r="F646" i="2"/>
  <c r="F647" i="2"/>
  <c r="F648" i="2"/>
  <c r="F649" i="2"/>
  <c r="F650" i="2"/>
  <c r="F651" i="2"/>
  <c r="F652" i="2"/>
  <c r="F653" i="2"/>
  <c r="F654" i="2"/>
  <c r="F655" i="2"/>
  <c r="F656" i="2"/>
  <c r="F657" i="2"/>
  <c r="F658" i="2"/>
  <c r="F659" i="2"/>
  <c r="F660" i="2"/>
  <c r="F661" i="2"/>
  <c r="F662" i="2"/>
  <c r="F663" i="2"/>
  <c r="F664" i="2"/>
  <c r="F665" i="2"/>
  <c r="F666" i="2"/>
  <c r="F667" i="2"/>
  <c r="F668" i="2"/>
  <c r="F669" i="2"/>
  <c r="F670" i="2"/>
  <c r="F671" i="2"/>
  <c r="F672" i="2"/>
  <c r="F673" i="2"/>
  <c r="F674" i="2"/>
  <c r="F675" i="2"/>
  <c r="F676" i="2"/>
  <c r="F677" i="2"/>
  <c r="F678" i="2"/>
  <c r="F679" i="2"/>
  <c r="F680" i="2"/>
  <c r="F681" i="2"/>
  <c r="F682" i="2"/>
  <c r="F683" i="2"/>
  <c r="F684" i="2"/>
  <c r="F685" i="2"/>
  <c r="F686" i="2"/>
  <c r="F687" i="2"/>
  <c r="F688" i="2"/>
  <c r="F689" i="2"/>
  <c r="F690" i="2"/>
  <c r="F691" i="2"/>
  <c r="F692" i="2"/>
  <c r="F693" i="2"/>
  <c r="F694" i="2"/>
  <c r="F695" i="2"/>
  <c r="F696" i="2"/>
  <c r="F697" i="2"/>
  <c r="F698" i="2"/>
  <c r="F699" i="2"/>
  <c r="F700" i="2"/>
  <c r="F701" i="2"/>
  <c r="F702" i="2"/>
  <c r="F703" i="2"/>
  <c r="F704" i="2"/>
  <c r="F705" i="2"/>
  <c r="F706" i="2"/>
  <c r="F707" i="2"/>
  <c r="F708" i="2"/>
  <c r="F709" i="2"/>
  <c r="F710" i="2"/>
  <c r="F711" i="2"/>
  <c r="F712" i="2"/>
  <c r="F713" i="2"/>
  <c r="F714" i="2"/>
  <c r="F715" i="2"/>
  <c r="F716" i="2"/>
  <c r="F717" i="2"/>
  <c r="F718" i="2"/>
  <c r="F719" i="2"/>
  <c r="F720" i="2"/>
  <c r="F721" i="2"/>
  <c r="F722" i="2"/>
  <c r="F723" i="2"/>
  <c r="F724" i="2"/>
  <c r="F725" i="2"/>
  <c r="F726" i="2"/>
  <c r="F727" i="2"/>
  <c r="F728" i="2"/>
  <c r="F729" i="2"/>
  <c r="F730" i="2"/>
  <c r="F731" i="2"/>
  <c r="F732" i="2"/>
  <c r="F733" i="2"/>
  <c r="F734" i="2"/>
  <c r="F735" i="2"/>
  <c r="F736" i="2"/>
  <c r="F737" i="2"/>
  <c r="F738" i="2"/>
  <c r="F739" i="2"/>
  <c r="F740" i="2"/>
  <c r="F741" i="2"/>
  <c r="F742" i="2"/>
  <c r="F743" i="2"/>
  <c r="F744" i="2"/>
  <c r="F745" i="2"/>
  <c r="F746" i="2"/>
  <c r="F747" i="2"/>
  <c r="F748" i="2"/>
  <c r="F749" i="2"/>
  <c r="F750" i="2"/>
  <c r="F751" i="2"/>
  <c r="F752" i="2"/>
  <c r="F753" i="2"/>
  <c r="F754" i="2"/>
  <c r="F755" i="2"/>
  <c r="F756" i="2"/>
  <c r="F757" i="2"/>
  <c r="F758" i="2"/>
  <c r="F759" i="2"/>
  <c r="F760" i="2"/>
  <c r="F761" i="2"/>
  <c r="F762" i="2"/>
  <c r="F763" i="2"/>
  <c r="F764" i="2"/>
  <c r="F765" i="2"/>
  <c r="F766" i="2"/>
  <c r="F767" i="2"/>
  <c r="F768" i="2"/>
  <c r="F769" i="2"/>
  <c r="F770" i="2"/>
  <c r="F771" i="2"/>
  <c r="F772" i="2"/>
  <c r="F773" i="2"/>
  <c r="F774" i="2"/>
  <c r="F775" i="2"/>
  <c r="F776" i="2"/>
  <c r="F777" i="2"/>
  <c r="F778" i="2"/>
  <c r="F779" i="2"/>
  <c r="F780" i="2"/>
  <c r="F781" i="2"/>
  <c r="F782" i="2"/>
  <c r="F783" i="2"/>
  <c r="F784" i="2"/>
  <c r="F785" i="2"/>
  <c r="F786" i="2"/>
  <c r="F787" i="2"/>
  <c r="F788" i="2"/>
  <c r="F789" i="2"/>
  <c r="F790" i="2"/>
  <c r="F791" i="2"/>
  <c r="F792" i="2"/>
  <c r="F793" i="2"/>
  <c r="F794" i="2"/>
  <c r="F795" i="2"/>
  <c r="F796" i="2"/>
  <c r="F797" i="2"/>
  <c r="F798" i="2"/>
  <c r="F799" i="2"/>
  <c r="F800" i="2"/>
  <c r="F801" i="2"/>
  <c r="F802" i="2"/>
  <c r="F803" i="2"/>
  <c r="F804" i="2"/>
  <c r="F805" i="2"/>
  <c r="F806" i="2"/>
  <c r="F807" i="2"/>
  <c r="F808" i="2"/>
  <c r="F809" i="2"/>
  <c r="F810" i="2"/>
  <c r="F811" i="2"/>
  <c r="F812" i="2"/>
  <c r="F813" i="2"/>
  <c r="F814" i="2"/>
  <c r="F815" i="2"/>
  <c r="F816" i="2"/>
  <c r="F817" i="2"/>
  <c r="F818" i="2"/>
  <c r="F819" i="2"/>
  <c r="F820" i="2"/>
  <c r="F821" i="2"/>
  <c r="F822" i="2"/>
  <c r="F823" i="2"/>
  <c r="F824" i="2"/>
  <c r="F825" i="2"/>
  <c r="F826" i="2"/>
  <c r="F827" i="2"/>
  <c r="F828" i="2"/>
  <c r="F829" i="2"/>
  <c r="F830" i="2"/>
  <c r="F831" i="2"/>
  <c r="F832" i="2"/>
  <c r="F833" i="2"/>
  <c r="F834" i="2"/>
  <c r="F835" i="2"/>
  <c r="F836" i="2"/>
  <c r="F837" i="2"/>
  <c r="F838" i="2"/>
  <c r="F839" i="2"/>
  <c r="F840" i="2"/>
  <c r="F841" i="2"/>
  <c r="F842" i="2"/>
  <c r="F843" i="2"/>
  <c r="F844" i="2"/>
  <c r="F845" i="2"/>
  <c r="F846" i="2"/>
  <c r="F847" i="2"/>
  <c r="F848" i="2"/>
  <c r="F849" i="2"/>
  <c r="F850" i="2"/>
  <c r="F851" i="2"/>
  <c r="F852" i="2"/>
  <c r="F853" i="2"/>
  <c r="F854" i="2"/>
  <c r="F855" i="2"/>
  <c r="F856" i="2"/>
  <c r="F857" i="2"/>
  <c r="F858" i="2"/>
  <c r="F859" i="2"/>
  <c r="F860" i="2"/>
  <c r="F861" i="2"/>
  <c r="F862" i="2"/>
  <c r="F863" i="2"/>
  <c r="F864" i="2"/>
  <c r="F865" i="2"/>
  <c r="F866" i="2"/>
  <c r="F867" i="2"/>
  <c r="F868" i="2"/>
  <c r="F869" i="2"/>
  <c r="F870" i="2"/>
  <c r="F871" i="2"/>
  <c r="F872" i="2"/>
  <c r="F873" i="2"/>
  <c r="F874" i="2"/>
  <c r="F875" i="2"/>
  <c r="F876" i="2"/>
  <c r="F877" i="2"/>
  <c r="F878" i="2"/>
  <c r="F879" i="2"/>
  <c r="F880" i="2"/>
  <c r="F881" i="2"/>
  <c r="F882" i="2"/>
  <c r="F883" i="2"/>
  <c r="F884" i="2"/>
  <c r="F885" i="2"/>
  <c r="F886" i="2"/>
  <c r="F887" i="2"/>
  <c r="F888" i="2"/>
  <c r="F889" i="2"/>
  <c r="F890" i="2"/>
  <c r="F891" i="2"/>
  <c r="F892" i="2"/>
  <c r="F893" i="2"/>
  <c r="F894" i="2"/>
  <c r="F895" i="2"/>
  <c r="F896" i="2"/>
  <c r="F897" i="2"/>
  <c r="F898" i="2"/>
  <c r="F899" i="2"/>
  <c r="F900" i="2"/>
  <c r="F901" i="2"/>
  <c r="F902" i="2"/>
  <c r="F903" i="2"/>
  <c r="F904" i="2"/>
  <c r="F905" i="2"/>
  <c r="F906" i="2"/>
  <c r="F907" i="2"/>
  <c r="F908" i="2"/>
  <c r="F909" i="2"/>
  <c r="F910" i="2"/>
  <c r="F911" i="2"/>
  <c r="F912" i="2"/>
  <c r="F913" i="2"/>
  <c r="F914" i="2"/>
  <c r="F915" i="2"/>
  <c r="F916" i="2"/>
  <c r="F917" i="2"/>
  <c r="F918" i="2"/>
  <c r="F919" i="2"/>
  <c r="F920" i="2"/>
  <c r="F921" i="2"/>
  <c r="F922" i="2"/>
  <c r="F923" i="2"/>
  <c r="F924" i="2"/>
  <c r="F925" i="2"/>
  <c r="F926" i="2"/>
  <c r="F927" i="2"/>
  <c r="F928" i="2"/>
  <c r="F929" i="2"/>
  <c r="F930" i="2"/>
  <c r="F931" i="2"/>
  <c r="F932" i="2"/>
  <c r="F933" i="2"/>
  <c r="F934" i="2"/>
  <c r="F935" i="2"/>
  <c r="F936" i="2"/>
  <c r="F937" i="2"/>
  <c r="F938" i="2"/>
  <c r="F939" i="2"/>
  <c r="F940" i="2"/>
  <c r="F941" i="2"/>
  <c r="F942" i="2"/>
  <c r="F943" i="2"/>
  <c r="F944" i="2"/>
  <c r="F945" i="2"/>
  <c r="F946" i="2"/>
  <c r="F947" i="2"/>
  <c r="F948" i="2"/>
  <c r="F949" i="2"/>
  <c r="F950" i="2"/>
  <c r="F951" i="2"/>
  <c r="F952" i="2"/>
  <c r="F953" i="2"/>
  <c r="F954" i="2"/>
  <c r="F955" i="2"/>
  <c r="F956" i="2"/>
  <c r="F957" i="2"/>
  <c r="F958" i="2"/>
  <c r="F959" i="2"/>
  <c r="F960" i="2"/>
  <c r="F961" i="2"/>
  <c r="F962" i="2"/>
  <c r="F963" i="2"/>
  <c r="F964" i="2"/>
  <c r="F965" i="2"/>
  <c r="F966" i="2"/>
  <c r="F967" i="2"/>
  <c r="F968" i="2"/>
  <c r="F969" i="2"/>
  <c r="F970" i="2"/>
  <c r="F971" i="2"/>
  <c r="F972" i="2"/>
  <c r="F973" i="2"/>
  <c r="F974" i="2"/>
  <c r="F975" i="2"/>
  <c r="F976" i="2"/>
  <c r="F977" i="2"/>
  <c r="F978" i="2"/>
  <c r="F979" i="2"/>
  <c r="F980" i="2"/>
  <c r="F981" i="2"/>
  <c r="F982" i="2"/>
  <c r="F983" i="2"/>
  <c r="F984" i="2"/>
  <c r="F985" i="2"/>
  <c r="F986" i="2"/>
  <c r="F987" i="2"/>
  <c r="F988" i="2"/>
  <c r="F989" i="2"/>
  <c r="F990" i="2"/>
  <c r="F991" i="2"/>
  <c r="F992" i="2"/>
  <c r="F993" i="2"/>
  <c r="F994" i="2"/>
  <c r="F995" i="2"/>
  <c r="F996" i="2"/>
  <c r="F997" i="2"/>
  <c r="F998" i="2"/>
  <c r="F999" i="2"/>
  <c r="F1000" i="2"/>
  <c r="F1001" i="2"/>
  <c r="F1002" i="2"/>
  <c r="F1003" i="2"/>
  <c r="F1004" i="2"/>
  <c r="F1005" i="2"/>
  <c r="F1006" i="2"/>
  <c r="F1007" i="2"/>
  <c r="F1008" i="2"/>
  <c r="F1009" i="2"/>
  <c r="F1010" i="2"/>
  <c r="F1011" i="2"/>
  <c r="F1012" i="2"/>
  <c r="F1013" i="2"/>
  <c r="F1014" i="2"/>
  <c r="F1015" i="2"/>
  <c r="F1016" i="2"/>
  <c r="F1017" i="2"/>
  <c r="F1018" i="2"/>
  <c r="F1019" i="2"/>
  <c r="F1020" i="2"/>
  <c r="F1021" i="2"/>
  <c r="F1022" i="2"/>
  <c r="F1023" i="2"/>
  <c r="F1024" i="2"/>
  <c r="F1025" i="2"/>
  <c r="F1026" i="2"/>
  <c r="F1027" i="2"/>
  <c r="F1028" i="2"/>
  <c r="F1029" i="2"/>
  <c r="F1030" i="2"/>
  <c r="F1031" i="2"/>
  <c r="F1032" i="2"/>
  <c r="F1033" i="2"/>
  <c r="F1034" i="2"/>
  <c r="F1035" i="2"/>
  <c r="F1036" i="2"/>
  <c r="F1037" i="2"/>
  <c r="F1038" i="2"/>
  <c r="F1039" i="2"/>
  <c r="F1040" i="2"/>
  <c r="F1041" i="2"/>
  <c r="F1042" i="2"/>
  <c r="F1043" i="2"/>
  <c r="F1044" i="2"/>
  <c r="F1045" i="2"/>
  <c r="F1046" i="2"/>
  <c r="F1047" i="2"/>
  <c r="F1048" i="2"/>
  <c r="F1049" i="2"/>
  <c r="F1050" i="2"/>
  <c r="F1051" i="2"/>
  <c r="F1052" i="2"/>
  <c r="F1053" i="2"/>
  <c r="F1054" i="2"/>
  <c r="F1055" i="2"/>
  <c r="F1056" i="2"/>
  <c r="F1057" i="2"/>
  <c r="F1058" i="2"/>
  <c r="F1059" i="2"/>
  <c r="F1060" i="2"/>
  <c r="F1061" i="2"/>
  <c r="F1062" i="2"/>
  <c r="F1063" i="2"/>
  <c r="F1064" i="2"/>
  <c r="F1065" i="2"/>
  <c r="F1066" i="2"/>
  <c r="F1067" i="2"/>
  <c r="F1068" i="2"/>
  <c r="F1069" i="2"/>
  <c r="F1070" i="2"/>
  <c r="F1071" i="2"/>
  <c r="F1072" i="2"/>
  <c r="F1073" i="2"/>
  <c r="F1074" i="2"/>
  <c r="F1075" i="2"/>
  <c r="F1076" i="2"/>
  <c r="F1077" i="2"/>
  <c r="F1078" i="2"/>
  <c r="F1079" i="2"/>
  <c r="F1080" i="2"/>
  <c r="F1081" i="2"/>
  <c r="F1082" i="2"/>
  <c r="F1083" i="2"/>
  <c r="F1084" i="2"/>
  <c r="F1085" i="2"/>
  <c r="F1086" i="2"/>
  <c r="F1087" i="2"/>
  <c r="F1088" i="2"/>
  <c r="F1089" i="2"/>
  <c r="F1090" i="2"/>
  <c r="F1091" i="2"/>
  <c r="F1092" i="2"/>
  <c r="F1093" i="2"/>
  <c r="F1094" i="2"/>
  <c r="F1095" i="2"/>
  <c r="F1096" i="2"/>
  <c r="F1097" i="2"/>
  <c r="F1098" i="2"/>
  <c r="F1099" i="2"/>
  <c r="F1100" i="2"/>
  <c r="F1101" i="2"/>
  <c r="F1102" i="2"/>
  <c r="F1103" i="2"/>
  <c r="F1104" i="2"/>
  <c r="F1105" i="2"/>
  <c r="F1106" i="2"/>
  <c r="F1107" i="2"/>
  <c r="F1108" i="2"/>
  <c r="F1109" i="2"/>
  <c r="F1110" i="2"/>
  <c r="F1111" i="2"/>
  <c r="F1112" i="2"/>
  <c r="F1113" i="2"/>
  <c r="F1114" i="2"/>
  <c r="F1115" i="2"/>
  <c r="F1116" i="2"/>
  <c r="F1117" i="2"/>
  <c r="F1118" i="2"/>
  <c r="F1119" i="2"/>
  <c r="F1120" i="2"/>
  <c r="F1121" i="2"/>
  <c r="F1122" i="2"/>
  <c r="F1123" i="2"/>
  <c r="F1124" i="2"/>
  <c r="F1125" i="2"/>
  <c r="F1126" i="2"/>
  <c r="F1127" i="2"/>
  <c r="F1128" i="2"/>
  <c r="F1129" i="2"/>
  <c r="F1130" i="2"/>
  <c r="F1131" i="2"/>
  <c r="F1132" i="2"/>
  <c r="F1133" i="2"/>
  <c r="F1134" i="2"/>
  <c r="F1135" i="2"/>
  <c r="F1136" i="2"/>
  <c r="F1137" i="2"/>
  <c r="F1138" i="2"/>
  <c r="F1139" i="2"/>
  <c r="F1140" i="2"/>
  <c r="F1141" i="2"/>
  <c r="F1142" i="2"/>
  <c r="F1143" i="2"/>
  <c r="F1144" i="2"/>
  <c r="F1145" i="2"/>
  <c r="F1146" i="2"/>
  <c r="F1147" i="2"/>
  <c r="F1148" i="2"/>
  <c r="F1149" i="2"/>
  <c r="F1150" i="2"/>
  <c r="F1151" i="2"/>
  <c r="F1152" i="2"/>
  <c r="F1153" i="2"/>
  <c r="F1154" i="2"/>
  <c r="F1155" i="2"/>
  <c r="F1156" i="2"/>
  <c r="F1157" i="2"/>
  <c r="F1158" i="2"/>
  <c r="F1159" i="2"/>
  <c r="F1160" i="2"/>
  <c r="F1161" i="2"/>
  <c r="F1162" i="2"/>
  <c r="F1163" i="2"/>
  <c r="F1164" i="2"/>
  <c r="F1165" i="2"/>
  <c r="F1166" i="2"/>
  <c r="F1167" i="2"/>
  <c r="F1168" i="2"/>
  <c r="F1169" i="2"/>
  <c r="F1170" i="2"/>
  <c r="F1171" i="2"/>
  <c r="F1172" i="2"/>
  <c r="F1173" i="2"/>
  <c r="F1174" i="2"/>
  <c r="F1175" i="2"/>
  <c r="F1176" i="2"/>
  <c r="F1177" i="2"/>
  <c r="F1178" i="2"/>
  <c r="F1179" i="2"/>
  <c r="F1180" i="2"/>
  <c r="F1181" i="2"/>
  <c r="F1182" i="2"/>
  <c r="F1183" i="2"/>
  <c r="F1184" i="2"/>
  <c r="F1185" i="2"/>
  <c r="F1186" i="2"/>
  <c r="F1187" i="2"/>
  <c r="F1188" i="2"/>
  <c r="F1189" i="2"/>
  <c r="F1190" i="2"/>
  <c r="F1191" i="2"/>
  <c r="F1192" i="2"/>
  <c r="F1193" i="2"/>
  <c r="F1194" i="2"/>
  <c r="F1195" i="2"/>
  <c r="F1196" i="2"/>
  <c r="F1197" i="2"/>
  <c r="F1198" i="2"/>
  <c r="F1199" i="2"/>
  <c r="F1200" i="2"/>
  <c r="F1201" i="2"/>
  <c r="F1202" i="2"/>
  <c r="F1203" i="2"/>
  <c r="F1204" i="2"/>
  <c r="F1205" i="2"/>
  <c r="F1206" i="2"/>
  <c r="F1207" i="2"/>
  <c r="F1208" i="2"/>
  <c r="F1209" i="2"/>
  <c r="F1210" i="2"/>
  <c r="F1211" i="2"/>
  <c r="F1212" i="2"/>
  <c r="F1213" i="2"/>
  <c r="F1214" i="2"/>
  <c r="F1215" i="2"/>
  <c r="F1216" i="2"/>
  <c r="F1217" i="2"/>
  <c r="F1218" i="2"/>
  <c r="F1219" i="2"/>
  <c r="F1220" i="2"/>
  <c r="F1221" i="2"/>
  <c r="F1222" i="2"/>
  <c r="F1223" i="2"/>
  <c r="F1224" i="2"/>
  <c r="F1225" i="2"/>
  <c r="F1226" i="2"/>
  <c r="F1227" i="2"/>
  <c r="F1228" i="2"/>
  <c r="F1229" i="2"/>
  <c r="F1230" i="2"/>
  <c r="F1231" i="2"/>
  <c r="F1232" i="2"/>
  <c r="F1233" i="2"/>
  <c r="F1234" i="2"/>
  <c r="F1235" i="2"/>
  <c r="F1236" i="2"/>
  <c r="F1237" i="2"/>
  <c r="F1238" i="2"/>
  <c r="F1239" i="2"/>
  <c r="F1240" i="2"/>
  <c r="F1241" i="2"/>
  <c r="F1242" i="2"/>
  <c r="F1243" i="2"/>
  <c r="F1244" i="2"/>
  <c r="F1245" i="2"/>
  <c r="F1246" i="2"/>
  <c r="F1247" i="2"/>
  <c r="F1248" i="2"/>
  <c r="F1249" i="2"/>
  <c r="F1250" i="2"/>
  <c r="F1251" i="2"/>
  <c r="F1252" i="2"/>
  <c r="F1253" i="2"/>
  <c r="F1254" i="2"/>
  <c r="F1255" i="2"/>
  <c r="F1256" i="2"/>
  <c r="F1257" i="2"/>
  <c r="F1258" i="2"/>
  <c r="F1259" i="2"/>
  <c r="F1260" i="2"/>
  <c r="F1261" i="2"/>
  <c r="F1262" i="2"/>
  <c r="F1263" i="2"/>
  <c r="F1264" i="2"/>
  <c r="F1265" i="2"/>
  <c r="F1266" i="2"/>
  <c r="F1267" i="2"/>
  <c r="F1268" i="2"/>
  <c r="F1269" i="2"/>
  <c r="F1270" i="2"/>
  <c r="F1271" i="2"/>
  <c r="F1272" i="2"/>
  <c r="F1273" i="2"/>
  <c r="F1274" i="2"/>
  <c r="F1275" i="2"/>
  <c r="F1276" i="2"/>
  <c r="F1277" i="2"/>
  <c r="F1278" i="2"/>
  <c r="F1279" i="2"/>
  <c r="F1280" i="2"/>
  <c r="F1281" i="2"/>
  <c r="F1282" i="2"/>
  <c r="F1283" i="2"/>
  <c r="F1284" i="2"/>
  <c r="F1285" i="2"/>
  <c r="F1286" i="2"/>
  <c r="F1287" i="2"/>
  <c r="F1288" i="2"/>
  <c r="F1289" i="2"/>
  <c r="F1290" i="2"/>
  <c r="F1291" i="2"/>
  <c r="F1292" i="2"/>
  <c r="F1293" i="2"/>
  <c r="F1294" i="2"/>
  <c r="F1295" i="2"/>
  <c r="F1296" i="2"/>
  <c r="F1297" i="2"/>
  <c r="F1298" i="2"/>
  <c r="F1299" i="2"/>
  <c r="F1300" i="2"/>
  <c r="F1301" i="2"/>
  <c r="F1302" i="2"/>
  <c r="F1303" i="2"/>
  <c r="F1304" i="2"/>
  <c r="F1305" i="2"/>
  <c r="F1306" i="2"/>
  <c r="F1307" i="2"/>
  <c r="F1308" i="2"/>
  <c r="F1309" i="2"/>
  <c r="F1310" i="2"/>
  <c r="F1311" i="2"/>
  <c r="F1312" i="2"/>
  <c r="F1313" i="2"/>
  <c r="F1314" i="2"/>
  <c r="F1315" i="2"/>
  <c r="F1316" i="2"/>
  <c r="F1317" i="2"/>
  <c r="F1318" i="2"/>
  <c r="F1319" i="2"/>
  <c r="F1320" i="2"/>
  <c r="F1321" i="2"/>
  <c r="F1322" i="2"/>
  <c r="F1323" i="2"/>
  <c r="F1324" i="2"/>
  <c r="F1325" i="2"/>
  <c r="F1326" i="2"/>
  <c r="F1327" i="2"/>
  <c r="F1328" i="2"/>
  <c r="F1329" i="2"/>
  <c r="F1330" i="2"/>
  <c r="F1331" i="2"/>
  <c r="F1332" i="2"/>
  <c r="F1333" i="2"/>
  <c r="F1334" i="2"/>
  <c r="F1335" i="2"/>
  <c r="F1336" i="2"/>
  <c r="F1337" i="2"/>
  <c r="F1338" i="2"/>
  <c r="F1339" i="2"/>
  <c r="F1340" i="2"/>
  <c r="F1341" i="2"/>
  <c r="F1342" i="2"/>
  <c r="F1343" i="2"/>
  <c r="F1344" i="2"/>
  <c r="F1345" i="2"/>
  <c r="F1346" i="2"/>
  <c r="F1347" i="2"/>
  <c r="F1348" i="2"/>
  <c r="F1349" i="2"/>
  <c r="F1350" i="2"/>
  <c r="F1351" i="2"/>
  <c r="F1352" i="2"/>
  <c r="F1353" i="2"/>
  <c r="F1354" i="2"/>
  <c r="F1355" i="2"/>
  <c r="F1356" i="2"/>
  <c r="F1357" i="2"/>
  <c r="F1358" i="2"/>
  <c r="F1359" i="2"/>
  <c r="F1360" i="2"/>
  <c r="F1361" i="2"/>
  <c r="F1362" i="2"/>
  <c r="F1363" i="2"/>
  <c r="F1364" i="2"/>
  <c r="F1365" i="2"/>
  <c r="F1366" i="2"/>
  <c r="F1367" i="2"/>
  <c r="F1368" i="2"/>
  <c r="F1369" i="2"/>
  <c r="F1370" i="2"/>
  <c r="F1371" i="2"/>
  <c r="F1372" i="2"/>
  <c r="F1373" i="2"/>
  <c r="F1374" i="2"/>
  <c r="F1375" i="2"/>
  <c r="F1376" i="2"/>
  <c r="F1377" i="2"/>
  <c r="F1378" i="2"/>
  <c r="F1379" i="2"/>
  <c r="F1380" i="2"/>
  <c r="F1381" i="2"/>
  <c r="F1382" i="2"/>
  <c r="F1383" i="2"/>
  <c r="F1384" i="2"/>
  <c r="F1385" i="2"/>
  <c r="F1386" i="2"/>
  <c r="F1387" i="2"/>
  <c r="F1388" i="2"/>
  <c r="F1389" i="2"/>
  <c r="F1390" i="2"/>
  <c r="F1391" i="2"/>
  <c r="F1392" i="2"/>
  <c r="F1393" i="2"/>
  <c r="F1394" i="2"/>
  <c r="F1395" i="2"/>
  <c r="F1396" i="2"/>
  <c r="F1397" i="2"/>
  <c r="F1398" i="2"/>
  <c r="F1399" i="2"/>
  <c r="F1400" i="2"/>
  <c r="F1401" i="2"/>
  <c r="F1402" i="2"/>
  <c r="F1403" i="2"/>
  <c r="F1404" i="2"/>
  <c r="F1405" i="2"/>
  <c r="F1406" i="2"/>
  <c r="F1407" i="2"/>
  <c r="F1408" i="2"/>
  <c r="F1409" i="2"/>
  <c r="F1410" i="2"/>
  <c r="F1411" i="2"/>
  <c r="F1412" i="2"/>
  <c r="F1413" i="2"/>
  <c r="F1414" i="2"/>
  <c r="F1415" i="2"/>
  <c r="F1416" i="2"/>
  <c r="F1417" i="2"/>
  <c r="F1418" i="2"/>
  <c r="F1419" i="2"/>
  <c r="F1420" i="2"/>
  <c r="F1421" i="2"/>
  <c r="F1422" i="2"/>
  <c r="F1423" i="2"/>
  <c r="F1424" i="2"/>
  <c r="F1425" i="2"/>
  <c r="F1426" i="2"/>
  <c r="F1427" i="2"/>
  <c r="F1428" i="2"/>
  <c r="F1429" i="2"/>
  <c r="F1430" i="2"/>
  <c r="F1431" i="2"/>
  <c r="F1432" i="2"/>
  <c r="F1433" i="2"/>
  <c r="F1434" i="2"/>
  <c r="F1435" i="2"/>
  <c r="F1436" i="2"/>
  <c r="F1437" i="2"/>
  <c r="F1438" i="2"/>
  <c r="F1439" i="2"/>
  <c r="F1440" i="2"/>
  <c r="F1441" i="2"/>
  <c r="F1442" i="2"/>
  <c r="F1443" i="2"/>
  <c r="F1444" i="2"/>
  <c r="F1445" i="2"/>
  <c r="F1446" i="2"/>
  <c r="F1447" i="2"/>
  <c r="F1448" i="2"/>
  <c r="F1449" i="2"/>
  <c r="F1450" i="2"/>
  <c r="F1451" i="2"/>
  <c r="F1452" i="2"/>
  <c r="F1453" i="2"/>
  <c r="F1454" i="2"/>
  <c r="F1455" i="2"/>
  <c r="F1456" i="2"/>
  <c r="F1457" i="2"/>
  <c r="F1458" i="2"/>
  <c r="F1459" i="2"/>
  <c r="F1460" i="2"/>
  <c r="F1461" i="2"/>
  <c r="F1462" i="2"/>
  <c r="F1463" i="2"/>
  <c r="F1464" i="2"/>
  <c r="F1465" i="2"/>
  <c r="F1466" i="2"/>
  <c r="F1467" i="2"/>
  <c r="F1468" i="2"/>
  <c r="F1469" i="2"/>
  <c r="F1470" i="2"/>
  <c r="F1471" i="2"/>
  <c r="F1472" i="2"/>
  <c r="F1473" i="2"/>
  <c r="F1474" i="2"/>
  <c r="F1475" i="2"/>
  <c r="F1476" i="2"/>
  <c r="F1477" i="2"/>
  <c r="F1478" i="2"/>
  <c r="F1479" i="2"/>
  <c r="F1480" i="2"/>
  <c r="F1481" i="2"/>
  <c r="F1482" i="2"/>
  <c r="F1483" i="2"/>
  <c r="F1484" i="2"/>
  <c r="F1485" i="2"/>
  <c r="F1486" i="2"/>
  <c r="F1487" i="2"/>
  <c r="F1488" i="2"/>
  <c r="F1489" i="2"/>
  <c r="F1490" i="2"/>
  <c r="F1491" i="2"/>
  <c r="F1492" i="2"/>
  <c r="F1493" i="2"/>
  <c r="F1494" i="2"/>
  <c r="F1495" i="2"/>
  <c r="F1496" i="2"/>
  <c r="F1497" i="2"/>
  <c r="F1498" i="2"/>
  <c r="F1499" i="2"/>
  <c r="F1500" i="2"/>
  <c r="F1501" i="2"/>
  <c r="F1502" i="2"/>
  <c r="F1503" i="2"/>
  <c r="F1504" i="2"/>
  <c r="F1505" i="2"/>
  <c r="F1506" i="2"/>
  <c r="F1507" i="2"/>
  <c r="F1508" i="2"/>
  <c r="F1509" i="2"/>
  <c r="F1510" i="2"/>
  <c r="F1511" i="2"/>
  <c r="F1512" i="2"/>
  <c r="F1513" i="2"/>
  <c r="F1514" i="2"/>
  <c r="F1515" i="2"/>
  <c r="F1516" i="2"/>
  <c r="F1517" i="2"/>
  <c r="F1518" i="2"/>
  <c r="F1519" i="2"/>
  <c r="F1520" i="2"/>
  <c r="F1521" i="2"/>
  <c r="F1522" i="2"/>
  <c r="F1523" i="2"/>
  <c r="F1524" i="2"/>
  <c r="F1525" i="2"/>
  <c r="F1526" i="2"/>
  <c r="F1527" i="2"/>
  <c r="F1528" i="2"/>
  <c r="F1529" i="2"/>
  <c r="F1530" i="2"/>
  <c r="F1531" i="2"/>
  <c r="F1532" i="2"/>
  <c r="F1533" i="2"/>
  <c r="F1534" i="2"/>
  <c r="F1535" i="2"/>
  <c r="F1536" i="2"/>
  <c r="F1537" i="2"/>
  <c r="F1538" i="2"/>
  <c r="F1539" i="2"/>
  <c r="F1540" i="2"/>
  <c r="F1541" i="2"/>
  <c r="F1542" i="2"/>
  <c r="F1543" i="2"/>
  <c r="F1544" i="2"/>
  <c r="F1545" i="2"/>
  <c r="F1546" i="2"/>
  <c r="F1547" i="2"/>
  <c r="F1548" i="2"/>
  <c r="F1549" i="2"/>
  <c r="F1550" i="2"/>
  <c r="F1551" i="2"/>
  <c r="F1552" i="2"/>
  <c r="F1553" i="2"/>
  <c r="F1554" i="2"/>
  <c r="F1555" i="2"/>
  <c r="F1556" i="2"/>
  <c r="F1557" i="2"/>
  <c r="F1558" i="2"/>
  <c r="F1559" i="2"/>
  <c r="F1560" i="2"/>
  <c r="F1561" i="2"/>
  <c r="F1562" i="2"/>
  <c r="F1563" i="2"/>
  <c r="F1564" i="2"/>
  <c r="F1565" i="2"/>
  <c r="F1566" i="2"/>
  <c r="F1567" i="2"/>
  <c r="F1568" i="2"/>
  <c r="F1569" i="2"/>
  <c r="F1570" i="2"/>
  <c r="F1571" i="2"/>
  <c r="F1572" i="2"/>
  <c r="F1573" i="2"/>
  <c r="F1574" i="2"/>
  <c r="F1575" i="2"/>
  <c r="F1576" i="2"/>
  <c r="F1577" i="2"/>
  <c r="F1578" i="2"/>
  <c r="F1579" i="2"/>
  <c r="F1580" i="2"/>
  <c r="F1581" i="2"/>
  <c r="F1582" i="2"/>
  <c r="F1583" i="2"/>
  <c r="F1584" i="2"/>
  <c r="F1585" i="2"/>
  <c r="F1586" i="2"/>
  <c r="F1587" i="2"/>
  <c r="F1588" i="2"/>
  <c r="F1589" i="2"/>
  <c r="F1590" i="2"/>
  <c r="F1591" i="2"/>
  <c r="F1592" i="2"/>
  <c r="F1593" i="2"/>
  <c r="F1594" i="2"/>
  <c r="F1595" i="2"/>
  <c r="F1596" i="2"/>
  <c r="F1597" i="2"/>
  <c r="F1598" i="2"/>
  <c r="F1599" i="2"/>
  <c r="F1600" i="2"/>
  <c r="F1601" i="2"/>
  <c r="F1602" i="2"/>
  <c r="F1603" i="2"/>
  <c r="F1604" i="2"/>
  <c r="F1605" i="2"/>
  <c r="F1606" i="2"/>
  <c r="F1607" i="2"/>
  <c r="F1608" i="2"/>
  <c r="F1609" i="2"/>
  <c r="F1610" i="2"/>
  <c r="F1611" i="2"/>
  <c r="F1612" i="2"/>
  <c r="F1613" i="2"/>
  <c r="F1614" i="2"/>
  <c r="F1615" i="2"/>
  <c r="F1616" i="2"/>
  <c r="F1617" i="2"/>
  <c r="F1618" i="2"/>
  <c r="F1619" i="2"/>
  <c r="F1620" i="2"/>
  <c r="F1621" i="2"/>
  <c r="F1622" i="2"/>
  <c r="F1623" i="2"/>
  <c r="F1624" i="2"/>
  <c r="F1625" i="2"/>
  <c r="F1626" i="2"/>
  <c r="F1627" i="2"/>
  <c r="F1628" i="2"/>
  <c r="F1629" i="2"/>
  <c r="F1630" i="2"/>
  <c r="F1631" i="2"/>
  <c r="F1632" i="2"/>
  <c r="F1633" i="2"/>
  <c r="F1634" i="2"/>
  <c r="F1635" i="2"/>
  <c r="F1636" i="2"/>
  <c r="F1637" i="2"/>
  <c r="F1638" i="2"/>
  <c r="F1639" i="2"/>
  <c r="F1640" i="2"/>
  <c r="F1641" i="2"/>
  <c r="F1642" i="2"/>
  <c r="F1643" i="2"/>
  <c r="F1644" i="2"/>
  <c r="F1645" i="2"/>
  <c r="F1646" i="2"/>
  <c r="F1647" i="2"/>
  <c r="F1648" i="2"/>
  <c r="F1649" i="2"/>
  <c r="F1650" i="2"/>
  <c r="F1651" i="2"/>
  <c r="F1652" i="2"/>
  <c r="F1653" i="2"/>
  <c r="F1654" i="2"/>
  <c r="F1655" i="2"/>
  <c r="F1656" i="2"/>
  <c r="F1657" i="2"/>
  <c r="F1658" i="2"/>
  <c r="F1659" i="2"/>
  <c r="F1660" i="2"/>
  <c r="F1661" i="2"/>
  <c r="F1662" i="2"/>
  <c r="F1663" i="2"/>
  <c r="F1664" i="2"/>
  <c r="F1665" i="2"/>
  <c r="F1666" i="2"/>
  <c r="F1667" i="2"/>
  <c r="F1668" i="2"/>
  <c r="F1669" i="2"/>
  <c r="F1670" i="2"/>
  <c r="F1671" i="2"/>
  <c r="F1672" i="2"/>
  <c r="F1673" i="2"/>
  <c r="F1674" i="2"/>
  <c r="F1675" i="2"/>
  <c r="F1676" i="2"/>
  <c r="F1677" i="2"/>
  <c r="F1678" i="2"/>
  <c r="F1679" i="2"/>
  <c r="F1680" i="2"/>
  <c r="F1681" i="2"/>
  <c r="F1682" i="2"/>
  <c r="F1683" i="2"/>
  <c r="F1684" i="2"/>
  <c r="F1685" i="2"/>
  <c r="F1686" i="2"/>
  <c r="F1687" i="2"/>
  <c r="F1688" i="2"/>
  <c r="F1689" i="2"/>
  <c r="F1690" i="2"/>
  <c r="F1691" i="2"/>
  <c r="F1692" i="2"/>
  <c r="F1693" i="2"/>
  <c r="F1694" i="2"/>
  <c r="F1695" i="2"/>
  <c r="F1696" i="2"/>
  <c r="F1697" i="2"/>
  <c r="F1698" i="2"/>
  <c r="F1699" i="2"/>
  <c r="F1700" i="2"/>
  <c r="F1701" i="2"/>
  <c r="F1702" i="2"/>
  <c r="F1703" i="2"/>
  <c r="F1704" i="2"/>
  <c r="F1705" i="2"/>
  <c r="F1706" i="2"/>
  <c r="F1707" i="2"/>
  <c r="F1708" i="2"/>
  <c r="F1709" i="2"/>
  <c r="F1710" i="2"/>
  <c r="F1711" i="2"/>
  <c r="F1712" i="2"/>
  <c r="F1713" i="2"/>
  <c r="F1714" i="2"/>
  <c r="F1715" i="2"/>
  <c r="F1716" i="2"/>
  <c r="F1717" i="2"/>
  <c r="F1718" i="2"/>
  <c r="F1719" i="2"/>
  <c r="F1720" i="2"/>
  <c r="F1721" i="2"/>
  <c r="F1722" i="2"/>
  <c r="F1723" i="2"/>
  <c r="F1724" i="2"/>
  <c r="F1725" i="2"/>
  <c r="F1726" i="2"/>
  <c r="F1727" i="2"/>
  <c r="F1728" i="2"/>
  <c r="F1729" i="2"/>
  <c r="F1730" i="2"/>
  <c r="F1731" i="2"/>
  <c r="F1732" i="2"/>
  <c r="F1733" i="2"/>
  <c r="F1734" i="2"/>
  <c r="F1735" i="2"/>
  <c r="F1736" i="2"/>
  <c r="F1737" i="2"/>
  <c r="F1738" i="2"/>
  <c r="F1739" i="2"/>
  <c r="F1740" i="2"/>
  <c r="F1741" i="2"/>
  <c r="F1742" i="2"/>
  <c r="F1743" i="2"/>
  <c r="F1744" i="2"/>
  <c r="F1745" i="2"/>
  <c r="F1746" i="2"/>
  <c r="F1747" i="2"/>
  <c r="F1748" i="2"/>
  <c r="F1749" i="2"/>
  <c r="F1750" i="2"/>
  <c r="F1751" i="2"/>
  <c r="F1752" i="2"/>
  <c r="F1753" i="2"/>
  <c r="F1754" i="2"/>
  <c r="F1755" i="2"/>
  <c r="F1756" i="2"/>
  <c r="F1757" i="2"/>
  <c r="F1758" i="2"/>
  <c r="F1759" i="2"/>
  <c r="F1760" i="2"/>
  <c r="F1761" i="2"/>
  <c r="F1762" i="2"/>
  <c r="F1763" i="2"/>
  <c r="F1764" i="2"/>
  <c r="F1765" i="2"/>
  <c r="F1766" i="2"/>
  <c r="F1767" i="2"/>
  <c r="F1768" i="2"/>
  <c r="F1769" i="2"/>
  <c r="F1770" i="2"/>
  <c r="F1771" i="2"/>
  <c r="F1772" i="2"/>
  <c r="F1773" i="2"/>
  <c r="F1774" i="2"/>
  <c r="F1775" i="2"/>
  <c r="F1776" i="2"/>
  <c r="F1777" i="2"/>
  <c r="F1778" i="2"/>
  <c r="F1779" i="2"/>
  <c r="F1780" i="2"/>
  <c r="F1781" i="2"/>
  <c r="F1782" i="2"/>
  <c r="F1783" i="2"/>
  <c r="F1784" i="2"/>
  <c r="F1785" i="2"/>
  <c r="F1786" i="2"/>
  <c r="F1787" i="2"/>
  <c r="F1788" i="2"/>
  <c r="F1789" i="2"/>
  <c r="F1790" i="2"/>
  <c r="F1791" i="2"/>
  <c r="F1792" i="2"/>
  <c r="F1793" i="2"/>
  <c r="F1794" i="2"/>
  <c r="F1795" i="2"/>
  <c r="F1796" i="2"/>
  <c r="F1797" i="2"/>
  <c r="F1798" i="2"/>
  <c r="F1799" i="2"/>
  <c r="F1800" i="2"/>
  <c r="F1801" i="2"/>
  <c r="F1802" i="2"/>
  <c r="F1803" i="2"/>
  <c r="F1804" i="2"/>
  <c r="F1805" i="2"/>
  <c r="F1806" i="2"/>
  <c r="F1807" i="2"/>
  <c r="F1808" i="2"/>
  <c r="F1809" i="2"/>
  <c r="F1810" i="2"/>
  <c r="F1811" i="2"/>
  <c r="F1812" i="2"/>
  <c r="F1813" i="2"/>
  <c r="F1814" i="2"/>
  <c r="F1815" i="2"/>
  <c r="F1816" i="2"/>
  <c r="F1817" i="2"/>
  <c r="F1818" i="2"/>
  <c r="F1819" i="2"/>
  <c r="F1820" i="2"/>
  <c r="F1821" i="2"/>
  <c r="F1822" i="2"/>
  <c r="F1823" i="2"/>
  <c r="F1824" i="2"/>
  <c r="F1825" i="2"/>
  <c r="F1826" i="2"/>
  <c r="F1827" i="2"/>
  <c r="F1828" i="2"/>
  <c r="F1829" i="2"/>
  <c r="F1830" i="2"/>
  <c r="F1831" i="2"/>
  <c r="F1832" i="2"/>
  <c r="F1833" i="2"/>
  <c r="F1834" i="2"/>
  <c r="F1835" i="2"/>
  <c r="F1836" i="2"/>
  <c r="F1837" i="2"/>
  <c r="F1838" i="2"/>
  <c r="F1839" i="2"/>
  <c r="F1840" i="2"/>
  <c r="F1841" i="2"/>
  <c r="F1842" i="2"/>
  <c r="F1843" i="2"/>
  <c r="F1844" i="2"/>
  <c r="F1845" i="2"/>
  <c r="F1846" i="2"/>
  <c r="F1847" i="2"/>
  <c r="F1848" i="2"/>
  <c r="F1849" i="2"/>
  <c r="F1850" i="2"/>
  <c r="F1851" i="2"/>
  <c r="F1852" i="2"/>
  <c r="F1853" i="2"/>
  <c r="F1854" i="2"/>
  <c r="F1855" i="2"/>
  <c r="F1856" i="2"/>
  <c r="F1857" i="2"/>
  <c r="F1858" i="2"/>
  <c r="F1859" i="2"/>
  <c r="F1860" i="2"/>
  <c r="F1861" i="2"/>
  <c r="F1862" i="2"/>
  <c r="F1863" i="2"/>
  <c r="F1864" i="2"/>
  <c r="F1865" i="2"/>
  <c r="F1866" i="2"/>
  <c r="F1867" i="2"/>
  <c r="F1868" i="2"/>
  <c r="F1869" i="2"/>
  <c r="F1870" i="2"/>
  <c r="F1871" i="2"/>
  <c r="F1872" i="2"/>
  <c r="F1873" i="2"/>
  <c r="F1874" i="2"/>
  <c r="F1875" i="2"/>
  <c r="F1876" i="2"/>
  <c r="F1877" i="2"/>
  <c r="F1878" i="2"/>
  <c r="F1879" i="2"/>
  <c r="F1880" i="2"/>
  <c r="F1881" i="2"/>
  <c r="F1882" i="2"/>
  <c r="F1883" i="2"/>
  <c r="F1884" i="2"/>
  <c r="F1885" i="2"/>
  <c r="F1886" i="2"/>
  <c r="F1887" i="2"/>
  <c r="F1888" i="2"/>
  <c r="F1889" i="2"/>
  <c r="F1890" i="2"/>
  <c r="F1891" i="2"/>
  <c r="F1892" i="2"/>
  <c r="F1893" i="2"/>
  <c r="F1894" i="2"/>
  <c r="F1895" i="2"/>
  <c r="F1896" i="2"/>
  <c r="F1897" i="2"/>
  <c r="F1898" i="2"/>
  <c r="F1899" i="2"/>
  <c r="F1900" i="2"/>
  <c r="F1901" i="2"/>
  <c r="F1902" i="2"/>
  <c r="F1903" i="2"/>
  <c r="F1904" i="2"/>
  <c r="F1905" i="2"/>
  <c r="F1906" i="2"/>
  <c r="F1907" i="2"/>
  <c r="F1908" i="2"/>
  <c r="F1909" i="2"/>
  <c r="F1910" i="2"/>
  <c r="F1911" i="2"/>
  <c r="F1912" i="2"/>
  <c r="F1913" i="2"/>
  <c r="F1914" i="2"/>
  <c r="F1915" i="2"/>
  <c r="F1916" i="2"/>
  <c r="F1917" i="2"/>
  <c r="F1918" i="2"/>
  <c r="F1919" i="2"/>
  <c r="F1920" i="2"/>
  <c r="F1921" i="2"/>
  <c r="F1922" i="2"/>
  <c r="F1923" i="2"/>
  <c r="F1924" i="2"/>
  <c r="F1925" i="2"/>
  <c r="F1926" i="2"/>
  <c r="F1927" i="2"/>
  <c r="F1928" i="2"/>
  <c r="F1929" i="2"/>
  <c r="F1930" i="2"/>
  <c r="F1931" i="2"/>
  <c r="F1932" i="2"/>
  <c r="F1933" i="2"/>
  <c r="F1934" i="2"/>
  <c r="F1935" i="2"/>
  <c r="F1936" i="2"/>
  <c r="F1937" i="2"/>
  <c r="F1938" i="2"/>
  <c r="F1939" i="2"/>
  <c r="F1940" i="2"/>
  <c r="F1941" i="2"/>
  <c r="F1942" i="2"/>
  <c r="F1943" i="2"/>
  <c r="F1944" i="2"/>
  <c r="F1945" i="2"/>
  <c r="F1946" i="2"/>
  <c r="F1947" i="2"/>
  <c r="F1948" i="2"/>
  <c r="F1949" i="2"/>
  <c r="F1950" i="2"/>
  <c r="F1951" i="2"/>
  <c r="F1952" i="2"/>
  <c r="F1953" i="2"/>
  <c r="F1954" i="2"/>
  <c r="F1955" i="2"/>
  <c r="F1956" i="2"/>
  <c r="F1957" i="2"/>
  <c r="F1958" i="2"/>
  <c r="F1959" i="2"/>
  <c r="F1960" i="2"/>
  <c r="F1961" i="2"/>
  <c r="F1962" i="2"/>
  <c r="F1963" i="2"/>
  <c r="F1964" i="2"/>
  <c r="F1965" i="2"/>
  <c r="F1966" i="2"/>
  <c r="F1967" i="2"/>
  <c r="F1968" i="2"/>
  <c r="F1969" i="2"/>
  <c r="F1970" i="2"/>
  <c r="F1971" i="2"/>
  <c r="F1972" i="2"/>
  <c r="F1973" i="2"/>
  <c r="F1974" i="2"/>
  <c r="F1975" i="2"/>
  <c r="F1976" i="2"/>
  <c r="F1977" i="2"/>
  <c r="F1978" i="2"/>
  <c r="F1979" i="2"/>
  <c r="F1980" i="2"/>
  <c r="F1981" i="2"/>
  <c r="F1982" i="2"/>
  <c r="F1983" i="2"/>
  <c r="F1984" i="2"/>
  <c r="F1985" i="2"/>
  <c r="F1986" i="2"/>
  <c r="F1987" i="2"/>
  <c r="F1988" i="2"/>
  <c r="F1989" i="2"/>
  <c r="F1990" i="2"/>
  <c r="F1991" i="2"/>
  <c r="F1992" i="2"/>
  <c r="F1993" i="2"/>
  <c r="F1994" i="2"/>
  <c r="F1995" i="2"/>
  <c r="F1996" i="2"/>
  <c r="F1997" i="2"/>
  <c r="F1998" i="2"/>
  <c r="F1999" i="2"/>
  <c r="F2000" i="2"/>
  <c r="F2001" i="2"/>
  <c r="F2002" i="2"/>
  <c r="F2003" i="2"/>
  <c r="F2004" i="2"/>
  <c r="F2005" i="2"/>
  <c r="F2006" i="2"/>
  <c r="F2007" i="2"/>
  <c r="F2008" i="2"/>
  <c r="F2009" i="2"/>
  <c r="F2010" i="2"/>
  <c r="F2011" i="2"/>
  <c r="F2012" i="2"/>
  <c r="F2013" i="2"/>
  <c r="F2014" i="2"/>
  <c r="F2015" i="2"/>
  <c r="F2016" i="2"/>
  <c r="F2017" i="2"/>
  <c r="F2018" i="2"/>
  <c r="F2019" i="2"/>
  <c r="F2020" i="2"/>
  <c r="F2021" i="2"/>
  <c r="F2022" i="2"/>
  <c r="F2023" i="2"/>
  <c r="F2024" i="2"/>
  <c r="F2025" i="2"/>
  <c r="F2026" i="2"/>
  <c r="F2027" i="2"/>
  <c r="F2028" i="2"/>
  <c r="F2029" i="2"/>
  <c r="F2030" i="2"/>
  <c r="F2031" i="2"/>
  <c r="F2032" i="2"/>
  <c r="F2033" i="2"/>
  <c r="F2034" i="2"/>
  <c r="F2035" i="2"/>
  <c r="F2036" i="2"/>
  <c r="F2037" i="2"/>
  <c r="F2038" i="2"/>
  <c r="F2039" i="2"/>
  <c r="F2040" i="2"/>
  <c r="F2041" i="2"/>
  <c r="F2042" i="2"/>
  <c r="F2043" i="2"/>
  <c r="F2044" i="2"/>
  <c r="F2045" i="2"/>
  <c r="F2046" i="2"/>
  <c r="F2047" i="2"/>
  <c r="F2048" i="2"/>
  <c r="F2049" i="2"/>
  <c r="F2050" i="2"/>
  <c r="F2051" i="2"/>
  <c r="F2052" i="2"/>
  <c r="F2053" i="2"/>
  <c r="F2054" i="2"/>
  <c r="F2055" i="2"/>
  <c r="F2056" i="2"/>
  <c r="F2057" i="2"/>
  <c r="F2058" i="2"/>
  <c r="F2059" i="2"/>
  <c r="F2060" i="2"/>
  <c r="F2061" i="2"/>
  <c r="F2062" i="2"/>
  <c r="F2063" i="2"/>
  <c r="F2064" i="2"/>
  <c r="F2065" i="2"/>
  <c r="F2066" i="2"/>
  <c r="F2067" i="2"/>
  <c r="F2068" i="2"/>
  <c r="F2069" i="2"/>
  <c r="F2070" i="2"/>
  <c r="F2071" i="2"/>
  <c r="F2072" i="2"/>
  <c r="F2073" i="2"/>
  <c r="F2074" i="2"/>
  <c r="F2075" i="2"/>
  <c r="F2076" i="2"/>
  <c r="F2077" i="2"/>
  <c r="F2078" i="2"/>
  <c r="F2079" i="2"/>
  <c r="F2080" i="2"/>
  <c r="F2081" i="2"/>
  <c r="F2082" i="2"/>
  <c r="F2083" i="2"/>
  <c r="F2084" i="2"/>
  <c r="F2085" i="2"/>
  <c r="F2086" i="2"/>
  <c r="F2087" i="2"/>
  <c r="F2088" i="2"/>
  <c r="F2089" i="2"/>
  <c r="F2090" i="2"/>
  <c r="F2091" i="2"/>
  <c r="F2092" i="2"/>
  <c r="F2093" i="2"/>
  <c r="F2094" i="2"/>
  <c r="F2095" i="2"/>
  <c r="F2096" i="2"/>
  <c r="F2097" i="2"/>
  <c r="F2098" i="2"/>
  <c r="F2099" i="2"/>
  <c r="F2100" i="2"/>
  <c r="F2101" i="2"/>
  <c r="F2102" i="2"/>
  <c r="F2103" i="2"/>
  <c r="F2104" i="2"/>
  <c r="F2105" i="2"/>
  <c r="F2106" i="2"/>
  <c r="F2107" i="2"/>
  <c r="F2108" i="2"/>
  <c r="F2109" i="2"/>
  <c r="F2110" i="2"/>
  <c r="F2111" i="2"/>
  <c r="F2112" i="2"/>
  <c r="F2113" i="2"/>
  <c r="F2114" i="2"/>
  <c r="F2115" i="2"/>
  <c r="F2116" i="2"/>
  <c r="F2117" i="2"/>
  <c r="F2118" i="2"/>
  <c r="F2119" i="2"/>
  <c r="F2120" i="2"/>
  <c r="F2121" i="2"/>
  <c r="F2122" i="2"/>
  <c r="F2123" i="2"/>
  <c r="F2124" i="2"/>
  <c r="F2125" i="2"/>
  <c r="F2126" i="2"/>
  <c r="F2127" i="2"/>
  <c r="F2128" i="2"/>
  <c r="F2129" i="2"/>
  <c r="F2130" i="2"/>
  <c r="F2131" i="2"/>
  <c r="F2132" i="2"/>
  <c r="F2133" i="2"/>
  <c r="F2134" i="2"/>
  <c r="F2135" i="2"/>
  <c r="F2136" i="2"/>
  <c r="F2137" i="2"/>
  <c r="F2138" i="2"/>
  <c r="F2139" i="2"/>
  <c r="F2140" i="2"/>
  <c r="F2141" i="2"/>
  <c r="F2142" i="2"/>
  <c r="F2143" i="2"/>
  <c r="F2144" i="2"/>
  <c r="F2145" i="2"/>
  <c r="F2146" i="2"/>
  <c r="F2147" i="2"/>
  <c r="F2148" i="2"/>
  <c r="F2149" i="2"/>
  <c r="F2150" i="2"/>
  <c r="F2151" i="2"/>
  <c r="F2152" i="2"/>
  <c r="F2153" i="2"/>
  <c r="F2154" i="2"/>
  <c r="F2155" i="2"/>
  <c r="F2156" i="2"/>
  <c r="F2157" i="2"/>
  <c r="F2158" i="2"/>
  <c r="F2159" i="2"/>
  <c r="F2160" i="2"/>
  <c r="F2161" i="2"/>
  <c r="F2162" i="2"/>
  <c r="F2163" i="2"/>
  <c r="F2164" i="2"/>
  <c r="F2165" i="2"/>
  <c r="F2166" i="2"/>
  <c r="F2167" i="2"/>
  <c r="F2168" i="2"/>
  <c r="F2169" i="2"/>
  <c r="F2170" i="2"/>
  <c r="F2171" i="2"/>
  <c r="F2172" i="2"/>
  <c r="F2173" i="2"/>
  <c r="F2174" i="2"/>
  <c r="F2175" i="2"/>
  <c r="F2176" i="2"/>
  <c r="F2177" i="2"/>
  <c r="F2178" i="2"/>
  <c r="F2179" i="2"/>
  <c r="F2180" i="2"/>
  <c r="F2181" i="2"/>
  <c r="F2182" i="2"/>
  <c r="F2183" i="2"/>
  <c r="F2184" i="2"/>
  <c r="F2185" i="2"/>
  <c r="F2186" i="2"/>
  <c r="F2187" i="2"/>
  <c r="F2188" i="2"/>
  <c r="F2189" i="2"/>
  <c r="F2190" i="2"/>
  <c r="F2191" i="2"/>
  <c r="F2192" i="2"/>
  <c r="F2193" i="2"/>
  <c r="F2194" i="2"/>
  <c r="F2195" i="2"/>
  <c r="F2196" i="2"/>
  <c r="F2197" i="2"/>
  <c r="F2198" i="2"/>
  <c r="F2199" i="2"/>
  <c r="F2200" i="2"/>
  <c r="F2201" i="2"/>
  <c r="F2202" i="2"/>
  <c r="F2203" i="2"/>
  <c r="F2204" i="2"/>
  <c r="F2205" i="2"/>
  <c r="F2206" i="2"/>
  <c r="F2207" i="2"/>
  <c r="F2208" i="2"/>
  <c r="F2209" i="2"/>
  <c r="F2210" i="2"/>
  <c r="F2211" i="2"/>
  <c r="F2212" i="2"/>
  <c r="F2213" i="2"/>
  <c r="F2214" i="2"/>
  <c r="F2215" i="2"/>
  <c r="F2216" i="2"/>
  <c r="F2217" i="2"/>
  <c r="F2218" i="2"/>
  <c r="F2219" i="2"/>
  <c r="F2220" i="2"/>
  <c r="F2221" i="2"/>
  <c r="F2222" i="2"/>
  <c r="F2223" i="2"/>
  <c r="F2224" i="2"/>
  <c r="F2225" i="2"/>
  <c r="F2226" i="2"/>
  <c r="F2227" i="2"/>
  <c r="F2228" i="2"/>
  <c r="F2229" i="2"/>
  <c r="F2230" i="2"/>
  <c r="F2231" i="2"/>
  <c r="F2232" i="2"/>
  <c r="F2233" i="2"/>
  <c r="F2234" i="2"/>
  <c r="F2235" i="2"/>
  <c r="F2236" i="2"/>
  <c r="F2237" i="2"/>
  <c r="F2238" i="2"/>
  <c r="F2239" i="2"/>
  <c r="F2240" i="2"/>
  <c r="F2241" i="2"/>
  <c r="F2242" i="2"/>
  <c r="F2243" i="2"/>
  <c r="F2244" i="2"/>
  <c r="F2245" i="2"/>
  <c r="F2246" i="2"/>
  <c r="F2247" i="2"/>
  <c r="F2248" i="2"/>
  <c r="F2249" i="2"/>
  <c r="F2250" i="2"/>
  <c r="F2251" i="2"/>
  <c r="F2252" i="2"/>
  <c r="F2253" i="2"/>
  <c r="F2254" i="2"/>
  <c r="F2255" i="2"/>
  <c r="F2256" i="2"/>
  <c r="F2257" i="2"/>
  <c r="F2258" i="2"/>
  <c r="F2259" i="2"/>
  <c r="F2260" i="2"/>
  <c r="F2261" i="2"/>
  <c r="F2262" i="2"/>
  <c r="F2263" i="2"/>
  <c r="F2264" i="2"/>
  <c r="F2265" i="2"/>
  <c r="F2266" i="2"/>
  <c r="F2267" i="2"/>
  <c r="F2268" i="2"/>
  <c r="F2269" i="2"/>
  <c r="F2270" i="2"/>
  <c r="F2271" i="2"/>
  <c r="F2272" i="2"/>
  <c r="F2273" i="2"/>
  <c r="F2274" i="2"/>
  <c r="F2275" i="2"/>
  <c r="F2276" i="2"/>
  <c r="F2277" i="2"/>
  <c r="F2278" i="2"/>
  <c r="F2279" i="2"/>
  <c r="F2280" i="2"/>
  <c r="F2281" i="2"/>
  <c r="F2282" i="2"/>
  <c r="F2283" i="2"/>
  <c r="F2284" i="2"/>
  <c r="F2285" i="2"/>
  <c r="F2286" i="2"/>
  <c r="F2287" i="2"/>
  <c r="F2288" i="2"/>
  <c r="F2289" i="2"/>
  <c r="F2290" i="2"/>
  <c r="F2291" i="2"/>
  <c r="F2292" i="2"/>
  <c r="F2293" i="2"/>
  <c r="F2294" i="2"/>
  <c r="F2295" i="2"/>
  <c r="F2296" i="2"/>
  <c r="F2297" i="2"/>
  <c r="F2298" i="2"/>
  <c r="F2299" i="2"/>
  <c r="F2300" i="2"/>
  <c r="F2301" i="2"/>
  <c r="F2302" i="2"/>
  <c r="F2303" i="2"/>
  <c r="F2304" i="2"/>
  <c r="F2305" i="2"/>
  <c r="F2306" i="2"/>
  <c r="F2307" i="2"/>
  <c r="F2308" i="2"/>
  <c r="F2309" i="2"/>
  <c r="F2310" i="2"/>
  <c r="F2311" i="2"/>
  <c r="F2312" i="2"/>
  <c r="F2313" i="2"/>
  <c r="F2314" i="2"/>
  <c r="F2315" i="2"/>
  <c r="F2316" i="2"/>
  <c r="F2317" i="2"/>
  <c r="F2318" i="2"/>
  <c r="F2319" i="2"/>
  <c r="F2320" i="2"/>
  <c r="F2321" i="2"/>
  <c r="F2322" i="2"/>
  <c r="F2323" i="2"/>
  <c r="F2324" i="2"/>
  <c r="F2325" i="2"/>
  <c r="F2326" i="2"/>
  <c r="F2327" i="2"/>
  <c r="F2328" i="2"/>
  <c r="F2329" i="2"/>
  <c r="F2330" i="2"/>
  <c r="F2331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269" i="2"/>
  <c r="E270" i="2"/>
  <c r="E271" i="2"/>
  <c r="E272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E301" i="2"/>
  <c r="E302" i="2"/>
  <c r="E303" i="2"/>
  <c r="E304" i="2"/>
  <c r="E305" i="2"/>
  <c r="E306" i="2"/>
  <c r="E307" i="2"/>
  <c r="E308" i="2"/>
  <c r="E309" i="2"/>
  <c r="E310" i="2"/>
  <c r="E311" i="2"/>
  <c r="E312" i="2"/>
  <c r="E313" i="2"/>
  <c r="E314" i="2"/>
  <c r="E315" i="2"/>
  <c r="E316" i="2"/>
  <c r="E317" i="2"/>
  <c r="E318" i="2"/>
  <c r="E319" i="2"/>
  <c r="E320" i="2"/>
  <c r="E321" i="2"/>
  <c r="E322" i="2"/>
  <c r="E323" i="2"/>
  <c r="E324" i="2"/>
  <c r="E325" i="2"/>
  <c r="E326" i="2"/>
  <c r="E327" i="2"/>
  <c r="E328" i="2"/>
  <c r="E329" i="2"/>
  <c r="E330" i="2"/>
  <c r="E331" i="2"/>
  <c r="E332" i="2"/>
  <c r="E333" i="2"/>
  <c r="E334" i="2"/>
  <c r="E335" i="2"/>
  <c r="E336" i="2"/>
  <c r="E337" i="2"/>
  <c r="E338" i="2"/>
  <c r="E339" i="2"/>
  <c r="E340" i="2"/>
  <c r="E341" i="2"/>
  <c r="E342" i="2"/>
  <c r="E343" i="2"/>
  <c r="E344" i="2"/>
  <c r="E345" i="2"/>
  <c r="E346" i="2"/>
  <c r="E347" i="2"/>
  <c r="E348" i="2"/>
  <c r="E349" i="2"/>
  <c r="E350" i="2"/>
  <c r="E351" i="2"/>
  <c r="E352" i="2"/>
  <c r="E353" i="2"/>
  <c r="E354" i="2"/>
  <c r="E355" i="2"/>
  <c r="E356" i="2"/>
  <c r="E357" i="2"/>
  <c r="E358" i="2"/>
  <c r="E359" i="2"/>
  <c r="E360" i="2"/>
  <c r="E361" i="2"/>
  <c r="E362" i="2"/>
  <c r="E363" i="2"/>
  <c r="E364" i="2"/>
  <c r="E365" i="2"/>
  <c r="E366" i="2"/>
  <c r="E367" i="2"/>
  <c r="E368" i="2"/>
  <c r="E369" i="2"/>
  <c r="E370" i="2"/>
  <c r="E371" i="2"/>
  <c r="E372" i="2"/>
  <c r="E373" i="2"/>
  <c r="E374" i="2"/>
  <c r="E375" i="2"/>
  <c r="E376" i="2"/>
  <c r="E377" i="2"/>
  <c r="E378" i="2"/>
  <c r="E379" i="2"/>
  <c r="E380" i="2"/>
  <c r="E381" i="2"/>
  <c r="E382" i="2"/>
  <c r="E383" i="2"/>
  <c r="E384" i="2"/>
  <c r="E385" i="2"/>
  <c r="E386" i="2"/>
  <c r="E387" i="2"/>
  <c r="E388" i="2"/>
  <c r="E389" i="2"/>
  <c r="E390" i="2"/>
  <c r="E391" i="2"/>
  <c r="E392" i="2"/>
  <c r="E393" i="2"/>
  <c r="E394" i="2"/>
  <c r="E395" i="2"/>
  <c r="E396" i="2"/>
  <c r="E397" i="2"/>
  <c r="E398" i="2"/>
  <c r="E399" i="2"/>
  <c r="E400" i="2"/>
  <c r="E401" i="2"/>
  <c r="E402" i="2"/>
  <c r="E403" i="2"/>
  <c r="E404" i="2"/>
  <c r="E405" i="2"/>
  <c r="E406" i="2"/>
  <c r="E407" i="2"/>
  <c r="E408" i="2"/>
  <c r="E409" i="2"/>
  <c r="E410" i="2"/>
  <c r="E411" i="2"/>
  <c r="E412" i="2"/>
  <c r="E413" i="2"/>
  <c r="E414" i="2"/>
  <c r="E415" i="2"/>
  <c r="E416" i="2"/>
  <c r="E417" i="2"/>
  <c r="E418" i="2"/>
  <c r="E419" i="2"/>
  <c r="E420" i="2"/>
  <c r="E421" i="2"/>
  <c r="E422" i="2"/>
  <c r="E423" i="2"/>
  <c r="E424" i="2"/>
  <c r="E425" i="2"/>
  <c r="E426" i="2"/>
  <c r="E427" i="2"/>
  <c r="E428" i="2"/>
  <c r="E429" i="2"/>
  <c r="E430" i="2"/>
  <c r="E431" i="2"/>
  <c r="E432" i="2"/>
  <c r="E433" i="2"/>
  <c r="E434" i="2"/>
  <c r="E435" i="2"/>
  <c r="E436" i="2"/>
  <c r="E437" i="2"/>
  <c r="E438" i="2"/>
  <c r="E439" i="2"/>
  <c r="E440" i="2"/>
  <c r="E441" i="2"/>
  <c r="E442" i="2"/>
  <c r="E443" i="2"/>
  <c r="E444" i="2"/>
  <c r="E445" i="2"/>
  <c r="E446" i="2"/>
  <c r="E447" i="2"/>
  <c r="E448" i="2"/>
  <c r="E449" i="2"/>
  <c r="E450" i="2"/>
  <c r="E451" i="2"/>
  <c r="E452" i="2"/>
  <c r="E453" i="2"/>
  <c r="E454" i="2"/>
  <c r="E455" i="2"/>
  <c r="E456" i="2"/>
  <c r="E457" i="2"/>
  <c r="E458" i="2"/>
  <c r="E459" i="2"/>
  <c r="E460" i="2"/>
  <c r="E461" i="2"/>
  <c r="E462" i="2"/>
  <c r="E463" i="2"/>
  <c r="E464" i="2"/>
  <c r="E465" i="2"/>
  <c r="E466" i="2"/>
  <c r="E467" i="2"/>
  <c r="E468" i="2"/>
  <c r="E469" i="2"/>
  <c r="E470" i="2"/>
  <c r="E471" i="2"/>
  <c r="E472" i="2"/>
  <c r="E473" i="2"/>
  <c r="E474" i="2"/>
  <c r="E475" i="2"/>
  <c r="E476" i="2"/>
  <c r="E477" i="2"/>
  <c r="E478" i="2"/>
  <c r="E479" i="2"/>
  <c r="E480" i="2"/>
  <c r="E481" i="2"/>
  <c r="E482" i="2"/>
  <c r="E483" i="2"/>
  <c r="E484" i="2"/>
  <c r="E485" i="2"/>
  <c r="E486" i="2"/>
  <c r="E487" i="2"/>
  <c r="E488" i="2"/>
  <c r="E489" i="2"/>
  <c r="E490" i="2"/>
  <c r="E491" i="2"/>
  <c r="E492" i="2"/>
  <c r="E493" i="2"/>
  <c r="E494" i="2"/>
  <c r="E495" i="2"/>
  <c r="E496" i="2"/>
  <c r="E497" i="2"/>
  <c r="E498" i="2"/>
  <c r="E499" i="2"/>
  <c r="E500" i="2"/>
  <c r="E501" i="2"/>
  <c r="E502" i="2"/>
  <c r="E503" i="2"/>
  <c r="E504" i="2"/>
  <c r="E505" i="2"/>
  <c r="E506" i="2"/>
  <c r="E507" i="2"/>
  <c r="E508" i="2"/>
  <c r="E509" i="2"/>
  <c r="E510" i="2"/>
  <c r="E511" i="2"/>
  <c r="E512" i="2"/>
  <c r="E513" i="2"/>
  <c r="E514" i="2"/>
  <c r="E515" i="2"/>
  <c r="E516" i="2"/>
  <c r="E517" i="2"/>
  <c r="E518" i="2"/>
  <c r="E519" i="2"/>
  <c r="E520" i="2"/>
  <c r="E521" i="2"/>
  <c r="E522" i="2"/>
  <c r="E523" i="2"/>
  <c r="E524" i="2"/>
  <c r="E525" i="2"/>
  <c r="E526" i="2"/>
  <c r="E527" i="2"/>
  <c r="E528" i="2"/>
  <c r="E529" i="2"/>
  <c r="E530" i="2"/>
  <c r="E531" i="2"/>
  <c r="E532" i="2"/>
  <c r="E533" i="2"/>
  <c r="E534" i="2"/>
  <c r="E535" i="2"/>
  <c r="E536" i="2"/>
  <c r="E537" i="2"/>
  <c r="E538" i="2"/>
  <c r="E539" i="2"/>
  <c r="E540" i="2"/>
  <c r="E541" i="2"/>
  <c r="E542" i="2"/>
  <c r="E543" i="2"/>
  <c r="E544" i="2"/>
  <c r="E545" i="2"/>
  <c r="E546" i="2"/>
  <c r="E547" i="2"/>
  <c r="E548" i="2"/>
  <c r="E549" i="2"/>
  <c r="E550" i="2"/>
  <c r="E551" i="2"/>
  <c r="E552" i="2"/>
  <c r="E553" i="2"/>
  <c r="E554" i="2"/>
  <c r="E555" i="2"/>
  <c r="E556" i="2"/>
  <c r="E557" i="2"/>
  <c r="E558" i="2"/>
  <c r="E559" i="2"/>
  <c r="E560" i="2"/>
  <c r="E561" i="2"/>
  <c r="E562" i="2"/>
  <c r="E563" i="2"/>
  <c r="E564" i="2"/>
  <c r="E565" i="2"/>
  <c r="E566" i="2"/>
  <c r="E567" i="2"/>
  <c r="E568" i="2"/>
  <c r="E569" i="2"/>
  <c r="E570" i="2"/>
  <c r="E571" i="2"/>
  <c r="E572" i="2"/>
  <c r="E573" i="2"/>
  <c r="E574" i="2"/>
  <c r="E575" i="2"/>
  <c r="E576" i="2"/>
  <c r="E577" i="2"/>
  <c r="E578" i="2"/>
  <c r="E579" i="2"/>
  <c r="E580" i="2"/>
  <c r="E581" i="2"/>
  <c r="E582" i="2"/>
  <c r="E583" i="2"/>
  <c r="E584" i="2"/>
  <c r="E585" i="2"/>
  <c r="E586" i="2"/>
  <c r="E587" i="2"/>
  <c r="E588" i="2"/>
  <c r="E589" i="2"/>
  <c r="E590" i="2"/>
  <c r="E591" i="2"/>
  <c r="E592" i="2"/>
  <c r="E593" i="2"/>
  <c r="E594" i="2"/>
  <c r="E595" i="2"/>
  <c r="E596" i="2"/>
  <c r="E597" i="2"/>
  <c r="E598" i="2"/>
  <c r="E599" i="2"/>
  <c r="E600" i="2"/>
  <c r="E601" i="2"/>
  <c r="E602" i="2"/>
  <c r="E603" i="2"/>
  <c r="E604" i="2"/>
  <c r="E605" i="2"/>
  <c r="E606" i="2"/>
  <c r="E607" i="2"/>
  <c r="E608" i="2"/>
  <c r="E609" i="2"/>
  <c r="E610" i="2"/>
  <c r="E611" i="2"/>
  <c r="E612" i="2"/>
  <c r="E613" i="2"/>
  <c r="E614" i="2"/>
  <c r="E615" i="2"/>
  <c r="E616" i="2"/>
  <c r="E617" i="2"/>
  <c r="E618" i="2"/>
  <c r="E619" i="2"/>
  <c r="E620" i="2"/>
  <c r="E621" i="2"/>
  <c r="E622" i="2"/>
  <c r="E623" i="2"/>
  <c r="E624" i="2"/>
  <c r="E625" i="2"/>
  <c r="E626" i="2"/>
  <c r="E627" i="2"/>
  <c r="E628" i="2"/>
  <c r="E629" i="2"/>
  <c r="E630" i="2"/>
  <c r="E631" i="2"/>
  <c r="E632" i="2"/>
  <c r="E633" i="2"/>
  <c r="E634" i="2"/>
  <c r="E635" i="2"/>
  <c r="E636" i="2"/>
  <c r="E637" i="2"/>
  <c r="E638" i="2"/>
  <c r="E639" i="2"/>
  <c r="E640" i="2"/>
  <c r="E641" i="2"/>
  <c r="E642" i="2"/>
  <c r="E643" i="2"/>
  <c r="E644" i="2"/>
  <c r="E645" i="2"/>
  <c r="E646" i="2"/>
  <c r="E647" i="2"/>
  <c r="E648" i="2"/>
  <c r="E649" i="2"/>
  <c r="E650" i="2"/>
  <c r="E651" i="2"/>
  <c r="E652" i="2"/>
  <c r="E653" i="2"/>
  <c r="E654" i="2"/>
  <c r="E655" i="2"/>
  <c r="E656" i="2"/>
  <c r="E657" i="2"/>
  <c r="E658" i="2"/>
  <c r="E659" i="2"/>
  <c r="E660" i="2"/>
  <c r="E661" i="2"/>
  <c r="E662" i="2"/>
  <c r="E663" i="2"/>
  <c r="E664" i="2"/>
  <c r="E665" i="2"/>
  <c r="E666" i="2"/>
  <c r="E667" i="2"/>
  <c r="E668" i="2"/>
  <c r="E669" i="2"/>
  <c r="E670" i="2"/>
  <c r="E671" i="2"/>
  <c r="E672" i="2"/>
  <c r="E673" i="2"/>
  <c r="E674" i="2"/>
  <c r="E675" i="2"/>
  <c r="E676" i="2"/>
  <c r="E677" i="2"/>
  <c r="E678" i="2"/>
  <c r="E679" i="2"/>
  <c r="E680" i="2"/>
  <c r="E681" i="2"/>
  <c r="E682" i="2"/>
  <c r="E683" i="2"/>
  <c r="E684" i="2"/>
  <c r="E685" i="2"/>
  <c r="E686" i="2"/>
  <c r="E687" i="2"/>
  <c r="E688" i="2"/>
  <c r="E689" i="2"/>
  <c r="E690" i="2"/>
  <c r="E691" i="2"/>
  <c r="E692" i="2"/>
  <c r="E693" i="2"/>
  <c r="E694" i="2"/>
  <c r="E695" i="2"/>
  <c r="E696" i="2"/>
  <c r="E697" i="2"/>
  <c r="E698" i="2"/>
  <c r="E699" i="2"/>
  <c r="E700" i="2"/>
  <c r="E701" i="2"/>
  <c r="E702" i="2"/>
  <c r="E703" i="2"/>
  <c r="E704" i="2"/>
  <c r="E705" i="2"/>
  <c r="E706" i="2"/>
  <c r="E707" i="2"/>
  <c r="E708" i="2"/>
  <c r="E709" i="2"/>
  <c r="E710" i="2"/>
  <c r="E711" i="2"/>
  <c r="E712" i="2"/>
  <c r="E713" i="2"/>
  <c r="E714" i="2"/>
  <c r="E715" i="2"/>
  <c r="E716" i="2"/>
  <c r="E717" i="2"/>
  <c r="E718" i="2"/>
  <c r="E719" i="2"/>
  <c r="E720" i="2"/>
  <c r="E721" i="2"/>
  <c r="E722" i="2"/>
  <c r="E723" i="2"/>
  <c r="E724" i="2"/>
  <c r="E725" i="2"/>
  <c r="E726" i="2"/>
  <c r="E727" i="2"/>
  <c r="E728" i="2"/>
  <c r="E729" i="2"/>
  <c r="E730" i="2"/>
  <c r="E731" i="2"/>
  <c r="E732" i="2"/>
  <c r="E733" i="2"/>
  <c r="E734" i="2"/>
  <c r="E735" i="2"/>
  <c r="E736" i="2"/>
  <c r="E737" i="2"/>
  <c r="E738" i="2"/>
  <c r="E739" i="2"/>
  <c r="E740" i="2"/>
  <c r="E741" i="2"/>
  <c r="E742" i="2"/>
  <c r="E743" i="2"/>
  <c r="E744" i="2"/>
  <c r="E745" i="2"/>
  <c r="E746" i="2"/>
  <c r="E747" i="2"/>
  <c r="E748" i="2"/>
  <c r="E749" i="2"/>
  <c r="E750" i="2"/>
  <c r="E751" i="2"/>
  <c r="E752" i="2"/>
  <c r="E753" i="2"/>
  <c r="E754" i="2"/>
  <c r="E755" i="2"/>
  <c r="E756" i="2"/>
  <c r="E757" i="2"/>
  <c r="E758" i="2"/>
  <c r="E759" i="2"/>
  <c r="E760" i="2"/>
  <c r="E761" i="2"/>
  <c r="E762" i="2"/>
  <c r="E763" i="2"/>
  <c r="E764" i="2"/>
  <c r="E765" i="2"/>
  <c r="E766" i="2"/>
  <c r="E767" i="2"/>
  <c r="E768" i="2"/>
  <c r="E769" i="2"/>
  <c r="E770" i="2"/>
  <c r="E771" i="2"/>
  <c r="E772" i="2"/>
  <c r="E773" i="2"/>
  <c r="E774" i="2"/>
  <c r="E775" i="2"/>
  <c r="E776" i="2"/>
  <c r="E777" i="2"/>
  <c r="E778" i="2"/>
  <c r="E779" i="2"/>
  <c r="E780" i="2"/>
  <c r="E781" i="2"/>
  <c r="E782" i="2"/>
  <c r="E783" i="2"/>
  <c r="E784" i="2"/>
  <c r="E785" i="2"/>
  <c r="E786" i="2"/>
  <c r="E787" i="2"/>
  <c r="E788" i="2"/>
  <c r="E789" i="2"/>
  <c r="E790" i="2"/>
  <c r="E791" i="2"/>
  <c r="E792" i="2"/>
  <c r="E793" i="2"/>
  <c r="E794" i="2"/>
  <c r="E795" i="2"/>
  <c r="E796" i="2"/>
  <c r="E797" i="2"/>
  <c r="E798" i="2"/>
  <c r="E799" i="2"/>
  <c r="E800" i="2"/>
  <c r="E801" i="2"/>
  <c r="E802" i="2"/>
  <c r="E803" i="2"/>
  <c r="E804" i="2"/>
  <c r="E805" i="2"/>
  <c r="E806" i="2"/>
  <c r="E807" i="2"/>
  <c r="E808" i="2"/>
  <c r="E809" i="2"/>
  <c r="E810" i="2"/>
  <c r="E811" i="2"/>
  <c r="E812" i="2"/>
  <c r="E813" i="2"/>
  <c r="E814" i="2"/>
  <c r="E815" i="2"/>
  <c r="E816" i="2"/>
  <c r="E817" i="2"/>
  <c r="E818" i="2"/>
  <c r="E819" i="2"/>
  <c r="E820" i="2"/>
  <c r="E821" i="2"/>
  <c r="E822" i="2"/>
  <c r="E823" i="2"/>
  <c r="E824" i="2"/>
  <c r="E825" i="2"/>
  <c r="E826" i="2"/>
  <c r="E827" i="2"/>
  <c r="E828" i="2"/>
  <c r="E829" i="2"/>
  <c r="E830" i="2"/>
  <c r="E831" i="2"/>
  <c r="E832" i="2"/>
  <c r="E833" i="2"/>
  <c r="E834" i="2"/>
  <c r="E835" i="2"/>
  <c r="E836" i="2"/>
  <c r="E837" i="2"/>
  <c r="E838" i="2"/>
  <c r="E839" i="2"/>
  <c r="E840" i="2"/>
  <c r="E841" i="2"/>
  <c r="E842" i="2"/>
  <c r="E843" i="2"/>
  <c r="E844" i="2"/>
  <c r="E845" i="2"/>
  <c r="E846" i="2"/>
  <c r="E847" i="2"/>
  <c r="E848" i="2"/>
  <c r="E849" i="2"/>
  <c r="E850" i="2"/>
  <c r="E851" i="2"/>
  <c r="E852" i="2"/>
  <c r="E853" i="2"/>
  <c r="E854" i="2"/>
  <c r="E855" i="2"/>
  <c r="E856" i="2"/>
  <c r="E857" i="2"/>
  <c r="E858" i="2"/>
  <c r="E859" i="2"/>
  <c r="E860" i="2"/>
  <c r="E861" i="2"/>
  <c r="E862" i="2"/>
  <c r="E863" i="2"/>
  <c r="E864" i="2"/>
  <c r="E865" i="2"/>
  <c r="E866" i="2"/>
  <c r="E867" i="2"/>
  <c r="E868" i="2"/>
  <c r="E869" i="2"/>
  <c r="E870" i="2"/>
  <c r="E871" i="2"/>
  <c r="E872" i="2"/>
  <c r="E873" i="2"/>
  <c r="E874" i="2"/>
  <c r="E875" i="2"/>
  <c r="E876" i="2"/>
  <c r="E877" i="2"/>
  <c r="E878" i="2"/>
  <c r="E879" i="2"/>
  <c r="E880" i="2"/>
  <c r="E881" i="2"/>
  <c r="E882" i="2"/>
  <c r="E883" i="2"/>
  <c r="E884" i="2"/>
  <c r="E885" i="2"/>
  <c r="E886" i="2"/>
  <c r="E887" i="2"/>
  <c r="E888" i="2"/>
  <c r="E889" i="2"/>
  <c r="E890" i="2"/>
  <c r="E891" i="2"/>
  <c r="E892" i="2"/>
  <c r="E893" i="2"/>
  <c r="E894" i="2"/>
  <c r="E895" i="2"/>
  <c r="E896" i="2"/>
  <c r="E897" i="2"/>
  <c r="E898" i="2"/>
  <c r="E899" i="2"/>
  <c r="E900" i="2"/>
  <c r="E901" i="2"/>
  <c r="E902" i="2"/>
  <c r="E903" i="2"/>
  <c r="E904" i="2"/>
  <c r="E905" i="2"/>
  <c r="E906" i="2"/>
  <c r="E907" i="2"/>
  <c r="E908" i="2"/>
  <c r="E909" i="2"/>
  <c r="E910" i="2"/>
  <c r="E911" i="2"/>
  <c r="E912" i="2"/>
  <c r="E913" i="2"/>
  <c r="E914" i="2"/>
  <c r="E915" i="2"/>
  <c r="E916" i="2"/>
  <c r="E917" i="2"/>
  <c r="E918" i="2"/>
  <c r="E919" i="2"/>
  <c r="E920" i="2"/>
  <c r="E921" i="2"/>
  <c r="E922" i="2"/>
  <c r="E923" i="2"/>
  <c r="E924" i="2"/>
  <c r="E925" i="2"/>
  <c r="E926" i="2"/>
  <c r="E927" i="2"/>
  <c r="E928" i="2"/>
  <c r="E929" i="2"/>
  <c r="E930" i="2"/>
  <c r="E931" i="2"/>
  <c r="E932" i="2"/>
  <c r="E933" i="2"/>
  <c r="E934" i="2"/>
  <c r="E935" i="2"/>
  <c r="E936" i="2"/>
  <c r="E937" i="2"/>
  <c r="E938" i="2"/>
  <c r="E939" i="2"/>
  <c r="E940" i="2"/>
  <c r="E941" i="2"/>
  <c r="E942" i="2"/>
  <c r="E943" i="2"/>
  <c r="E944" i="2"/>
  <c r="E945" i="2"/>
  <c r="E946" i="2"/>
  <c r="E947" i="2"/>
  <c r="E948" i="2"/>
  <c r="E949" i="2"/>
  <c r="E950" i="2"/>
  <c r="E951" i="2"/>
  <c r="E952" i="2"/>
  <c r="E953" i="2"/>
  <c r="E954" i="2"/>
  <c r="E955" i="2"/>
  <c r="E956" i="2"/>
  <c r="E957" i="2"/>
  <c r="E958" i="2"/>
  <c r="E959" i="2"/>
  <c r="E960" i="2"/>
  <c r="E961" i="2"/>
  <c r="E962" i="2"/>
  <c r="E963" i="2"/>
  <c r="E964" i="2"/>
  <c r="E965" i="2"/>
  <c r="E966" i="2"/>
  <c r="E967" i="2"/>
  <c r="E968" i="2"/>
  <c r="E969" i="2"/>
  <c r="E970" i="2"/>
  <c r="E971" i="2"/>
  <c r="E972" i="2"/>
  <c r="E973" i="2"/>
  <c r="E974" i="2"/>
  <c r="E975" i="2"/>
  <c r="E976" i="2"/>
  <c r="E977" i="2"/>
  <c r="E978" i="2"/>
  <c r="E979" i="2"/>
  <c r="E980" i="2"/>
  <c r="E981" i="2"/>
  <c r="E982" i="2"/>
  <c r="E983" i="2"/>
  <c r="E984" i="2"/>
  <c r="E985" i="2"/>
  <c r="E986" i="2"/>
  <c r="E987" i="2"/>
  <c r="E988" i="2"/>
  <c r="E989" i="2"/>
  <c r="E990" i="2"/>
  <c r="E991" i="2"/>
  <c r="E992" i="2"/>
  <c r="E993" i="2"/>
  <c r="E994" i="2"/>
  <c r="E995" i="2"/>
  <c r="E996" i="2"/>
  <c r="E997" i="2"/>
  <c r="E998" i="2"/>
  <c r="E999" i="2"/>
  <c r="E1000" i="2"/>
  <c r="E1001" i="2"/>
  <c r="E1002" i="2"/>
  <c r="E1003" i="2"/>
  <c r="E1004" i="2"/>
  <c r="E1005" i="2"/>
  <c r="E1006" i="2"/>
  <c r="E1007" i="2"/>
  <c r="E1008" i="2"/>
  <c r="E1009" i="2"/>
  <c r="E1010" i="2"/>
  <c r="E1011" i="2"/>
  <c r="E1012" i="2"/>
  <c r="E1013" i="2"/>
  <c r="E1014" i="2"/>
  <c r="E1015" i="2"/>
  <c r="E1016" i="2"/>
  <c r="E1017" i="2"/>
  <c r="E1018" i="2"/>
  <c r="E1019" i="2"/>
  <c r="E1020" i="2"/>
  <c r="E1021" i="2"/>
  <c r="E1022" i="2"/>
  <c r="E1023" i="2"/>
  <c r="E1024" i="2"/>
  <c r="E1025" i="2"/>
  <c r="E1026" i="2"/>
  <c r="E1027" i="2"/>
  <c r="E1028" i="2"/>
  <c r="E1029" i="2"/>
  <c r="E1030" i="2"/>
  <c r="E1031" i="2"/>
  <c r="E1032" i="2"/>
  <c r="E1033" i="2"/>
  <c r="E1034" i="2"/>
  <c r="E1035" i="2"/>
  <c r="E1036" i="2"/>
  <c r="E1037" i="2"/>
  <c r="E1038" i="2"/>
  <c r="E1039" i="2"/>
  <c r="E1040" i="2"/>
  <c r="E1041" i="2"/>
  <c r="E1042" i="2"/>
  <c r="E1043" i="2"/>
  <c r="E1044" i="2"/>
  <c r="E1045" i="2"/>
  <c r="E1046" i="2"/>
  <c r="E1047" i="2"/>
  <c r="E1048" i="2"/>
  <c r="E1049" i="2"/>
  <c r="E1050" i="2"/>
  <c r="E1051" i="2"/>
  <c r="E1052" i="2"/>
  <c r="E1053" i="2"/>
  <c r="E1054" i="2"/>
  <c r="E1055" i="2"/>
  <c r="E1056" i="2"/>
  <c r="E1057" i="2"/>
  <c r="E1058" i="2"/>
  <c r="E1059" i="2"/>
  <c r="E1060" i="2"/>
  <c r="E1061" i="2"/>
  <c r="E1062" i="2"/>
  <c r="E1063" i="2"/>
  <c r="E1064" i="2"/>
  <c r="E1065" i="2"/>
  <c r="E1066" i="2"/>
  <c r="E1067" i="2"/>
  <c r="E1068" i="2"/>
  <c r="E1069" i="2"/>
  <c r="E1070" i="2"/>
  <c r="E1071" i="2"/>
  <c r="E1072" i="2"/>
  <c r="E1073" i="2"/>
  <c r="E1074" i="2"/>
  <c r="E1075" i="2"/>
  <c r="E1076" i="2"/>
  <c r="E1077" i="2"/>
  <c r="E1078" i="2"/>
  <c r="E1079" i="2"/>
  <c r="E1080" i="2"/>
  <c r="E1081" i="2"/>
  <c r="E1082" i="2"/>
  <c r="E1083" i="2"/>
  <c r="E1084" i="2"/>
  <c r="E1085" i="2"/>
  <c r="E1086" i="2"/>
  <c r="E1087" i="2"/>
  <c r="E1088" i="2"/>
  <c r="E1089" i="2"/>
  <c r="E1090" i="2"/>
  <c r="E1091" i="2"/>
  <c r="E1092" i="2"/>
  <c r="E1093" i="2"/>
  <c r="E1094" i="2"/>
  <c r="E1095" i="2"/>
  <c r="E1096" i="2"/>
  <c r="E1097" i="2"/>
  <c r="E1098" i="2"/>
  <c r="E1099" i="2"/>
  <c r="E1100" i="2"/>
  <c r="E1101" i="2"/>
  <c r="E1102" i="2"/>
  <c r="E1103" i="2"/>
  <c r="E1104" i="2"/>
  <c r="E1105" i="2"/>
  <c r="E1106" i="2"/>
  <c r="E1107" i="2"/>
  <c r="E1108" i="2"/>
  <c r="E1109" i="2"/>
  <c r="E1110" i="2"/>
  <c r="E1111" i="2"/>
  <c r="E1112" i="2"/>
  <c r="E1113" i="2"/>
  <c r="E1114" i="2"/>
  <c r="E1115" i="2"/>
  <c r="E1116" i="2"/>
  <c r="E1117" i="2"/>
  <c r="E1118" i="2"/>
  <c r="E1119" i="2"/>
  <c r="E1120" i="2"/>
  <c r="E1121" i="2"/>
  <c r="E1122" i="2"/>
  <c r="E1123" i="2"/>
  <c r="E1124" i="2"/>
  <c r="E1125" i="2"/>
  <c r="E1126" i="2"/>
  <c r="E1127" i="2"/>
  <c r="E1128" i="2"/>
  <c r="E1129" i="2"/>
  <c r="E1130" i="2"/>
  <c r="E1131" i="2"/>
  <c r="E1132" i="2"/>
  <c r="E1133" i="2"/>
  <c r="E1134" i="2"/>
  <c r="E1135" i="2"/>
  <c r="E1136" i="2"/>
  <c r="E1137" i="2"/>
  <c r="E1138" i="2"/>
  <c r="E1139" i="2"/>
  <c r="E1140" i="2"/>
  <c r="E1141" i="2"/>
  <c r="E1142" i="2"/>
  <c r="E1143" i="2"/>
  <c r="E1144" i="2"/>
  <c r="E1145" i="2"/>
  <c r="E1146" i="2"/>
  <c r="E1147" i="2"/>
  <c r="E1148" i="2"/>
  <c r="E1149" i="2"/>
  <c r="E1150" i="2"/>
  <c r="E1151" i="2"/>
  <c r="E1152" i="2"/>
  <c r="E1153" i="2"/>
  <c r="E1154" i="2"/>
  <c r="E1155" i="2"/>
  <c r="E1156" i="2"/>
  <c r="E1157" i="2"/>
  <c r="E1158" i="2"/>
  <c r="E1159" i="2"/>
  <c r="E1160" i="2"/>
  <c r="E1161" i="2"/>
  <c r="E1162" i="2"/>
  <c r="E1163" i="2"/>
  <c r="E1164" i="2"/>
  <c r="E1165" i="2"/>
  <c r="E1166" i="2"/>
  <c r="E1167" i="2"/>
  <c r="E1168" i="2"/>
  <c r="E1169" i="2"/>
  <c r="E1170" i="2"/>
  <c r="E1171" i="2"/>
  <c r="E1172" i="2"/>
  <c r="E1173" i="2"/>
  <c r="E1174" i="2"/>
  <c r="E1175" i="2"/>
  <c r="E1176" i="2"/>
  <c r="E1177" i="2"/>
  <c r="E1178" i="2"/>
  <c r="E1179" i="2"/>
  <c r="E1180" i="2"/>
  <c r="E1181" i="2"/>
  <c r="E1182" i="2"/>
  <c r="E1183" i="2"/>
  <c r="E1184" i="2"/>
  <c r="E1185" i="2"/>
  <c r="E1186" i="2"/>
  <c r="E1187" i="2"/>
  <c r="E1188" i="2"/>
  <c r="E1189" i="2"/>
  <c r="E1190" i="2"/>
  <c r="E1191" i="2"/>
  <c r="E1192" i="2"/>
  <c r="E1193" i="2"/>
  <c r="E1194" i="2"/>
  <c r="E1195" i="2"/>
  <c r="E1196" i="2"/>
  <c r="E1197" i="2"/>
  <c r="E1198" i="2"/>
  <c r="E1199" i="2"/>
  <c r="E1200" i="2"/>
  <c r="E1201" i="2"/>
  <c r="E1202" i="2"/>
  <c r="E1203" i="2"/>
  <c r="E1204" i="2"/>
  <c r="E1205" i="2"/>
  <c r="E1206" i="2"/>
  <c r="E1207" i="2"/>
  <c r="E1208" i="2"/>
  <c r="E1209" i="2"/>
  <c r="E1210" i="2"/>
  <c r="E1211" i="2"/>
  <c r="E1212" i="2"/>
  <c r="E1213" i="2"/>
  <c r="E1214" i="2"/>
  <c r="E1215" i="2"/>
  <c r="E1216" i="2"/>
  <c r="E1217" i="2"/>
  <c r="E1218" i="2"/>
  <c r="E1219" i="2"/>
  <c r="E1220" i="2"/>
  <c r="E1221" i="2"/>
  <c r="E1222" i="2"/>
  <c r="E1223" i="2"/>
  <c r="E1224" i="2"/>
  <c r="E1225" i="2"/>
  <c r="E1226" i="2"/>
  <c r="E1227" i="2"/>
  <c r="E1228" i="2"/>
  <c r="E1229" i="2"/>
  <c r="E1230" i="2"/>
  <c r="E1231" i="2"/>
  <c r="E1232" i="2"/>
  <c r="E1233" i="2"/>
  <c r="E1234" i="2"/>
  <c r="E1235" i="2"/>
  <c r="E1236" i="2"/>
  <c r="E1237" i="2"/>
  <c r="E1238" i="2"/>
  <c r="E1239" i="2"/>
  <c r="E1240" i="2"/>
  <c r="E1241" i="2"/>
  <c r="E1242" i="2"/>
  <c r="E1243" i="2"/>
  <c r="E1244" i="2"/>
  <c r="E1245" i="2"/>
  <c r="E1246" i="2"/>
  <c r="E1247" i="2"/>
  <c r="E1248" i="2"/>
  <c r="E1249" i="2"/>
  <c r="E1250" i="2"/>
  <c r="E1251" i="2"/>
  <c r="E1252" i="2"/>
  <c r="E1253" i="2"/>
  <c r="E1254" i="2"/>
  <c r="E1255" i="2"/>
  <c r="E1256" i="2"/>
  <c r="E1257" i="2"/>
  <c r="E1258" i="2"/>
  <c r="E1259" i="2"/>
  <c r="E1260" i="2"/>
  <c r="E1261" i="2"/>
  <c r="E1262" i="2"/>
  <c r="E1263" i="2"/>
  <c r="E1264" i="2"/>
  <c r="E1265" i="2"/>
  <c r="E1266" i="2"/>
  <c r="E1267" i="2"/>
  <c r="E1268" i="2"/>
  <c r="E1269" i="2"/>
  <c r="E1270" i="2"/>
  <c r="E1271" i="2"/>
  <c r="E1272" i="2"/>
  <c r="E1273" i="2"/>
  <c r="E1274" i="2"/>
  <c r="E1275" i="2"/>
  <c r="E1276" i="2"/>
  <c r="E1277" i="2"/>
  <c r="E1278" i="2"/>
  <c r="E1279" i="2"/>
  <c r="E1280" i="2"/>
  <c r="E1281" i="2"/>
  <c r="E1282" i="2"/>
  <c r="E1283" i="2"/>
  <c r="E1284" i="2"/>
  <c r="E1285" i="2"/>
  <c r="E1286" i="2"/>
  <c r="E1287" i="2"/>
  <c r="E1288" i="2"/>
  <c r="E1289" i="2"/>
  <c r="E1290" i="2"/>
  <c r="E1291" i="2"/>
  <c r="E1292" i="2"/>
  <c r="E1293" i="2"/>
  <c r="E1294" i="2"/>
  <c r="E1295" i="2"/>
  <c r="E1296" i="2"/>
  <c r="E1297" i="2"/>
  <c r="E1298" i="2"/>
  <c r="E1299" i="2"/>
  <c r="E1300" i="2"/>
  <c r="E1301" i="2"/>
  <c r="E1302" i="2"/>
  <c r="E1303" i="2"/>
  <c r="E1304" i="2"/>
  <c r="E1305" i="2"/>
  <c r="E1306" i="2"/>
  <c r="E1307" i="2"/>
  <c r="E1308" i="2"/>
  <c r="E1309" i="2"/>
  <c r="E1310" i="2"/>
  <c r="E1311" i="2"/>
  <c r="E1312" i="2"/>
  <c r="E1313" i="2"/>
  <c r="E1314" i="2"/>
  <c r="E1315" i="2"/>
  <c r="E1316" i="2"/>
  <c r="E1317" i="2"/>
  <c r="E1318" i="2"/>
  <c r="E1319" i="2"/>
  <c r="E1320" i="2"/>
  <c r="E1321" i="2"/>
  <c r="E1322" i="2"/>
  <c r="E1323" i="2"/>
  <c r="E1324" i="2"/>
  <c r="E1325" i="2"/>
  <c r="E1326" i="2"/>
  <c r="E1327" i="2"/>
  <c r="E1328" i="2"/>
  <c r="E1329" i="2"/>
  <c r="E1330" i="2"/>
  <c r="E1331" i="2"/>
  <c r="E1332" i="2"/>
  <c r="E1333" i="2"/>
  <c r="E1334" i="2"/>
  <c r="E1335" i="2"/>
  <c r="E1336" i="2"/>
  <c r="E1337" i="2"/>
  <c r="E1338" i="2"/>
  <c r="E1339" i="2"/>
  <c r="E1340" i="2"/>
  <c r="E1341" i="2"/>
  <c r="E1342" i="2"/>
  <c r="E1343" i="2"/>
  <c r="E1344" i="2"/>
  <c r="E1345" i="2"/>
  <c r="E1346" i="2"/>
  <c r="E1347" i="2"/>
  <c r="E1348" i="2"/>
  <c r="E1349" i="2"/>
  <c r="E1350" i="2"/>
  <c r="E1351" i="2"/>
  <c r="E1352" i="2"/>
  <c r="E1353" i="2"/>
  <c r="E1354" i="2"/>
  <c r="E1355" i="2"/>
  <c r="E1356" i="2"/>
  <c r="E1357" i="2"/>
  <c r="E1358" i="2"/>
  <c r="E1359" i="2"/>
  <c r="E1360" i="2"/>
  <c r="E1361" i="2"/>
  <c r="E1362" i="2"/>
  <c r="E1363" i="2"/>
  <c r="E1364" i="2"/>
  <c r="E1365" i="2"/>
  <c r="E1366" i="2"/>
  <c r="E1367" i="2"/>
  <c r="E1368" i="2"/>
  <c r="E1369" i="2"/>
  <c r="E1370" i="2"/>
  <c r="E1371" i="2"/>
  <c r="E1372" i="2"/>
  <c r="E1373" i="2"/>
  <c r="E1374" i="2"/>
  <c r="E1375" i="2"/>
  <c r="E1376" i="2"/>
  <c r="E1377" i="2"/>
  <c r="E1378" i="2"/>
  <c r="E1379" i="2"/>
  <c r="E1380" i="2"/>
  <c r="E1381" i="2"/>
  <c r="E1382" i="2"/>
  <c r="E1383" i="2"/>
  <c r="E1384" i="2"/>
  <c r="E1385" i="2"/>
  <c r="E1386" i="2"/>
  <c r="E1387" i="2"/>
  <c r="E1388" i="2"/>
  <c r="E1389" i="2"/>
  <c r="E1390" i="2"/>
  <c r="E1391" i="2"/>
  <c r="E1392" i="2"/>
  <c r="E1393" i="2"/>
  <c r="E1394" i="2"/>
  <c r="E1395" i="2"/>
  <c r="E1396" i="2"/>
  <c r="E1397" i="2"/>
  <c r="E1398" i="2"/>
  <c r="E1399" i="2"/>
  <c r="E1400" i="2"/>
  <c r="E1401" i="2"/>
  <c r="E1402" i="2"/>
  <c r="E1403" i="2"/>
  <c r="E1404" i="2"/>
  <c r="E1405" i="2"/>
  <c r="E1406" i="2"/>
  <c r="E1407" i="2"/>
  <c r="E1408" i="2"/>
  <c r="E1409" i="2"/>
  <c r="E1410" i="2"/>
  <c r="E1411" i="2"/>
  <c r="E1412" i="2"/>
  <c r="E1413" i="2"/>
  <c r="E1414" i="2"/>
  <c r="E1415" i="2"/>
  <c r="E1416" i="2"/>
  <c r="E1417" i="2"/>
  <c r="E1418" i="2"/>
  <c r="E1419" i="2"/>
  <c r="E1420" i="2"/>
  <c r="E1421" i="2"/>
  <c r="E1422" i="2"/>
  <c r="E1423" i="2"/>
  <c r="E1424" i="2"/>
  <c r="E1425" i="2"/>
  <c r="E1426" i="2"/>
  <c r="E1427" i="2"/>
  <c r="E1428" i="2"/>
  <c r="E1429" i="2"/>
  <c r="E1430" i="2"/>
  <c r="E1431" i="2"/>
  <c r="E1432" i="2"/>
  <c r="E1433" i="2"/>
  <c r="E1434" i="2"/>
  <c r="E1435" i="2"/>
  <c r="E1436" i="2"/>
  <c r="E1437" i="2"/>
  <c r="E1438" i="2"/>
  <c r="E1439" i="2"/>
  <c r="E1440" i="2"/>
  <c r="E1441" i="2"/>
  <c r="E1442" i="2"/>
  <c r="E1443" i="2"/>
  <c r="E1444" i="2"/>
  <c r="E1445" i="2"/>
  <c r="E1446" i="2"/>
  <c r="E1447" i="2"/>
  <c r="E1448" i="2"/>
  <c r="E1449" i="2"/>
  <c r="E1450" i="2"/>
  <c r="E1451" i="2"/>
  <c r="E1452" i="2"/>
  <c r="E1453" i="2"/>
  <c r="E1454" i="2"/>
  <c r="E1455" i="2"/>
  <c r="E1456" i="2"/>
  <c r="E1457" i="2"/>
  <c r="E1458" i="2"/>
  <c r="E1459" i="2"/>
  <c r="E1460" i="2"/>
  <c r="E1461" i="2"/>
  <c r="E1462" i="2"/>
  <c r="E1463" i="2"/>
  <c r="E1464" i="2"/>
  <c r="E1465" i="2"/>
  <c r="E1466" i="2"/>
  <c r="E1467" i="2"/>
  <c r="E1468" i="2"/>
  <c r="E1469" i="2"/>
  <c r="E1470" i="2"/>
  <c r="E1471" i="2"/>
  <c r="E1472" i="2"/>
  <c r="E1473" i="2"/>
  <c r="E1474" i="2"/>
  <c r="E1475" i="2"/>
  <c r="E1476" i="2"/>
  <c r="E1477" i="2"/>
  <c r="E1478" i="2"/>
  <c r="E1479" i="2"/>
  <c r="E1480" i="2"/>
  <c r="E1481" i="2"/>
  <c r="E1482" i="2"/>
  <c r="E1483" i="2"/>
  <c r="E1484" i="2"/>
  <c r="E1485" i="2"/>
  <c r="E1486" i="2"/>
  <c r="E1487" i="2"/>
  <c r="E1488" i="2"/>
  <c r="E1489" i="2"/>
  <c r="E1490" i="2"/>
  <c r="E1491" i="2"/>
  <c r="E1492" i="2"/>
  <c r="E1493" i="2"/>
  <c r="E1494" i="2"/>
  <c r="E1495" i="2"/>
  <c r="E1496" i="2"/>
  <c r="E1497" i="2"/>
  <c r="E1498" i="2"/>
  <c r="E1499" i="2"/>
  <c r="E1500" i="2"/>
  <c r="E1501" i="2"/>
  <c r="E1502" i="2"/>
  <c r="E1503" i="2"/>
  <c r="E1504" i="2"/>
  <c r="E1505" i="2"/>
  <c r="E1506" i="2"/>
  <c r="E1507" i="2"/>
  <c r="E1508" i="2"/>
  <c r="E1509" i="2"/>
  <c r="E1510" i="2"/>
  <c r="E1511" i="2"/>
  <c r="E1512" i="2"/>
  <c r="E1513" i="2"/>
  <c r="E1514" i="2"/>
  <c r="E1515" i="2"/>
  <c r="E1516" i="2"/>
  <c r="E1517" i="2"/>
  <c r="E1518" i="2"/>
  <c r="E1519" i="2"/>
  <c r="E1520" i="2"/>
  <c r="E1521" i="2"/>
  <c r="E1522" i="2"/>
  <c r="E1523" i="2"/>
  <c r="E1524" i="2"/>
  <c r="E1525" i="2"/>
  <c r="E1526" i="2"/>
  <c r="E1527" i="2"/>
  <c r="E1528" i="2"/>
  <c r="E1529" i="2"/>
  <c r="E1530" i="2"/>
  <c r="E1531" i="2"/>
  <c r="E1532" i="2"/>
  <c r="E1533" i="2"/>
  <c r="E1534" i="2"/>
  <c r="E1535" i="2"/>
  <c r="E1536" i="2"/>
  <c r="E1537" i="2"/>
  <c r="E1538" i="2"/>
  <c r="E1539" i="2"/>
  <c r="E1540" i="2"/>
  <c r="E1541" i="2"/>
  <c r="E1542" i="2"/>
  <c r="E1543" i="2"/>
  <c r="E1544" i="2"/>
  <c r="E1545" i="2"/>
  <c r="E1546" i="2"/>
  <c r="E1547" i="2"/>
  <c r="E1548" i="2"/>
  <c r="E1549" i="2"/>
  <c r="E1550" i="2"/>
  <c r="E1551" i="2"/>
  <c r="E1552" i="2"/>
  <c r="E1553" i="2"/>
  <c r="E1554" i="2"/>
  <c r="E1555" i="2"/>
  <c r="E1556" i="2"/>
  <c r="E1557" i="2"/>
  <c r="E1558" i="2"/>
  <c r="E1559" i="2"/>
  <c r="E1560" i="2"/>
  <c r="E1561" i="2"/>
  <c r="E1562" i="2"/>
  <c r="E1563" i="2"/>
  <c r="E1564" i="2"/>
  <c r="E1565" i="2"/>
  <c r="E1566" i="2"/>
  <c r="E1567" i="2"/>
  <c r="E1568" i="2"/>
  <c r="E1569" i="2"/>
  <c r="E1570" i="2"/>
  <c r="E1571" i="2"/>
  <c r="E1572" i="2"/>
  <c r="E1573" i="2"/>
  <c r="E1574" i="2"/>
  <c r="E1575" i="2"/>
  <c r="E1576" i="2"/>
  <c r="E1577" i="2"/>
  <c r="E1578" i="2"/>
  <c r="E1579" i="2"/>
  <c r="E1580" i="2"/>
  <c r="E1581" i="2"/>
  <c r="E1582" i="2"/>
  <c r="E1583" i="2"/>
  <c r="E1584" i="2"/>
  <c r="E1585" i="2"/>
  <c r="E1586" i="2"/>
  <c r="E1587" i="2"/>
  <c r="E1588" i="2"/>
  <c r="E1589" i="2"/>
  <c r="E1590" i="2"/>
  <c r="E1591" i="2"/>
  <c r="E1592" i="2"/>
  <c r="E1593" i="2"/>
  <c r="E1594" i="2"/>
  <c r="E1595" i="2"/>
  <c r="E1596" i="2"/>
  <c r="E1597" i="2"/>
  <c r="E1598" i="2"/>
  <c r="E1599" i="2"/>
  <c r="E1600" i="2"/>
  <c r="E1601" i="2"/>
  <c r="E1602" i="2"/>
  <c r="E1603" i="2"/>
  <c r="E1604" i="2"/>
  <c r="E1605" i="2"/>
  <c r="E1606" i="2"/>
  <c r="E1607" i="2"/>
  <c r="E1608" i="2"/>
  <c r="E1609" i="2"/>
  <c r="E1610" i="2"/>
  <c r="E1611" i="2"/>
  <c r="E1612" i="2"/>
  <c r="E1613" i="2"/>
  <c r="E1614" i="2"/>
  <c r="E1615" i="2"/>
  <c r="E1616" i="2"/>
  <c r="E1617" i="2"/>
  <c r="E1618" i="2"/>
  <c r="E1619" i="2"/>
  <c r="E1620" i="2"/>
  <c r="E1621" i="2"/>
  <c r="E1622" i="2"/>
  <c r="E1623" i="2"/>
  <c r="E1624" i="2"/>
  <c r="E1625" i="2"/>
  <c r="E1626" i="2"/>
  <c r="E1627" i="2"/>
  <c r="E1628" i="2"/>
  <c r="E1629" i="2"/>
  <c r="E1630" i="2"/>
  <c r="E1631" i="2"/>
  <c r="E1632" i="2"/>
  <c r="E1633" i="2"/>
  <c r="E1634" i="2"/>
  <c r="E1635" i="2"/>
  <c r="E1636" i="2"/>
  <c r="E1637" i="2"/>
  <c r="E1638" i="2"/>
  <c r="E1639" i="2"/>
  <c r="E1640" i="2"/>
  <c r="E1641" i="2"/>
  <c r="E1642" i="2"/>
  <c r="E1643" i="2"/>
  <c r="E1644" i="2"/>
  <c r="E1645" i="2"/>
  <c r="E1646" i="2"/>
  <c r="E1647" i="2"/>
  <c r="E1648" i="2"/>
  <c r="E1649" i="2"/>
  <c r="E1650" i="2"/>
  <c r="E1651" i="2"/>
  <c r="E1652" i="2"/>
  <c r="E1653" i="2"/>
  <c r="E1654" i="2"/>
  <c r="E1655" i="2"/>
  <c r="E1656" i="2"/>
  <c r="E1657" i="2"/>
  <c r="E1658" i="2"/>
  <c r="E1659" i="2"/>
  <c r="E1660" i="2"/>
  <c r="E1661" i="2"/>
  <c r="E1662" i="2"/>
  <c r="E1663" i="2"/>
  <c r="E1664" i="2"/>
  <c r="E1665" i="2"/>
  <c r="E1666" i="2"/>
  <c r="E1667" i="2"/>
  <c r="E1668" i="2"/>
  <c r="E1669" i="2"/>
  <c r="E1670" i="2"/>
  <c r="E1671" i="2"/>
  <c r="E1672" i="2"/>
  <c r="E1673" i="2"/>
  <c r="E1674" i="2"/>
  <c r="E1675" i="2"/>
  <c r="E1676" i="2"/>
  <c r="E1677" i="2"/>
  <c r="E1678" i="2"/>
  <c r="E1679" i="2"/>
  <c r="E1680" i="2"/>
  <c r="E1681" i="2"/>
  <c r="E1682" i="2"/>
  <c r="E1683" i="2"/>
  <c r="E1684" i="2"/>
  <c r="E1685" i="2"/>
  <c r="E1686" i="2"/>
  <c r="E1687" i="2"/>
  <c r="E1688" i="2"/>
  <c r="E1689" i="2"/>
  <c r="E1690" i="2"/>
  <c r="E1691" i="2"/>
  <c r="E1692" i="2"/>
  <c r="E1693" i="2"/>
  <c r="E1694" i="2"/>
  <c r="E1695" i="2"/>
  <c r="E1696" i="2"/>
  <c r="E1697" i="2"/>
  <c r="E1698" i="2"/>
  <c r="E1699" i="2"/>
  <c r="E1700" i="2"/>
  <c r="E1701" i="2"/>
  <c r="E1702" i="2"/>
  <c r="E1703" i="2"/>
  <c r="E1704" i="2"/>
  <c r="E1705" i="2"/>
  <c r="E1706" i="2"/>
  <c r="E1707" i="2"/>
  <c r="E1708" i="2"/>
  <c r="E1709" i="2"/>
  <c r="E1710" i="2"/>
  <c r="E1711" i="2"/>
  <c r="E1712" i="2"/>
  <c r="E1713" i="2"/>
  <c r="E1714" i="2"/>
  <c r="E1715" i="2"/>
  <c r="E1716" i="2"/>
  <c r="E1717" i="2"/>
  <c r="E1718" i="2"/>
  <c r="E1719" i="2"/>
  <c r="E1720" i="2"/>
  <c r="E1721" i="2"/>
  <c r="E1722" i="2"/>
  <c r="E1723" i="2"/>
  <c r="E1724" i="2"/>
  <c r="E1725" i="2"/>
  <c r="E1726" i="2"/>
  <c r="E1727" i="2"/>
  <c r="E1728" i="2"/>
  <c r="E1729" i="2"/>
  <c r="E1730" i="2"/>
  <c r="E1731" i="2"/>
  <c r="E1732" i="2"/>
  <c r="E1733" i="2"/>
  <c r="E1734" i="2"/>
  <c r="E1735" i="2"/>
  <c r="E1736" i="2"/>
  <c r="E1737" i="2"/>
  <c r="E1738" i="2"/>
  <c r="E1739" i="2"/>
  <c r="E1740" i="2"/>
  <c r="E1741" i="2"/>
  <c r="E1742" i="2"/>
  <c r="E1743" i="2"/>
  <c r="E1744" i="2"/>
  <c r="E1745" i="2"/>
  <c r="E1746" i="2"/>
  <c r="E1747" i="2"/>
  <c r="E1748" i="2"/>
  <c r="E1749" i="2"/>
  <c r="E1750" i="2"/>
  <c r="E1751" i="2"/>
  <c r="E1752" i="2"/>
  <c r="E1753" i="2"/>
  <c r="E1754" i="2"/>
  <c r="E1755" i="2"/>
  <c r="E1756" i="2"/>
  <c r="E1757" i="2"/>
  <c r="E1758" i="2"/>
  <c r="E1759" i="2"/>
  <c r="E1760" i="2"/>
  <c r="E1761" i="2"/>
  <c r="E1762" i="2"/>
  <c r="E1763" i="2"/>
  <c r="E1764" i="2"/>
  <c r="E1765" i="2"/>
  <c r="E1766" i="2"/>
  <c r="E1767" i="2"/>
  <c r="E1768" i="2"/>
  <c r="E1769" i="2"/>
  <c r="E1770" i="2"/>
  <c r="E1771" i="2"/>
  <c r="E1772" i="2"/>
  <c r="E1773" i="2"/>
  <c r="E1774" i="2"/>
  <c r="E1775" i="2"/>
  <c r="E1776" i="2"/>
  <c r="E1777" i="2"/>
  <c r="E1778" i="2"/>
  <c r="E1779" i="2"/>
  <c r="E1780" i="2"/>
  <c r="E1781" i="2"/>
  <c r="E1782" i="2"/>
  <c r="E1783" i="2"/>
  <c r="E1784" i="2"/>
  <c r="E1785" i="2"/>
  <c r="E1786" i="2"/>
  <c r="E1787" i="2"/>
  <c r="E1788" i="2"/>
  <c r="E1789" i="2"/>
  <c r="E1790" i="2"/>
  <c r="E1791" i="2"/>
  <c r="E1792" i="2"/>
  <c r="E1793" i="2"/>
  <c r="E1794" i="2"/>
  <c r="E1795" i="2"/>
  <c r="E1796" i="2"/>
  <c r="E1797" i="2"/>
  <c r="E1798" i="2"/>
  <c r="E1799" i="2"/>
  <c r="E1800" i="2"/>
  <c r="E1801" i="2"/>
  <c r="E1802" i="2"/>
  <c r="E1803" i="2"/>
  <c r="E1804" i="2"/>
  <c r="E1805" i="2"/>
  <c r="E1806" i="2"/>
  <c r="E1807" i="2"/>
  <c r="E1808" i="2"/>
  <c r="E1809" i="2"/>
  <c r="E1810" i="2"/>
  <c r="E1811" i="2"/>
  <c r="E1812" i="2"/>
  <c r="E1813" i="2"/>
  <c r="E1814" i="2"/>
  <c r="E1815" i="2"/>
  <c r="E1816" i="2"/>
  <c r="E1817" i="2"/>
  <c r="E1818" i="2"/>
  <c r="E1819" i="2"/>
  <c r="E1820" i="2"/>
  <c r="E1821" i="2"/>
  <c r="E1822" i="2"/>
  <c r="E1823" i="2"/>
  <c r="E1824" i="2"/>
  <c r="E1825" i="2"/>
  <c r="E1826" i="2"/>
  <c r="E1827" i="2"/>
  <c r="E1828" i="2"/>
  <c r="E1829" i="2"/>
  <c r="E1830" i="2"/>
  <c r="E1831" i="2"/>
  <c r="E1832" i="2"/>
  <c r="E1833" i="2"/>
  <c r="E1834" i="2"/>
  <c r="E1835" i="2"/>
  <c r="E1836" i="2"/>
  <c r="E1837" i="2"/>
  <c r="E1838" i="2"/>
  <c r="E1839" i="2"/>
  <c r="E1840" i="2"/>
  <c r="E1841" i="2"/>
  <c r="E1842" i="2"/>
  <c r="E1843" i="2"/>
  <c r="E1844" i="2"/>
  <c r="E1845" i="2"/>
  <c r="E1846" i="2"/>
  <c r="E1847" i="2"/>
  <c r="E1848" i="2"/>
  <c r="E1849" i="2"/>
  <c r="E1850" i="2"/>
  <c r="E1851" i="2"/>
  <c r="E1852" i="2"/>
  <c r="E1853" i="2"/>
  <c r="E1854" i="2"/>
  <c r="E1855" i="2"/>
  <c r="E1856" i="2"/>
  <c r="E1857" i="2"/>
  <c r="E1858" i="2"/>
  <c r="E1859" i="2"/>
  <c r="E1860" i="2"/>
  <c r="E1861" i="2"/>
  <c r="E1862" i="2"/>
  <c r="E1863" i="2"/>
  <c r="E1864" i="2"/>
  <c r="E1865" i="2"/>
  <c r="E1866" i="2"/>
  <c r="E1867" i="2"/>
  <c r="E1868" i="2"/>
  <c r="E1869" i="2"/>
  <c r="E1870" i="2"/>
  <c r="E1871" i="2"/>
  <c r="E1872" i="2"/>
  <c r="E1873" i="2"/>
  <c r="E1874" i="2"/>
  <c r="E1875" i="2"/>
  <c r="E1876" i="2"/>
  <c r="E1877" i="2"/>
  <c r="E1878" i="2"/>
  <c r="E1879" i="2"/>
  <c r="E1880" i="2"/>
  <c r="E1881" i="2"/>
  <c r="E1882" i="2"/>
  <c r="E1883" i="2"/>
  <c r="E1884" i="2"/>
  <c r="E1885" i="2"/>
  <c r="E1886" i="2"/>
  <c r="E1887" i="2"/>
  <c r="E1888" i="2"/>
  <c r="E1889" i="2"/>
  <c r="E1890" i="2"/>
  <c r="E1891" i="2"/>
  <c r="E1892" i="2"/>
  <c r="E1893" i="2"/>
  <c r="E1894" i="2"/>
  <c r="E1895" i="2"/>
  <c r="E1896" i="2"/>
  <c r="E1897" i="2"/>
  <c r="E1898" i="2"/>
  <c r="E1899" i="2"/>
  <c r="E1900" i="2"/>
  <c r="E1901" i="2"/>
  <c r="E1902" i="2"/>
  <c r="E1903" i="2"/>
  <c r="E1904" i="2"/>
  <c r="E1905" i="2"/>
  <c r="E1906" i="2"/>
  <c r="E1907" i="2"/>
  <c r="E1908" i="2"/>
  <c r="E1909" i="2"/>
  <c r="E1910" i="2"/>
  <c r="E1911" i="2"/>
  <c r="E1912" i="2"/>
  <c r="E1913" i="2"/>
  <c r="E1914" i="2"/>
  <c r="E1915" i="2"/>
  <c r="E1916" i="2"/>
  <c r="E1917" i="2"/>
  <c r="E1918" i="2"/>
  <c r="E1919" i="2"/>
  <c r="E1920" i="2"/>
  <c r="E1921" i="2"/>
  <c r="E1922" i="2"/>
  <c r="E1923" i="2"/>
  <c r="E1924" i="2"/>
  <c r="E1925" i="2"/>
  <c r="E1926" i="2"/>
  <c r="E1927" i="2"/>
  <c r="E1928" i="2"/>
  <c r="E1929" i="2"/>
  <c r="E1930" i="2"/>
  <c r="E1931" i="2"/>
  <c r="E1932" i="2"/>
  <c r="E1933" i="2"/>
  <c r="E1934" i="2"/>
  <c r="E1935" i="2"/>
  <c r="E1936" i="2"/>
  <c r="E1937" i="2"/>
  <c r="E1938" i="2"/>
  <c r="E1939" i="2"/>
  <c r="E1940" i="2"/>
  <c r="E1941" i="2"/>
  <c r="E1942" i="2"/>
  <c r="E1943" i="2"/>
  <c r="E1944" i="2"/>
  <c r="E1945" i="2"/>
  <c r="E1946" i="2"/>
  <c r="E1947" i="2"/>
  <c r="E1948" i="2"/>
  <c r="E1949" i="2"/>
  <c r="E1950" i="2"/>
  <c r="E1951" i="2"/>
  <c r="E1952" i="2"/>
  <c r="E1953" i="2"/>
  <c r="E1954" i="2"/>
  <c r="E1955" i="2"/>
  <c r="E1956" i="2"/>
  <c r="E1957" i="2"/>
  <c r="E1958" i="2"/>
  <c r="E1959" i="2"/>
  <c r="E1960" i="2"/>
  <c r="E1961" i="2"/>
  <c r="E1962" i="2"/>
  <c r="E1963" i="2"/>
  <c r="E1964" i="2"/>
  <c r="E1965" i="2"/>
  <c r="E1966" i="2"/>
  <c r="E1967" i="2"/>
  <c r="E1968" i="2"/>
  <c r="E1969" i="2"/>
  <c r="E1970" i="2"/>
  <c r="E1971" i="2"/>
  <c r="E1972" i="2"/>
  <c r="E1973" i="2"/>
  <c r="E1974" i="2"/>
  <c r="E1975" i="2"/>
  <c r="E1976" i="2"/>
  <c r="E1977" i="2"/>
  <c r="E1978" i="2"/>
  <c r="E1979" i="2"/>
  <c r="E1980" i="2"/>
  <c r="E1981" i="2"/>
  <c r="E1982" i="2"/>
  <c r="E1983" i="2"/>
  <c r="E1984" i="2"/>
  <c r="E1985" i="2"/>
  <c r="E1986" i="2"/>
  <c r="E1987" i="2"/>
  <c r="E1988" i="2"/>
  <c r="E1989" i="2"/>
  <c r="E1990" i="2"/>
  <c r="E1991" i="2"/>
  <c r="E1992" i="2"/>
  <c r="E1993" i="2"/>
  <c r="E1994" i="2"/>
  <c r="E1995" i="2"/>
  <c r="E1996" i="2"/>
  <c r="E1997" i="2"/>
  <c r="E1998" i="2"/>
  <c r="E1999" i="2"/>
  <c r="E2000" i="2"/>
  <c r="E2001" i="2"/>
  <c r="E2002" i="2"/>
  <c r="E2003" i="2"/>
  <c r="E2004" i="2"/>
  <c r="E2005" i="2"/>
  <c r="E2006" i="2"/>
  <c r="E2007" i="2"/>
  <c r="E2008" i="2"/>
  <c r="E2009" i="2"/>
  <c r="E2010" i="2"/>
  <c r="E2011" i="2"/>
  <c r="E2012" i="2"/>
  <c r="E2013" i="2"/>
  <c r="E2014" i="2"/>
  <c r="E2015" i="2"/>
  <c r="E2016" i="2"/>
  <c r="E2017" i="2"/>
  <c r="E2018" i="2"/>
  <c r="E2019" i="2"/>
  <c r="E2020" i="2"/>
  <c r="E2021" i="2"/>
  <c r="E2022" i="2"/>
  <c r="E2023" i="2"/>
  <c r="E2024" i="2"/>
  <c r="E2025" i="2"/>
  <c r="E2026" i="2"/>
  <c r="E2027" i="2"/>
  <c r="E2028" i="2"/>
  <c r="E2029" i="2"/>
  <c r="E2030" i="2"/>
  <c r="E2031" i="2"/>
  <c r="E2032" i="2"/>
  <c r="E2033" i="2"/>
  <c r="E2034" i="2"/>
  <c r="E2035" i="2"/>
  <c r="E2036" i="2"/>
  <c r="E2037" i="2"/>
  <c r="E2038" i="2"/>
  <c r="E2039" i="2"/>
  <c r="E2040" i="2"/>
  <c r="E2041" i="2"/>
  <c r="E2042" i="2"/>
  <c r="E2043" i="2"/>
  <c r="E2044" i="2"/>
  <c r="E2045" i="2"/>
  <c r="E2046" i="2"/>
  <c r="E2047" i="2"/>
  <c r="E2048" i="2"/>
  <c r="E2049" i="2"/>
  <c r="E2050" i="2"/>
  <c r="E2051" i="2"/>
  <c r="E2052" i="2"/>
  <c r="E2053" i="2"/>
  <c r="E2054" i="2"/>
  <c r="E2055" i="2"/>
  <c r="E2056" i="2"/>
  <c r="E2057" i="2"/>
  <c r="E2058" i="2"/>
  <c r="E2059" i="2"/>
  <c r="E2060" i="2"/>
  <c r="E2061" i="2"/>
  <c r="E2062" i="2"/>
  <c r="E2063" i="2"/>
  <c r="E2064" i="2"/>
  <c r="E2065" i="2"/>
  <c r="E2066" i="2"/>
  <c r="E2067" i="2"/>
  <c r="E2068" i="2"/>
  <c r="E2069" i="2"/>
  <c r="E2070" i="2"/>
  <c r="E2071" i="2"/>
  <c r="E2072" i="2"/>
  <c r="E2073" i="2"/>
  <c r="E2074" i="2"/>
  <c r="E2075" i="2"/>
  <c r="E2076" i="2"/>
  <c r="E2077" i="2"/>
  <c r="E2078" i="2"/>
  <c r="E2079" i="2"/>
  <c r="E2080" i="2"/>
  <c r="E2081" i="2"/>
  <c r="E2082" i="2"/>
  <c r="E2083" i="2"/>
  <c r="E2084" i="2"/>
  <c r="E2085" i="2"/>
  <c r="E2086" i="2"/>
  <c r="E2087" i="2"/>
  <c r="E2088" i="2"/>
  <c r="E2089" i="2"/>
  <c r="E2090" i="2"/>
  <c r="E2091" i="2"/>
  <c r="E2092" i="2"/>
  <c r="E2093" i="2"/>
  <c r="E2094" i="2"/>
  <c r="E2095" i="2"/>
  <c r="E2096" i="2"/>
  <c r="E2097" i="2"/>
  <c r="E2098" i="2"/>
  <c r="E2099" i="2"/>
  <c r="E2100" i="2"/>
  <c r="E2101" i="2"/>
  <c r="E2102" i="2"/>
  <c r="E2103" i="2"/>
  <c r="E2104" i="2"/>
  <c r="E2105" i="2"/>
  <c r="E2106" i="2"/>
  <c r="E2107" i="2"/>
  <c r="E2108" i="2"/>
  <c r="E2109" i="2"/>
  <c r="E2110" i="2"/>
  <c r="E2111" i="2"/>
  <c r="E2112" i="2"/>
  <c r="E2113" i="2"/>
  <c r="E2114" i="2"/>
  <c r="E2115" i="2"/>
  <c r="E2116" i="2"/>
  <c r="E2117" i="2"/>
  <c r="E2118" i="2"/>
  <c r="E2119" i="2"/>
  <c r="E2120" i="2"/>
  <c r="E2121" i="2"/>
  <c r="E2122" i="2"/>
  <c r="E2123" i="2"/>
  <c r="E2124" i="2"/>
  <c r="E2125" i="2"/>
  <c r="E2126" i="2"/>
  <c r="E2127" i="2"/>
  <c r="E2128" i="2"/>
  <c r="E2129" i="2"/>
  <c r="E2130" i="2"/>
  <c r="E2131" i="2"/>
  <c r="E2132" i="2"/>
  <c r="E2133" i="2"/>
  <c r="E2134" i="2"/>
  <c r="E2135" i="2"/>
  <c r="E2136" i="2"/>
  <c r="E2137" i="2"/>
  <c r="E2138" i="2"/>
  <c r="E2139" i="2"/>
  <c r="E2140" i="2"/>
  <c r="E2141" i="2"/>
  <c r="E2142" i="2"/>
  <c r="E2143" i="2"/>
  <c r="E2144" i="2"/>
  <c r="E2145" i="2"/>
  <c r="E2146" i="2"/>
  <c r="E2147" i="2"/>
  <c r="E2148" i="2"/>
  <c r="E2149" i="2"/>
  <c r="E2150" i="2"/>
  <c r="E2151" i="2"/>
  <c r="E2152" i="2"/>
  <c r="E2153" i="2"/>
  <c r="E2154" i="2"/>
  <c r="E2155" i="2"/>
  <c r="E2156" i="2"/>
  <c r="E2157" i="2"/>
  <c r="E2158" i="2"/>
  <c r="E2159" i="2"/>
  <c r="E2160" i="2"/>
  <c r="E2161" i="2"/>
  <c r="E2162" i="2"/>
  <c r="E2163" i="2"/>
  <c r="E2164" i="2"/>
  <c r="E2165" i="2"/>
  <c r="E2166" i="2"/>
  <c r="E2167" i="2"/>
  <c r="E2168" i="2"/>
  <c r="E2169" i="2"/>
  <c r="E2170" i="2"/>
  <c r="E2171" i="2"/>
  <c r="E2172" i="2"/>
  <c r="E2173" i="2"/>
  <c r="E2174" i="2"/>
  <c r="E2175" i="2"/>
  <c r="E2176" i="2"/>
  <c r="E2177" i="2"/>
  <c r="E2178" i="2"/>
  <c r="E2179" i="2"/>
  <c r="E2180" i="2"/>
  <c r="E2181" i="2"/>
  <c r="E2182" i="2"/>
  <c r="E2183" i="2"/>
  <c r="E2184" i="2"/>
  <c r="E2185" i="2"/>
  <c r="E2186" i="2"/>
  <c r="E2187" i="2"/>
  <c r="E2188" i="2"/>
  <c r="E2189" i="2"/>
  <c r="E2190" i="2"/>
  <c r="E2191" i="2"/>
  <c r="E2192" i="2"/>
  <c r="E2193" i="2"/>
  <c r="E2194" i="2"/>
  <c r="E2195" i="2"/>
  <c r="E2196" i="2"/>
  <c r="E2197" i="2"/>
  <c r="E2198" i="2"/>
  <c r="E2199" i="2"/>
  <c r="E2200" i="2"/>
  <c r="E2201" i="2"/>
  <c r="E2202" i="2"/>
  <c r="E2203" i="2"/>
  <c r="E2204" i="2"/>
  <c r="E2205" i="2"/>
  <c r="E2206" i="2"/>
  <c r="E2207" i="2"/>
  <c r="E2208" i="2"/>
  <c r="E2209" i="2"/>
  <c r="E2210" i="2"/>
  <c r="E2211" i="2"/>
  <c r="E2212" i="2"/>
  <c r="E2213" i="2"/>
  <c r="E2214" i="2"/>
  <c r="E2215" i="2"/>
  <c r="E2216" i="2"/>
  <c r="E2217" i="2"/>
  <c r="E2218" i="2"/>
  <c r="E2219" i="2"/>
  <c r="E2220" i="2"/>
  <c r="E2221" i="2"/>
  <c r="E2222" i="2"/>
  <c r="E2223" i="2"/>
  <c r="E2224" i="2"/>
  <c r="E2225" i="2"/>
  <c r="E2226" i="2"/>
  <c r="E2227" i="2"/>
  <c r="E2228" i="2"/>
  <c r="E2229" i="2"/>
  <c r="E2230" i="2"/>
  <c r="E2231" i="2"/>
  <c r="E2232" i="2"/>
  <c r="E2233" i="2"/>
  <c r="E2234" i="2"/>
  <c r="E2235" i="2"/>
  <c r="E2236" i="2"/>
  <c r="E2237" i="2"/>
  <c r="E2238" i="2"/>
  <c r="E2239" i="2"/>
  <c r="E2240" i="2"/>
  <c r="E2241" i="2"/>
  <c r="E2242" i="2"/>
  <c r="E2243" i="2"/>
  <c r="E2244" i="2"/>
  <c r="E2245" i="2"/>
  <c r="E2246" i="2"/>
  <c r="E2247" i="2"/>
  <c r="E2248" i="2"/>
  <c r="E2249" i="2"/>
  <c r="E2250" i="2"/>
  <c r="E2251" i="2"/>
  <c r="E2252" i="2"/>
  <c r="E2253" i="2"/>
  <c r="E2254" i="2"/>
  <c r="E2255" i="2"/>
  <c r="E2256" i="2"/>
  <c r="E2257" i="2"/>
  <c r="E2258" i="2"/>
  <c r="E2259" i="2"/>
  <c r="E2260" i="2"/>
  <c r="E2261" i="2"/>
  <c r="E2262" i="2"/>
  <c r="E2263" i="2"/>
  <c r="E2264" i="2"/>
  <c r="E2265" i="2"/>
  <c r="E2266" i="2"/>
  <c r="E2267" i="2"/>
  <c r="E2268" i="2"/>
  <c r="E2269" i="2"/>
  <c r="E2270" i="2"/>
  <c r="E2271" i="2"/>
  <c r="E2272" i="2"/>
  <c r="E2273" i="2"/>
  <c r="E2274" i="2"/>
  <c r="E2275" i="2"/>
  <c r="E2276" i="2"/>
  <c r="E2277" i="2"/>
  <c r="E2278" i="2"/>
  <c r="E2279" i="2"/>
  <c r="E2280" i="2"/>
  <c r="E2281" i="2"/>
  <c r="E2282" i="2"/>
  <c r="E2283" i="2"/>
  <c r="E2284" i="2"/>
  <c r="E2285" i="2"/>
  <c r="E2286" i="2"/>
  <c r="E2287" i="2"/>
  <c r="E2288" i="2"/>
  <c r="E2289" i="2"/>
  <c r="E2290" i="2"/>
  <c r="E2291" i="2"/>
  <c r="E2292" i="2"/>
  <c r="E2293" i="2"/>
  <c r="E2294" i="2"/>
  <c r="E2295" i="2"/>
  <c r="E2296" i="2"/>
  <c r="E2297" i="2"/>
  <c r="E2298" i="2"/>
  <c r="E2299" i="2"/>
  <c r="E2300" i="2"/>
  <c r="E2301" i="2"/>
  <c r="E2302" i="2"/>
  <c r="E2303" i="2"/>
  <c r="E2304" i="2"/>
  <c r="E2305" i="2"/>
  <c r="E2306" i="2"/>
  <c r="E2307" i="2"/>
  <c r="E2308" i="2"/>
  <c r="E2309" i="2"/>
  <c r="E2310" i="2"/>
  <c r="E2311" i="2"/>
  <c r="E2312" i="2"/>
  <c r="E2313" i="2"/>
  <c r="E2314" i="2"/>
  <c r="E2315" i="2"/>
  <c r="E2316" i="2"/>
  <c r="E2317" i="2"/>
  <c r="E2318" i="2"/>
  <c r="E2319" i="2"/>
  <c r="E2320" i="2"/>
  <c r="E2321" i="2"/>
  <c r="E2322" i="2"/>
  <c r="E2323" i="2"/>
  <c r="E2324" i="2"/>
  <c r="E2325" i="2"/>
  <c r="E2326" i="2"/>
  <c r="E2327" i="2"/>
  <c r="E2328" i="2"/>
  <c r="E2329" i="2"/>
  <c r="E2330" i="2"/>
  <c r="E2331" i="2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272" i="2"/>
  <c r="D273" i="2"/>
  <c r="D274" i="2"/>
  <c r="D275" i="2"/>
  <c r="D276" i="2"/>
  <c r="D277" i="2"/>
  <c r="D278" i="2"/>
  <c r="D279" i="2"/>
  <c r="D280" i="2"/>
  <c r="D281" i="2"/>
  <c r="D282" i="2"/>
  <c r="D283" i="2"/>
  <c r="D284" i="2"/>
  <c r="D285" i="2"/>
  <c r="D286" i="2"/>
  <c r="D287" i="2"/>
  <c r="D288" i="2"/>
  <c r="D289" i="2"/>
  <c r="D290" i="2"/>
  <c r="D291" i="2"/>
  <c r="D292" i="2"/>
  <c r="D293" i="2"/>
  <c r="D294" i="2"/>
  <c r="D295" i="2"/>
  <c r="D296" i="2"/>
  <c r="D297" i="2"/>
  <c r="D298" i="2"/>
  <c r="D299" i="2"/>
  <c r="D300" i="2"/>
  <c r="D301" i="2"/>
  <c r="D302" i="2"/>
  <c r="D303" i="2"/>
  <c r="D304" i="2"/>
  <c r="D305" i="2"/>
  <c r="D306" i="2"/>
  <c r="D307" i="2"/>
  <c r="D308" i="2"/>
  <c r="D309" i="2"/>
  <c r="D310" i="2"/>
  <c r="D311" i="2"/>
  <c r="D312" i="2"/>
  <c r="D313" i="2"/>
  <c r="D314" i="2"/>
  <c r="D315" i="2"/>
  <c r="D316" i="2"/>
  <c r="D317" i="2"/>
  <c r="D318" i="2"/>
  <c r="D319" i="2"/>
  <c r="D320" i="2"/>
  <c r="D321" i="2"/>
  <c r="D322" i="2"/>
  <c r="D323" i="2"/>
  <c r="D324" i="2"/>
  <c r="D325" i="2"/>
  <c r="D326" i="2"/>
  <c r="D327" i="2"/>
  <c r="D328" i="2"/>
  <c r="D329" i="2"/>
  <c r="D330" i="2"/>
  <c r="D331" i="2"/>
  <c r="D332" i="2"/>
  <c r="D333" i="2"/>
  <c r="D334" i="2"/>
  <c r="D335" i="2"/>
  <c r="D336" i="2"/>
  <c r="D337" i="2"/>
  <c r="D338" i="2"/>
  <c r="D339" i="2"/>
  <c r="D340" i="2"/>
  <c r="D341" i="2"/>
  <c r="D342" i="2"/>
  <c r="D343" i="2"/>
  <c r="D344" i="2"/>
  <c r="D345" i="2"/>
  <c r="D346" i="2"/>
  <c r="D347" i="2"/>
  <c r="D348" i="2"/>
  <c r="D349" i="2"/>
  <c r="D350" i="2"/>
  <c r="D351" i="2"/>
  <c r="D352" i="2"/>
  <c r="D353" i="2"/>
  <c r="D354" i="2"/>
  <c r="D355" i="2"/>
  <c r="D356" i="2"/>
  <c r="D357" i="2"/>
  <c r="D358" i="2"/>
  <c r="D359" i="2"/>
  <c r="D360" i="2"/>
  <c r="D361" i="2"/>
  <c r="D362" i="2"/>
  <c r="D363" i="2"/>
  <c r="D364" i="2"/>
  <c r="D365" i="2"/>
  <c r="D366" i="2"/>
  <c r="D367" i="2"/>
  <c r="D368" i="2"/>
  <c r="D369" i="2"/>
  <c r="D370" i="2"/>
  <c r="D371" i="2"/>
  <c r="D372" i="2"/>
  <c r="D373" i="2"/>
  <c r="D374" i="2"/>
  <c r="D375" i="2"/>
  <c r="D376" i="2"/>
  <c r="D377" i="2"/>
  <c r="D378" i="2"/>
  <c r="D379" i="2"/>
  <c r="D380" i="2"/>
  <c r="D381" i="2"/>
  <c r="D382" i="2"/>
  <c r="D383" i="2"/>
  <c r="D384" i="2"/>
  <c r="D385" i="2"/>
  <c r="D386" i="2"/>
  <c r="D387" i="2"/>
  <c r="D388" i="2"/>
  <c r="D389" i="2"/>
  <c r="D390" i="2"/>
  <c r="D391" i="2"/>
  <c r="D392" i="2"/>
  <c r="D393" i="2"/>
  <c r="D394" i="2"/>
  <c r="D395" i="2"/>
  <c r="D396" i="2"/>
  <c r="D397" i="2"/>
  <c r="D398" i="2"/>
  <c r="D399" i="2"/>
  <c r="D400" i="2"/>
  <c r="D401" i="2"/>
  <c r="D402" i="2"/>
  <c r="D403" i="2"/>
  <c r="D404" i="2"/>
  <c r="D405" i="2"/>
  <c r="D406" i="2"/>
  <c r="D407" i="2"/>
  <c r="D408" i="2"/>
  <c r="D409" i="2"/>
  <c r="D410" i="2"/>
  <c r="D411" i="2"/>
  <c r="D412" i="2"/>
  <c r="D413" i="2"/>
  <c r="D414" i="2"/>
  <c r="D415" i="2"/>
  <c r="D416" i="2"/>
  <c r="D417" i="2"/>
  <c r="D418" i="2"/>
  <c r="D419" i="2"/>
  <c r="D420" i="2"/>
  <c r="D421" i="2"/>
  <c r="D422" i="2"/>
  <c r="D423" i="2"/>
  <c r="D424" i="2"/>
  <c r="D425" i="2"/>
  <c r="D426" i="2"/>
  <c r="D427" i="2"/>
  <c r="D428" i="2"/>
  <c r="D429" i="2"/>
  <c r="D430" i="2"/>
  <c r="D431" i="2"/>
  <c r="D432" i="2"/>
  <c r="D433" i="2"/>
  <c r="D434" i="2"/>
  <c r="D435" i="2"/>
  <c r="D436" i="2"/>
  <c r="D437" i="2"/>
  <c r="D438" i="2"/>
  <c r="D439" i="2"/>
  <c r="D440" i="2"/>
  <c r="D441" i="2"/>
  <c r="D442" i="2"/>
  <c r="D443" i="2"/>
  <c r="D444" i="2"/>
  <c r="D445" i="2"/>
  <c r="D446" i="2"/>
  <c r="D447" i="2"/>
  <c r="D448" i="2"/>
  <c r="D449" i="2"/>
  <c r="D450" i="2"/>
  <c r="D451" i="2"/>
  <c r="D452" i="2"/>
  <c r="D453" i="2"/>
  <c r="D454" i="2"/>
  <c r="D455" i="2"/>
  <c r="D456" i="2"/>
  <c r="D457" i="2"/>
  <c r="D458" i="2"/>
  <c r="D459" i="2"/>
  <c r="D460" i="2"/>
  <c r="D461" i="2"/>
  <c r="D462" i="2"/>
  <c r="D463" i="2"/>
  <c r="D464" i="2"/>
  <c r="D465" i="2"/>
  <c r="D466" i="2"/>
  <c r="D467" i="2"/>
  <c r="D468" i="2"/>
  <c r="D469" i="2"/>
  <c r="D470" i="2"/>
  <c r="D471" i="2"/>
  <c r="D472" i="2"/>
  <c r="D473" i="2"/>
  <c r="D474" i="2"/>
  <c r="D475" i="2"/>
  <c r="D476" i="2"/>
  <c r="D477" i="2"/>
  <c r="D478" i="2"/>
  <c r="D479" i="2"/>
  <c r="D480" i="2"/>
  <c r="D481" i="2"/>
  <c r="D482" i="2"/>
  <c r="D483" i="2"/>
  <c r="D484" i="2"/>
  <c r="D485" i="2"/>
  <c r="D486" i="2"/>
  <c r="D487" i="2"/>
  <c r="D488" i="2"/>
  <c r="D489" i="2"/>
  <c r="D490" i="2"/>
  <c r="D491" i="2"/>
  <c r="D492" i="2"/>
  <c r="D493" i="2"/>
  <c r="D494" i="2"/>
  <c r="D495" i="2"/>
  <c r="D496" i="2"/>
  <c r="D497" i="2"/>
  <c r="D498" i="2"/>
  <c r="D499" i="2"/>
  <c r="D500" i="2"/>
  <c r="D501" i="2"/>
  <c r="D502" i="2"/>
  <c r="D503" i="2"/>
  <c r="D504" i="2"/>
  <c r="D505" i="2"/>
  <c r="D506" i="2"/>
  <c r="D507" i="2"/>
  <c r="D508" i="2"/>
  <c r="D509" i="2"/>
  <c r="D510" i="2"/>
  <c r="D511" i="2"/>
  <c r="D512" i="2"/>
  <c r="D513" i="2"/>
  <c r="D514" i="2"/>
  <c r="D515" i="2"/>
  <c r="D516" i="2"/>
  <c r="D517" i="2"/>
  <c r="D518" i="2"/>
  <c r="D519" i="2"/>
  <c r="D520" i="2"/>
  <c r="D521" i="2"/>
  <c r="D522" i="2"/>
  <c r="D523" i="2"/>
  <c r="D524" i="2"/>
  <c r="D525" i="2"/>
  <c r="D526" i="2"/>
  <c r="D527" i="2"/>
  <c r="D528" i="2"/>
  <c r="D529" i="2"/>
  <c r="D530" i="2"/>
  <c r="D531" i="2"/>
  <c r="D532" i="2"/>
  <c r="D533" i="2"/>
  <c r="D534" i="2"/>
  <c r="D535" i="2"/>
  <c r="D536" i="2"/>
  <c r="D537" i="2"/>
  <c r="D538" i="2"/>
  <c r="D539" i="2"/>
  <c r="D540" i="2"/>
  <c r="D541" i="2"/>
  <c r="D542" i="2"/>
  <c r="D543" i="2"/>
  <c r="D544" i="2"/>
  <c r="D545" i="2"/>
  <c r="D546" i="2"/>
  <c r="D547" i="2"/>
  <c r="D548" i="2"/>
  <c r="D549" i="2"/>
  <c r="D550" i="2"/>
  <c r="D551" i="2"/>
  <c r="D552" i="2"/>
  <c r="D553" i="2"/>
  <c r="D554" i="2"/>
  <c r="D555" i="2"/>
  <c r="D556" i="2"/>
  <c r="D557" i="2"/>
  <c r="D558" i="2"/>
  <c r="D559" i="2"/>
  <c r="D560" i="2"/>
  <c r="D561" i="2"/>
  <c r="D562" i="2"/>
  <c r="D563" i="2"/>
  <c r="D564" i="2"/>
  <c r="D565" i="2"/>
  <c r="D566" i="2"/>
  <c r="D567" i="2"/>
  <c r="D568" i="2"/>
  <c r="D569" i="2"/>
  <c r="D570" i="2"/>
  <c r="D571" i="2"/>
  <c r="D572" i="2"/>
  <c r="D573" i="2"/>
  <c r="D574" i="2"/>
  <c r="D575" i="2"/>
  <c r="D576" i="2"/>
  <c r="D577" i="2"/>
  <c r="D578" i="2"/>
  <c r="D579" i="2"/>
  <c r="D580" i="2"/>
  <c r="D581" i="2"/>
  <c r="D582" i="2"/>
  <c r="D583" i="2"/>
  <c r="D584" i="2"/>
  <c r="D585" i="2"/>
  <c r="D586" i="2"/>
  <c r="D587" i="2"/>
  <c r="D588" i="2"/>
  <c r="D589" i="2"/>
  <c r="D590" i="2"/>
  <c r="D591" i="2"/>
  <c r="D592" i="2"/>
  <c r="D593" i="2"/>
  <c r="D594" i="2"/>
  <c r="D595" i="2"/>
  <c r="D596" i="2"/>
  <c r="D597" i="2"/>
  <c r="D598" i="2"/>
  <c r="D599" i="2"/>
  <c r="D600" i="2"/>
  <c r="D601" i="2"/>
  <c r="D602" i="2"/>
  <c r="D603" i="2"/>
  <c r="D604" i="2"/>
  <c r="D605" i="2"/>
  <c r="D606" i="2"/>
  <c r="D607" i="2"/>
  <c r="D608" i="2"/>
  <c r="D609" i="2"/>
  <c r="D610" i="2"/>
  <c r="D611" i="2"/>
  <c r="D612" i="2"/>
  <c r="D613" i="2"/>
  <c r="D614" i="2"/>
  <c r="D615" i="2"/>
  <c r="D616" i="2"/>
  <c r="D617" i="2"/>
  <c r="D618" i="2"/>
  <c r="D619" i="2"/>
  <c r="D620" i="2"/>
  <c r="D621" i="2"/>
  <c r="D622" i="2"/>
  <c r="D623" i="2"/>
  <c r="D624" i="2"/>
  <c r="D625" i="2"/>
  <c r="D626" i="2"/>
  <c r="D627" i="2"/>
  <c r="D628" i="2"/>
  <c r="D629" i="2"/>
  <c r="D630" i="2"/>
  <c r="D631" i="2"/>
  <c r="D632" i="2"/>
  <c r="D633" i="2"/>
  <c r="D634" i="2"/>
  <c r="D635" i="2"/>
  <c r="D636" i="2"/>
  <c r="D637" i="2"/>
  <c r="D638" i="2"/>
  <c r="D639" i="2"/>
  <c r="D640" i="2"/>
  <c r="D641" i="2"/>
  <c r="D642" i="2"/>
  <c r="D643" i="2"/>
  <c r="D644" i="2"/>
  <c r="D645" i="2"/>
  <c r="D646" i="2"/>
  <c r="D647" i="2"/>
  <c r="D648" i="2"/>
  <c r="D649" i="2"/>
  <c r="D650" i="2"/>
  <c r="D651" i="2"/>
  <c r="D652" i="2"/>
  <c r="D653" i="2"/>
  <c r="D654" i="2"/>
  <c r="D655" i="2"/>
  <c r="D656" i="2"/>
  <c r="D657" i="2"/>
  <c r="D658" i="2"/>
  <c r="D659" i="2"/>
  <c r="D660" i="2"/>
  <c r="D661" i="2"/>
  <c r="D662" i="2"/>
  <c r="D663" i="2"/>
  <c r="D664" i="2"/>
  <c r="D665" i="2"/>
  <c r="D666" i="2"/>
  <c r="D667" i="2"/>
  <c r="D668" i="2"/>
  <c r="D669" i="2"/>
  <c r="D670" i="2"/>
  <c r="D671" i="2"/>
  <c r="D672" i="2"/>
  <c r="D673" i="2"/>
  <c r="D674" i="2"/>
  <c r="D675" i="2"/>
  <c r="D676" i="2"/>
  <c r="D677" i="2"/>
  <c r="D678" i="2"/>
  <c r="D679" i="2"/>
  <c r="D680" i="2"/>
  <c r="D681" i="2"/>
  <c r="D682" i="2"/>
  <c r="D683" i="2"/>
  <c r="D684" i="2"/>
  <c r="D685" i="2"/>
  <c r="D686" i="2"/>
  <c r="D687" i="2"/>
  <c r="D688" i="2"/>
  <c r="D689" i="2"/>
  <c r="D690" i="2"/>
  <c r="D691" i="2"/>
  <c r="D692" i="2"/>
  <c r="D693" i="2"/>
  <c r="D694" i="2"/>
  <c r="D695" i="2"/>
  <c r="D696" i="2"/>
  <c r="D697" i="2"/>
  <c r="D698" i="2"/>
  <c r="D699" i="2"/>
  <c r="D700" i="2"/>
  <c r="D701" i="2"/>
  <c r="D702" i="2"/>
  <c r="D703" i="2"/>
  <c r="D704" i="2"/>
  <c r="D705" i="2"/>
  <c r="D706" i="2"/>
  <c r="D707" i="2"/>
  <c r="D708" i="2"/>
  <c r="D709" i="2"/>
  <c r="D710" i="2"/>
  <c r="D711" i="2"/>
  <c r="D712" i="2"/>
  <c r="D713" i="2"/>
  <c r="D714" i="2"/>
  <c r="D715" i="2"/>
  <c r="D716" i="2"/>
  <c r="D717" i="2"/>
  <c r="D718" i="2"/>
  <c r="D719" i="2"/>
  <c r="D720" i="2"/>
  <c r="D721" i="2"/>
  <c r="D722" i="2"/>
  <c r="D723" i="2"/>
  <c r="D724" i="2"/>
  <c r="D725" i="2"/>
  <c r="D726" i="2"/>
  <c r="D727" i="2"/>
  <c r="D728" i="2"/>
  <c r="D729" i="2"/>
  <c r="D730" i="2"/>
  <c r="D731" i="2"/>
  <c r="D732" i="2"/>
  <c r="D733" i="2"/>
  <c r="D734" i="2"/>
  <c r="D735" i="2"/>
  <c r="D736" i="2"/>
  <c r="D737" i="2"/>
  <c r="D738" i="2"/>
  <c r="D739" i="2"/>
  <c r="D740" i="2"/>
  <c r="D741" i="2"/>
  <c r="D742" i="2"/>
  <c r="D743" i="2"/>
  <c r="D744" i="2"/>
  <c r="D745" i="2"/>
  <c r="D746" i="2"/>
  <c r="D747" i="2"/>
  <c r="D748" i="2"/>
  <c r="D749" i="2"/>
  <c r="D750" i="2"/>
  <c r="D751" i="2"/>
  <c r="D752" i="2"/>
  <c r="D753" i="2"/>
  <c r="D754" i="2"/>
  <c r="D755" i="2"/>
  <c r="D756" i="2"/>
  <c r="D757" i="2"/>
  <c r="D758" i="2"/>
  <c r="D759" i="2"/>
  <c r="D760" i="2"/>
  <c r="D761" i="2"/>
  <c r="D762" i="2"/>
  <c r="D763" i="2"/>
  <c r="D764" i="2"/>
  <c r="D765" i="2"/>
  <c r="D766" i="2"/>
  <c r="D767" i="2"/>
  <c r="D768" i="2"/>
  <c r="D769" i="2"/>
  <c r="D770" i="2"/>
  <c r="D771" i="2"/>
  <c r="D772" i="2"/>
  <c r="D773" i="2"/>
  <c r="D774" i="2"/>
  <c r="D775" i="2"/>
  <c r="D776" i="2"/>
  <c r="D777" i="2"/>
  <c r="D778" i="2"/>
  <c r="D779" i="2"/>
  <c r="D780" i="2"/>
  <c r="D781" i="2"/>
  <c r="D782" i="2"/>
  <c r="D783" i="2"/>
  <c r="D784" i="2"/>
  <c r="D785" i="2"/>
  <c r="D786" i="2"/>
  <c r="D787" i="2"/>
  <c r="D788" i="2"/>
  <c r="D789" i="2"/>
  <c r="D790" i="2"/>
  <c r="D791" i="2"/>
  <c r="D792" i="2"/>
  <c r="D793" i="2"/>
  <c r="D794" i="2"/>
  <c r="D795" i="2"/>
  <c r="D796" i="2"/>
  <c r="D797" i="2"/>
  <c r="D798" i="2"/>
  <c r="D799" i="2"/>
  <c r="D800" i="2"/>
  <c r="D801" i="2"/>
  <c r="D802" i="2"/>
  <c r="D803" i="2"/>
  <c r="D804" i="2"/>
  <c r="D805" i="2"/>
  <c r="D806" i="2"/>
  <c r="D807" i="2"/>
  <c r="D808" i="2"/>
  <c r="D809" i="2"/>
  <c r="D810" i="2"/>
  <c r="D811" i="2"/>
  <c r="D812" i="2"/>
  <c r="D813" i="2"/>
  <c r="D814" i="2"/>
  <c r="D815" i="2"/>
  <c r="D816" i="2"/>
  <c r="D817" i="2"/>
  <c r="D818" i="2"/>
  <c r="D819" i="2"/>
  <c r="D820" i="2"/>
  <c r="D821" i="2"/>
  <c r="D822" i="2"/>
  <c r="D823" i="2"/>
  <c r="D824" i="2"/>
  <c r="D825" i="2"/>
  <c r="D826" i="2"/>
  <c r="D827" i="2"/>
  <c r="D828" i="2"/>
  <c r="D829" i="2"/>
  <c r="D830" i="2"/>
  <c r="D831" i="2"/>
  <c r="D832" i="2"/>
  <c r="D833" i="2"/>
  <c r="D834" i="2"/>
  <c r="D835" i="2"/>
  <c r="D836" i="2"/>
  <c r="D837" i="2"/>
  <c r="D838" i="2"/>
  <c r="D839" i="2"/>
  <c r="D840" i="2"/>
  <c r="D841" i="2"/>
  <c r="D842" i="2"/>
  <c r="D843" i="2"/>
  <c r="D844" i="2"/>
  <c r="D845" i="2"/>
  <c r="D846" i="2"/>
  <c r="D847" i="2"/>
  <c r="D848" i="2"/>
  <c r="D849" i="2"/>
  <c r="D850" i="2"/>
  <c r="D851" i="2"/>
  <c r="D852" i="2"/>
  <c r="D853" i="2"/>
  <c r="D854" i="2"/>
  <c r="D855" i="2"/>
  <c r="D856" i="2"/>
  <c r="D857" i="2"/>
  <c r="D858" i="2"/>
  <c r="D859" i="2"/>
  <c r="D860" i="2"/>
  <c r="D861" i="2"/>
  <c r="D862" i="2"/>
  <c r="D863" i="2"/>
  <c r="D864" i="2"/>
  <c r="D865" i="2"/>
  <c r="D866" i="2"/>
  <c r="D867" i="2"/>
  <c r="D868" i="2"/>
  <c r="D869" i="2"/>
  <c r="D870" i="2"/>
  <c r="D871" i="2"/>
  <c r="D872" i="2"/>
  <c r="D873" i="2"/>
  <c r="D874" i="2"/>
  <c r="D875" i="2"/>
  <c r="D876" i="2"/>
  <c r="D877" i="2"/>
  <c r="D878" i="2"/>
  <c r="D879" i="2"/>
  <c r="D880" i="2"/>
  <c r="D881" i="2"/>
  <c r="D882" i="2"/>
  <c r="D883" i="2"/>
  <c r="D884" i="2"/>
  <c r="D885" i="2"/>
  <c r="D886" i="2"/>
  <c r="D887" i="2"/>
  <c r="D888" i="2"/>
  <c r="D889" i="2"/>
  <c r="D890" i="2"/>
  <c r="D891" i="2"/>
  <c r="D892" i="2"/>
  <c r="D893" i="2"/>
  <c r="D894" i="2"/>
  <c r="D895" i="2"/>
  <c r="D896" i="2"/>
  <c r="D897" i="2"/>
  <c r="D898" i="2"/>
  <c r="D899" i="2"/>
  <c r="D900" i="2"/>
  <c r="D901" i="2"/>
  <c r="D902" i="2"/>
  <c r="D903" i="2"/>
  <c r="D904" i="2"/>
  <c r="D905" i="2"/>
  <c r="D906" i="2"/>
  <c r="D907" i="2"/>
  <c r="D908" i="2"/>
  <c r="D909" i="2"/>
  <c r="D910" i="2"/>
  <c r="D911" i="2"/>
  <c r="D912" i="2"/>
  <c r="D913" i="2"/>
  <c r="D914" i="2"/>
  <c r="D915" i="2"/>
  <c r="D916" i="2"/>
  <c r="D917" i="2"/>
  <c r="D918" i="2"/>
  <c r="D919" i="2"/>
  <c r="D920" i="2"/>
  <c r="D921" i="2"/>
  <c r="D922" i="2"/>
  <c r="D923" i="2"/>
  <c r="D924" i="2"/>
  <c r="D925" i="2"/>
  <c r="D926" i="2"/>
  <c r="D927" i="2"/>
  <c r="D928" i="2"/>
  <c r="D929" i="2"/>
  <c r="D930" i="2"/>
  <c r="D931" i="2"/>
  <c r="D932" i="2"/>
  <c r="D933" i="2"/>
  <c r="D934" i="2"/>
  <c r="D935" i="2"/>
  <c r="D936" i="2"/>
  <c r="D937" i="2"/>
  <c r="D938" i="2"/>
  <c r="D939" i="2"/>
  <c r="D940" i="2"/>
  <c r="D941" i="2"/>
  <c r="D942" i="2"/>
  <c r="D943" i="2"/>
  <c r="D944" i="2"/>
  <c r="D945" i="2"/>
  <c r="D946" i="2"/>
  <c r="D947" i="2"/>
  <c r="D948" i="2"/>
  <c r="D949" i="2"/>
  <c r="D950" i="2"/>
  <c r="D951" i="2"/>
  <c r="D952" i="2"/>
  <c r="D953" i="2"/>
  <c r="D954" i="2"/>
  <c r="D955" i="2"/>
  <c r="D956" i="2"/>
  <c r="D957" i="2"/>
  <c r="D958" i="2"/>
  <c r="D959" i="2"/>
  <c r="D960" i="2"/>
  <c r="D961" i="2"/>
  <c r="D962" i="2"/>
  <c r="D963" i="2"/>
  <c r="D964" i="2"/>
  <c r="D965" i="2"/>
  <c r="D966" i="2"/>
  <c r="D967" i="2"/>
  <c r="D968" i="2"/>
  <c r="D969" i="2"/>
  <c r="D970" i="2"/>
  <c r="D971" i="2"/>
  <c r="D972" i="2"/>
  <c r="D973" i="2"/>
  <c r="D974" i="2"/>
  <c r="D975" i="2"/>
  <c r="D976" i="2"/>
  <c r="D977" i="2"/>
  <c r="D978" i="2"/>
  <c r="D979" i="2"/>
  <c r="D980" i="2"/>
  <c r="D981" i="2"/>
  <c r="D982" i="2"/>
  <c r="D983" i="2"/>
  <c r="D984" i="2"/>
  <c r="D985" i="2"/>
  <c r="D986" i="2"/>
  <c r="D987" i="2"/>
  <c r="D988" i="2"/>
  <c r="D989" i="2"/>
  <c r="D990" i="2"/>
  <c r="D991" i="2"/>
  <c r="D992" i="2"/>
  <c r="D993" i="2"/>
  <c r="D994" i="2"/>
  <c r="D995" i="2"/>
  <c r="D996" i="2"/>
  <c r="D997" i="2"/>
  <c r="D998" i="2"/>
  <c r="D999" i="2"/>
  <c r="D1000" i="2"/>
  <c r="D1001" i="2"/>
  <c r="D1002" i="2"/>
  <c r="D1003" i="2"/>
  <c r="D1004" i="2"/>
  <c r="D1005" i="2"/>
  <c r="D1006" i="2"/>
  <c r="D1007" i="2"/>
  <c r="D1008" i="2"/>
  <c r="D1009" i="2"/>
  <c r="D1010" i="2"/>
  <c r="D1011" i="2"/>
  <c r="D1012" i="2"/>
  <c r="D1013" i="2"/>
  <c r="D1014" i="2"/>
  <c r="D1015" i="2"/>
  <c r="D1016" i="2"/>
  <c r="D1017" i="2"/>
  <c r="D1018" i="2"/>
  <c r="D1019" i="2"/>
  <c r="D1020" i="2"/>
  <c r="D1021" i="2"/>
  <c r="D1022" i="2"/>
  <c r="D1023" i="2"/>
  <c r="D1024" i="2"/>
  <c r="D1025" i="2"/>
  <c r="D1026" i="2"/>
  <c r="D1027" i="2"/>
  <c r="D1028" i="2"/>
  <c r="D1029" i="2"/>
  <c r="D1030" i="2"/>
  <c r="D1031" i="2"/>
  <c r="D1032" i="2"/>
  <c r="D1033" i="2"/>
  <c r="D1034" i="2"/>
  <c r="D1035" i="2"/>
  <c r="D1036" i="2"/>
  <c r="D1037" i="2"/>
  <c r="D1038" i="2"/>
  <c r="D1039" i="2"/>
  <c r="D1040" i="2"/>
  <c r="D1041" i="2"/>
  <c r="D1042" i="2"/>
  <c r="D1043" i="2"/>
  <c r="D1044" i="2"/>
  <c r="D1045" i="2"/>
  <c r="D1046" i="2"/>
  <c r="D1047" i="2"/>
  <c r="D1048" i="2"/>
  <c r="D1049" i="2"/>
  <c r="D1050" i="2"/>
  <c r="D1051" i="2"/>
  <c r="D1052" i="2"/>
  <c r="D1053" i="2"/>
  <c r="D1054" i="2"/>
  <c r="D1055" i="2"/>
  <c r="D1056" i="2"/>
  <c r="D1057" i="2"/>
  <c r="D1058" i="2"/>
  <c r="D1059" i="2"/>
  <c r="D1060" i="2"/>
  <c r="D1061" i="2"/>
  <c r="D1062" i="2"/>
  <c r="D1063" i="2"/>
  <c r="D1064" i="2"/>
  <c r="D1065" i="2"/>
  <c r="D1066" i="2"/>
  <c r="D1067" i="2"/>
  <c r="D1068" i="2"/>
  <c r="D1069" i="2"/>
  <c r="D1070" i="2"/>
  <c r="D1071" i="2"/>
  <c r="D1072" i="2"/>
  <c r="D1073" i="2"/>
  <c r="D1074" i="2"/>
  <c r="D1075" i="2"/>
  <c r="D1076" i="2"/>
  <c r="D1077" i="2"/>
  <c r="D1078" i="2"/>
  <c r="D1079" i="2"/>
  <c r="D1080" i="2"/>
  <c r="D1081" i="2"/>
  <c r="D1082" i="2"/>
  <c r="D1083" i="2"/>
  <c r="D1084" i="2"/>
  <c r="D1085" i="2"/>
  <c r="D1086" i="2"/>
  <c r="D1087" i="2"/>
  <c r="D1088" i="2"/>
  <c r="D1089" i="2"/>
  <c r="D1090" i="2"/>
  <c r="D1091" i="2"/>
  <c r="D1092" i="2"/>
  <c r="D1093" i="2"/>
  <c r="D1094" i="2"/>
  <c r="D1095" i="2"/>
  <c r="D1096" i="2"/>
  <c r="D1097" i="2"/>
  <c r="D1098" i="2"/>
  <c r="D1099" i="2"/>
  <c r="D1100" i="2"/>
  <c r="D1101" i="2"/>
  <c r="D1102" i="2"/>
  <c r="D1103" i="2"/>
  <c r="D1104" i="2"/>
  <c r="D1105" i="2"/>
  <c r="D1106" i="2"/>
  <c r="D1107" i="2"/>
  <c r="D1108" i="2"/>
  <c r="D1109" i="2"/>
  <c r="D1110" i="2"/>
  <c r="D1111" i="2"/>
  <c r="D1112" i="2"/>
  <c r="D1113" i="2"/>
  <c r="D1114" i="2"/>
  <c r="D1115" i="2"/>
  <c r="D1116" i="2"/>
  <c r="D1117" i="2"/>
  <c r="D1118" i="2"/>
  <c r="D1119" i="2"/>
  <c r="D1120" i="2"/>
  <c r="D1121" i="2"/>
  <c r="D1122" i="2"/>
  <c r="D1123" i="2"/>
  <c r="D1124" i="2"/>
  <c r="D1125" i="2"/>
  <c r="D1126" i="2"/>
  <c r="D1127" i="2"/>
  <c r="D1128" i="2"/>
  <c r="D1129" i="2"/>
  <c r="D1130" i="2"/>
  <c r="D1131" i="2"/>
  <c r="D1132" i="2"/>
  <c r="D1133" i="2"/>
  <c r="D1134" i="2"/>
  <c r="D1135" i="2"/>
  <c r="D1136" i="2"/>
  <c r="D1137" i="2"/>
  <c r="D1138" i="2"/>
  <c r="D1139" i="2"/>
  <c r="D1140" i="2"/>
  <c r="D1141" i="2"/>
  <c r="D1142" i="2"/>
  <c r="D1143" i="2"/>
  <c r="D1144" i="2"/>
  <c r="D1145" i="2"/>
  <c r="D1146" i="2"/>
  <c r="D1147" i="2"/>
  <c r="D1148" i="2"/>
  <c r="D1149" i="2"/>
  <c r="D1150" i="2"/>
  <c r="D1151" i="2"/>
  <c r="D1152" i="2"/>
  <c r="D1153" i="2"/>
  <c r="D1154" i="2"/>
  <c r="D1155" i="2"/>
  <c r="D1156" i="2"/>
  <c r="D1157" i="2"/>
  <c r="D1158" i="2"/>
  <c r="D1159" i="2"/>
  <c r="D1160" i="2"/>
  <c r="D1161" i="2"/>
  <c r="D1162" i="2"/>
  <c r="D1163" i="2"/>
  <c r="D1164" i="2"/>
  <c r="D1165" i="2"/>
  <c r="D1166" i="2"/>
  <c r="D1167" i="2"/>
  <c r="D1168" i="2"/>
  <c r="D1169" i="2"/>
  <c r="D1170" i="2"/>
  <c r="D1171" i="2"/>
  <c r="D1172" i="2"/>
  <c r="D1173" i="2"/>
  <c r="D1174" i="2"/>
  <c r="D1175" i="2"/>
  <c r="D1176" i="2"/>
  <c r="D1177" i="2"/>
  <c r="D1178" i="2"/>
  <c r="D1179" i="2"/>
  <c r="D1180" i="2"/>
  <c r="D1181" i="2"/>
  <c r="D1182" i="2"/>
  <c r="D1183" i="2"/>
  <c r="D1184" i="2"/>
  <c r="D1185" i="2"/>
  <c r="D1186" i="2"/>
  <c r="D1187" i="2"/>
  <c r="D1188" i="2"/>
  <c r="D1189" i="2"/>
  <c r="D1190" i="2"/>
  <c r="D1191" i="2"/>
  <c r="D1192" i="2"/>
  <c r="D1193" i="2"/>
  <c r="D1194" i="2"/>
  <c r="D1195" i="2"/>
  <c r="D1196" i="2"/>
  <c r="D1197" i="2"/>
  <c r="D1198" i="2"/>
  <c r="D1199" i="2"/>
  <c r="D1200" i="2"/>
  <c r="D1201" i="2"/>
  <c r="D1202" i="2"/>
  <c r="D1203" i="2"/>
  <c r="D1204" i="2"/>
  <c r="D1205" i="2"/>
  <c r="D1206" i="2"/>
  <c r="D1207" i="2"/>
  <c r="D1208" i="2"/>
  <c r="D1209" i="2"/>
  <c r="D1210" i="2"/>
  <c r="D1211" i="2"/>
  <c r="D1212" i="2"/>
  <c r="D1213" i="2"/>
  <c r="D1214" i="2"/>
  <c r="D1215" i="2"/>
  <c r="D1216" i="2"/>
  <c r="D1217" i="2"/>
  <c r="D1218" i="2"/>
  <c r="D1219" i="2"/>
  <c r="D1220" i="2"/>
  <c r="D1221" i="2"/>
  <c r="D1222" i="2"/>
  <c r="D1223" i="2"/>
  <c r="D1224" i="2"/>
  <c r="D1225" i="2"/>
  <c r="D1226" i="2"/>
  <c r="D1227" i="2"/>
  <c r="D1228" i="2"/>
  <c r="D1229" i="2"/>
  <c r="D1230" i="2"/>
  <c r="D1231" i="2"/>
  <c r="D1232" i="2"/>
  <c r="D1233" i="2"/>
  <c r="D1234" i="2"/>
  <c r="D1235" i="2"/>
  <c r="D1236" i="2"/>
  <c r="D1237" i="2"/>
  <c r="D1238" i="2"/>
  <c r="D1239" i="2"/>
  <c r="D1240" i="2"/>
  <c r="D1241" i="2"/>
  <c r="D1242" i="2"/>
  <c r="D1243" i="2"/>
  <c r="D1244" i="2"/>
  <c r="D1245" i="2"/>
  <c r="D1246" i="2"/>
  <c r="D1247" i="2"/>
  <c r="D1248" i="2"/>
  <c r="D1249" i="2"/>
  <c r="D1250" i="2"/>
  <c r="D1251" i="2"/>
  <c r="D1252" i="2"/>
  <c r="D1253" i="2"/>
  <c r="D1254" i="2"/>
  <c r="D1255" i="2"/>
  <c r="D1256" i="2"/>
  <c r="D1257" i="2"/>
  <c r="D1258" i="2"/>
  <c r="D1259" i="2"/>
  <c r="D1260" i="2"/>
  <c r="D1261" i="2"/>
  <c r="D1262" i="2"/>
  <c r="D1263" i="2"/>
  <c r="D1264" i="2"/>
  <c r="D1265" i="2"/>
  <c r="D1266" i="2"/>
  <c r="D1267" i="2"/>
  <c r="D1268" i="2"/>
  <c r="D1269" i="2"/>
  <c r="D1270" i="2"/>
  <c r="D1271" i="2"/>
  <c r="D1272" i="2"/>
  <c r="D1273" i="2"/>
  <c r="D1274" i="2"/>
  <c r="D1275" i="2"/>
  <c r="D1276" i="2"/>
  <c r="D1277" i="2"/>
  <c r="D1278" i="2"/>
  <c r="D1279" i="2"/>
  <c r="D1280" i="2"/>
  <c r="D1281" i="2"/>
  <c r="D1282" i="2"/>
  <c r="D1283" i="2"/>
  <c r="D1284" i="2"/>
  <c r="D1285" i="2"/>
  <c r="D1286" i="2"/>
  <c r="D1287" i="2"/>
  <c r="D1288" i="2"/>
  <c r="D1289" i="2"/>
  <c r="D1290" i="2"/>
  <c r="D1291" i="2"/>
  <c r="D1292" i="2"/>
  <c r="D1293" i="2"/>
  <c r="D1294" i="2"/>
  <c r="D1295" i="2"/>
  <c r="D1296" i="2"/>
  <c r="D1297" i="2"/>
  <c r="D1298" i="2"/>
  <c r="D1299" i="2"/>
  <c r="D1300" i="2"/>
  <c r="D1301" i="2"/>
  <c r="D1302" i="2"/>
  <c r="D1303" i="2"/>
  <c r="D1304" i="2"/>
  <c r="D1305" i="2"/>
  <c r="D1306" i="2"/>
  <c r="D1307" i="2"/>
  <c r="D1308" i="2"/>
  <c r="D1309" i="2"/>
  <c r="D1310" i="2"/>
  <c r="D1311" i="2"/>
  <c r="D1312" i="2"/>
  <c r="D1313" i="2"/>
  <c r="D1314" i="2"/>
  <c r="D1315" i="2"/>
  <c r="D1316" i="2"/>
  <c r="D1317" i="2"/>
  <c r="D1318" i="2"/>
  <c r="D1319" i="2"/>
  <c r="D1320" i="2"/>
  <c r="D1321" i="2"/>
  <c r="D1322" i="2"/>
  <c r="D1323" i="2"/>
  <c r="D1324" i="2"/>
  <c r="D1325" i="2"/>
  <c r="D1326" i="2"/>
  <c r="D1327" i="2"/>
  <c r="D1328" i="2"/>
  <c r="D1329" i="2"/>
  <c r="D1330" i="2"/>
  <c r="D1331" i="2"/>
  <c r="D1332" i="2"/>
  <c r="D1333" i="2"/>
  <c r="D1334" i="2"/>
  <c r="D1335" i="2"/>
  <c r="D1336" i="2"/>
  <c r="D1337" i="2"/>
  <c r="D1338" i="2"/>
  <c r="D1339" i="2"/>
  <c r="D1340" i="2"/>
  <c r="D1341" i="2"/>
  <c r="D1342" i="2"/>
  <c r="D1343" i="2"/>
  <c r="D1344" i="2"/>
  <c r="D1345" i="2"/>
  <c r="D1346" i="2"/>
  <c r="D1347" i="2"/>
  <c r="D1348" i="2"/>
  <c r="D1349" i="2"/>
  <c r="D1350" i="2"/>
  <c r="D1351" i="2"/>
  <c r="D1352" i="2"/>
  <c r="D1353" i="2"/>
  <c r="D1354" i="2"/>
  <c r="D1355" i="2"/>
  <c r="D1356" i="2"/>
  <c r="D1357" i="2"/>
  <c r="D1358" i="2"/>
  <c r="D1359" i="2"/>
  <c r="D1360" i="2"/>
  <c r="D1361" i="2"/>
  <c r="D1362" i="2"/>
  <c r="D1363" i="2"/>
  <c r="D1364" i="2"/>
  <c r="D1365" i="2"/>
  <c r="D1366" i="2"/>
  <c r="D1367" i="2"/>
  <c r="D1368" i="2"/>
  <c r="D1369" i="2"/>
  <c r="D1370" i="2"/>
  <c r="D1371" i="2"/>
  <c r="D1372" i="2"/>
  <c r="D1373" i="2"/>
  <c r="D1374" i="2"/>
  <c r="D1375" i="2"/>
  <c r="D1376" i="2"/>
  <c r="D1377" i="2"/>
  <c r="D1378" i="2"/>
  <c r="D1379" i="2"/>
  <c r="D1380" i="2"/>
  <c r="D1381" i="2"/>
  <c r="D1382" i="2"/>
  <c r="D1383" i="2"/>
  <c r="D1384" i="2"/>
  <c r="D1385" i="2"/>
  <c r="D1386" i="2"/>
  <c r="D1387" i="2"/>
  <c r="D1388" i="2"/>
  <c r="D1389" i="2"/>
  <c r="D1390" i="2"/>
  <c r="D1391" i="2"/>
  <c r="D1392" i="2"/>
  <c r="D1393" i="2"/>
  <c r="D1394" i="2"/>
  <c r="D1395" i="2"/>
  <c r="D1396" i="2"/>
  <c r="D1397" i="2"/>
  <c r="D1398" i="2"/>
  <c r="D1399" i="2"/>
  <c r="D1400" i="2"/>
  <c r="D1401" i="2"/>
  <c r="D1402" i="2"/>
  <c r="D1403" i="2"/>
  <c r="D1404" i="2"/>
  <c r="D1405" i="2"/>
  <c r="D1406" i="2"/>
  <c r="D1407" i="2"/>
  <c r="D1408" i="2"/>
  <c r="D1409" i="2"/>
  <c r="D1410" i="2"/>
  <c r="D1411" i="2"/>
  <c r="D1412" i="2"/>
  <c r="D1413" i="2"/>
  <c r="D1414" i="2"/>
  <c r="D1415" i="2"/>
  <c r="D1416" i="2"/>
  <c r="D1417" i="2"/>
  <c r="D1418" i="2"/>
  <c r="D1419" i="2"/>
  <c r="D1420" i="2"/>
  <c r="D1421" i="2"/>
  <c r="D1422" i="2"/>
  <c r="D1423" i="2"/>
  <c r="D1424" i="2"/>
  <c r="D1425" i="2"/>
  <c r="D1426" i="2"/>
  <c r="D1427" i="2"/>
  <c r="D1428" i="2"/>
  <c r="D1429" i="2"/>
  <c r="D1430" i="2"/>
  <c r="D1431" i="2"/>
  <c r="D1432" i="2"/>
  <c r="D1433" i="2"/>
  <c r="D1434" i="2"/>
  <c r="D1435" i="2"/>
  <c r="D1436" i="2"/>
  <c r="D1437" i="2"/>
  <c r="D1438" i="2"/>
  <c r="D1439" i="2"/>
  <c r="D1440" i="2"/>
  <c r="D1441" i="2"/>
  <c r="D1442" i="2"/>
  <c r="D1443" i="2"/>
  <c r="D1444" i="2"/>
  <c r="D1445" i="2"/>
  <c r="D1446" i="2"/>
  <c r="D1447" i="2"/>
  <c r="D1448" i="2"/>
  <c r="D1449" i="2"/>
  <c r="D1450" i="2"/>
  <c r="D1451" i="2"/>
  <c r="D1452" i="2"/>
  <c r="D1453" i="2"/>
  <c r="D1454" i="2"/>
  <c r="D1455" i="2"/>
  <c r="D1456" i="2"/>
  <c r="D1457" i="2"/>
  <c r="D1458" i="2"/>
  <c r="D1459" i="2"/>
  <c r="D1460" i="2"/>
  <c r="D1461" i="2"/>
  <c r="D1462" i="2"/>
  <c r="D1463" i="2"/>
  <c r="D1464" i="2"/>
  <c r="D1465" i="2"/>
  <c r="D1466" i="2"/>
  <c r="D1467" i="2"/>
  <c r="D1468" i="2"/>
  <c r="D1469" i="2"/>
  <c r="D1470" i="2"/>
  <c r="D1471" i="2"/>
  <c r="D1472" i="2"/>
  <c r="D1473" i="2"/>
  <c r="D1474" i="2"/>
  <c r="D1475" i="2"/>
  <c r="D1476" i="2"/>
  <c r="D1477" i="2"/>
  <c r="D1478" i="2"/>
  <c r="D1479" i="2"/>
  <c r="D1480" i="2"/>
  <c r="D1481" i="2"/>
  <c r="D1482" i="2"/>
  <c r="D1483" i="2"/>
  <c r="D1484" i="2"/>
  <c r="D1485" i="2"/>
  <c r="D1486" i="2"/>
  <c r="D1487" i="2"/>
  <c r="D1488" i="2"/>
  <c r="D1489" i="2"/>
  <c r="D1490" i="2"/>
  <c r="D1491" i="2"/>
  <c r="D1492" i="2"/>
  <c r="D1493" i="2"/>
  <c r="D1494" i="2"/>
  <c r="D1495" i="2"/>
  <c r="D1496" i="2"/>
  <c r="D1497" i="2"/>
  <c r="D1498" i="2"/>
  <c r="D1499" i="2"/>
  <c r="D1500" i="2"/>
  <c r="D1501" i="2"/>
  <c r="D1502" i="2"/>
  <c r="D1503" i="2"/>
  <c r="D1504" i="2"/>
  <c r="D1505" i="2"/>
  <c r="D1506" i="2"/>
  <c r="D1507" i="2"/>
  <c r="D1508" i="2"/>
  <c r="D1509" i="2"/>
  <c r="D1510" i="2"/>
  <c r="D1511" i="2"/>
  <c r="D1512" i="2"/>
  <c r="D1513" i="2"/>
  <c r="D1514" i="2"/>
  <c r="D1515" i="2"/>
  <c r="D1516" i="2"/>
  <c r="D1517" i="2"/>
  <c r="D1518" i="2"/>
  <c r="D1519" i="2"/>
  <c r="D1520" i="2"/>
  <c r="D1521" i="2"/>
  <c r="D1522" i="2"/>
  <c r="D1523" i="2"/>
  <c r="D1524" i="2"/>
  <c r="D1525" i="2"/>
  <c r="D1526" i="2"/>
  <c r="D1527" i="2"/>
  <c r="D1528" i="2"/>
  <c r="D1529" i="2"/>
  <c r="D1530" i="2"/>
  <c r="D1531" i="2"/>
  <c r="D1532" i="2"/>
  <c r="D1533" i="2"/>
  <c r="D1534" i="2"/>
  <c r="D1535" i="2"/>
  <c r="D1536" i="2"/>
  <c r="D1537" i="2"/>
  <c r="D1538" i="2"/>
  <c r="D1539" i="2"/>
  <c r="D1540" i="2"/>
  <c r="D1541" i="2"/>
  <c r="D1542" i="2"/>
  <c r="D1543" i="2"/>
  <c r="D1544" i="2"/>
  <c r="D1545" i="2"/>
  <c r="D1546" i="2"/>
  <c r="D1547" i="2"/>
  <c r="D1548" i="2"/>
  <c r="D1549" i="2"/>
  <c r="D1550" i="2"/>
  <c r="D1551" i="2"/>
  <c r="D1552" i="2"/>
  <c r="D1553" i="2"/>
  <c r="D1554" i="2"/>
  <c r="D1555" i="2"/>
  <c r="D1556" i="2"/>
  <c r="D1557" i="2"/>
  <c r="D1558" i="2"/>
  <c r="D1559" i="2"/>
  <c r="D1560" i="2"/>
  <c r="D1561" i="2"/>
  <c r="D1562" i="2"/>
  <c r="D1563" i="2"/>
  <c r="D1564" i="2"/>
  <c r="D1565" i="2"/>
  <c r="D1566" i="2"/>
  <c r="D1567" i="2"/>
  <c r="D1568" i="2"/>
  <c r="D1569" i="2"/>
  <c r="D1570" i="2"/>
  <c r="D1571" i="2"/>
  <c r="D1572" i="2"/>
  <c r="D1573" i="2"/>
  <c r="D1574" i="2"/>
  <c r="D1575" i="2"/>
  <c r="D1576" i="2"/>
  <c r="D1577" i="2"/>
  <c r="D1578" i="2"/>
  <c r="D1579" i="2"/>
  <c r="D1580" i="2"/>
  <c r="D1581" i="2"/>
  <c r="D1582" i="2"/>
  <c r="D1583" i="2"/>
  <c r="D1584" i="2"/>
  <c r="D1585" i="2"/>
  <c r="D1586" i="2"/>
  <c r="D1587" i="2"/>
  <c r="D1588" i="2"/>
  <c r="D1589" i="2"/>
  <c r="D1590" i="2"/>
  <c r="D1591" i="2"/>
  <c r="D1592" i="2"/>
  <c r="D1593" i="2"/>
  <c r="D1594" i="2"/>
  <c r="D1595" i="2"/>
  <c r="D1596" i="2"/>
  <c r="D1597" i="2"/>
  <c r="D1598" i="2"/>
  <c r="D1599" i="2"/>
  <c r="D1600" i="2"/>
  <c r="D1601" i="2"/>
  <c r="D1602" i="2"/>
  <c r="D1603" i="2"/>
  <c r="D1604" i="2"/>
  <c r="D1605" i="2"/>
  <c r="D1606" i="2"/>
  <c r="D1607" i="2"/>
  <c r="D1608" i="2"/>
  <c r="D1609" i="2"/>
  <c r="D1610" i="2"/>
  <c r="D1611" i="2"/>
  <c r="D1612" i="2"/>
  <c r="D1613" i="2"/>
  <c r="D1614" i="2"/>
  <c r="D1615" i="2"/>
  <c r="D1616" i="2"/>
  <c r="D1617" i="2"/>
  <c r="D1618" i="2"/>
  <c r="D1619" i="2"/>
  <c r="D1620" i="2"/>
  <c r="D1621" i="2"/>
  <c r="D1622" i="2"/>
  <c r="D1623" i="2"/>
  <c r="D1624" i="2"/>
  <c r="D1625" i="2"/>
  <c r="D1626" i="2"/>
  <c r="D1627" i="2"/>
  <c r="D1628" i="2"/>
  <c r="D1629" i="2"/>
  <c r="D1630" i="2"/>
  <c r="D1631" i="2"/>
  <c r="D1632" i="2"/>
  <c r="D1633" i="2"/>
  <c r="D1634" i="2"/>
  <c r="D1635" i="2"/>
  <c r="D1636" i="2"/>
  <c r="D1637" i="2"/>
  <c r="D1638" i="2"/>
  <c r="D1639" i="2"/>
  <c r="D1640" i="2"/>
  <c r="D1641" i="2"/>
  <c r="D1642" i="2"/>
  <c r="D1643" i="2"/>
  <c r="D1644" i="2"/>
  <c r="D1645" i="2"/>
  <c r="D1646" i="2"/>
  <c r="D1647" i="2"/>
  <c r="D1648" i="2"/>
  <c r="D1649" i="2"/>
  <c r="D1650" i="2"/>
  <c r="D1651" i="2"/>
  <c r="D1652" i="2"/>
  <c r="D1653" i="2"/>
  <c r="D1654" i="2"/>
  <c r="D1655" i="2"/>
  <c r="D1656" i="2"/>
  <c r="D1657" i="2"/>
  <c r="D1658" i="2"/>
  <c r="D1659" i="2"/>
  <c r="D1660" i="2"/>
  <c r="D1661" i="2"/>
  <c r="D1662" i="2"/>
  <c r="D1663" i="2"/>
  <c r="D1664" i="2"/>
  <c r="D1665" i="2"/>
  <c r="D1666" i="2"/>
  <c r="D1667" i="2"/>
  <c r="D1668" i="2"/>
  <c r="D1669" i="2"/>
  <c r="D1670" i="2"/>
  <c r="D1671" i="2"/>
  <c r="D1672" i="2"/>
  <c r="D1673" i="2"/>
  <c r="D1674" i="2"/>
  <c r="D1675" i="2"/>
  <c r="D1676" i="2"/>
  <c r="D1677" i="2"/>
  <c r="D1678" i="2"/>
  <c r="D1679" i="2"/>
  <c r="D1680" i="2"/>
  <c r="D1681" i="2"/>
  <c r="D1682" i="2"/>
  <c r="D1683" i="2"/>
  <c r="D1684" i="2"/>
  <c r="D1685" i="2"/>
  <c r="D1686" i="2"/>
  <c r="D1687" i="2"/>
  <c r="D1688" i="2"/>
  <c r="D1689" i="2"/>
  <c r="D1690" i="2"/>
  <c r="D1691" i="2"/>
  <c r="D1692" i="2"/>
  <c r="D1693" i="2"/>
  <c r="D1694" i="2"/>
  <c r="D1695" i="2"/>
  <c r="D1696" i="2"/>
  <c r="D1697" i="2"/>
  <c r="D1698" i="2"/>
  <c r="D1699" i="2"/>
  <c r="D1700" i="2"/>
  <c r="D1701" i="2"/>
  <c r="D1702" i="2"/>
  <c r="D1703" i="2"/>
  <c r="D1704" i="2"/>
  <c r="D1705" i="2"/>
  <c r="D1706" i="2"/>
  <c r="D1707" i="2"/>
  <c r="D1708" i="2"/>
  <c r="D1709" i="2"/>
  <c r="D1710" i="2"/>
  <c r="D1711" i="2"/>
  <c r="D1712" i="2"/>
  <c r="D1713" i="2"/>
  <c r="D1714" i="2"/>
  <c r="D1715" i="2"/>
  <c r="D1716" i="2"/>
  <c r="D1717" i="2"/>
  <c r="D1718" i="2"/>
  <c r="D1719" i="2"/>
  <c r="D1720" i="2"/>
  <c r="D1721" i="2"/>
  <c r="D1722" i="2"/>
  <c r="D1723" i="2"/>
  <c r="D1724" i="2"/>
  <c r="D1725" i="2"/>
  <c r="D1726" i="2"/>
  <c r="D1727" i="2"/>
  <c r="D1728" i="2"/>
  <c r="D1729" i="2"/>
  <c r="D1730" i="2"/>
  <c r="D1731" i="2"/>
  <c r="D1732" i="2"/>
  <c r="D1733" i="2"/>
  <c r="D1734" i="2"/>
  <c r="D1735" i="2"/>
  <c r="D1736" i="2"/>
  <c r="D1737" i="2"/>
  <c r="D1738" i="2"/>
  <c r="D1739" i="2"/>
  <c r="D1740" i="2"/>
  <c r="D1741" i="2"/>
  <c r="D1742" i="2"/>
  <c r="D1743" i="2"/>
  <c r="D1744" i="2"/>
  <c r="D1745" i="2"/>
  <c r="D1746" i="2"/>
  <c r="D1747" i="2"/>
  <c r="D1748" i="2"/>
  <c r="D1749" i="2"/>
  <c r="D1750" i="2"/>
  <c r="D1751" i="2"/>
  <c r="D1752" i="2"/>
  <c r="D1753" i="2"/>
  <c r="D1754" i="2"/>
  <c r="D1755" i="2"/>
  <c r="D1756" i="2"/>
  <c r="D1757" i="2"/>
  <c r="D1758" i="2"/>
  <c r="D1759" i="2"/>
  <c r="D1760" i="2"/>
  <c r="D1761" i="2"/>
  <c r="D1762" i="2"/>
  <c r="D1763" i="2"/>
  <c r="D1764" i="2"/>
  <c r="D1765" i="2"/>
  <c r="D1766" i="2"/>
  <c r="D1767" i="2"/>
  <c r="D1768" i="2"/>
  <c r="D1769" i="2"/>
  <c r="D1770" i="2"/>
  <c r="D1771" i="2"/>
  <c r="D1772" i="2"/>
  <c r="D1773" i="2"/>
  <c r="D1774" i="2"/>
  <c r="D1775" i="2"/>
  <c r="D1776" i="2"/>
  <c r="D1777" i="2"/>
  <c r="D1778" i="2"/>
  <c r="D1779" i="2"/>
  <c r="D1780" i="2"/>
  <c r="D1781" i="2"/>
  <c r="D1782" i="2"/>
  <c r="D1783" i="2"/>
  <c r="D1784" i="2"/>
  <c r="D1785" i="2"/>
  <c r="D1786" i="2"/>
  <c r="D1787" i="2"/>
  <c r="D1788" i="2"/>
  <c r="D1789" i="2"/>
  <c r="D1790" i="2"/>
  <c r="D1791" i="2"/>
  <c r="D1792" i="2"/>
  <c r="D1793" i="2"/>
  <c r="D1794" i="2"/>
  <c r="D1795" i="2"/>
  <c r="D1796" i="2"/>
  <c r="D1797" i="2"/>
  <c r="D1798" i="2"/>
  <c r="D1799" i="2"/>
  <c r="D1800" i="2"/>
  <c r="D1801" i="2"/>
  <c r="D1802" i="2"/>
  <c r="D1803" i="2"/>
  <c r="D1804" i="2"/>
  <c r="D1805" i="2"/>
  <c r="D1806" i="2"/>
  <c r="D1807" i="2"/>
  <c r="D1808" i="2"/>
  <c r="D1809" i="2"/>
  <c r="D1810" i="2"/>
  <c r="D1811" i="2"/>
  <c r="D1812" i="2"/>
  <c r="D1813" i="2"/>
  <c r="D1814" i="2"/>
  <c r="D1815" i="2"/>
  <c r="D1816" i="2"/>
  <c r="D1817" i="2"/>
  <c r="D1818" i="2"/>
  <c r="D1819" i="2"/>
  <c r="D1820" i="2"/>
  <c r="D1821" i="2"/>
  <c r="D1822" i="2"/>
  <c r="D1823" i="2"/>
  <c r="D1824" i="2"/>
  <c r="D1825" i="2"/>
  <c r="D1826" i="2"/>
  <c r="D1827" i="2"/>
  <c r="D1828" i="2"/>
  <c r="D1829" i="2"/>
  <c r="D1830" i="2"/>
  <c r="D1831" i="2"/>
  <c r="D1832" i="2"/>
  <c r="D1833" i="2"/>
  <c r="D1834" i="2"/>
  <c r="D1835" i="2"/>
  <c r="D1836" i="2"/>
  <c r="D1837" i="2"/>
  <c r="D1838" i="2"/>
  <c r="D1839" i="2"/>
  <c r="D1840" i="2"/>
  <c r="D1841" i="2"/>
  <c r="D1842" i="2"/>
  <c r="D1843" i="2"/>
  <c r="D1844" i="2"/>
  <c r="D1845" i="2"/>
  <c r="D1846" i="2"/>
  <c r="D1847" i="2"/>
  <c r="D1848" i="2"/>
  <c r="D1849" i="2"/>
  <c r="D1850" i="2"/>
  <c r="D1851" i="2"/>
  <c r="D1852" i="2"/>
  <c r="D1853" i="2"/>
  <c r="D1854" i="2"/>
  <c r="D1855" i="2"/>
  <c r="D1856" i="2"/>
  <c r="D1857" i="2"/>
  <c r="D1858" i="2"/>
  <c r="D1859" i="2"/>
  <c r="D1860" i="2"/>
  <c r="D1861" i="2"/>
  <c r="D1862" i="2"/>
  <c r="D1863" i="2"/>
  <c r="D1864" i="2"/>
  <c r="D1865" i="2"/>
  <c r="D1866" i="2"/>
  <c r="D1867" i="2"/>
  <c r="D1868" i="2"/>
  <c r="D1869" i="2"/>
  <c r="D1870" i="2"/>
  <c r="D1871" i="2"/>
  <c r="D1872" i="2"/>
  <c r="D1873" i="2"/>
  <c r="D1874" i="2"/>
  <c r="D1875" i="2"/>
  <c r="D1876" i="2"/>
  <c r="D1877" i="2"/>
  <c r="D1878" i="2"/>
  <c r="D1879" i="2"/>
  <c r="D1880" i="2"/>
  <c r="D1881" i="2"/>
  <c r="D1882" i="2"/>
  <c r="D1883" i="2"/>
  <c r="D1884" i="2"/>
  <c r="D1885" i="2"/>
  <c r="D1886" i="2"/>
  <c r="D1887" i="2"/>
  <c r="D1888" i="2"/>
  <c r="D1889" i="2"/>
  <c r="D1890" i="2"/>
  <c r="D1891" i="2"/>
  <c r="D1892" i="2"/>
  <c r="D1893" i="2"/>
  <c r="D1894" i="2"/>
  <c r="D1895" i="2"/>
  <c r="D1896" i="2"/>
  <c r="D1897" i="2"/>
  <c r="D1898" i="2"/>
  <c r="D1899" i="2"/>
  <c r="D1900" i="2"/>
  <c r="D1901" i="2"/>
  <c r="D1902" i="2"/>
  <c r="D1903" i="2"/>
  <c r="D1904" i="2"/>
  <c r="D1905" i="2"/>
  <c r="D1906" i="2"/>
  <c r="D1907" i="2"/>
  <c r="D1908" i="2"/>
  <c r="D1909" i="2"/>
  <c r="D1910" i="2"/>
  <c r="D1911" i="2"/>
  <c r="D1912" i="2"/>
  <c r="D1913" i="2"/>
  <c r="D1914" i="2"/>
  <c r="D1915" i="2"/>
  <c r="D1916" i="2"/>
  <c r="D1917" i="2"/>
  <c r="D1918" i="2"/>
  <c r="D1919" i="2"/>
  <c r="D1920" i="2"/>
  <c r="D1921" i="2"/>
  <c r="D1922" i="2"/>
  <c r="D1923" i="2"/>
  <c r="D1924" i="2"/>
  <c r="D1925" i="2"/>
  <c r="D1926" i="2"/>
  <c r="D1927" i="2"/>
  <c r="D1928" i="2"/>
  <c r="D1929" i="2"/>
  <c r="D1930" i="2"/>
  <c r="D1931" i="2"/>
  <c r="D1932" i="2"/>
  <c r="D1933" i="2"/>
  <c r="D1934" i="2"/>
  <c r="D1935" i="2"/>
  <c r="D1936" i="2"/>
  <c r="D1937" i="2"/>
  <c r="D1938" i="2"/>
  <c r="D1939" i="2"/>
  <c r="D1940" i="2"/>
  <c r="D1941" i="2"/>
  <c r="D1942" i="2"/>
  <c r="D1943" i="2"/>
  <c r="D1944" i="2"/>
  <c r="D1945" i="2"/>
  <c r="D1946" i="2"/>
  <c r="D1947" i="2"/>
  <c r="D1948" i="2"/>
  <c r="D1949" i="2"/>
  <c r="D1950" i="2"/>
  <c r="D1951" i="2"/>
  <c r="D1952" i="2"/>
  <c r="D1953" i="2"/>
  <c r="D1954" i="2"/>
  <c r="D1955" i="2"/>
  <c r="D1956" i="2"/>
  <c r="D1957" i="2"/>
  <c r="D1958" i="2"/>
  <c r="D1959" i="2"/>
  <c r="D1960" i="2"/>
  <c r="D1961" i="2"/>
  <c r="D1962" i="2"/>
  <c r="D1963" i="2"/>
  <c r="D1964" i="2"/>
  <c r="D1965" i="2"/>
  <c r="D1966" i="2"/>
  <c r="D1967" i="2"/>
  <c r="D1968" i="2"/>
  <c r="D1969" i="2"/>
  <c r="D1970" i="2"/>
  <c r="D1971" i="2"/>
  <c r="D1972" i="2"/>
  <c r="D1973" i="2"/>
  <c r="D1974" i="2"/>
  <c r="D1975" i="2"/>
  <c r="D1976" i="2"/>
  <c r="D1977" i="2"/>
  <c r="D1978" i="2"/>
  <c r="D1979" i="2"/>
  <c r="D1980" i="2"/>
  <c r="D1981" i="2"/>
  <c r="D1982" i="2"/>
  <c r="D1983" i="2"/>
  <c r="D1984" i="2"/>
  <c r="D1985" i="2"/>
  <c r="D1986" i="2"/>
  <c r="D1987" i="2"/>
  <c r="D1988" i="2"/>
  <c r="D1989" i="2"/>
  <c r="D1990" i="2"/>
  <c r="D1991" i="2"/>
  <c r="D1992" i="2"/>
  <c r="D1993" i="2"/>
  <c r="D1994" i="2"/>
  <c r="D1995" i="2"/>
  <c r="D1996" i="2"/>
  <c r="D1997" i="2"/>
  <c r="D1998" i="2"/>
  <c r="D1999" i="2"/>
  <c r="D2000" i="2"/>
  <c r="D2001" i="2"/>
  <c r="D2002" i="2"/>
  <c r="D2003" i="2"/>
  <c r="D2004" i="2"/>
  <c r="D2005" i="2"/>
  <c r="D2006" i="2"/>
  <c r="D2007" i="2"/>
  <c r="D2008" i="2"/>
  <c r="D2009" i="2"/>
  <c r="D2010" i="2"/>
  <c r="D2011" i="2"/>
  <c r="D2012" i="2"/>
  <c r="D2013" i="2"/>
  <c r="D2014" i="2"/>
  <c r="D2015" i="2"/>
  <c r="D2016" i="2"/>
  <c r="D2017" i="2"/>
  <c r="D2018" i="2"/>
  <c r="D2019" i="2"/>
  <c r="D2020" i="2"/>
  <c r="D2021" i="2"/>
  <c r="D2022" i="2"/>
  <c r="D2023" i="2"/>
  <c r="D2024" i="2"/>
  <c r="D2025" i="2"/>
  <c r="D2026" i="2"/>
  <c r="D2027" i="2"/>
  <c r="D2028" i="2"/>
  <c r="D2029" i="2"/>
  <c r="D2030" i="2"/>
  <c r="D2031" i="2"/>
  <c r="D2032" i="2"/>
  <c r="D2033" i="2"/>
  <c r="D2034" i="2"/>
  <c r="D2035" i="2"/>
  <c r="D2036" i="2"/>
  <c r="D2037" i="2"/>
  <c r="D2038" i="2"/>
  <c r="D2039" i="2"/>
  <c r="D2040" i="2"/>
  <c r="D2041" i="2"/>
  <c r="D2042" i="2"/>
  <c r="D2043" i="2"/>
  <c r="D2044" i="2"/>
  <c r="D2045" i="2"/>
  <c r="D2046" i="2"/>
  <c r="D2047" i="2"/>
  <c r="D2048" i="2"/>
  <c r="D2049" i="2"/>
  <c r="D2050" i="2"/>
  <c r="D2051" i="2"/>
  <c r="D2052" i="2"/>
  <c r="D2053" i="2"/>
  <c r="D2054" i="2"/>
  <c r="D2055" i="2"/>
  <c r="D2056" i="2"/>
  <c r="D2057" i="2"/>
  <c r="D2058" i="2"/>
  <c r="D2059" i="2"/>
  <c r="D2060" i="2"/>
  <c r="D2061" i="2"/>
  <c r="D2062" i="2"/>
  <c r="D2063" i="2"/>
  <c r="D2064" i="2"/>
  <c r="D2065" i="2"/>
  <c r="D2066" i="2"/>
  <c r="D2067" i="2"/>
  <c r="D2068" i="2"/>
  <c r="D2069" i="2"/>
  <c r="D2070" i="2"/>
  <c r="D2071" i="2"/>
  <c r="D2072" i="2"/>
  <c r="D2073" i="2"/>
  <c r="D2074" i="2"/>
  <c r="D2075" i="2"/>
  <c r="D2076" i="2"/>
  <c r="D2077" i="2"/>
  <c r="D2078" i="2"/>
  <c r="D2079" i="2"/>
  <c r="D2080" i="2"/>
  <c r="D2081" i="2"/>
  <c r="D2082" i="2"/>
  <c r="D2083" i="2"/>
  <c r="D2084" i="2"/>
  <c r="D2085" i="2"/>
  <c r="D2086" i="2"/>
  <c r="D2087" i="2"/>
  <c r="D2088" i="2"/>
  <c r="D2089" i="2"/>
  <c r="D2090" i="2"/>
  <c r="D2091" i="2"/>
  <c r="D2092" i="2"/>
  <c r="D2093" i="2"/>
  <c r="D2094" i="2"/>
  <c r="D2095" i="2"/>
  <c r="D2096" i="2"/>
  <c r="D2097" i="2"/>
  <c r="D2098" i="2"/>
  <c r="D2099" i="2"/>
  <c r="D2100" i="2"/>
  <c r="D2101" i="2"/>
  <c r="D2102" i="2"/>
  <c r="D2103" i="2"/>
  <c r="D2104" i="2"/>
  <c r="D2105" i="2"/>
  <c r="D2106" i="2"/>
  <c r="D2107" i="2"/>
  <c r="D2108" i="2"/>
  <c r="D2109" i="2"/>
  <c r="D2110" i="2"/>
  <c r="D2111" i="2"/>
  <c r="D2112" i="2"/>
  <c r="D2113" i="2"/>
  <c r="D2114" i="2"/>
  <c r="D2115" i="2"/>
  <c r="D2116" i="2"/>
  <c r="D2117" i="2"/>
  <c r="D2118" i="2"/>
  <c r="D2119" i="2"/>
  <c r="D2120" i="2"/>
  <c r="D2121" i="2"/>
  <c r="D2122" i="2"/>
  <c r="D2123" i="2"/>
  <c r="D2124" i="2"/>
  <c r="D2125" i="2"/>
  <c r="D2126" i="2"/>
  <c r="D2127" i="2"/>
  <c r="D2128" i="2"/>
  <c r="D2129" i="2"/>
  <c r="D2130" i="2"/>
  <c r="D2131" i="2"/>
  <c r="D2132" i="2"/>
  <c r="D2133" i="2"/>
  <c r="D2134" i="2"/>
  <c r="D2135" i="2"/>
  <c r="D2136" i="2"/>
  <c r="D2137" i="2"/>
  <c r="D2138" i="2"/>
  <c r="D2139" i="2"/>
  <c r="D2140" i="2"/>
  <c r="D2141" i="2"/>
  <c r="D2142" i="2"/>
  <c r="D2143" i="2"/>
  <c r="D2144" i="2"/>
  <c r="D2145" i="2"/>
  <c r="D2146" i="2"/>
  <c r="D2147" i="2"/>
  <c r="D2148" i="2"/>
  <c r="D2149" i="2"/>
  <c r="D2150" i="2"/>
  <c r="D2151" i="2"/>
  <c r="D2152" i="2"/>
  <c r="D2153" i="2"/>
  <c r="D2154" i="2"/>
  <c r="D2155" i="2"/>
  <c r="D2156" i="2"/>
  <c r="D2157" i="2"/>
  <c r="D2158" i="2"/>
  <c r="D2159" i="2"/>
  <c r="D2160" i="2"/>
  <c r="D2161" i="2"/>
  <c r="D2162" i="2"/>
  <c r="D2163" i="2"/>
  <c r="D2164" i="2"/>
  <c r="D2165" i="2"/>
  <c r="D2166" i="2"/>
  <c r="D2167" i="2"/>
  <c r="D2168" i="2"/>
  <c r="D2169" i="2"/>
  <c r="D2170" i="2"/>
  <c r="D2171" i="2"/>
  <c r="D2172" i="2"/>
  <c r="D2173" i="2"/>
  <c r="D2174" i="2"/>
  <c r="D2175" i="2"/>
  <c r="D2176" i="2"/>
  <c r="D2177" i="2"/>
  <c r="D2178" i="2"/>
  <c r="D2179" i="2"/>
  <c r="D2180" i="2"/>
  <c r="D2181" i="2"/>
  <c r="D2182" i="2"/>
  <c r="D2183" i="2"/>
  <c r="D2184" i="2"/>
  <c r="D2185" i="2"/>
  <c r="D2186" i="2"/>
  <c r="D2187" i="2"/>
  <c r="D2188" i="2"/>
  <c r="D2189" i="2"/>
  <c r="D2190" i="2"/>
  <c r="D2191" i="2"/>
  <c r="D2192" i="2"/>
  <c r="D2193" i="2"/>
  <c r="D2194" i="2"/>
  <c r="D2195" i="2"/>
  <c r="D2196" i="2"/>
  <c r="D2197" i="2"/>
  <c r="D2198" i="2"/>
  <c r="D2199" i="2"/>
  <c r="D2200" i="2"/>
  <c r="D2201" i="2"/>
  <c r="D2202" i="2"/>
  <c r="D2203" i="2"/>
  <c r="D2204" i="2"/>
  <c r="D2205" i="2"/>
  <c r="D2206" i="2"/>
  <c r="D2207" i="2"/>
  <c r="D2208" i="2"/>
  <c r="D2209" i="2"/>
  <c r="D2210" i="2"/>
  <c r="D2211" i="2"/>
  <c r="D2212" i="2"/>
  <c r="D2213" i="2"/>
  <c r="D2214" i="2"/>
  <c r="D2215" i="2"/>
  <c r="D2216" i="2"/>
  <c r="D2217" i="2"/>
  <c r="D2218" i="2"/>
  <c r="D2219" i="2"/>
  <c r="D2220" i="2"/>
  <c r="D2221" i="2"/>
  <c r="D2222" i="2"/>
  <c r="D2223" i="2"/>
  <c r="D2224" i="2"/>
  <c r="D2225" i="2"/>
  <c r="D2226" i="2"/>
  <c r="D2227" i="2"/>
  <c r="D2228" i="2"/>
  <c r="D2229" i="2"/>
  <c r="D2230" i="2"/>
  <c r="D2231" i="2"/>
  <c r="D2232" i="2"/>
  <c r="D2233" i="2"/>
  <c r="D2234" i="2"/>
  <c r="D2235" i="2"/>
  <c r="D2236" i="2"/>
  <c r="D2237" i="2"/>
  <c r="D2238" i="2"/>
  <c r="D2239" i="2"/>
  <c r="D2240" i="2"/>
  <c r="D2241" i="2"/>
  <c r="D2242" i="2"/>
  <c r="D2243" i="2"/>
  <c r="D2244" i="2"/>
  <c r="D2245" i="2"/>
  <c r="D2246" i="2"/>
  <c r="D2247" i="2"/>
  <c r="D2248" i="2"/>
  <c r="D2249" i="2"/>
  <c r="D2250" i="2"/>
  <c r="D2251" i="2"/>
  <c r="D2252" i="2"/>
  <c r="D2253" i="2"/>
  <c r="D2254" i="2"/>
  <c r="D2255" i="2"/>
  <c r="D2256" i="2"/>
  <c r="D2257" i="2"/>
  <c r="D2258" i="2"/>
  <c r="D2259" i="2"/>
  <c r="D2260" i="2"/>
  <c r="D2261" i="2"/>
  <c r="D2262" i="2"/>
  <c r="D2263" i="2"/>
  <c r="D2264" i="2"/>
  <c r="D2265" i="2"/>
  <c r="D2266" i="2"/>
  <c r="D2267" i="2"/>
  <c r="D2268" i="2"/>
  <c r="D2269" i="2"/>
  <c r="D2270" i="2"/>
  <c r="D2271" i="2"/>
  <c r="D2272" i="2"/>
  <c r="D2273" i="2"/>
  <c r="D2274" i="2"/>
  <c r="D2275" i="2"/>
  <c r="D2276" i="2"/>
  <c r="D2277" i="2"/>
  <c r="D2278" i="2"/>
  <c r="D2279" i="2"/>
  <c r="D2280" i="2"/>
  <c r="D2281" i="2"/>
  <c r="D2282" i="2"/>
  <c r="D2283" i="2"/>
  <c r="D2284" i="2"/>
  <c r="D2285" i="2"/>
  <c r="D2286" i="2"/>
  <c r="D2287" i="2"/>
  <c r="D2288" i="2"/>
  <c r="D2289" i="2"/>
  <c r="D2290" i="2"/>
  <c r="D2291" i="2"/>
  <c r="D2292" i="2"/>
  <c r="D2293" i="2"/>
  <c r="D2294" i="2"/>
  <c r="D2295" i="2"/>
  <c r="D2296" i="2"/>
  <c r="D2297" i="2"/>
  <c r="D2298" i="2"/>
  <c r="D2299" i="2"/>
  <c r="D2300" i="2"/>
  <c r="D2301" i="2"/>
  <c r="D2302" i="2"/>
  <c r="D2303" i="2"/>
  <c r="D2304" i="2"/>
  <c r="D2305" i="2"/>
  <c r="D2306" i="2"/>
  <c r="D2307" i="2"/>
  <c r="D2308" i="2"/>
  <c r="D2309" i="2"/>
  <c r="D2310" i="2"/>
  <c r="D2311" i="2"/>
  <c r="D2312" i="2"/>
  <c r="D2313" i="2"/>
  <c r="D2314" i="2"/>
  <c r="D2315" i="2"/>
  <c r="D2316" i="2"/>
  <c r="D2317" i="2"/>
  <c r="D2318" i="2"/>
  <c r="D2319" i="2"/>
  <c r="D2320" i="2"/>
  <c r="D2321" i="2"/>
  <c r="D2322" i="2"/>
  <c r="D2323" i="2"/>
  <c r="D2324" i="2"/>
  <c r="D2325" i="2"/>
  <c r="D2326" i="2"/>
  <c r="D2327" i="2"/>
  <c r="D2328" i="2"/>
  <c r="D2329" i="2"/>
  <c r="D2330" i="2"/>
  <c r="D2331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401" i="2"/>
  <c r="C402" i="2"/>
  <c r="C403" i="2"/>
  <c r="C404" i="2"/>
  <c r="C405" i="2"/>
  <c r="C406" i="2"/>
  <c r="C407" i="2"/>
  <c r="C408" i="2"/>
  <c r="C409" i="2"/>
  <c r="C410" i="2"/>
  <c r="C411" i="2"/>
  <c r="C412" i="2"/>
  <c r="C413" i="2"/>
  <c r="C414" i="2"/>
  <c r="C415" i="2"/>
  <c r="C416" i="2"/>
  <c r="C417" i="2"/>
  <c r="C418" i="2"/>
  <c r="C419" i="2"/>
  <c r="C420" i="2"/>
  <c r="C421" i="2"/>
  <c r="C422" i="2"/>
  <c r="C423" i="2"/>
  <c r="C424" i="2"/>
  <c r="C425" i="2"/>
  <c r="C426" i="2"/>
  <c r="C427" i="2"/>
  <c r="C428" i="2"/>
  <c r="C429" i="2"/>
  <c r="C430" i="2"/>
  <c r="C431" i="2"/>
  <c r="C432" i="2"/>
  <c r="C433" i="2"/>
  <c r="C434" i="2"/>
  <c r="C435" i="2"/>
  <c r="C436" i="2"/>
  <c r="C437" i="2"/>
  <c r="C438" i="2"/>
  <c r="C439" i="2"/>
  <c r="C440" i="2"/>
  <c r="C441" i="2"/>
  <c r="C442" i="2"/>
  <c r="C443" i="2"/>
  <c r="C444" i="2"/>
  <c r="C445" i="2"/>
  <c r="C446" i="2"/>
  <c r="C447" i="2"/>
  <c r="C448" i="2"/>
  <c r="C449" i="2"/>
  <c r="C450" i="2"/>
  <c r="C451" i="2"/>
  <c r="C452" i="2"/>
  <c r="C453" i="2"/>
  <c r="C454" i="2"/>
  <c r="C455" i="2"/>
  <c r="C456" i="2"/>
  <c r="C457" i="2"/>
  <c r="C458" i="2"/>
  <c r="C459" i="2"/>
  <c r="C460" i="2"/>
  <c r="C461" i="2"/>
  <c r="C462" i="2"/>
  <c r="C463" i="2"/>
  <c r="C464" i="2"/>
  <c r="C465" i="2"/>
  <c r="C466" i="2"/>
  <c r="C467" i="2"/>
  <c r="C468" i="2"/>
  <c r="C469" i="2"/>
  <c r="C470" i="2"/>
  <c r="C471" i="2"/>
  <c r="C472" i="2"/>
  <c r="C473" i="2"/>
  <c r="C474" i="2"/>
  <c r="C475" i="2"/>
  <c r="C476" i="2"/>
  <c r="C477" i="2"/>
  <c r="C478" i="2"/>
  <c r="C479" i="2"/>
  <c r="C480" i="2"/>
  <c r="C481" i="2"/>
  <c r="C482" i="2"/>
  <c r="C483" i="2"/>
  <c r="C484" i="2"/>
  <c r="C485" i="2"/>
  <c r="C486" i="2"/>
  <c r="C487" i="2"/>
  <c r="C488" i="2"/>
  <c r="C489" i="2"/>
  <c r="C490" i="2"/>
  <c r="C491" i="2"/>
  <c r="C492" i="2"/>
  <c r="C493" i="2"/>
  <c r="C494" i="2"/>
  <c r="C495" i="2"/>
  <c r="C496" i="2"/>
  <c r="C497" i="2"/>
  <c r="C498" i="2"/>
  <c r="C499" i="2"/>
  <c r="C500" i="2"/>
  <c r="C501" i="2"/>
  <c r="C502" i="2"/>
  <c r="C503" i="2"/>
  <c r="C504" i="2"/>
  <c r="C505" i="2"/>
  <c r="C506" i="2"/>
  <c r="C507" i="2"/>
  <c r="C508" i="2"/>
  <c r="C509" i="2"/>
  <c r="C510" i="2"/>
  <c r="C511" i="2"/>
  <c r="C512" i="2"/>
  <c r="C513" i="2"/>
  <c r="C514" i="2"/>
  <c r="C515" i="2"/>
  <c r="C516" i="2"/>
  <c r="C517" i="2"/>
  <c r="C518" i="2"/>
  <c r="C519" i="2"/>
  <c r="C520" i="2"/>
  <c r="C521" i="2"/>
  <c r="C522" i="2"/>
  <c r="C523" i="2"/>
  <c r="C524" i="2"/>
  <c r="C525" i="2"/>
  <c r="C526" i="2"/>
  <c r="C527" i="2"/>
  <c r="C528" i="2"/>
  <c r="C529" i="2"/>
  <c r="C530" i="2"/>
  <c r="C531" i="2"/>
  <c r="C532" i="2"/>
  <c r="C533" i="2"/>
  <c r="C534" i="2"/>
  <c r="C535" i="2"/>
  <c r="C536" i="2"/>
  <c r="C537" i="2"/>
  <c r="C538" i="2"/>
  <c r="C539" i="2"/>
  <c r="C540" i="2"/>
  <c r="C541" i="2"/>
  <c r="C542" i="2"/>
  <c r="C543" i="2"/>
  <c r="C544" i="2"/>
  <c r="C545" i="2"/>
  <c r="C546" i="2"/>
  <c r="C547" i="2"/>
  <c r="C548" i="2"/>
  <c r="C549" i="2"/>
  <c r="C550" i="2"/>
  <c r="C551" i="2"/>
  <c r="C552" i="2"/>
  <c r="C553" i="2"/>
  <c r="C554" i="2"/>
  <c r="C555" i="2"/>
  <c r="C556" i="2"/>
  <c r="C557" i="2"/>
  <c r="C558" i="2"/>
  <c r="C559" i="2"/>
  <c r="C560" i="2"/>
  <c r="C561" i="2"/>
  <c r="C562" i="2"/>
  <c r="C563" i="2"/>
  <c r="C564" i="2"/>
  <c r="C565" i="2"/>
  <c r="C566" i="2"/>
  <c r="C567" i="2"/>
  <c r="C568" i="2"/>
  <c r="C569" i="2"/>
  <c r="C570" i="2"/>
  <c r="C571" i="2"/>
  <c r="C572" i="2"/>
  <c r="C573" i="2"/>
  <c r="C574" i="2"/>
  <c r="C575" i="2"/>
  <c r="C576" i="2"/>
  <c r="C577" i="2"/>
  <c r="C578" i="2"/>
  <c r="C579" i="2"/>
  <c r="C580" i="2"/>
  <c r="C581" i="2"/>
  <c r="C582" i="2"/>
  <c r="C583" i="2"/>
  <c r="C584" i="2"/>
  <c r="C585" i="2"/>
  <c r="C586" i="2"/>
  <c r="C587" i="2"/>
  <c r="C588" i="2"/>
  <c r="C589" i="2"/>
  <c r="C590" i="2"/>
  <c r="C591" i="2"/>
  <c r="C592" i="2"/>
  <c r="C593" i="2"/>
  <c r="C594" i="2"/>
  <c r="C595" i="2"/>
  <c r="C596" i="2"/>
  <c r="C597" i="2"/>
  <c r="C598" i="2"/>
  <c r="C599" i="2"/>
  <c r="C600" i="2"/>
  <c r="C601" i="2"/>
  <c r="C602" i="2"/>
  <c r="C603" i="2"/>
  <c r="C604" i="2"/>
  <c r="C605" i="2"/>
  <c r="C606" i="2"/>
  <c r="C607" i="2"/>
  <c r="C608" i="2"/>
  <c r="C609" i="2"/>
  <c r="C610" i="2"/>
  <c r="C611" i="2"/>
  <c r="C612" i="2"/>
  <c r="C613" i="2"/>
  <c r="C614" i="2"/>
  <c r="C615" i="2"/>
  <c r="C616" i="2"/>
  <c r="C617" i="2"/>
  <c r="C618" i="2"/>
  <c r="C619" i="2"/>
  <c r="C620" i="2"/>
  <c r="C621" i="2"/>
  <c r="C622" i="2"/>
  <c r="C623" i="2"/>
  <c r="C624" i="2"/>
  <c r="C625" i="2"/>
  <c r="C626" i="2"/>
  <c r="C627" i="2"/>
  <c r="C628" i="2"/>
  <c r="C629" i="2"/>
  <c r="C630" i="2"/>
  <c r="C631" i="2"/>
  <c r="C632" i="2"/>
  <c r="C633" i="2"/>
  <c r="C634" i="2"/>
  <c r="C635" i="2"/>
  <c r="C636" i="2"/>
  <c r="C637" i="2"/>
  <c r="C638" i="2"/>
  <c r="C639" i="2"/>
  <c r="C640" i="2"/>
  <c r="C641" i="2"/>
  <c r="C642" i="2"/>
  <c r="C643" i="2"/>
  <c r="C644" i="2"/>
  <c r="C645" i="2"/>
  <c r="C646" i="2"/>
  <c r="C647" i="2"/>
  <c r="C648" i="2"/>
  <c r="C649" i="2"/>
  <c r="C650" i="2"/>
  <c r="C651" i="2"/>
  <c r="C652" i="2"/>
  <c r="C653" i="2"/>
  <c r="C654" i="2"/>
  <c r="C655" i="2"/>
  <c r="C656" i="2"/>
  <c r="C657" i="2"/>
  <c r="C658" i="2"/>
  <c r="C659" i="2"/>
  <c r="C660" i="2"/>
  <c r="C661" i="2"/>
  <c r="C662" i="2"/>
  <c r="C663" i="2"/>
  <c r="C664" i="2"/>
  <c r="C665" i="2"/>
  <c r="C666" i="2"/>
  <c r="C667" i="2"/>
  <c r="C668" i="2"/>
  <c r="C669" i="2"/>
  <c r="C670" i="2"/>
  <c r="C671" i="2"/>
  <c r="C672" i="2"/>
  <c r="C673" i="2"/>
  <c r="C674" i="2"/>
  <c r="C675" i="2"/>
  <c r="C676" i="2"/>
  <c r="C677" i="2"/>
  <c r="C678" i="2"/>
  <c r="C679" i="2"/>
  <c r="C680" i="2"/>
  <c r="C681" i="2"/>
  <c r="C682" i="2"/>
  <c r="C683" i="2"/>
  <c r="C684" i="2"/>
  <c r="C685" i="2"/>
  <c r="C686" i="2"/>
  <c r="C687" i="2"/>
  <c r="C688" i="2"/>
  <c r="C689" i="2"/>
  <c r="C690" i="2"/>
  <c r="C691" i="2"/>
  <c r="C692" i="2"/>
  <c r="C693" i="2"/>
  <c r="C694" i="2"/>
  <c r="C695" i="2"/>
  <c r="C696" i="2"/>
  <c r="C697" i="2"/>
  <c r="C698" i="2"/>
  <c r="C699" i="2"/>
  <c r="C700" i="2"/>
  <c r="C701" i="2"/>
  <c r="C702" i="2"/>
  <c r="C703" i="2"/>
  <c r="C704" i="2"/>
  <c r="C705" i="2"/>
  <c r="C706" i="2"/>
  <c r="C707" i="2"/>
  <c r="C708" i="2"/>
  <c r="C709" i="2"/>
  <c r="C710" i="2"/>
  <c r="C711" i="2"/>
  <c r="C712" i="2"/>
  <c r="C713" i="2"/>
  <c r="C714" i="2"/>
  <c r="C715" i="2"/>
  <c r="C716" i="2"/>
  <c r="C717" i="2"/>
  <c r="C718" i="2"/>
  <c r="C719" i="2"/>
  <c r="C720" i="2"/>
  <c r="C721" i="2"/>
  <c r="C722" i="2"/>
  <c r="C723" i="2"/>
  <c r="C724" i="2"/>
  <c r="C725" i="2"/>
  <c r="C726" i="2"/>
  <c r="C727" i="2"/>
  <c r="C728" i="2"/>
  <c r="C729" i="2"/>
  <c r="C730" i="2"/>
  <c r="C731" i="2"/>
  <c r="C732" i="2"/>
  <c r="C733" i="2"/>
  <c r="C734" i="2"/>
  <c r="C735" i="2"/>
  <c r="C736" i="2"/>
  <c r="C737" i="2"/>
  <c r="C738" i="2"/>
  <c r="C739" i="2"/>
  <c r="C740" i="2"/>
  <c r="C741" i="2"/>
  <c r="C742" i="2"/>
  <c r="C743" i="2"/>
  <c r="C744" i="2"/>
  <c r="C745" i="2"/>
  <c r="C746" i="2"/>
  <c r="C747" i="2"/>
  <c r="C748" i="2"/>
  <c r="C749" i="2"/>
  <c r="C750" i="2"/>
  <c r="C751" i="2"/>
  <c r="C752" i="2"/>
  <c r="C753" i="2"/>
  <c r="C754" i="2"/>
  <c r="C755" i="2"/>
  <c r="C756" i="2"/>
  <c r="C757" i="2"/>
  <c r="C758" i="2"/>
  <c r="C759" i="2"/>
  <c r="C760" i="2"/>
  <c r="C761" i="2"/>
  <c r="C762" i="2"/>
  <c r="C763" i="2"/>
  <c r="C764" i="2"/>
  <c r="C765" i="2"/>
  <c r="C766" i="2"/>
  <c r="C767" i="2"/>
  <c r="C768" i="2"/>
  <c r="C769" i="2"/>
  <c r="C770" i="2"/>
  <c r="C771" i="2"/>
  <c r="C772" i="2"/>
  <c r="C773" i="2"/>
  <c r="C774" i="2"/>
  <c r="C775" i="2"/>
  <c r="C776" i="2"/>
  <c r="C777" i="2"/>
  <c r="C778" i="2"/>
  <c r="C779" i="2"/>
  <c r="C780" i="2"/>
  <c r="C781" i="2"/>
  <c r="C782" i="2"/>
  <c r="C783" i="2"/>
  <c r="C784" i="2"/>
  <c r="C785" i="2"/>
  <c r="C786" i="2"/>
  <c r="C787" i="2"/>
  <c r="C788" i="2"/>
  <c r="C789" i="2"/>
  <c r="C790" i="2"/>
  <c r="C791" i="2"/>
  <c r="C792" i="2"/>
  <c r="C793" i="2"/>
  <c r="C794" i="2"/>
  <c r="C795" i="2"/>
  <c r="C796" i="2"/>
  <c r="C797" i="2"/>
  <c r="C798" i="2"/>
  <c r="C799" i="2"/>
  <c r="C800" i="2"/>
  <c r="C801" i="2"/>
  <c r="C802" i="2"/>
  <c r="C803" i="2"/>
  <c r="C804" i="2"/>
  <c r="C805" i="2"/>
  <c r="C806" i="2"/>
  <c r="C807" i="2"/>
  <c r="C808" i="2"/>
  <c r="C809" i="2"/>
  <c r="C810" i="2"/>
  <c r="C811" i="2"/>
  <c r="C812" i="2"/>
  <c r="C813" i="2"/>
  <c r="C814" i="2"/>
  <c r="C815" i="2"/>
  <c r="C816" i="2"/>
  <c r="C817" i="2"/>
  <c r="C818" i="2"/>
  <c r="C819" i="2"/>
  <c r="C820" i="2"/>
  <c r="C821" i="2"/>
  <c r="C822" i="2"/>
  <c r="C823" i="2"/>
  <c r="C824" i="2"/>
  <c r="C825" i="2"/>
  <c r="C826" i="2"/>
  <c r="C827" i="2"/>
  <c r="C828" i="2"/>
  <c r="C829" i="2"/>
  <c r="C830" i="2"/>
  <c r="C831" i="2"/>
  <c r="C832" i="2"/>
  <c r="C833" i="2"/>
  <c r="C834" i="2"/>
  <c r="C835" i="2"/>
  <c r="C836" i="2"/>
  <c r="C837" i="2"/>
  <c r="C838" i="2"/>
  <c r="C839" i="2"/>
  <c r="C840" i="2"/>
  <c r="C841" i="2"/>
  <c r="C842" i="2"/>
  <c r="C843" i="2"/>
  <c r="C844" i="2"/>
  <c r="C845" i="2"/>
  <c r="C846" i="2"/>
  <c r="C847" i="2"/>
  <c r="C848" i="2"/>
  <c r="C849" i="2"/>
  <c r="C850" i="2"/>
  <c r="C851" i="2"/>
  <c r="C852" i="2"/>
  <c r="C853" i="2"/>
  <c r="C854" i="2"/>
  <c r="C855" i="2"/>
  <c r="C856" i="2"/>
  <c r="C857" i="2"/>
  <c r="C858" i="2"/>
  <c r="C859" i="2"/>
  <c r="C860" i="2"/>
  <c r="C861" i="2"/>
  <c r="C862" i="2"/>
  <c r="C863" i="2"/>
  <c r="C864" i="2"/>
  <c r="C865" i="2"/>
  <c r="C866" i="2"/>
  <c r="C867" i="2"/>
  <c r="C868" i="2"/>
  <c r="C869" i="2"/>
  <c r="C870" i="2"/>
  <c r="C871" i="2"/>
  <c r="C872" i="2"/>
  <c r="C873" i="2"/>
  <c r="C874" i="2"/>
  <c r="C875" i="2"/>
  <c r="C876" i="2"/>
  <c r="C877" i="2"/>
  <c r="C878" i="2"/>
  <c r="C879" i="2"/>
  <c r="C880" i="2"/>
  <c r="C881" i="2"/>
  <c r="C882" i="2"/>
  <c r="C883" i="2"/>
  <c r="C884" i="2"/>
  <c r="C885" i="2"/>
  <c r="C886" i="2"/>
  <c r="C887" i="2"/>
  <c r="C888" i="2"/>
  <c r="C889" i="2"/>
  <c r="C890" i="2"/>
  <c r="C891" i="2"/>
  <c r="C892" i="2"/>
  <c r="C893" i="2"/>
  <c r="C894" i="2"/>
  <c r="C895" i="2"/>
  <c r="C896" i="2"/>
  <c r="C897" i="2"/>
  <c r="C898" i="2"/>
  <c r="C899" i="2"/>
  <c r="C900" i="2"/>
  <c r="C901" i="2"/>
  <c r="C902" i="2"/>
  <c r="C903" i="2"/>
  <c r="C904" i="2"/>
  <c r="C905" i="2"/>
  <c r="C906" i="2"/>
  <c r="C907" i="2"/>
  <c r="C908" i="2"/>
  <c r="C909" i="2"/>
  <c r="C910" i="2"/>
  <c r="C911" i="2"/>
  <c r="C912" i="2"/>
  <c r="C913" i="2"/>
  <c r="C914" i="2"/>
  <c r="C915" i="2"/>
  <c r="C916" i="2"/>
  <c r="C917" i="2"/>
  <c r="C918" i="2"/>
  <c r="C919" i="2"/>
  <c r="C920" i="2"/>
  <c r="C921" i="2"/>
  <c r="C922" i="2"/>
  <c r="C923" i="2"/>
  <c r="C924" i="2"/>
  <c r="C925" i="2"/>
  <c r="C926" i="2"/>
  <c r="C927" i="2"/>
  <c r="C928" i="2"/>
  <c r="C929" i="2"/>
  <c r="C930" i="2"/>
  <c r="C931" i="2"/>
  <c r="C932" i="2"/>
  <c r="C933" i="2"/>
  <c r="C934" i="2"/>
  <c r="C935" i="2"/>
  <c r="C936" i="2"/>
  <c r="C937" i="2"/>
  <c r="C938" i="2"/>
  <c r="C939" i="2"/>
  <c r="C940" i="2"/>
  <c r="C941" i="2"/>
  <c r="C942" i="2"/>
  <c r="C943" i="2"/>
  <c r="C944" i="2"/>
  <c r="C945" i="2"/>
  <c r="C946" i="2"/>
  <c r="C947" i="2"/>
  <c r="C948" i="2"/>
  <c r="C949" i="2"/>
  <c r="C950" i="2"/>
  <c r="C951" i="2"/>
  <c r="C952" i="2"/>
  <c r="C953" i="2"/>
  <c r="C954" i="2"/>
  <c r="C955" i="2"/>
  <c r="C956" i="2"/>
  <c r="C957" i="2"/>
  <c r="C958" i="2"/>
  <c r="C959" i="2"/>
  <c r="C960" i="2"/>
  <c r="C961" i="2"/>
  <c r="C962" i="2"/>
  <c r="C963" i="2"/>
  <c r="C964" i="2"/>
  <c r="C965" i="2"/>
  <c r="C966" i="2"/>
  <c r="C967" i="2"/>
  <c r="C968" i="2"/>
  <c r="C969" i="2"/>
  <c r="C970" i="2"/>
  <c r="C971" i="2"/>
  <c r="C972" i="2"/>
  <c r="C973" i="2"/>
  <c r="C974" i="2"/>
  <c r="C975" i="2"/>
  <c r="C976" i="2"/>
  <c r="C977" i="2"/>
  <c r="C978" i="2"/>
  <c r="C979" i="2"/>
  <c r="C980" i="2"/>
  <c r="C981" i="2"/>
  <c r="C982" i="2"/>
  <c r="C983" i="2"/>
  <c r="C984" i="2"/>
  <c r="C985" i="2"/>
  <c r="C986" i="2"/>
  <c r="C987" i="2"/>
  <c r="C988" i="2"/>
  <c r="C989" i="2"/>
  <c r="C990" i="2"/>
  <c r="C991" i="2"/>
  <c r="C992" i="2"/>
  <c r="C993" i="2"/>
  <c r="C994" i="2"/>
  <c r="C995" i="2"/>
  <c r="C996" i="2"/>
  <c r="C997" i="2"/>
  <c r="C998" i="2"/>
  <c r="C999" i="2"/>
  <c r="C1000" i="2"/>
  <c r="C1001" i="2"/>
  <c r="C1002" i="2"/>
  <c r="C1003" i="2"/>
  <c r="C1004" i="2"/>
  <c r="C1005" i="2"/>
  <c r="C1006" i="2"/>
  <c r="C1007" i="2"/>
  <c r="C1008" i="2"/>
  <c r="C1009" i="2"/>
  <c r="C1010" i="2"/>
  <c r="C1011" i="2"/>
  <c r="C1012" i="2"/>
  <c r="C1013" i="2"/>
  <c r="C1014" i="2"/>
  <c r="C1015" i="2"/>
  <c r="C1016" i="2"/>
  <c r="C1017" i="2"/>
  <c r="C1018" i="2"/>
  <c r="C1019" i="2"/>
  <c r="C1020" i="2"/>
  <c r="C1021" i="2"/>
  <c r="C1022" i="2"/>
  <c r="C1023" i="2"/>
  <c r="C1024" i="2"/>
  <c r="C1025" i="2"/>
  <c r="C1026" i="2"/>
  <c r="C1027" i="2"/>
  <c r="C1028" i="2"/>
  <c r="C1029" i="2"/>
  <c r="C1030" i="2"/>
  <c r="C1031" i="2"/>
  <c r="C1032" i="2"/>
  <c r="C1033" i="2"/>
  <c r="C1034" i="2"/>
  <c r="C1035" i="2"/>
  <c r="C1036" i="2"/>
  <c r="C1037" i="2"/>
  <c r="C1038" i="2"/>
  <c r="C1039" i="2"/>
  <c r="C1040" i="2"/>
  <c r="C1041" i="2"/>
  <c r="C1042" i="2"/>
  <c r="C1043" i="2"/>
  <c r="C1044" i="2"/>
  <c r="C1045" i="2"/>
  <c r="C1046" i="2"/>
  <c r="C1047" i="2"/>
  <c r="C1048" i="2"/>
  <c r="C1049" i="2"/>
  <c r="C1050" i="2"/>
  <c r="C1051" i="2"/>
  <c r="C1052" i="2"/>
  <c r="C1053" i="2"/>
  <c r="C1054" i="2"/>
  <c r="C1055" i="2"/>
  <c r="C1056" i="2"/>
  <c r="C1057" i="2"/>
  <c r="C1058" i="2"/>
  <c r="C1059" i="2"/>
  <c r="C1060" i="2"/>
  <c r="C1061" i="2"/>
  <c r="C1062" i="2"/>
  <c r="C1063" i="2"/>
  <c r="C1064" i="2"/>
  <c r="C1065" i="2"/>
  <c r="C1066" i="2"/>
  <c r="C1067" i="2"/>
  <c r="C1068" i="2"/>
  <c r="C1069" i="2"/>
  <c r="C1070" i="2"/>
  <c r="C1071" i="2"/>
  <c r="C1072" i="2"/>
  <c r="C1073" i="2"/>
  <c r="C1074" i="2"/>
  <c r="C1075" i="2"/>
  <c r="C1076" i="2"/>
  <c r="C1077" i="2"/>
  <c r="C1078" i="2"/>
  <c r="C1079" i="2"/>
  <c r="C1080" i="2"/>
  <c r="C1081" i="2"/>
  <c r="C1082" i="2"/>
  <c r="C1083" i="2"/>
  <c r="C1084" i="2"/>
  <c r="C1085" i="2"/>
  <c r="C1086" i="2"/>
  <c r="C1087" i="2"/>
  <c r="C1088" i="2"/>
  <c r="C1089" i="2"/>
  <c r="C1090" i="2"/>
  <c r="C1091" i="2"/>
  <c r="C1092" i="2"/>
  <c r="C1093" i="2"/>
  <c r="C1094" i="2"/>
  <c r="C1095" i="2"/>
  <c r="C1096" i="2"/>
  <c r="C1097" i="2"/>
  <c r="C1098" i="2"/>
  <c r="C1099" i="2"/>
  <c r="C1100" i="2"/>
  <c r="C1101" i="2"/>
  <c r="C1102" i="2"/>
  <c r="C1103" i="2"/>
  <c r="C1104" i="2"/>
  <c r="C1105" i="2"/>
  <c r="C1106" i="2"/>
  <c r="C1107" i="2"/>
  <c r="C1108" i="2"/>
  <c r="C1109" i="2"/>
  <c r="C1110" i="2"/>
  <c r="C1111" i="2"/>
  <c r="C1112" i="2"/>
  <c r="C1113" i="2"/>
  <c r="C1114" i="2"/>
  <c r="C1115" i="2"/>
  <c r="C1116" i="2"/>
  <c r="C1117" i="2"/>
  <c r="C1118" i="2"/>
  <c r="C1119" i="2"/>
  <c r="C1120" i="2"/>
  <c r="C1121" i="2"/>
  <c r="C1122" i="2"/>
  <c r="C1123" i="2"/>
  <c r="C1124" i="2"/>
  <c r="C1125" i="2"/>
  <c r="C1126" i="2"/>
  <c r="C1127" i="2"/>
  <c r="C1128" i="2"/>
  <c r="C1129" i="2"/>
  <c r="C1130" i="2"/>
  <c r="C1131" i="2"/>
  <c r="C1132" i="2"/>
  <c r="C1133" i="2"/>
  <c r="C1134" i="2"/>
  <c r="C1135" i="2"/>
  <c r="C1136" i="2"/>
  <c r="C1137" i="2"/>
  <c r="C1138" i="2"/>
  <c r="C1139" i="2"/>
  <c r="C1140" i="2"/>
  <c r="C1141" i="2"/>
  <c r="C1142" i="2"/>
  <c r="C1143" i="2"/>
  <c r="C1144" i="2"/>
  <c r="C1145" i="2"/>
  <c r="C1146" i="2"/>
  <c r="C1147" i="2"/>
  <c r="C1148" i="2"/>
  <c r="C1149" i="2"/>
  <c r="C1150" i="2"/>
  <c r="C1151" i="2"/>
  <c r="C1152" i="2"/>
  <c r="C1153" i="2"/>
  <c r="C1154" i="2"/>
  <c r="C1155" i="2"/>
  <c r="C1156" i="2"/>
  <c r="C1157" i="2"/>
  <c r="C1158" i="2"/>
  <c r="C1159" i="2"/>
  <c r="C1160" i="2"/>
  <c r="C1161" i="2"/>
  <c r="C1162" i="2"/>
  <c r="C1163" i="2"/>
  <c r="C1164" i="2"/>
  <c r="C1165" i="2"/>
  <c r="C1166" i="2"/>
  <c r="C1167" i="2"/>
  <c r="C1168" i="2"/>
  <c r="C1169" i="2"/>
  <c r="C1170" i="2"/>
  <c r="C1171" i="2"/>
  <c r="C1172" i="2"/>
  <c r="C1173" i="2"/>
  <c r="C1174" i="2"/>
  <c r="C1175" i="2"/>
  <c r="C1176" i="2"/>
  <c r="C1177" i="2"/>
  <c r="C1178" i="2"/>
  <c r="C1179" i="2"/>
  <c r="C1180" i="2"/>
  <c r="C1181" i="2"/>
  <c r="C1182" i="2"/>
  <c r="C1183" i="2"/>
  <c r="C1184" i="2"/>
  <c r="C1185" i="2"/>
  <c r="C1186" i="2"/>
  <c r="C1187" i="2"/>
  <c r="C1188" i="2"/>
  <c r="C1189" i="2"/>
  <c r="C1190" i="2"/>
  <c r="C1191" i="2"/>
  <c r="C1192" i="2"/>
  <c r="C1193" i="2"/>
  <c r="C1194" i="2"/>
  <c r="C1195" i="2"/>
  <c r="C1196" i="2"/>
  <c r="C1197" i="2"/>
  <c r="C1198" i="2"/>
  <c r="C1199" i="2"/>
  <c r="C1200" i="2"/>
  <c r="C1201" i="2"/>
  <c r="C1202" i="2"/>
  <c r="C1203" i="2"/>
  <c r="C1204" i="2"/>
  <c r="C1205" i="2"/>
  <c r="C1206" i="2"/>
  <c r="C1207" i="2"/>
  <c r="C1208" i="2"/>
  <c r="C1209" i="2"/>
  <c r="C1210" i="2"/>
  <c r="C1211" i="2"/>
  <c r="C1212" i="2"/>
  <c r="C1213" i="2"/>
  <c r="C1214" i="2"/>
  <c r="C1215" i="2"/>
  <c r="C1216" i="2"/>
  <c r="C1217" i="2"/>
  <c r="C1218" i="2"/>
  <c r="C1219" i="2"/>
  <c r="C1220" i="2"/>
  <c r="C1221" i="2"/>
  <c r="C1222" i="2"/>
  <c r="C1223" i="2"/>
  <c r="C1224" i="2"/>
  <c r="C1225" i="2"/>
  <c r="C1226" i="2"/>
  <c r="C1227" i="2"/>
  <c r="C1228" i="2"/>
  <c r="C1229" i="2"/>
  <c r="C1230" i="2"/>
  <c r="C1231" i="2"/>
  <c r="C1232" i="2"/>
  <c r="C1233" i="2"/>
  <c r="C1234" i="2"/>
  <c r="C1235" i="2"/>
  <c r="C1236" i="2"/>
  <c r="C1237" i="2"/>
  <c r="C1238" i="2"/>
  <c r="C1239" i="2"/>
  <c r="C1240" i="2"/>
  <c r="C1241" i="2"/>
  <c r="C1242" i="2"/>
  <c r="C1243" i="2"/>
  <c r="C1244" i="2"/>
  <c r="C1245" i="2"/>
  <c r="C1246" i="2"/>
  <c r="C1247" i="2"/>
  <c r="C1248" i="2"/>
  <c r="C1249" i="2"/>
  <c r="C1250" i="2"/>
  <c r="C1251" i="2"/>
  <c r="C1252" i="2"/>
  <c r="C1253" i="2"/>
  <c r="C1254" i="2"/>
  <c r="C1255" i="2"/>
  <c r="C1256" i="2"/>
  <c r="C1257" i="2"/>
  <c r="C1258" i="2"/>
  <c r="C1259" i="2"/>
  <c r="C1260" i="2"/>
  <c r="C1261" i="2"/>
  <c r="C1262" i="2"/>
  <c r="C1263" i="2"/>
  <c r="C1264" i="2"/>
  <c r="C1265" i="2"/>
  <c r="C1266" i="2"/>
  <c r="C1267" i="2"/>
  <c r="C1268" i="2"/>
  <c r="C1269" i="2"/>
  <c r="C1270" i="2"/>
  <c r="C1271" i="2"/>
  <c r="C1272" i="2"/>
  <c r="C1273" i="2"/>
  <c r="C1274" i="2"/>
  <c r="C1275" i="2"/>
  <c r="C1276" i="2"/>
  <c r="C1277" i="2"/>
  <c r="C1278" i="2"/>
  <c r="C1279" i="2"/>
  <c r="C1280" i="2"/>
  <c r="C1281" i="2"/>
  <c r="C1282" i="2"/>
  <c r="C1283" i="2"/>
  <c r="C1284" i="2"/>
  <c r="C1285" i="2"/>
  <c r="C1286" i="2"/>
  <c r="C1287" i="2"/>
  <c r="C1288" i="2"/>
  <c r="C1289" i="2"/>
  <c r="C1290" i="2"/>
  <c r="C1291" i="2"/>
  <c r="C1292" i="2"/>
  <c r="C1293" i="2"/>
  <c r="C1294" i="2"/>
  <c r="C1295" i="2"/>
  <c r="C1296" i="2"/>
  <c r="C1297" i="2"/>
  <c r="C1298" i="2"/>
  <c r="C1299" i="2"/>
  <c r="C1300" i="2"/>
  <c r="C1301" i="2"/>
  <c r="C1302" i="2"/>
  <c r="C1303" i="2"/>
  <c r="C1304" i="2"/>
  <c r="C1305" i="2"/>
  <c r="C1306" i="2"/>
  <c r="C1307" i="2"/>
  <c r="C1308" i="2"/>
  <c r="C1309" i="2"/>
  <c r="C1310" i="2"/>
  <c r="C1311" i="2"/>
  <c r="C1312" i="2"/>
  <c r="C1313" i="2"/>
  <c r="C1314" i="2"/>
  <c r="C1315" i="2"/>
  <c r="C1316" i="2"/>
  <c r="C1317" i="2"/>
  <c r="C1318" i="2"/>
  <c r="C1319" i="2"/>
  <c r="C1320" i="2"/>
  <c r="C1321" i="2"/>
  <c r="C1322" i="2"/>
  <c r="C1323" i="2"/>
  <c r="C1324" i="2"/>
  <c r="C1325" i="2"/>
  <c r="C1326" i="2"/>
  <c r="C1327" i="2"/>
  <c r="C1328" i="2"/>
  <c r="C1329" i="2"/>
  <c r="C1330" i="2"/>
  <c r="C1331" i="2"/>
  <c r="C1332" i="2"/>
  <c r="C1333" i="2"/>
  <c r="C1334" i="2"/>
  <c r="C1335" i="2"/>
  <c r="C1336" i="2"/>
  <c r="C1337" i="2"/>
  <c r="C1338" i="2"/>
  <c r="C1339" i="2"/>
  <c r="C1340" i="2"/>
  <c r="C1341" i="2"/>
  <c r="C1342" i="2"/>
  <c r="C1343" i="2"/>
  <c r="C1344" i="2"/>
  <c r="C1345" i="2"/>
  <c r="C1346" i="2"/>
  <c r="C1347" i="2"/>
  <c r="C1348" i="2"/>
  <c r="C1349" i="2"/>
  <c r="C1350" i="2"/>
  <c r="C1351" i="2"/>
  <c r="C1352" i="2"/>
  <c r="C1353" i="2"/>
  <c r="C1354" i="2"/>
  <c r="C1355" i="2"/>
  <c r="C1356" i="2"/>
  <c r="C1357" i="2"/>
  <c r="C1358" i="2"/>
  <c r="C1359" i="2"/>
  <c r="C1360" i="2"/>
  <c r="C1361" i="2"/>
  <c r="C1362" i="2"/>
  <c r="C1363" i="2"/>
  <c r="C1364" i="2"/>
  <c r="C1365" i="2"/>
  <c r="C1366" i="2"/>
  <c r="C1367" i="2"/>
  <c r="C1368" i="2"/>
  <c r="C1369" i="2"/>
  <c r="C1370" i="2"/>
  <c r="C1371" i="2"/>
  <c r="C1372" i="2"/>
  <c r="C1373" i="2"/>
  <c r="C1374" i="2"/>
  <c r="C1375" i="2"/>
  <c r="C1376" i="2"/>
  <c r="C1377" i="2"/>
  <c r="C1378" i="2"/>
  <c r="C1379" i="2"/>
  <c r="C1380" i="2"/>
  <c r="C1381" i="2"/>
  <c r="C1382" i="2"/>
  <c r="C1383" i="2"/>
  <c r="C1384" i="2"/>
  <c r="C1385" i="2"/>
  <c r="C1386" i="2"/>
  <c r="C1387" i="2"/>
  <c r="C1388" i="2"/>
  <c r="C1389" i="2"/>
  <c r="C1390" i="2"/>
  <c r="C1391" i="2"/>
  <c r="C1392" i="2"/>
  <c r="C1393" i="2"/>
  <c r="C1394" i="2"/>
  <c r="C1395" i="2"/>
  <c r="C1396" i="2"/>
  <c r="C1397" i="2"/>
  <c r="C1398" i="2"/>
  <c r="C1399" i="2"/>
  <c r="C1400" i="2"/>
  <c r="C1401" i="2"/>
  <c r="C1402" i="2"/>
  <c r="C1403" i="2"/>
  <c r="C1404" i="2"/>
  <c r="C1405" i="2"/>
  <c r="C1406" i="2"/>
  <c r="C1407" i="2"/>
  <c r="C1408" i="2"/>
  <c r="C1409" i="2"/>
  <c r="C1410" i="2"/>
  <c r="C1411" i="2"/>
  <c r="C1412" i="2"/>
  <c r="C1413" i="2"/>
  <c r="C1414" i="2"/>
  <c r="C1415" i="2"/>
  <c r="C1416" i="2"/>
  <c r="C1417" i="2"/>
  <c r="C1418" i="2"/>
  <c r="C1419" i="2"/>
  <c r="C1420" i="2"/>
  <c r="C1421" i="2"/>
  <c r="C1422" i="2"/>
  <c r="C1423" i="2"/>
  <c r="C1424" i="2"/>
  <c r="C1425" i="2"/>
  <c r="C1426" i="2"/>
  <c r="C1427" i="2"/>
  <c r="C1428" i="2"/>
  <c r="C1429" i="2"/>
  <c r="C1430" i="2"/>
  <c r="C1431" i="2"/>
  <c r="C1432" i="2"/>
  <c r="C1433" i="2"/>
  <c r="C1434" i="2"/>
  <c r="C1435" i="2"/>
  <c r="C1436" i="2"/>
  <c r="C1437" i="2"/>
  <c r="C1438" i="2"/>
  <c r="C1439" i="2"/>
  <c r="C1440" i="2"/>
  <c r="C1441" i="2"/>
  <c r="C1442" i="2"/>
  <c r="C1443" i="2"/>
  <c r="C1444" i="2"/>
  <c r="C1445" i="2"/>
  <c r="C1446" i="2"/>
  <c r="C1447" i="2"/>
  <c r="C1448" i="2"/>
  <c r="C1449" i="2"/>
  <c r="C1450" i="2"/>
  <c r="C1451" i="2"/>
  <c r="C1452" i="2"/>
  <c r="C1453" i="2"/>
  <c r="C1454" i="2"/>
  <c r="C1455" i="2"/>
  <c r="C1456" i="2"/>
  <c r="C1457" i="2"/>
  <c r="C1458" i="2"/>
  <c r="C1459" i="2"/>
  <c r="C1460" i="2"/>
  <c r="C1461" i="2"/>
  <c r="C1462" i="2"/>
  <c r="C1463" i="2"/>
  <c r="C1464" i="2"/>
  <c r="C1465" i="2"/>
  <c r="C1466" i="2"/>
  <c r="C1467" i="2"/>
  <c r="C1468" i="2"/>
  <c r="C1469" i="2"/>
  <c r="C1470" i="2"/>
  <c r="C1471" i="2"/>
  <c r="C1472" i="2"/>
  <c r="C1473" i="2"/>
  <c r="C1474" i="2"/>
  <c r="C1475" i="2"/>
  <c r="C1476" i="2"/>
  <c r="C1477" i="2"/>
  <c r="C1478" i="2"/>
  <c r="C1479" i="2"/>
  <c r="C1480" i="2"/>
  <c r="C1481" i="2"/>
  <c r="C1482" i="2"/>
  <c r="C1483" i="2"/>
  <c r="C1484" i="2"/>
  <c r="C1485" i="2"/>
  <c r="C1486" i="2"/>
  <c r="C1487" i="2"/>
  <c r="C1488" i="2"/>
  <c r="C1489" i="2"/>
  <c r="C1490" i="2"/>
  <c r="C1491" i="2"/>
  <c r="C1492" i="2"/>
  <c r="C1493" i="2"/>
  <c r="C1494" i="2"/>
  <c r="C1495" i="2"/>
  <c r="C1496" i="2"/>
  <c r="C1497" i="2"/>
  <c r="C1498" i="2"/>
  <c r="C1499" i="2"/>
  <c r="C1500" i="2"/>
  <c r="C1501" i="2"/>
  <c r="C1502" i="2"/>
  <c r="C1503" i="2"/>
  <c r="C1504" i="2"/>
  <c r="C1505" i="2"/>
  <c r="C1506" i="2"/>
  <c r="C1507" i="2"/>
  <c r="C1508" i="2"/>
  <c r="C1509" i="2"/>
  <c r="C1510" i="2"/>
  <c r="C1511" i="2"/>
  <c r="C1512" i="2"/>
  <c r="C1513" i="2"/>
  <c r="C1514" i="2"/>
  <c r="C1515" i="2"/>
  <c r="C1516" i="2"/>
  <c r="C1517" i="2"/>
  <c r="C1518" i="2"/>
  <c r="C1519" i="2"/>
  <c r="C1520" i="2"/>
  <c r="C1521" i="2"/>
  <c r="C1522" i="2"/>
  <c r="C1523" i="2"/>
  <c r="C1524" i="2"/>
  <c r="C1525" i="2"/>
  <c r="C1526" i="2"/>
  <c r="C1527" i="2"/>
  <c r="C1528" i="2"/>
  <c r="C1529" i="2"/>
  <c r="C1530" i="2"/>
  <c r="C1531" i="2"/>
  <c r="C1532" i="2"/>
  <c r="C1533" i="2"/>
  <c r="C1534" i="2"/>
  <c r="C1535" i="2"/>
  <c r="C1536" i="2"/>
  <c r="C1537" i="2"/>
  <c r="C1538" i="2"/>
  <c r="C1539" i="2"/>
  <c r="C1540" i="2"/>
  <c r="C1541" i="2"/>
  <c r="C1542" i="2"/>
  <c r="C1543" i="2"/>
  <c r="C1544" i="2"/>
  <c r="C1545" i="2"/>
  <c r="C1546" i="2"/>
  <c r="C1547" i="2"/>
  <c r="C1548" i="2"/>
  <c r="C1549" i="2"/>
  <c r="C1550" i="2"/>
  <c r="C1551" i="2"/>
  <c r="C1552" i="2"/>
  <c r="C1553" i="2"/>
  <c r="C1554" i="2"/>
  <c r="C1555" i="2"/>
  <c r="C1556" i="2"/>
  <c r="C1557" i="2"/>
  <c r="C1558" i="2"/>
  <c r="C1559" i="2"/>
  <c r="C1560" i="2"/>
  <c r="C1561" i="2"/>
  <c r="C1562" i="2"/>
  <c r="C1563" i="2"/>
  <c r="C1564" i="2"/>
  <c r="C1565" i="2"/>
  <c r="C1566" i="2"/>
  <c r="C1567" i="2"/>
  <c r="C1568" i="2"/>
  <c r="C1569" i="2"/>
  <c r="C1570" i="2"/>
  <c r="C1571" i="2"/>
  <c r="C1572" i="2"/>
  <c r="C1573" i="2"/>
  <c r="C1574" i="2"/>
  <c r="C1575" i="2"/>
  <c r="C1576" i="2"/>
  <c r="C1577" i="2"/>
  <c r="C1578" i="2"/>
  <c r="C1579" i="2"/>
  <c r="C1580" i="2"/>
  <c r="C1581" i="2"/>
  <c r="C1582" i="2"/>
  <c r="C1583" i="2"/>
  <c r="C1584" i="2"/>
  <c r="C1585" i="2"/>
  <c r="C1586" i="2"/>
  <c r="C1587" i="2"/>
  <c r="C1588" i="2"/>
  <c r="C1589" i="2"/>
  <c r="C1590" i="2"/>
  <c r="C1591" i="2"/>
  <c r="C1592" i="2"/>
  <c r="C1593" i="2"/>
  <c r="C1594" i="2"/>
  <c r="C1595" i="2"/>
  <c r="C1596" i="2"/>
  <c r="C1597" i="2"/>
  <c r="C1598" i="2"/>
  <c r="C1599" i="2"/>
  <c r="C1600" i="2"/>
  <c r="C1601" i="2"/>
  <c r="C1602" i="2"/>
  <c r="C1603" i="2"/>
  <c r="C1604" i="2"/>
  <c r="C1605" i="2"/>
  <c r="C1606" i="2"/>
  <c r="C1607" i="2"/>
  <c r="C1608" i="2"/>
  <c r="C1609" i="2"/>
  <c r="C1610" i="2"/>
  <c r="C1611" i="2"/>
  <c r="C1612" i="2"/>
  <c r="C1613" i="2"/>
  <c r="C1614" i="2"/>
  <c r="C1615" i="2"/>
  <c r="C1616" i="2"/>
  <c r="C1617" i="2"/>
  <c r="C1618" i="2"/>
  <c r="C1619" i="2"/>
  <c r="C1620" i="2"/>
  <c r="C1621" i="2"/>
  <c r="C1622" i="2"/>
  <c r="C1623" i="2"/>
  <c r="C1624" i="2"/>
  <c r="C1625" i="2"/>
  <c r="C1626" i="2"/>
  <c r="C1627" i="2"/>
  <c r="C1628" i="2"/>
  <c r="C1629" i="2"/>
  <c r="C1630" i="2"/>
  <c r="C1631" i="2"/>
  <c r="C1632" i="2"/>
  <c r="C1633" i="2"/>
  <c r="C1634" i="2"/>
  <c r="C1635" i="2"/>
  <c r="C1636" i="2"/>
  <c r="C1637" i="2"/>
  <c r="C1638" i="2"/>
  <c r="C1639" i="2"/>
  <c r="C1640" i="2"/>
  <c r="C1641" i="2"/>
  <c r="C1642" i="2"/>
  <c r="C1643" i="2"/>
  <c r="C1644" i="2"/>
  <c r="C1645" i="2"/>
  <c r="C1646" i="2"/>
  <c r="C1647" i="2"/>
  <c r="C1648" i="2"/>
  <c r="C1649" i="2"/>
  <c r="C1650" i="2"/>
  <c r="C1651" i="2"/>
  <c r="C1652" i="2"/>
  <c r="C1653" i="2"/>
  <c r="C1654" i="2"/>
  <c r="C1655" i="2"/>
  <c r="C1656" i="2"/>
  <c r="C1657" i="2"/>
  <c r="C1658" i="2"/>
  <c r="C1659" i="2"/>
  <c r="C1660" i="2"/>
  <c r="C1661" i="2"/>
  <c r="C1662" i="2"/>
  <c r="C1663" i="2"/>
  <c r="C1664" i="2"/>
  <c r="C1665" i="2"/>
  <c r="C1666" i="2"/>
  <c r="C1667" i="2"/>
  <c r="C1668" i="2"/>
  <c r="C1669" i="2"/>
  <c r="C1670" i="2"/>
  <c r="C1671" i="2"/>
  <c r="C1672" i="2"/>
  <c r="C1673" i="2"/>
  <c r="C1674" i="2"/>
  <c r="C1675" i="2"/>
  <c r="C1676" i="2"/>
  <c r="C1677" i="2"/>
  <c r="C1678" i="2"/>
  <c r="C1679" i="2"/>
  <c r="C1680" i="2"/>
  <c r="C1681" i="2"/>
  <c r="C1682" i="2"/>
  <c r="C1683" i="2"/>
  <c r="C1684" i="2"/>
  <c r="C1685" i="2"/>
  <c r="C1686" i="2"/>
  <c r="C1687" i="2"/>
  <c r="C1688" i="2"/>
  <c r="C1689" i="2"/>
  <c r="C1690" i="2"/>
  <c r="C1691" i="2"/>
  <c r="C1692" i="2"/>
  <c r="C1693" i="2"/>
  <c r="C1694" i="2"/>
  <c r="C1695" i="2"/>
  <c r="C1696" i="2"/>
  <c r="C1697" i="2"/>
  <c r="C1698" i="2"/>
  <c r="C1699" i="2"/>
  <c r="C1700" i="2"/>
  <c r="C1701" i="2"/>
  <c r="C1702" i="2"/>
  <c r="C1703" i="2"/>
  <c r="C1704" i="2"/>
  <c r="C1705" i="2"/>
  <c r="C1706" i="2"/>
  <c r="C1707" i="2"/>
  <c r="C1708" i="2"/>
  <c r="C1709" i="2"/>
  <c r="C1710" i="2"/>
  <c r="C1711" i="2"/>
  <c r="C1712" i="2"/>
  <c r="C1713" i="2"/>
  <c r="C1714" i="2"/>
  <c r="C1715" i="2"/>
  <c r="C1716" i="2"/>
  <c r="C1717" i="2"/>
  <c r="C1718" i="2"/>
  <c r="C1719" i="2"/>
  <c r="C1720" i="2"/>
  <c r="C1721" i="2"/>
  <c r="C1722" i="2"/>
  <c r="C1723" i="2"/>
  <c r="C1724" i="2"/>
  <c r="C1725" i="2"/>
  <c r="C1726" i="2"/>
  <c r="C1727" i="2"/>
  <c r="C1728" i="2"/>
  <c r="C1729" i="2"/>
  <c r="C1730" i="2"/>
  <c r="C1731" i="2"/>
  <c r="C1732" i="2"/>
  <c r="C1733" i="2"/>
  <c r="C1734" i="2"/>
  <c r="C1735" i="2"/>
  <c r="C1736" i="2"/>
  <c r="C1737" i="2"/>
  <c r="C1738" i="2"/>
  <c r="C1739" i="2"/>
  <c r="C1740" i="2"/>
  <c r="C1741" i="2"/>
  <c r="C1742" i="2"/>
  <c r="C1743" i="2"/>
  <c r="C1744" i="2"/>
  <c r="C1745" i="2"/>
  <c r="C1746" i="2"/>
  <c r="C1747" i="2"/>
  <c r="C1748" i="2"/>
  <c r="C1749" i="2"/>
  <c r="C1750" i="2"/>
  <c r="C1751" i="2"/>
  <c r="C1752" i="2"/>
  <c r="C1753" i="2"/>
  <c r="C1754" i="2"/>
  <c r="C1755" i="2"/>
  <c r="C1756" i="2"/>
  <c r="C1757" i="2"/>
  <c r="C1758" i="2"/>
  <c r="C1759" i="2"/>
  <c r="C1760" i="2"/>
  <c r="C1761" i="2"/>
  <c r="C1762" i="2"/>
  <c r="C1763" i="2"/>
  <c r="C1764" i="2"/>
  <c r="C1765" i="2"/>
  <c r="C1766" i="2"/>
  <c r="C1767" i="2"/>
  <c r="C1768" i="2"/>
  <c r="C1769" i="2"/>
  <c r="C1770" i="2"/>
  <c r="C1771" i="2"/>
  <c r="C1772" i="2"/>
  <c r="C1773" i="2"/>
  <c r="C1774" i="2"/>
  <c r="C1775" i="2"/>
  <c r="C1776" i="2"/>
  <c r="C1777" i="2"/>
  <c r="C1778" i="2"/>
  <c r="C1779" i="2"/>
  <c r="C1780" i="2"/>
  <c r="C1781" i="2"/>
  <c r="C1782" i="2"/>
  <c r="C1783" i="2"/>
  <c r="C1784" i="2"/>
  <c r="C1785" i="2"/>
  <c r="C1786" i="2"/>
  <c r="C1787" i="2"/>
  <c r="C1788" i="2"/>
  <c r="C1789" i="2"/>
  <c r="C1790" i="2"/>
  <c r="C1791" i="2"/>
  <c r="C1792" i="2"/>
  <c r="C1793" i="2"/>
  <c r="C1794" i="2"/>
  <c r="C1795" i="2"/>
  <c r="C1796" i="2"/>
  <c r="C1797" i="2"/>
  <c r="C1798" i="2"/>
  <c r="C1799" i="2"/>
  <c r="C1800" i="2"/>
  <c r="C1801" i="2"/>
  <c r="C1802" i="2"/>
  <c r="C1803" i="2"/>
  <c r="C1804" i="2"/>
  <c r="C1805" i="2"/>
  <c r="C1806" i="2"/>
  <c r="C1807" i="2"/>
  <c r="C1808" i="2"/>
  <c r="C1809" i="2"/>
  <c r="C1810" i="2"/>
  <c r="C1811" i="2"/>
  <c r="C1812" i="2"/>
  <c r="C1813" i="2"/>
  <c r="C1814" i="2"/>
  <c r="C1815" i="2"/>
  <c r="C1816" i="2"/>
  <c r="C1817" i="2"/>
  <c r="C1818" i="2"/>
  <c r="C1819" i="2"/>
  <c r="C1820" i="2"/>
  <c r="C1821" i="2"/>
  <c r="C1822" i="2"/>
  <c r="C1823" i="2"/>
  <c r="C1824" i="2"/>
  <c r="C1825" i="2"/>
  <c r="C1826" i="2"/>
  <c r="C1827" i="2"/>
  <c r="C1828" i="2"/>
  <c r="C1829" i="2"/>
  <c r="C1830" i="2"/>
  <c r="C1831" i="2"/>
  <c r="C1832" i="2"/>
  <c r="C1833" i="2"/>
  <c r="C1834" i="2"/>
  <c r="C1835" i="2"/>
  <c r="C1836" i="2"/>
  <c r="C1837" i="2"/>
  <c r="C1838" i="2"/>
  <c r="C1839" i="2"/>
  <c r="C1840" i="2"/>
  <c r="C1841" i="2"/>
  <c r="C1842" i="2"/>
  <c r="C1843" i="2"/>
  <c r="C1844" i="2"/>
  <c r="C1845" i="2"/>
  <c r="C1846" i="2"/>
  <c r="C1847" i="2"/>
  <c r="C1848" i="2"/>
  <c r="C1849" i="2"/>
  <c r="C1850" i="2"/>
  <c r="C1851" i="2"/>
  <c r="C1852" i="2"/>
  <c r="C1853" i="2"/>
  <c r="C1854" i="2"/>
  <c r="C1855" i="2"/>
  <c r="C1856" i="2"/>
  <c r="C1857" i="2"/>
  <c r="C1858" i="2"/>
  <c r="C1859" i="2"/>
  <c r="C1860" i="2"/>
  <c r="C1861" i="2"/>
  <c r="C1862" i="2"/>
  <c r="C1863" i="2"/>
  <c r="C1864" i="2"/>
  <c r="C1865" i="2"/>
  <c r="C1866" i="2"/>
  <c r="C1867" i="2"/>
  <c r="C1868" i="2"/>
  <c r="C1869" i="2"/>
  <c r="C1870" i="2"/>
  <c r="C1871" i="2"/>
  <c r="C1872" i="2"/>
  <c r="C1873" i="2"/>
  <c r="C1874" i="2"/>
  <c r="C1875" i="2"/>
  <c r="C1876" i="2"/>
  <c r="C1877" i="2"/>
  <c r="C1878" i="2"/>
  <c r="C1879" i="2"/>
  <c r="C1880" i="2"/>
  <c r="C1881" i="2"/>
  <c r="C1882" i="2"/>
  <c r="C1883" i="2"/>
  <c r="C1884" i="2"/>
  <c r="C1885" i="2"/>
  <c r="C1886" i="2"/>
  <c r="C1887" i="2"/>
  <c r="C1888" i="2"/>
  <c r="C1889" i="2"/>
  <c r="C1890" i="2"/>
  <c r="C1891" i="2"/>
  <c r="C1892" i="2"/>
  <c r="C1893" i="2"/>
  <c r="C1894" i="2"/>
  <c r="C1895" i="2"/>
  <c r="C1896" i="2"/>
  <c r="C1897" i="2"/>
  <c r="C1898" i="2"/>
  <c r="C1899" i="2"/>
  <c r="C1900" i="2"/>
  <c r="C1901" i="2"/>
  <c r="C1902" i="2"/>
  <c r="C1903" i="2"/>
  <c r="C1904" i="2"/>
  <c r="C1905" i="2"/>
  <c r="C1906" i="2"/>
  <c r="C1907" i="2"/>
  <c r="C1908" i="2"/>
  <c r="C1909" i="2"/>
  <c r="C1910" i="2"/>
  <c r="C1911" i="2"/>
  <c r="C1912" i="2"/>
  <c r="C1913" i="2"/>
  <c r="C1914" i="2"/>
  <c r="C1915" i="2"/>
  <c r="C1916" i="2"/>
  <c r="C1917" i="2"/>
  <c r="C1918" i="2"/>
  <c r="C1919" i="2"/>
  <c r="C1920" i="2"/>
  <c r="C1921" i="2"/>
  <c r="C1922" i="2"/>
  <c r="C1923" i="2"/>
  <c r="C1924" i="2"/>
  <c r="C1925" i="2"/>
  <c r="C1926" i="2"/>
  <c r="C1927" i="2"/>
  <c r="C1928" i="2"/>
  <c r="C1929" i="2"/>
  <c r="C1930" i="2"/>
  <c r="C1931" i="2"/>
  <c r="C1932" i="2"/>
  <c r="C1933" i="2"/>
  <c r="C1934" i="2"/>
  <c r="C1935" i="2"/>
  <c r="C1936" i="2"/>
  <c r="C1937" i="2"/>
  <c r="C1938" i="2"/>
  <c r="C1939" i="2"/>
  <c r="C1940" i="2"/>
  <c r="C1941" i="2"/>
  <c r="C1942" i="2"/>
  <c r="C1943" i="2"/>
  <c r="C1944" i="2"/>
  <c r="C1945" i="2"/>
  <c r="C1946" i="2"/>
  <c r="C1947" i="2"/>
  <c r="C1948" i="2"/>
  <c r="C1949" i="2"/>
  <c r="C1950" i="2"/>
  <c r="C1951" i="2"/>
  <c r="C1952" i="2"/>
  <c r="C1953" i="2"/>
  <c r="C1954" i="2"/>
  <c r="C1955" i="2"/>
  <c r="C1956" i="2"/>
  <c r="C1957" i="2"/>
  <c r="C1958" i="2"/>
  <c r="C1959" i="2"/>
  <c r="C1960" i="2"/>
  <c r="C1961" i="2"/>
  <c r="C1962" i="2"/>
  <c r="C1963" i="2"/>
  <c r="C1964" i="2"/>
  <c r="C1965" i="2"/>
  <c r="C1966" i="2"/>
  <c r="C1967" i="2"/>
  <c r="C1968" i="2"/>
  <c r="C1969" i="2"/>
  <c r="C1970" i="2"/>
  <c r="C1971" i="2"/>
  <c r="C1972" i="2"/>
  <c r="C1973" i="2"/>
  <c r="C1974" i="2"/>
  <c r="C1975" i="2"/>
  <c r="C1976" i="2"/>
  <c r="C1977" i="2"/>
  <c r="C1978" i="2"/>
  <c r="C1979" i="2"/>
  <c r="C1980" i="2"/>
  <c r="C1981" i="2"/>
  <c r="C1982" i="2"/>
  <c r="C1983" i="2"/>
  <c r="C1984" i="2"/>
  <c r="C1985" i="2"/>
  <c r="C1986" i="2"/>
  <c r="C1987" i="2"/>
  <c r="C1988" i="2"/>
  <c r="C1989" i="2"/>
  <c r="C1990" i="2"/>
  <c r="C1991" i="2"/>
  <c r="C1992" i="2"/>
  <c r="C1993" i="2"/>
  <c r="C1994" i="2"/>
  <c r="C1995" i="2"/>
  <c r="C1996" i="2"/>
  <c r="C1997" i="2"/>
  <c r="C1998" i="2"/>
  <c r="C1999" i="2"/>
  <c r="C2000" i="2"/>
  <c r="C2001" i="2"/>
  <c r="C2002" i="2"/>
  <c r="C2003" i="2"/>
  <c r="C2004" i="2"/>
  <c r="C2005" i="2"/>
  <c r="C2006" i="2"/>
  <c r="C2007" i="2"/>
  <c r="C2008" i="2"/>
  <c r="C2009" i="2"/>
  <c r="C2010" i="2"/>
  <c r="C2011" i="2"/>
  <c r="C2012" i="2"/>
  <c r="C2013" i="2"/>
  <c r="C2014" i="2"/>
  <c r="C2015" i="2"/>
  <c r="C2016" i="2"/>
  <c r="C2017" i="2"/>
  <c r="C2018" i="2"/>
  <c r="C2019" i="2"/>
  <c r="C2020" i="2"/>
  <c r="C2021" i="2"/>
  <c r="C2022" i="2"/>
  <c r="C2023" i="2"/>
  <c r="C2024" i="2"/>
  <c r="C2025" i="2"/>
  <c r="C2026" i="2"/>
  <c r="C2027" i="2"/>
  <c r="C2028" i="2"/>
  <c r="C2029" i="2"/>
  <c r="C2030" i="2"/>
  <c r="C2031" i="2"/>
  <c r="C2032" i="2"/>
  <c r="C2033" i="2"/>
  <c r="C2034" i="2"/>
  <c r="C2035" i="2"/>
  <c r="C2036" i="2"/>
  <c r="C2037" i="2"/>
  <c r="C2038" i="2"/>
  <c r="C2039" i="2"/>
  <c r="C2040" i="2"/>
  <c r="C2041" i="2"/>
  <c r="C2042" i="2"/>
  <c r="C2043" i="2"/>
  <c r="C2044" i="2"/>
  <c r="C2045" i="2"/>
  <c r="C2046" i="2"/>
  <c r="C2047" i="2"/>
  <c r="C2048" i="2"/>
  <c r="C2049" i="2"/>
  <c r="C2050" i="2"/>
  <c r="C2051" i="2"/>
  <c r="C2052" i="2"/>
  <c r="C2053" i="2"/>
  <c r="C2054" i="2"/>
  <c r="C2055" i="2"/>
  <c r="C2056" i="2"/>
  <c r="C2057" i="2"/>
  <c r="C2058" i="2"/>
  <c r="C2059" i="2"/>
  <c r="C2060" i="2"/>
  <c r="C2061" i="2"/>
  <c r="C2062" i="2"/>
  <c r="C2063" i="2"/>
  <c r="C2064" i="2"/>
  <c r="C2065" i="2"/>
  <c r="C2066" i="2"/>
  <c r="C2067" i="2"/>
  <c r="C2068" i="2"/>
  <c r="C2069" i="2"/>
  <c r="C2070" i="2"/>
  <c r="C2071" i="2"/>
  <c r="C2072" i="2"/>
  <c r="C2073" i="2"/>
  <c r="C2074" i="2"/>
  <c r="C2075" i="2"/>
  <c r="C2076" i="2"/>
  <c r="C2077" i="2"/>
  <c r="C2078" i="2"/>
  <c r="C2079" i="2"/>
  <c r="C2080" i="2"/>
  <c r="C2081" i="2"/>
  <c r="C2082" i="2"/>
  <c r="C2083" i="2"/>
  <c r="C2084" i="2"/>
  <c r="C2085" i="2"/>
  <c r="C2086" i="2"/>
  <c r="C2087" i="2"/>
  <c r="C2088" i="2"/>
  <c r="C2089" i="2"/>
  <c r="C2090" i="2"/>
  <c r="C2091" i="2"/>
  <c r="C2092" i="2"/>
  <c r="C2093" i="2"/>
  <c r="C2094" i="2"/>
  <c r="C2095" i="2"/>
  <c r="C2096" i="2"/>
  <c r="C2097" i="2"/>
  <c r="C2098" i="2"/>
  <c r="C2099" i="2"/>
  <c r="C2100" i="2"/>
  <c r="C2101" i="2"/>
  <c r="C2102" i="2"/>
  <c r="C2103" i="2"/>
  <c r="C2104" i="2"/>
  <c r="C2105" i="2"/>
  <c r="C2106" i="2"/>
  <c r="C2107" i="2"/>
  <c r="C2108" i="2"/>
  <c r="C2109" i="2"/>
  <c r="C2110" i="2"/>
  <c r="C2111" i="2"/>
  <c r="C2112" i="2"/>
  <c r="C2113" i="2"/>
  <c r="C2114" i="2"/>
  <c r="C2115" i="2"/>
  <c r="C2116" i="2"/>
  <c r="C2117" i="2"/>
  <c r="C2118" i="2"/>
  <c r="C2119" i="2"/>
  <c r="C2120" i="2"/>
  <c r="C2121" i="2"/>
  <c r="C2122" i="2"/>
  <c r="C2123" i="2"/>
  <c r="C2124" i="2"/>
  <c r="C2125" i="2"/>
  <c r="C2126" i="2"/>
  <c r="C2127" i="2"/>
  <c r="C2128" i="2"/>
  <c r="C2129" i="2"/>
  <c r="C2130" i="2"/>
  <c r="C2131" i="2"/>
  <c r="C2132" i="2"/>
  <c r="C2133" i="2"/>
  <c r="C2134" i="2"/>
  <c r="C2135" i="2"/>
  <c r="C2136" i="2"/>
  <c r="C2137" i="2"/>
  <c r="C2138" i="2"/>
  <c r="C2139" i="2"/>
  <c r="C2140" i="2"/>
  <c r="C2141" i="2"/>
  <c r="C2142" i="2"/>
  <c r="C2143" i="2"/>
  <c r="C2144" i="2"/>
  <c r="C2145" i="2"/>
  <c r="C2146" i="2"/>
  <c r="C2147" i="2"/>
  <c r="C2148" i="2"/>
  <c r="C2149" i="2"/>
  <c r="C2150" i="2"/>
  <c r="C2151" i="2"/>
  <c r="C2152" i="2"/>
  <c r="C2153" i="2"/>
  <c r="C2154" i="2"/>
  <c r="C2155" i="2"/>
  <c r="C2156" i="2"/>
  <c r="C2157" i="2"/>
  <c r="C2158" i="2"/>
  <c r="C2159" i="2"/>
  <c r="C2160" i="2"/>
  <c r="C2161" i="2"/>
  <c r="C2162" i="2"/>
  <c r="C2163" i="2"/>
  <c r="C2164" i="2"/>
  <c r="C2165" i="2"/>
  <c r="C2166" i="2"/>
  <c r="C2167" i="2"/>
  <c r="C2168" i="2"/>
  <c r="C2169" i="2"/>
  <c r="C2170" i="2"/>
  <c r="C2171" i="2"/>
  <c r="C2172" i="2"/>
  <c r="C2173" i="2"/>
  <c r="C2174" i="2"/>
  <c r="C2175" i="2"/>
  <c r="C2176" i="2"/>
  <c r="C2177" i="2"/>
  <c r="C2178" i="2"/>
  <c r="C2179" i="2"/>
  <c r="C2180" i="2"/>
  <c r="C2181" i="2"/>
  <c r="C2182" i="2"/>
  <c r="C2183" i="2"/>
  <c r="C2184" i="2"/>
  <c r="C2185" i="2"/>
  <c r="C2186" i="2"/>
  <c r="C2187" i="2"/>
  <c r="C2188" i="2"/>
  <c r="C2189" i="2"/>
  <c r="C2190" i="2"/>
  <c r="C2191" i="2"/>
  <c r="C2192" i="2"/>
  <c r="C2193" i="2"/>
  <c r="C2194" i="2"/>
  <c r="C2195" i="2"/>
  <c r="C2196" i="2"/>
  <c r="C2197" i="2"/>
  <c r="C2198" i="2"/>
  <c r="C2199" i="2"/>
  <c r="C2200" i="2"/>
  <c r="C2201" i="2"/>
  <c r="C2202" i="2"/>
  <c r="C2203" i="2"/>
  <c r="C2204" i="2"/>
  <c r="C2205" i="2"/>
  <c r="C2206" i="2"/>
  <c r="C2207" i="2"/>
  <c r="C2208" i="2"/>
  <c r="C2209" i="2"/>
  <c r="C2210" i="2"/>
  <c r="C2211" i="2"/>
  <c r="C2212" i="2"/>
  <c r="C2213" i="2"/>
  <c r="C2214" i="2"/>
  <c r="C2215" i="2"/>
  <c r="C2216" i="2"/>
  <c r="C2217" i="2"/>
  <c r="C2218" i="2"/>
  <c r="C2219" i="2"/>
  <c r="C2220" i="2"/>
  <c r="C2221" i="2"/>
  <c r="C2222" i="2"/>
  <c r="C2223" i="2"/>
  <c r="C2224" i="2"/>
  <c r="C2225" i="2"/>
  <c r="C2226" i="2"/>
  <c r="C2227" i="2"/>
  <c r="C2228" i="2"/>
  <c r="C2229" i="2"/>
  <c r="C2230" i="2"/>
  <c r="C2231" i="2"/>
  <c r="C2232" i="2"/>
  <c r="C2233" i="2"/>
  <c r="C2234" i="2"/>
  <c r="C2235" i="2"/>
  <c r="C2236" i="2"/>
  <c r="C2237" i="2"/>
  <c r="C2238" i="2"/>
  <c r="C2239" i="2"/>
  <c r="C2240" i="2"/>
  <c r="C2241" i="2"/>
  <c r="C2242" i="2"/>
  <c r="C2243" i="2"/>
  <c r="C2244" i="2"/>
  <c r="C2245" i="2"/>
  <c r="C2246" i="2"/>
  <c r="C2247" i="2"/>
  <c r="C2248" i="2"/>
  <c r="C2249" i="2"/>
  <c r="C2250" i="2"/>
  <c r="C2251" i="2"/>
  <c r="C2252" i="2"/>
  <c r="C2253" i="2"/>
  <c r="C2254" i="2"/>
  <c r="C2255" i="2"/>
  <c r="C2256" i="2"/>
  <c r="C2257" i="2"/>
  <c r="C2258" i="2"/>
  <c r="C2259" i="2"/>
  <c r="C2260" i="2"/>
  <c r="C2261" i="2"/>
  <c r="C2262" i="2"/>
  <c r="C2263" i="2"/>
  <c r="C2264" i="2"/>
  <c r="C2265" i="2"/>
  <c r="C2266" i="2"/>
  <c r="C2267" i="2"/>
  <c r="C2268" i="2"/>
  <c r="C2269" i="2"/>
  <c r="C2270" i="2"/>
  <c r="C2271" i="2"/>
  <c r="C2272" i="2"/>
  <c r="C2273" i="2"/>
  <c r="C2274" i="2"/>
  <c r="C2275" i="2"/>
  <c r="C2276" i="2"/>
  <c r="C2277" i="2"/>
  <c r="C2278" i="2"/>
  <c r="C2279" i="2"/>
  <c r="C2280" i="2"/>
  <c r="C2281" i="2"/>
  <c r="C2282" i="2"/>
  <c r="C2283" i="2"/>
  <c r="C2284" i="2"/>
  <c r="C2285" i="2"/>
  <c r="C2286" i="2"/>
  <c r="C2287" i="2"/>
  <c r="C2288" i="2"/>
  <c r="C2289" i="2"/>
  <c r="C2290" i="2"/>
  <c r="C2291" i="2"/>
  <c r="C2292" i="2"/>
  <c r="C2293" i="2"/>
  <c r="C2294" i="2"/>
  <c r="C2295" i="2"/>
  <c r="C2296" i="2"/>
  <c r="C2297" i="2"/>
  <c r="C2298" i="2"/>
  <c r="C2299" i="2"/>
  <c r="C2300" i="2"/>
  <c r="C2301" i="2"/>
  <c r="C2302" i="2"/>
  <c r="C2303" i="2"/>
  <c r="C2304" i="2"/>
  <c r="C2305" i="2"/>
  <c r="C2306" i="2"/>
  <c r="C2307" i="2"/>
  <c r="C2308" i="2"/>
  <c r="C2309" i="2"/>
  <c r="C2310" i="2"/>
  <c r="C2311" i="2"/>
  <c r="C2312" i="2"/>
  <c r="C2313" i="2"/>
  <c r="C2314" i="2"/>
  <c r="C2315" i="2"/>
  <c r="C2316" i="2"/>
  <c r="C2317" i="2"/>
  <c r="C2318" i="2"/>
  <c r="C2319" i="2"/>
  <c r="C2320" i="2"/>
  <c r="C2321" i="2"/>
  <c r="C2322" i="2"/>
  <c r="C2323" i="2"/>
  <c r="C2324" i="2"/>
  <c r="C2325" i="2"/>
  <c r="C2326" i="2"/>
  <c r="C2327" i="2"/>
  <c r="C2328" i="2"/>
  <c r="C2329" i="2"/>
  <c r="C2330" i="2"/>
  <c r="C2331" i="2"/>
</calcChain>
</file>

<file path=xl/sharedStrings.xml><?xml version="1.0" encoding="utf-8"?>
<sst xmlns="http://schemas.openxmlformats.org/spreadsheetml/2006/main" count="8006" uniqueCount="4986">
  <si>
    <t>Symbole</t>
  </si>
  <si>
    <t>Description</t>
  </si>
  <si>
    <t>01070042</t>
  </si>
  <si>
    <t>FLASQUE ACIER</t>
  </si>
  <si>
    <t>01250117</t>
  </si>
  <si>
    <t>TOLE WC BAS</t>
  </si>
  <si>
    <t>01500096</t>
  </si>
  <si>
    <t>CLAYETTE ECHELLE</t>
  </si>
  <si>
    <t>01500097</t>
  </si>
  <si>
    <t>PROFIL SUPERIEUR (RAIL UNIQUE)</t>
  </si>
  <si>
    <t>01500098</t>
  </si>
  <si>
    <t>01500099</t>
  </si>
  <si>
    <t>01500137</t>
  </si>
  <si>
    <t>01500138</t>
  </si>
  <si>
    <t>01500139</t>
  </si>
  <si>
    <t>01500143</t>
  </si>
  <si>
    <t>BANDEAU VERTICAL DROIT</t>
  </si>
  <si>
    <t>01610110</t>
  </si>
  <si>
    <t>BOULON TETE TRAPEZOIDALE M6</t>
  </si>
  <si>
    <t>01614678</t>
  </si>
  <si>
    <t>BOULON J M6-16 ECROU H - A2-70</t>
  </si>
  <si>
    <t>01630019</t>
  </si>
  <si>
    <t>VIS FHC, M6X30 - 10.9 REVETUE</t>
  </si>
  <si>
    <t>01630053</t>
  </si>
  <si>
    <t>VIS CHC, M3X12 - 8.8 REVETUE</t>
  </si>
  <si>
    <t>01630055</t>
  </si>
  <si>
    <t>VIS CHC, M6X16 - A4-80</t>
  </si>
  <si>
    <t>01630056</t>
  </si>
  <si>
    <t>VIS CHC, M6X12 - 8.8 REVETUE</t>
  </si>
  <si>
    <t>01630059</t>
  </si>
  <si>
    <t>VIS H M8X10</t>
  </si>
  <si>
    <t>01630060</t>
  </si>
  <si>
    <t>VIS H M16X110 CL 10.9</t>
  </si>
  <si>
    <t>01630083</t>
  </si>
  <si>
    <t>VIS FHC, M5X16 - A2-70</t>
  </si>
  <si>
    <t>01630103</t>
  </si>
  <si>
    <t>VIS CHC, M5-30</t>
  </si>
  <si>
    <t>01630108</t>
  </si>
  <si>
    <t>VIS FHC, M5X25 - A4-80</t>
  </si>
  <si>
    <t>01630113</t>
  </si>
  <si>
    <t>VIS FHC, M5X20 - 10.9 REVETUE</t>
  </si>
  <si>
    <t>01630117</t>
  </si>
  <si>
    <t>VIS FHC, M6X12 - 10.9 REVETUE</t>
  </si>
  <si>
    <t>01630120</t>
  </si>
  <si>
    <t>VIS FHC, M8X60 - A2-70</t>
  </si>
  <si>
    <t>01630125</t>
  </si>
  <si>
    <t>VIS CHC, M6X40 - A2-70</t>
  </si>
  <si>
    <t>01630170</t>
  </si>
  <si>
    <t>VIS CHC, M4X25 - 8.8</t>
  </si>
  <si>
    <t>01630181</t>
  </si>
  <si>
    <t>VIS FB A ENCOCHES M3-16 REVETU</t>
  </si>
  <si>
    <t>01630193</t>
  </si>
  <si>
    <t>VIS FHC, M6X16 - 8.8</t>
  </si>
  <si>
    <t>01630204</t>
  </si>
  <si>
    <t>VIS H, M4X12 - A2-70</t>
  </si>
  <si>
    <t>01630210</t>
  </si>
  <si>
    <t>VIS CHC, M5X30 - 8.8 REVETUE</t>
  </si>
  <si>
    <t>01630212</t>
  </si>
  <si>
    <t>VIS H, M3X12</t>
  </si>
  <si>
    <t>01630218</t>
  </si>
  <si>
    <t>VIS TBHC M6-12 INOX BOUT SD</t>
  </si>
  <si>
    <t>01630231</t>
  </si>
  <si>
    <t>VIS H, M5X16 - 8.8 REVETUE</t>
  </si>
  <si>
    <t>01630234</t>
  </si>
  <si>
    <t>VIS H, M5X55 - 8.8 REVETUE</t>
  </si>
  <si>
    <t>01630235</t>
  </si>
  <si>
    <t>VIS CBHC EMBASE, M6X12 - 10.9</t>
  </si>
  <si>
    <t>01630238</t>
  </si>
  <si>
    <t>VIS TBHC M5-25 REVETUE</t>
  </si>
  <si>
    <t>01630239</t>
  </si>
  <si>
    <t>VIS H, M6X12 - 8.8 REVETUE</t>
  </si>
  <si>
    <t>01630240</t>
  </si>
  <si>
    <t>VIS H, M6X12 - 8.8 TETE PERCEE</t>
  </si>
  <si>
    <t>01630246</t>
  </si>
  <si>
    <t>VIS H, M6X12</t>
  </si>
  <si>
    <t>01630280</t>
  </si>
  <si>
    <t>VIS H, M6X25 - 8.8 TETE PERCEE</t>
  </si>
  <si>
    <t>01630283</t>
  </si>
  <si>
    <t>VIS CBHC M4X10 - A2-70</t>
  </si>
  <si>
    <t>01630296</t>
  </si>
  <si>
    <t>VIS H, M6X40 - A4-80</t>
  </si>
  <si>
    <t>01630304</t>
  </si>
  <si>
    <t>VIS FHC M5-20</t>
  </si>
  <si>
    <t>01630335</t>
  </si>
  <si>
    <t>VIS FHC, M5X35 - 8.8 REVETUE</t>
  </si>
  <si>
    <t>01630348</t>
  </si>
  <si>
    <t>VIS H, M8X45 - A2-70</t>
  </si>
  <si>
    <t>01630405</t>
  </si>
  <si>
    <t>VIS FHC, M6X12 - A4-80</t>
  </si>
  <si>
    <t>01630424</t>
  </si>
  <si>
    <t>VIS H, M8X25 - 10.9 REVETUE</t>
  </si>
  <si>
    <t>01630445</t>
  </si>
  <si>
    <t>01630505</t>
  </si>
  <si>
    <t>VIS H, M8X60 - 8.8 REVETUE</t>
  </si>
  <si>
    <t>01630513</t>
  </si>
  <si>
    <t>VIS FHC M6-20 REVETUE CL 10.9</t>
  </si>
  <si>
    <t>01630514</t>
  </si>
  <si>
    <t>VIS H M8-55 INOX</t>
  </si>
  <si>
    <t>01630517</t>
  </si>
  <si>
    <t>VIS H, M8X70 - 8.8 REVETUE</t>
  </si>
  <si>
    <t>01630542</t>
  </si>
  <si>
    <t>VIS CBHC, M8X35 - 10.9 REVETUE</t>
  </si>
  <si>
    <t>01630551</t>
  </si>
  <si>
    <t>VIS TBHC M5-25 INOX</t>
  </si>
  <si>
    <t>01630566</t>
  </si>
  <si>
    <t>VIS H, M4X20 - A4-70</t>
  </si>
  <si>
    <t>01630568</t>
  </si>
  <si>
    <t>VIS FHC, M6X20 - A2-70</t>
  </si>
  <si>
    <t>01630569</t>
  </si>
  <si>
    <t>VIS H, M8X35 - A2-70</t>
  </si>
  <si>
    <t>01630570</t>
  </si>
  <si>
    <t>VIS H, M8X20 - A2-70</t>
  </si>
  <si>
    <t>01630571</t>
  </si>
  <si>
    <t>VIS H, M8X25 - A2-70</t>
  </si>
  <si>
    <t>01630575</t>
  </si>
  <si>
    <t>VIS H, M6X20 - A2-70</t>
  </si>
  <si>
    <t>01630576</t>
  </si>
  <si>
    <t>VIS H, M6X25 - A2-70</t>
  </si>
  <si>
    <t>01630598</t>
  </si>
  <si>
    <t>VIS H M10X25  INOX  A2-70</t>
  </si>
  <si>
    <t>01630599</t>
  </si>
  <si>
    <t>VIS H M10X30  INOX  A2-70</t>
  </si>
  <si>
    <t>01630601</t>
  </si>
  <si>
    <t>VIS H M10X40  INOX  A2-70</t>
  </si>
  <si>
    <t>01630617</t>
  </si>
  <si>
    <t>VIS H, M4X16 - A2-70</t>
  </si>
  <si>
    <t>01630618</t>
  </si>
  <si>
    <t>VIS H, M6X16 - A2-70</t>
  </si>
  <si>
    <t>01630620</t>
  </si>
  <si>
    <t>VIS H M6X30  INOX  A2-70</t>
  </si>
  <si>
    <t>01630623</t>
  </si>
  <si>
    <t>VIS H, M8X30 - A2-70</t>
  </si>
  <si>
    <t>01630633</t>
  </si>
  <si>
    <t>VIS H, M10X25 - 8.8 REVETUE</t>
  </si>
  <si>
    <t>01630646</t>
  </si>
  <si>
    <t>VIS H, M5-30 REVETUE</t>
  </si>
  <si>
    <t>01630648</t>
  </si>
  <si>
    <t>VIS H, M10X35 - 8.8 REVETUE</t>
  </si>
  <si>
    <t>01630651</t>
  </si>
  <si>
    <t>VIS CBHC M8X40 - 10.9 REVETUE</t>
  </si>
  <si>
    <t>01630674</t>
  </si>
  <si>
    <t>VIS CHC M5 X 8 CL 8.8</t>
  </si>
  <si>
    <t>01630680</t>
  </si>
  <si>
    <t>VIS H, M10X40 - 8.8 REVETUE</t>
  </si>
  <si>
    <t>01630690</t>
  </si>
  <si>
    <t>VIS H, M10X45 - 8.8 REVETUE</t>
  </si>
  <si>
    <t>01630727</t>
  </si>
  <si>
    <t>VIS FHC, M8X30 - 8.8 REVETUE</t>
  </si>
  <si>
    <t>01630743</t>
  </si>
  <si>
    <t>VIS CBHC M4X10</t>
  </si>
  <si>
    <t>01630752</t>
  </si>
  <si>
    <t>VIS FHC M5-25 REVETUE CL 10.9</t>
  </si>
  <si>
    <t>01630848</t>
  </si>
  <si>
    <t>VIS H, M12X30 - 8.8 REVETUE</t>
  </si>
  <si>
    <t>01630881</t>
  </si>
  <si>
    <t>VIS CHC, M6X20 - 8.8 REVETUE</t>
  </si>
  <si>
    <t>01630885</t>
  </si>
  <si>
    <t>VIS TBHC M6-25 - 8.8</t>
  </si>
  <si>
    <t>01630887</t>
  </si>
  <si>
    <t>VIS H, M12X40 - 8.8 REVETUE</t>
  </si>
  <si>
    <t>01630928</t>
  </si>
  <si>
    <t>VIS FHC M6X8 INOX</t>
  </si>
  <si>
    <t>01630952</t>
  </si>
  <si>
    <t>VIS FHC, M6X25 - A4-70</t>
  </si>
  <si>
    <t>01630972</t>
  </si>
  <si>
    <t>VIS H, M5 X 12 A2-70</t>
  </si>
  <si>
    <t>01630977</t>
  </si>
  <si>
    <t>VIS FHC, M6X25 - 8.8</t>
  </si>
  <si>
    <t>01631010</t>
  </si>
  <si>
    <t>VIS FHC, M4X16 - 10.9 REVETUE</t>
  </si>
  <si>
    <t>01631028</t>
  </si>
  <si>
    <t>VIS H,M14X60 HAUT.TETE: 14 MM</t>
  </si>
  <si>
    <t>01631030</t>
  </si>
  <si>
    <t>VIS CHC, M5X16 - 8.8</t>
  </si>
  <si>
    <t>01631032</t>
  </si>
  <si>
    <t>VIS FHC, M3X12 - 8.8</t>
  </si>
  <si>
    <t>01631039</t>
  </si>
  <si>
    <t>VIS H, M14X30 - 8.8 REVETUE</t>
  </si>
  <si>
    <t>01631067</t>
  </si>
  <si>
    <t>VIS FHC, M10X20-10.9</t>
  </si>
  <si>
    <t>01631071</t>
  </si>
  <si>
    <t>VIS H, M4X8 - 8.8 REVETUE</t>
  </si>
  <si>
    <t>01631078</t>
  </si>
  <si>
    <t>VIS H M8X35 10-9</t>
  </si>
  <si>
    <t>01631097</t>
  </si>
  <si>
    <t>01631180</t>
  </si>
  <si>
    <t>VIS H, M8X35 - 12.9 REVETUE</t>
  </si>
  <si>
    <t>01631186</t>
  </si>
  <si>
    <t>VIS H, M8X45 - 12.9 REVETUE</t>
  </si>
  <si>
    <t>01631189</t>
  </si>
  <si>
    <t>VIS H, M8X60 - 12.9 REVETUE</t>
  </si>
  <si>
    <t>01631201</t>
  </si>
  <si>
    <t>VIS H, M10X30 - 12.9 REVETUE</t>
  </si>
  <si>
    <t>01631326</t>
  </si>
  <si>
    <t>VIS CBHC, M6X20 A2-70</t>
  </si>
  <si>
    <t>01631332</t>
  </si>
  <si>
    <t>VIS CBHC M4-12 - 10.9 REVETUE</t>
  </si>
  <si>
    <t>01631455</t>
  </si>
  <si>
    <t>01631914</t>
  </si>
  <si>
    <t>VIS FHC, M5X30 - 10.9 REVETUE</t>
  </si>
  <si>
    <t>01632382</t>
  </si>
  <si>
    <t>VIS CLS, M3X8 - 4.8</t>
  </si>
  <si>
    <t>01632452</t>
  </si>
  <si>
    <t>VIS CLS M3 X 16</t>
  </si>
  <si>
    <t>01632658</t>
  </si>
  <si>
    <t>VIS CLS,M6 X 16</t>
  </si>
  <si>
    <t>01632669</t>
  </si>
  <si>
    <t>VIS CLS,M6 X 20</t>
  </si>
  <si>
    <t>01633462</t>
  </si>
  <si>
    <t>VIS CR A ENCOCHES,M6 X 16</t>
  </si>
  <si>
    <t>01633744</t>
  </si>
  <si>
    <t>VIS CLS, M4-16</t>
  </si>
  <si>
    <t>01633746</t>
  </si>
  <si>
    <t>VIS CLS,M4 X 20</t>
  </si>
  <si>
    <t>01633766</t>
  </si>
  <si>
    <t>VIS CHC, M8X30 - 8.8 REVETUE</t>
  </si>
  <si>
    <t>01633801</t>
  </si>
  <si>
    <t>VIS CHC, M6X25 - 8.8 REVETUE</t>
  </si>
  <si>
    <t>01633804</t>
  </si>
  <si>
    <t>VIS CHC,M6 X 40</t>
  </si>
  <si>
    <t>01633810</t>
  </si>
  <si>
    <t>VIS CHC, M8X20 - 8.8 REVETUE</t>
  </si>
  <si>
    <t>01633849</t>
  </si>
  <si>
    <t>VIS CHC, M5X12 - 12.9 REVETUE</t>
  </si>
  <si>
    <t>01633876</t>
  </si>
  <si>
    <t>VIS FHC, M5-16</t>
  </si>
  <si>
    <t>01633877</t>
  </si>
  <si>
    <t>VIS FHC, M5X20 - A4-80</t>
  </si>
  <si>
    <t>01633881</t>
  </si>
  <si>
    <t>VIS FHC, M6X30 - 8.8</t>
  </si>
  <si>
    <t>01633884</t>
  </si>
  <si>
    <t>VIS FHC,M8 X 35</t>
  </si>
  <si>
    <t>01633887</t>
  </si>
  <si>
    <t>VIS FHC, M4X16 - 8.8 REVETUE</t>
  </si>
  <si>
    <t>01633902</t>
  </si>
  <si>
    <t>VIS FHC M4 X 16 INOX</t>
  </si>
  <si>
    <t>01634205</t>
  </si>
  <si>
    <t>VIS CBHC, M5X8 - 10.9 REVETUE</t>
  </si>
  <si>
    <t>01634206</t>
  </si>
  <si>
    <t>VIS CBHC, M6X16 - 10.9 REVETUE</t>
  </si>
  <si>
    <t>01635515</t>
  </si>
  <si>
    <t>VIS FS,M4 X 30</t>
  </si>
  <si>
    <t>01635527</t>
  </si>
  <si>
    <t>VIS FS,M5 X 16</t>
  </si>
  <si>
    <t>01635617</t>
  </si>
  <si>
    <t>VIS FS,M6 X 14</t>
  </si>
  <si>
    <t>01635645</t>
  </si>
  <si>
    <t>VIS FS,M6 X 30</t>
  </si>
  <si>
    <t>01636554</t>
  </si>
  <si>
    <t>VIS FS, M6-12</t>
  </si>
  <si>
    <t>01637260</t>
  </si>
  <si>
    <t>VIS FBS,M4 X 20</t>
  </si>
  <si>
    <t>01637274</t>
  </si>
  <si>
    <t>VIS FBS,M5 X 35</t>
  </si>
  <si>
    <t>01637439</t>
  </si>
  <si>
    <t>VIS FBS, M6X16 - 4.8</t>
  </si>
  <si>
    <t>01639007</t>
  </si>
  <si>
    <t>VIS F A ENCOCHES,M4 X 16</t>
  </si>
  <si>
    <t>01639061</t>
  </si>
  <si>
    <t>VIS FHC, M6X45 - 8.8 REVETUE</t>
  </si>
  <si>
    <t>01639202</t>
  </si>
  <si>
    <t>VIS FB A ENCOCHES,M6 X 16</t>
  </si>
  <si>
    <t>01639205</t>
  </si>
  <si>
    <t>VIS FB A ENCOCHES,M6 X 25</t>
  </si>
  <si>
    <t>01639213</t>
  </si>
  <si>
    <t>VIS FB A ENCOCHES,M6 X 40</t>
  </si>
  <si>
    <t>01640146</t>
  </si>
  <si>
    <t>VIS - RESERVOIR DE RETENTION</t>
  </si>
  <si>
    <t>01640531</t>
  </si>
  <si>
    <t>VIS CBHC, M8X25 - A2-70</t>
  </si>
  <si>
    <t>01646598</t>
  </si>
  <si>
    <t>ECROU POUR PRESSE ETOUPE PG29</t>
  </si>
  <si>
    <t>01660030</t>
  </si>
  <si>
    <t>GOUJON EPAULE</t>
  </si>
  <si>
    <t>01670023</t>
  </si>
  <si>
    <t>ECROU H FR FP6, M8 - 10 REVETU</t>
  </si>
  <si>
    <t>01670034</t>
  </si>
  <si>
    <t>INSERT FILETE JACK NUT - 6SJN</t>
  </si>
  <si>
    <t>01670035</t>
  </si>
  <si>
    <t>ECROU  HFR FP1 - M8</t>
  </si>
  <si>
    <t>01670084</t>
  </si>
  <si>
    <t>ECROU H, M8 - A2-70</t>
  </si>
  <si>
    <t>01670085</t>
  </si>
  <si>
    <t>ECROU H, M6 - A2-70</t>
  </si>
  <si>
    <t>01670095</t>
  </si>
  <si>
    <t>ECROU H M4  A2-70</t>
  </si>
  <si>
    <t>01670098</t>
  </si>
  <si>
    <t>ECROU HFR 2 FENTES M14  A2-70</t>
  </si>
  <si>
    <t>01670110</t>
  </si>
  <si>
    <t>ECROU A PINCE M5</t>
  </si>
  <si>
    <t>01670137</t>
  </si>
  <si>
    <t>ECROU HFR M10 FPN6 CLASSE 10</t>
  </si>
  <si>
    <t>01670147</t>
  </si>
  <si>
    <t>ECROU CAGE M6/4MM</t>
  </si>
  <si>
    <t>01670176</t>
  </si>
  <si>
    <t>ECROU HFR FP6 M12X1.5 - 10</t>
  </si>
  <si>
    <t>01670186</t>
  </si>
  <si>
    <t>ECROU RIVKLE HEXAGONAL M6</t>
  </si>
  <si>
    <t>01670228</t>
  </si>
  <si>
    <t>ECROU H M5 + RONDELLE CS</t>
  </si>
  <si>
    <t>01670376</t>
  </si>
  <si>
    <t>ECROU H,M3 X 0,6</t>
  </si>
  <si>
    <t>01670389</t>
  </si>
  <si>
    <t>ECROU H,M4 X 0,75 - 8</t>
  </si>
  <si>
    <t>01670410</t>
  </si>
  <si>
    <t>ECROU H, M5 - A4-80</t>
  </si>
  <si>
    <t>01670411</t>
  </si>
  <si>
    <t>ECROU H, M5 - 8 REVETU</t>
  </si>
  <si>
    <t>01670425</t>
  </si>
  <si>
    <t>ECROU H,M8 - 8 REVETU</t>
  </si>
  <si>
    <t>01670835</t>
  </si>
  <si>
    <t>ECROU HM,M4 - 5</t>
  </si>
  <si>
    <t>01671306</t>
  </si>
  <si>
    <t>ECROU H FR M6 CLASSE8</t>
  </si>
  <si>
    <t>01673270</t>
  </si>
  <si>
    <t>ECROU O,M6 GRADE A - 6</t>
  </si>
  <si>
    <t>01673545</t>
  </si>
  <si>
    <t>ECROU H,M3 INOX</t>
  </si>
  <si>
    <t>01673553</t>
  </si>
  <si>
    <t>ECROU H,M4 INOX</t>
  </si>
  <si>
    <t>01674756</t>
  </si>
  <si>
    <t>ECROU BORGNE 4X0,75 INOX</t>
  </si>
  <si>
    <t>01674768</t>
  </si>
  <si>
    <t>ECROU BORGNE,M8 A INOX</t>
  </si>
  <si>
    <t>01678663</t>
  </si>
  <si>
    <t>ECROU H FR M10 - A2-80 - FP1</t>
  </si>
  <si>
    <t>01679778</t>
  </si>
  <si>
    <t>ECROU H FR M4 -  A4-70 - FP6</t>
  </si>
  <si>
    <t>01679779</t>
  </si>
  <si>
    <t>ECROU H FR FP6, M5 - A4-70</t>
  </si>
  <si>
    <t>01680015</t>
  </si>
  <si>
    <t>RONDELLE EPAISSE L6</t>
  </si>
  <si>
    <t>01680016</t>
  </si>
  <si>
    <t>RONDELLE PLATE EPAISSE L8</t>
  </si>
  <si>
    <t>01680021</t>
  </si>
  <si>
    <t>TOLE FREIN DOUBLE CAPTEUR AE</t>
  </si>
  <si>
    <t>01680023</t>
  </si>
  <si>
    <t>RONDELLE D.40 EP.3 ALU</t>
  </si>
  <si>
    <t>01680027</t>
  </si>
  <si>
    <t>RONDELLE POUR MONTAGE PLANCHER</t>
  </si>
  <si>
    <t>01680036</t>
  </si>
  <si>
    <t>RONDELLE PLATE EPAIS LARGE 12</t>
  </si>
  <si>
    <t>01680110</t>
  </si>
  <si>
    <t>RONDELLE L 5</t>
  </si>
  <si>
    <t>01680116</t>
  </si>
  <si>
    <t>RONDELLE M3</t>
  </si>
  <si>
    <t>01680122</t>
  </si>
  <si>
    <t>RONDELLE PLATE M 4 - 200HV</t>
  </si>
  <si>
    <t>01680128</t>
  </si>
  <si>
    <t>RONDELLE PLATE M 5 - A2 200HV</t>
  </si>
  <si>
    <t>01680132</t>
  </si>
  <si>
    <t>RONDELLE PLATE M 6 - 200HV</t>
  </si>
  <si>
    <t>01680141</t>
  </si>
  <si>
    <t>RONDELLE PLATE M - 8 - 200HV</t>
  </si>
  <si>
    <t>01680146</t>
  </si>
  <si>
    <t>RONDELLE PLATE M - 10 - 200HV</t>
  </si>
  <si>
    <t>01680160</t>
  </si>
  <si>
    <t>RONDELLE PLATE LARGE - 5 - A2</t>
  </si>
  <si>
    <t>01680171</t>
  </si>
  <si>
    <t>RONDELLE PLATE 8,5X18X1,5</t>
  </si>
  <si>
    <t>01680172</t>
  </si>
  <si>
    <t>RONDELLE PLATE 10,5X22X2 160HV</t>
  </si>
  <si>
    <t>01680173</t>
  </si>
  <si>
    <t>RONDELLE PLATE 13X27X2,5 160HV</t>
  </si>
  <si>
    <t>01680198</t>
  </si>
  <si>
    <t>RONDELLE L8 INOX A2 70 / A4 70</t>
  </si>
  <si>
    <t>01680295</t>
  </si>
  <si>
    <t>RONDELLE PLATE M - 4 - A2</t>
  </si>
  <si>
    <t>01680305</t>
  </si>
  <si>
    <t>RONDELLE M 8</t>
  </si>
  <si>
    <t>01680355</t>
  </si>
  <si>
    <t>RONDELLE PLATE 6,4X14X1,2</t>
  </si>
  <si>
    <t>01680358</t>
  </si>
  <si>
    <t>RONDELLE 6,4X14X1,2 - A2 160HV</t>
  </si>
  <si>
    <t>01680362</t>
  </si>
  <si>
    <t>RONDELLE PLATE 4,3X10X0,8</t>
  </si>
  <si>
    <t>01680364</t>
  </si>
  <si>
    <t>RONDELLE 4,3X10X0,8 - A2 160HV</t>
  </si>
  <si>
    <t>01680369</t>
  </si>
  <si>
    <t>RONDELLE PLATE 6,4X18X1,2</t>
  </si>
  <si>
    <t>01680381</t>
  </si>
  <si>
    <t>RONDELLE 6,4X18X1,2 - A2 160HV</t>
  </si>
  <si>
    <t>01680443</t>
  </si>
  <si>
    <t>RONDELLE L 4</t>
  </si>
  <si>
    <t>01680444</t>
  </si>
  <si>
    <t>01680461</t>
  </si>
  <si>
    <t>RONDELLE PLATE L - 8 - 200HV</t>
  </si>
  <si>
    <t>01680468</t>
  </si>
  <si>
    <t>RONDELLE PLATE L 10 - A2 200HV</t>
  </si>
  <si>
    <t>01680543</t>
  </si>
  <si>
    <t>RONDELLE LL 4  4,3X16X0,8</t>
  </si>
  <si>
    <t>01680553</t>
  </si>
  <si>
    <t>RONDELLE FILETEE M8</t>
  </si>
  <si>
    <t>01680558</t>
  </si>
  <si>
    <t>RONDELLE LARGE L M5</t>
  </si>
  <si>
    <t>01680565</t>
  </si>
  <si>
    <t>RONDELLE</t>
  </si>
  <si>
    <t>01680575</t>
  </si>
  <si>
    <t>RONDELLE PLATE LARGE - 6 - A4</t>
  </si>
  <si>
    <t>01680580</t>
  </si>
  <si>
    <t>RONDELLE PLATE L8</t>
  </si>
  <si>
    <t>01680610</t>
  </si>
  <si>
    <t>RONDELLE PLATE M - 8 - 300HV</t>
  </si>
  <si>
    <t>01680660</t>
  </si>
  <si>
    <t>RONDELLE PLATE EPAISSE M10-A2</t>
  </si>
  <si>
    <t>01680873</t>
  </si>
  <si>
    <t>RONDELLE PLATE 6,5X20X2,5 INOX</t>
  </si>
  <si>
    <t>01681077</t>
  </si>
  <si>
    <t>RONDELLE PLATE L-8-300HV</t>
  </si>
  <si>
    <t>01681111</t>
  </si>
  <si>
    <t>TOLE FREIN CAPTEUR ERTMS/TVM</t>
  </si>
  <si>
    <t>01681270</t>
  </si>
  <si>
    <t>RONDELLE 7X24 EP:2 AC. ZINGUE</t>
  </si>
  <si>
    <t>01683051</t>
  </si>
  <si>
    <t>RONDELLE CUVETTE M5</t>
  </si>
  <si>
    <t>01686781</t>
  </si>
  <si>
    <t>RONDELLE CUV LTN POLI</t>
  </si>
  <si>
    <t>01690030</t>
  </si>
  <si>
    <t>GOUJON SF M8X25 - A4-80</t>
  </si>
  <si>
    <t>01697163</t>
  </si>
  <si>
    <t>GOUPILLE CYLINDRIQ.FENDUE</t>
  </si>
  <si>
    <t>01697187</t>
  </si>
  <si>
    <t>GOUPILLE CYL. FENDUE V2-20 INX</t>
  </si>
  <si>
    <t>01700003</t>
  </si>
  <si>
    <t>VIS VBA  FZ,  5-20 REVETUE</t>
  </si>
  <si>
    <t>01700145</t>
  </si>
  <si>
    <t>VIS R S,VB 3-10</t>
  </si>
  <si>
    <t>01700205</t>
  </si>
  <si>
    <t>VIS R S,VB 4-16</t>
  </si>
  <si>
    <t>01700210</t>
  </si>
  <si>
    <t>VIS R S,VB 4-20</t>
  </si>
  <si>
    <t>01701925</t>
  </si>
  <si>
    <t>VIS F S,VB 3,5-16</t>
  </si>
  <si>
    <t>01701975</t>
  </si>
  <si>
    <t>VIS F S,VB 4-25</t>
  </si>
  <si>
    <t>01730000</t>
  </si>
  <si>
    <t>RIVET HEMLOCK 6.5X20.3</t>
  </si>
  <si>
    <t>01730002</t>
  </si>
  <si>
    <t>RIVET HONSEL TF 3.2X11</t>
  </si>
  <si>
    <t>01730003</t>
  </si>
  <si>
    <t>RIVET AVEUGLE 4,8X12 ST/ST</t>
  </si>
  <si>
    <t>01730004</t>
  </si>
  <si>
    <t>RIVETS MAGNA LOCK MGL 100 R8-8</t>
  </si>
  <si>
    <t>01730005</t>
  </si>
  <si>
    <t>RIVET MAGNA LOCK REF MGL 100 R</t>
  </si>
  <si>
    <t>01730009</t>
  </si>
  <si>
    <t>RIVET AVEUGLE P 4.8X10 AL/INOX</t>
  </si>
  <si>
    <t>01730010</t>
  </si>
  <si>
    <t>RIVET AVEUGLE P 4.8X8 ALU/INOX</t>
  </si>
  <si>
    <t>01730019</t>
  </si>
  <si>
    <t>RIVET TP AL/AC 4,0X16,2</t>
  </si>
  <si>
    <t>01730022</t>
  </si>
  <si>
    <t>RIVET AVEUGLE TP 4-8 INOX</t>
  </si>
  <si>
    <t>01730023</t>
  </si>
  <si>
    <t>RIVET AVIBULB TP 4-12.9 ST/ST</t>
  </si>
  <si>
    <t>01730024</t>
  </si>
  <si>
    <t>RIVET AVIBULB TP 4-15.7 ST/ST</t>
  </si>
  <si>
    <t>01730026</t>
  </si>
  <si>
    <t>RIVET POP ETAN P 4.8-9.5 AL/ST</t>
  </si>
  <si>
    <t>01730027</t>
  </si>
  <si>
    <t>RIVET POP TP 3.2-8 ST/ST</t>
  </si>
  <si>
    <t>01730028</t>
  </si>
  <si>
    <t>RIVET POP ETAN P4.8-12.5 A2/A2</t>
  </si>
  <si>
    <t>01730029</t>
  </si>
  <si>
    <t>RIVET POP TF3.2-12.7 AIA/ST</t>
  </si>
  <si>
    <t>01730037</t>
  </si>
  <si>
    <t>ECROU NOYE TP M6-14 REVETU</t>
  </si>
  <si>
    <t>01730038</t>
  </si>
  <si>
    <t>ECROU RIVKLE HEXAGONAL M5</t>
  </si>
  <si>
    <t>01730060</t>
  </si>
  <si>
    <t>ECROU NOYE TP M6-15.2 INOX</t>
  </si>
  <si>
    <t>01730062</t>
  </si>
  <si>
    <t>RIVET ETANCHE TP 4-12 AL/ST</t>
  </si>
  <si>
    <t>01730089</t>
  </si>
  <si>
    <t>RIVET AVEUGLE TF 5X12</t>
  </si>
  <si>
    <t>01730090</t>
  </si>
  <si>
    <t>RIVET HEMLOK 6,4X15,6 AC/AC</t>
  </si>
  <si>
    <t>01730093</t>
  </si>
  <si>
    <t>RIVET AVEX 4X14,3 AL.AC</t>
  </si>
  <si>
    <t>01730104</t>
  </si>
  <si>
    <t>RIVET MAXIBOLT CR7770S</t>
  </si>
  <si>
    <t>01730108</t>
  </si>
  <si>
    <t>RIVET AVEUGLE TF 3,2-7,5 ALU</t>
  </si>
  <si>
    <t>01730114</t>
  </si>
  <si>
    <t>RIVET AVIBULB D 4.8X17.6</t>
  </si>
  <si>
    <t>01730116</t>
  </si>
  <si>
    <t>RIVET AVEUGLE TP 2,4-7,5 ALU</t>
  </si>
  <si>
    <t>01730117</t>
  </si>
  <si>
    <t>RIVET AVEX 4,8X20,4 AL.AC</t>
  </si>
  <si>
    <t>01730128</t>
  </si>
  <si>
    <t>RIVET HUCK BOM R8-9</t>
  </si>
  <si>
    <t>01730129</t>
  </si>
  <si>
    <t>RIVET AVEUGLE TF 4,8-18 ST/ST</t>
  </si>
  <si>
    <t>01730130</t>
  </si>
  <si>
    <t>RIVET CHERRY MAXIBOLT</t>
  </si>
  <si>
    <t>01730131</t>
  </si>
  <si>
    <t>RIVET AVEX 4-12,4 AL/AC</t>
  </si>
  <si>
    <t>01730134</t>
  </si>
  <si>
    <t>RIVET AVIBULB 4.8X12.1 ACIER</t>
  </si>
  <si>
    <t>01730145</t>
  </si>
  <si>
    <t>RIVET TP ETANCHE D4X8</t>
  </si>
  <si>
    <t>01732234</t>
  </si>
  <si>
    <t>RIVET HONSEL TF 5X20</t>
  </si>
  <si>
    <t>01732906</t>
  </si>
  <si>
    <t>RIVET RIVTAC AL/AC,2,9X12,TP</t>
  </si>
  <si>
    <t>01739106</t>
  </si>
  <si>
    <t>RIVET AVEUGLE F,4-8</t>
  </si>
  <si>
    <t>01739112</t>
  </si>
  <si>
    <t>RIVET POP DE 4</t>
  </si>
  <si>
    <t>01739128</t>
  </si>
  <si>
    <t>RIVET AVEUGLE P,4,8-14</t>
  </si>
  <si>
    <t>01739129</t>
  </si>
  <si>
    <t>RIVET AVEUGLE P,4,8-18</t>
  </si>
  <si>
    <t>01739153</t>
  </si>
  <si>
    <t>RIVET AVEUGLE P,4,8,12</t>
  </si>
  <si>
    <t>01739155</t>
  </si>
  <si>
    <t>RIVET AVEUGLE F,4-10</t>
  </si>
  <si>
    <t>01739157</t>
  </si>
  <si>
    <t>RIVET AVEUGLE 4,8X12 AC/AC</t>
  </si>
  <si>
    <t>01739289</t>
  </si>
  <si>
    <t>ECROU NOYE TETE PLATE M8</t>
  </si>
  <si>
    <t>01739505</t>
  </si>
  <si>
    <t>RIVET RIVTAC AL/AC 3,9X12 TF</t>
  </si>
  <si>
    <t>01760170</t>
  </si>
  <si>
    <t>AXE</t>
  </si>
  <si>
    <t>01800730</t>
  </si>
  <si>
    <t>RACCORD DROIT PG 21</t>
  </si>
  <si>
    <t>01800732</t>
  </si>
  <si>
    <t>ECROU DE RACCORD SHURESEAL</t>
  </si>
  <si>
    <t>01800762</t>
  </si>
  <si>
    <t>RACCORD AIR FEMELLE WC SEMCO</t>
  </si>
  <si>
    <t>01800763</t>
  </si>
  <si>
    <t>COUPLEUR EURO FEMEL.CYL. 3/8"</t>
  </si>
  <si>
    <t>01800902</t>
  </si>
  <si>
    <t>RACCORD T AC 16V-16V-1/4 JNBX</t>
  </si>
  <si>
    <t>01800946</t>
  </si>
  <si>
    <t>01800949</t>
  </si>
  <si>
    <t>01802476</t>
  </si>
  <si>
    <t>BOUCHON MALE G1/4-6 PANS</t>
  </si>
  <si>
    <t>01803333</t>
  </si>
  <si>
    <t>UNION EGALE HBPL-B 8 X 1</t>
  </si>
  <si>
    <t>01823511</t>
  </si>
  <si>
    <t>OBTURATEUR VEBEO OA 12</t>
  </si>
  <si>
    <t>01890010</t>
  </si>
  <si>
    <t>RONDELLE CS 8-22-1.6 INOX</t>
  </si>
  <si>
    <t>01890011</t>
  </si>
  <si>
    <t>RONDELLE CS 5-16-1.2 REVETUE</t>
  </si>
  <si>
    <t>01890026</t>
  </si>
  <si>
    <t>RONDELLE CONIQUE MULTIPLE M6</t>
  </si>
  <si>
    <t>01890030</t>
  </si>
  <si>
    <t>RONDELLE CS 4-14-1 INOX</t>
  </si>
  <si>
    <t>01890032</t>
  </si>
  <si>
    <t>RONDELLE CS 3-10-0.6 REVETUE</t>
  </si>
  <si>
    <t>01890039</t>
  </si>
  <si>
    <t>RONDELLE CS 4-14-1 - REVETUE</t>
  </si>
  <si>
    <t>01890043</t>
  </si>
  <si>
    <t>RONDELLE CS 3-8-0,6 - ACIER</t>
  </si>
  <si>
    <t>01890056</t>
  </si>
  <si>
    <t>RONDELLE CS 10-27-1,8</t>
  </si>
  <si>
    <t>01890080</t>
  </si>
  <si>
    <t>RONDELLE CS, 10-22-1,6  - A2</t>
  </si>
  <si>
    <t>01890083</t>
  </si>
  <si>
    <t>RONDELLE CS 4-10-0,9  INOX A2</t>
  </si>
  <si>
    <t>01890086</t>
  </si>
  <si>
    <t>RONDELLE CS 8-18-1,4  A2 200HV</t>
  </si>
  <si>
    <t>01890144</t>
  </si>
  <si>
    <t>RONDELLE CONIQUE MULTIPLE M4</t>
  </si>
  <si>
    <t>01890155</t>
  </si>
  <si>
    <t>RONDELLE CS 8-22-1.6 REVETUE</t>
  </si>
  <si>
    <t>01890158</t>
  </si>
  <si>
    <t>RONDELLE CS 4-8-0,8 INOX</t>
  </si>
  <si>
    <t>01894234</t>
  </si>
  <si>
    <t>RONDELLE CS 5-16-1,2 INOX</t>
  </si>
  <si>
    <t>01894884</t>
  </si>
  <si>
    <t>RONDELLE CS 8-16-1,4 REVETUE</t>
  </si>
  <si>
    <t>01894886</t>
  </si>
  <si>
    <t>RONDELLE CS 4-10-0,9 - ACIER</t>
  </si>
  <si>
    <t>01894887</t>
  </si>
  <si>
    <t>RONDELLE CS 5-10-1 ACIER</t>
  </si>
  <si>
    <t>01894888</t>
  </si>
  <si>
    <t>RONDELLE CS 5-12-1,1 - INOX A2</t>
  </si>
  <si>
    <t>01894889</t>
  </si>
  <si>
    <t>RONDELLE CS 6-14-1,3 - A2</t>
  </si>
  <si>
    <t>01894892</t>
  </si>
  <si>
    <t>RONDELLE CS 6-18-1,4 - INOX A2</t>
  </si>
  <si>
    <t>01894893</t>
  </si>
  <si>
    <t>RONDELLE CS 10-22-1,6 REVETUE</t>
  </si>
  <si>
    <t>01894895</t>
  </si>
  <si>
    <t>RONDELLE ACIER CS 8-22-1,6</t>
  </si>
  <si>
    <t>01896321</t>
  </si>
  <si>
    <t>RONDELLE SCHNORR VS 5 ZINGUEE</t>
  </si>
  <si>
    <t>01910378</t>
  </si>
  <si>
    <t>GOUJON DZUS D4-AJ5-50QA</t>
  </si>
  <si>
    <t>01910379</t>
  </si>
  <si>
    <t>RECEPTACLE DZUS D4-S5-250SS</t>
  </si>
  <si>
    <t>01910380</t>
  </si>
  <si>
    <t>RONDELLE DZUS D4-RR5QA</t>
  </si>
  <si>
    <t>01914420</t>
  </si>
  <si>
    <t>CHARNIERE DE TRAPPE</t>
  </si>
  <si>
    <t>01920079</t>
  </si>
  <si>
    <t>RACCORD TE 3/8 CONE (ANFRAY)</t>
  </si>
  <si>
    <t>01920081</t>
  </si>
  <si>
    <t>ADAPTATEUR MALE (ANFRAY)</t>
  </si>
  <si>
    <t>01920082</t>
  </si>
  <si>
    <t>COUDE 90 DEGRES (ANFRAY)</t>
  </si>
  <si>
    <t>01920084</t>
  </si>
  <si>
    <t>01930059</t>
  </si>
  <si>
    <t>INSERT "KEENSERTS" M6</t>
  </si>
  <si>
    <t>01930105</t>
  </si>
  <si>
    <t>COLLIER NEMIOX</t>
  </si>
  <si>
    <t>01940392</t>
  </si>
  <si>
    <t>ANGLE DE BAIE</t>
  </si>
  <si>
    <t>01940617</t>
  </si>
  <si>
    <t>DANGER 230V</t>
  </si>
  <si>
    <t>01940817</t>
  </si>
  <si>
    <t>DANGER 220V</t>
  </si>
  <si>
    <t>01941297</t>
  </si>
  <si>
    <t>MEDAILLE SANS INSCRIPTIONS</t>
  </si>
  <si>
    <t>01941565</t>
  </si>
  <si>
    <t>PRISE ASPIRATEUR</t>
  </si>
  <si>
    <t>01941566</t>
  </si>
  <si>
    <t>PORTE D</t>
  </si>
  <si>
    <t>01941588</t>
  </si>
  <si>
    <t>PORTE G</t>
  </si>
  <si>
    <t>01941699</t>
  </si>
  <si>
    <t>NUMERO ARMOIRE ELECTRIQUE</t>
  </si>
  <si>
    <t>01941700</t>
  </si>
  <si>
    <t>MICRO INTERPHONIE</t>
  </si>
  <si>
    <t>01941707</t>
  </si>
  <si>
    <t>POINT INFORMATION</t>
  </si>
  <si>
    <t>01941713</t>
  </si>
  <si>
    <t>BOITE A DECHETS 50X50</t>
  </si>
  <si>
    <t>01941715</t>
  </si>
  <si>
    <t>LOGO TABLE A LANGER</t>
  </si>
  <si>
    <t>01941716</t>
  </si>
  <si>
    <t>DISTRIBUTEUR SACS PLASTIQUES</t>
  </si>
  <si>
    <t>01941717</t>
  </si>
  <si>
    <t>DISTRIBUTEUR PAPIER ASEPTISE</t>
  </si>
  <si>
    <t>01941734</t>
  </si>
  <si>
    <t>PICTOGRAMME WC MIXTE</t>
  </si>
  <si>
    <t>01941735</t>
  </si>
  <si>
    <t>PICTOGRAMME  EXTINCTEUR</t>
  </si>
  <si>
    <t>01941814</t>
  </si>
  <si>
    <t>PICTO ECHELLE DE SECOURS</t>
  </si>
  <si>
    <t>01941868</t>
  </si>
  <si>
    <t>PICTO BOITIER DAE</t>
  </si>
  <si>
    <t>01942304</t>
  </si>
  <si>
    <t>SIGNALETIQUE  N° DE RAME EN CA</t>
  </si>
  <si>
    <t>01942305</t>
  </si>
  <si>
    <t>N° DE RAME LOCAL DE SERVICE ET</t>
  </si>
  <si>
    <t>01942675</t>
  </si>
  <si>
    <t>PICTO LS-U(PC)S/LS-U(PC)I</t>
  </si>
  <si>
    <t>01942719</t>
  </si>
  <si>
    <t>PICTO LS-OND1S/LS-OND1I</t>
  </si>
  <si>
    <t>01942720</t>
  </si>
  <si>
    <t>PICTO LS-OND2S/LS-OND2I</t>
  </si>
  <si>
    <t>01942721</t>
  </si>
  <si>
    <t>PICTO LS-U(PC)R2S/LS-U(PC)R2I</t>
  </si>
  <si>
    <t>01942722</t>
  </si>
  <si>
    <t>PICTO LS-U(PC)R3S/LS-U(PC)R3I</t>
  </si>
  <si>
    <t>01942723</t>
  </si>
  <si>
    <t>PICTO LS-U(PC)R5S/LS-U(PC)R5I</t>
  </si>
  <si>
    <t>01942724</t>
  </si>
  <si>
    <t>PICTO LS-U-REST-2KVA/LS-U-REST</t>
  </si>
  <si>
    <t>01942725</t>
  </si>
  <si>
    <t>PICTO LS-U(PC)R6S/LS-U(PC)R6I</t>
  </si>
  <si>
    <t>01942726</t>
  </si>
  <si>
    <t>PICTO LS-U(PC)R7S/LS-U(PC)R7I</t>
  </si>
  <si>
    <t>01942727</t>
  </si>
  <si>
    <t>PICTO LS-U-DAB-FR/LS-U-DAB-CH</t>
  </si>
  <si>
    <t>01942729</t>
  </si>
  <si>
    <t>01942730</t>
  </si>
  <si>
    <t>PICTO  ALARME TIRER LA POIGNEE</t>
  </si>
  <si>
    <t>01942731</t>
  </si>
  <si>
    <t>PICTO  DANGER PORTE  D ACCES</t>
  </si>
  <si>
    <t>01942732</t>
  </si>
  <si>
    <t>OUVERT DE SECOURS  PORTE ACCES</t>
  </si>
  <si>
    <t>01942733</t>
  </si>
  <si>
    <t>01942734</t>
  </si>
  <si>
    <t>PICTO   MARTEAU BRISE VITRE</t>
  </si>
  <si>
    <t>01942735</t>
  </si>
  <si>
    <t>CONDAMNATION PORTE DE SALLE</t>
  </si>
  <si>
    <t>01942736</t>
  </si>
  <si>
    <t>ROBINET ISOLMENT PORTE CPT BAG</t>
  </si>
  <si>
    <t>01942737</t>
  </si>
  <si>
    <t>ROBINET ISOLMENT PORTE DU BAR</t>
  </si>
  <si>
    <t>01942738</t>
  </si>
  <si>
    <t>OUVERT SECOURS PORTES CHARG</t>
  </si>
  <si>
    <t>01942739</t>
  </si>
  <si>
    <t>OUVERT SECOURS PORTES CHARG 2</t>
  </si>
  <si>
    <t>01942740</t>
  </si>
  <si>
    <t>OUVERTURE  PORTES CHARGEMENT</t>
  </si>
  <si>
    <t>01942746</t>
  </si>
  <si>
    <t>BLOC PRISE SALLE USB-230V</t>
  </si>
  <si>
    <t>01942747</t>
  </si>
  <si>
    <t>BLOC PRISE SALLE USB-230V REP2</t>
  </si>
  <si>
    <t>01942750</t>
  </si>
  <si>
    <t>BLOC PRISE SALLE 230V-100W</t>
  </si>
  <si>
    <t>01942751</t>
  </si>
  <si>
    <t>DEBLOCAGE DE PORTE DE SALLE</t>
  </si>
  <si>
    <t>01942752</t>
  </si>
  <si>
    <t>PICTO  ESPACE VELO</t>
  </si>
  <si>
    <t>01942753</t>
  </si>
  <si>
    <t>PICTO  AVERTISS BAGAG VERTCAL</t>
  </si>
  <si>
    <t>01942754</t>
  </si>
  <si>
    <t>PICTO    UFR</t>
  </si>
  <si>
    <t>01942756</t>
  </si>
  <si>
    <t>PICTO  AVERTISS BAGAG HORIZONT</t>
  </si>
  <si>
    <t>01942757</t>
  </si>
  <si>
    <t>PICTO  SERVICE PASSAGE INTERDI</t>
  </si>
  <si>
    <t>01942763</t>
  </si>
  <si>
    <t>PICTO  NUMERO  DES PLACES REP5</t>
  </si>
  <si>
    <t>01942765</t>
  </si>
  <si>
    <t>PICTO  NUMERO  DES PLACES REP7</t>
  </si>
  <si>
    <t>01942766</t>
  </si>
  <si>
    <t>PICTO  NUMERO  DES PLACES REP8</t>
  </si>
  <si>
    <t>01942767</t>
  </si>
  <si>
    <t>PICTO  NUMERO  DES PLACES REP9</t>
  </si>
  <si>
    <t>01942768</t>
  </si>
  <si>
    <t>PICTO  NUMERO   PLACES REP 10</t>
  </si>
  <si>
    <t>01942785</t>
  </si>
  <si>
    <t>PICTO 3117  FRANCE</t>
  </si>
  <si>
    <t>01942883</t>
  </si>
  <si>
    <t>ENSEMBLE BANDE VIGILANCE 275MM</t>
  </si>
  <si>
    <t>01942884</t>
  </si>
  <si>
    <t>ENSEMBL BANDE VIGILANCE 309MM</t>
  </si>
  <si>
    <t>01942885</t>
  </si>
  <si>
    <t>ENSEMBLE BANDE VIGILANCE 365MM</t>
  </si>
  <si>
    <t>01942887</t>
  </si>
  <si>
    <t>BANDE VIGILANCE NEUTRE L 275</t>
  </si>
  <si>
    <t>01942888</t>
  </si>
  <si>
    <t>BANDE VIGILANCE NEUTRE L 309</t>
  </si>
  <si>
    <t>01942889</t>
  </si>
  <si>
    <t>BANDE VIGILANCE NEUTRE L 365</t>
  </si>
  <si>
    <t>01942890</t>
  </si>
  <si>
    <t>PICTO TRI SELECT SALLE BAS R1</t>
  </si>
  <si>
    <t>01942891</t>
  </si>
  <si>
    <t>PICTO TRI SELECT SALLE PART 1</t>
  </si>
  <si>
    <t>01942892</t>
  </si>
  <si>
    <t>PICTO TRI SELECT SALLE PART 2</t>
  </si>
  <si>
    <t>01942893</t>
  </si>
  <si>
    <t>PICTO TRI SELECT BAR PART 1</t>
  </si>
  <si>
    <t>01942894</t>
  </si>
  <si>
    <t>PICTO TRI SELECT BAR PART 2</t>
  </si>
  <si>
    <t>01942895</t>
  </si>
  <si>
    <t>BANDEAU PLATEF R1-B COTE ESCA</t>
  </si>
  <si>
    <t>01942896</t>
  </si>
  <si>
    <t>BANDEAU PLATEF R2-B COTE ESCA</t>
  </si>
  <si>
    <t>01942897</t>
  </si>
  <si>
    <t>BANDEAU PLATEF R3-B COTE ESCA</t>
  </si>
  <si>
    <t>01942898</t>
  </si>
  <si>
    <t>BANDEAU PLATF R5-6-7B COTE ESC</t>
  </si>
  <si>
    <t>01942899</t>
  </si>
  <si>
    <t>BANDEAU PLATF R 8 B COTE ESC</t>
  </si>
  <si>
    <t>01942900</t>
  </si>
  <si>
    <t>BANDEAU PLATF R1 B OPPO ESC</t>
  </si>
  <si>
    <t>01942901</t>
  </si>
  <si>
    <t>BANDEAU PLATF R2 B OPPO ESC</t>
  </si>
  <si>
    <t>01942902</t>
  </si>
  <si>
    <t>BANDEAU PLATF R 3 B OPPO ESC</t>
  </si>
  <si>
    <t>01942903</t>
  </si>
  <si>
    <t>BANDEAU PLATF R5-6-7 B OPP ESC</t>
  </si>
  <si>
    <t>01942904</t>
  </si>
  <si>
    <t>BANDEAU PLATF R 8  B OPPO  ESC</t>
  </si>
  <si>
    <t>01942905</t>
  </si>
  <si>
    <t>BANDEAU PLATF R 1  HT  ESC-HT</t>
  </si>
  <si>
    <t>01942906</t>
  </si>
  <si>
    <t>BANDEAU PLATF R 2  HT  ESC-HT</t>
  </si>
  <si>
    <t>01942907</t>
  </si>
  <si>
    <t>BANDEAU PLATF R 3 HT  ESC-HT</t>
  </si>
  <si>
    <t>01942908</t>
  </si>
  <si>
    <t>BANDEAU PLTF R 5678 HT  ESC-HT</t>
  </si>
  <si>
    <t>01942909</t>
  </si>
  <si>
    <t>BANDEAU PLATEF   HAUTE  R 1</t>
  </si>
  <si>
    <t>01942910</t>
  </si>
  <si>
    <t>BANDEAU PLATEF   HAUTE  R 2</t>
  </si>
  <si>
    <t>01942911</t>
  </si>
  <si>
    <t>BANDEAU PLATEF   HAUTE  R 3</t>
  </si>
  <si>
    <t>01942912</t>
  </si>
  <si>
    <t>BANDEAU PLATEF   HAUTE  R 5</t>
  </si>
  <si>
    <t>01942913</t>
  </si>
  <si>
    <t>BANDEAU PLATEF   HAUTE  R 6</t>
  </si>
  <si>
    <t>01942914</t>
  </si>
  <si>
    <t>BANDEAU PLATEF   HAUTE  R 7</t>
  </si>
  <si>
    <t>01942915</t>
  </si>
  <si>
    <t>BANDEAU PLATEF   HAUTE  R 8</t>
  </si>
  <si>
    <t>01942920</t>
  </si>
  <si>
    <t>PICTO WC MIXTE UFR</t>
  </si>
  <si>
    <t>01942921</t>
  </si>
  <si>
    <t>PICTO TABLE A LANGER</t>
  </si>
  <si>
    <t>01942922</t>
  </si>
  <si>
    <t>BANDEAU TACTILE WC UFR</t>
  </si>
  <si>
    <t>01942923</t>
  </si>
  <si>
    <t>PICTO TACTILE WC HAUT ET BAS</t>
  </si>
  <si>
    <t>01942924</t>
  </si>
  <si>
    <t>BANDEAUX TACTILE WC HAUT</t>
  </si>
  <si>
    <t>01942925</t>
  </si>
  <si>
    <t>BANDEAUX WC HAUT ET BAS</t>
  </si>
  <si>
    <t>01942926</t>
  </si>
  <si>
    <t>PICTO CHASSE D'EAU</t>
  </si>
  <si>
    <t>01942927</t>
  </si>
  <si>
    <t>BANDEAUX TACTILE WC BAS</t>
  </si>
  <si>
    <t>01942928</t>
  </si>
  <si>
    <t>PICTO TACTILE SAVON - WC BAS</t>
  </si>
  <si>
    <t>01942929</t>
  </si>
  <si>
    <t>BANDEAU TACTILE NURSERIE</t>
  </si>
  <si>
    <t>01942931</t>
  </si>
  <si>
    <t>PICTO MESSAGE CIVILITE WC BAS</t>
  </si>
  <si>
    <t>01942932</t>
  </si>
  <si>
    <t>PICTO MESSAGE CIVILITE WC HAUT</t>
  </si>
  <si>
    <t>01942933</t>
  </si>
  <si>
    <t>PICTO MESSAGE CIVILITE WC UFR</t>
  </si>
  <si>
    <t>01942934</t>
  </si>
  <si>
    <t>PICTO MESSAGE CIVILITE NURSERI</t>
  </si>
  <si>
    <t>01942938</t>
  </si>
  <si>
    <t>VISUEL ISSUE DE SECOURS</t>
  </si>
  <si>
    <t>01943203</t>
  </si>
  <si>
    <t>FLECHE ISSUE SECOURS GAUCHE</t>
  </si>
  <si>
    <t>01943204</t>
  </si>
  <si>
    <t>FLECHE ISSUE SECOURS DROITE</t>
  </si>
  <si>
    <t>01943205</t>
  </si>
  <si>
    <t>FLECHE ISSUE SECOURS BAS GAUCH</t>
  </si>
  <si>
    <t>01943207</t>
  </si>
  <si>
    <t>FLECHE ISSUE SECOURS DOUBLE</t>
  </si>
  <si>
    <t>01943308</t>
  </si>
  <si>
    <t>BANDEAU SALLE R4 VERS M2</t>
  </si>
  <si>
    <t>01943564</t>
  </si>
  <si>
    <t>REPERAGE CARRE D'ISOLEMENT</t>
  </si>
  <si>
    <t>01943612</t>
  </si>
  <si>
    <t>PICTO OURSON</t>
  </si>
  <si>
    <t>01943615</t>
  </si>
  <si>
    <t>ETIQUETTE ANTENNE KARM</t>
  </si>
  <si>
    <t>01943616</t>
  </si>
  <si>
    <t>ETIQUETTE ANTENNE LORIENT</t>
  </si>
  <si>
    <t>01943677</t>
  </si>
  <si>
    <t>PICTO BAGAGES SIEGES 1ERE CLAS</t>
  </si>
  <si>
    <t>01943678</t>
  </si>
  <si>
    <t>PICTO BAGAGES SIEGES 2EME CLAS</t>
  </si>
  <si>
    <t>01943739</t>
  </si>
  <si>
    <t>ETIQUETTE DETROMPAG BAC POUBEL</t>
  </si>
  <si>
    <t>01943740</t>
  </si>
  <si>
    <t>ENS PICTO BLOC PRISE UFR SENS1</t>
  </si>
  <si>
    <t>01943741</t>
  </si>
  <si>
    <t>ENS PICTO BLOC PRISE UFR SENS2</t>
  </si>
  <si>
    <t>01943742</t>
  </si>
  <si>
    <t>DECOUPE PVC ADHESIF DECORS BOI</t>
  </si>
  <si>
    <t>01943743</t>
  </si>
  <si>
    <t>01943744</t>
  </si>
  <si>
    <t>01943745</t>
  </si>
  <si>
    <t>01943746</t>
  </si>
  <si>
    <t>01943747</t>
  </si>
  <si>
    <t>01943748</t>
  </si>
  <si>
    <t>01943749</t>
  </si>
  <si>
    <t>01943750</t>
  </si>
  <si>
    <t>01943751</t>
  </si>
  <si>
    <t>01943752</t>
  </si>
  <si>
    <t>01943753</t>
  </si>
  <si>
    <t>01943754</t>
  </si>
  <si>
    <t>01943876</t>
  </si>
  <si>
    <t>POCHOIR INOUI MOTRICE TGV 2N</t>
  </si>
  <si>
    <t>01943893</t>
  </si>
  <si>
    <t>POCHOIR INOUI REMORQUE TGV 2N</t>
  </si>
  <si>
    <t>01943912</t>
  </si>
  <si>
    <t>DIAGRAMME SECU TGV RENO DUPLEX</t>
  </si>
  <si>
    <t>01943913</t>
  </si>
  <si>
    <t>BAND INFO FOND DE SALLE R1 BAS</t>
  </si>
  <si>
    <t>01943915</t>
  </si>
  <si>
    <t>BAND DIRECT. SALLE R1BAS  &gt;BAR</t>
  </si>
  <si>
    <t>01943916</t>
  </si>
  <si>
    <t>BAND INFO SALLE R1 BAS  &gt; BAR</t>
  </si>
  <si>
    <t>01943917</t>
  </si>
  <si>
    <t>BAND INFO SALLE FG- R1 HAUT</t>
  </si>
  <si>
    <t>01943918</t>
  </si>
  <si>
    <t>BAND DIRECT SALLE R1 HAUT&gt;BAR</t>
  </si>
  <si>
    <t>01943919</t>
  </si>
  <si>
    <t>BANDEAU INFO SALLE R2 BAS</t>
  </si>
  <si>
    <t>01943920</t>
  </si>
  <si>
    <t>BAND. DIRE.SALLE R2 BAS  &gt; BAR</t>
  </si>
  <si>
    <t>01943921</t>
  </si>
  <si>
    <t>BAND. DIRE.SALLE R2 HAUT &gt; BAR</t>
  </si>
  <si>
    <t>01943922</t>
  </si>
  <si>
    <t>BAND. INFORM. SALLE R2 HAUT</t>
  </si>
  <si>
    <t>01943923</t>
  </si>
  <si>
    <t>BAND. DIR. SALLE R3 BAS &gt; BAR</t>
  </si>
  <si>
    <t>01943924</t>
  </si>
  <si>
    <t>BAND. INFO. SALLE R3 BAS &gt; BAR</t>
  </si>
  <si>
    <t>01943926</t>
  </si>
  <si>
    <t>BAND. INFO. SALLE R3 HT  &gt; BAR</t>
  </si>
  <si>
    <t>01943927</t>
  </si>
  <si>
    <t>BAND. INFORM. SALLE R3 HAUT</t>
  </si>
  <si>
    <t>01943928</t>
  </si>
  <si>
    <t>BAND. DIR. SALLE R5,R6H &gt;  BAR</t>
  </si>
  <si>
    <t>01943929</t>
  </si>
  <si>
    <t>BAND. DIR. SALLE R5,R6H &gt;  M2</t>
  </si>
  <si>
    <t>01943930</t>
  </si>
  <si>
    <t>BAND. INFO. SALLE R5,R6H &gt;  M2</t>
  </si>
  <si>
    <t>01943932</t>
  </si>
  <si>
    <t>BAND. DIR. SALLE R5-6-7B &gt; BAR</t>
  </si>
  <si>
    <t>01943933</t>
  </si>
  <si>
    <t>BAND. SALLE R3-5-6-7B-8H</t>
  </si>
  <si>
    <t>01943934</t>
  </si>
  <si>
    <t>BAND. SALLE R5-6-7-8B &gt;&gt; BAR</t>
  </si>
  <si>
    <t>01943935</t>
  </si>
  <si>
    <t>BAND. SALLE R5-6-7-8H &gt;&gt; BAR</t>
  </si>
  <si>
    <t>01943936</t>
  </si>
  <si>
    <t>BAND. DIR. SALLE  R7H &gt;&gt; BAR</t>
  </si>
  <si>
    <t>01943937</t>
  </si>
  <si>
    <t>BAND. DIR. SALLE  R8B  &gt;&gt; BAR</t>
  </si>
  <si>
    <t>01943938</t>
  </si>
  <si>
    <t>BAND. SALLE-R8 BAS</t>
  </si>
  <si>
    <t>01943939</t>
  </si>
  <si>
    <t>BAND. DIRECT. SALLE R8H &gt;&gt; BAR</t>
  </si>
  <si>
    <t>01943940</t>
  </si>
  <si>
    <t>DIAG. EVAC. VERT SENS M1&gt; R1-B</t>
  </si>
  <si>
    <t>01943941</t>
  </si>
  <si>
    <t>DIAG. EVAC. VERT SENS M2&gt; R1-B</t>
  </si>
  <si>
    <t>01943942</t>
  </si>
  <si>
    <t>DIAGRAMME EVACUATION HOR R1-H</t>
  </si>
  <si>
    <t>01943943</t>
  </si>
  <si>
    <t>DIAG. EVAC. VERT SENS M1&gt;&gt;R2-B</t>
  </si>
  <si>
    <t>01943944</t>
  </si>
  <si>
    <t>DIAG. EVAC. VERT SENS M2&gt;&gt;R2-B</t>
  </si>
  <si>
    <t>01943945</t>
  </si>
  <si>
    <t>DIAG. EVAC. HORIZ  R2-H</t>
  </si>
  <si>
    <t>01943946</t>
  </si>
  <si>
    <t>DIAG. EVAC. VERT SENS M1&gt; R3-B</t>
  </si>
  <si>
    <t>01943947</t>
  </si>
  <si>
    <t>DIAG. EVAC. VERT SENS M2&gt; R3-B</t>
  </si>
  <si>
    <t>01943948</t>
  </si>
  <si>
    <t>DIAG. EVAC. HORIZ R3-HT</t>
  </si>
  <si>
    <t>01943949</t>
  </si>
  <si>
    <t>DIAG. EVAC. HORIZ R4-HT</t>
  </si>
  <si>
    <t>01943950</t>
  </si>
  <si>
    <t>DIAG. EVAC. VERT SENS M1&gt; R5-B</t>
  </si>
  <si>
    <t>01943951</t>
  </si>
  <si>
    <t>DIAG. EVAC. VERT SENS M2&gt; R5-B</t>
  </si>
  <si>
    <t>01943952</t>
  </si>
  <si>
    <t>DIAG. EVAC. HORIZ R5-HT</t>
  </si>
  <si>
    <t>01943953</t>
  </si>
  <si>
    <t>DIAG. EVAC. VERT SENS M1&gt; R6-B</t>
  </si>
  <si>
    <t>01943954</t>
  </si>
  <si>
    <t>DIAG. EVAC. VERT SENS M2&gt; R6-B</t>
  </si>
  <si>
    <t>01943955</t>
  </si>
  <si>
    <t>DIAG. EVAC. HORIZ  R6-HT</t>
  </si>
  <si>
    <t>01943956</t>
  </si>
  <si>
    <t>DIAG. EVAC. VERT SENS M1&gt; R7-B</t>
  </si>
  <si>
    <t>01943957</t>
  </si>
  <si>
    <t>DIAG. EVAC. VERT SENS M2&gt; R7-B</t>
  </si>
  <si>
    <t>01943958</t>
  </si>
  <si>
    <t>DIAG. EVAC. HORIZ R7-HT</t>
  </si>
  <si>
    <t>01943959</t>
  </si>
  <si>
    <t>DIAG. EVAC. VERT SENS M1&gt; R8-B</t>
  </si>
  <si>
    <t>01943960</t>
  </si>
  <si>
    <t>DIAG. EVAC. VERT SENS M2&gt; R8-B</t>
  </si>
  <si>
    <t>01943962</t>
  </si>
  <si>
    <t>DIAG. EVAC. HORIZ R8-HT</t>
  </si>
  <si>
    <t>01943963</t>
  </si>
  <si>
    <t>RACK A BAGAGES FLECHE A DROITE</t>
  </si>
  <si>
    <t>01943964</t>
  </si>
  <si>
    <t>RACK A BAGAGES FLECHE A GAUCHE</t>
  </si>
  <si>
    <t>01943965</t>
  </si>
  <si>
    <t>CMD SEMI-CENTRAL. ROT. SIEGES</t>
  </si>
  <si>
    <t>01943966</t>
  </si>
  <si>
    <t>PICTO PRISE TABLE 230V-USB</t>
  </si>
  <si>
    <t>01943967</t>
  </si>
  <si>
    <t>PICTO PRISE TABLE UFR 230V-USB</t>
  </si>
  <si>
    <t>01943968</t>
  </si>
  <si>
    <t>PICTO PIED TABLE 230V-USB</t>
  </si>
  <si>
    <t>01943969</t>
  </si>
  <si>
    <t>OUVERTURE  PORTE DE SALLE</t>
  </si>
  <si>
    <t>01943970</t>
  </si>
  <si>
    <t>PICTO PRISE DE SIEGE 2 ND CL</t>
  </si>
  <si>
    <t>01943971</t>
  </si>
  <si>
    <t>PICTO POUBELLE TRI SELECTIF R1</t>
  </si>
  <si>
    <t>01943977</t>
  </si>
  <si>
    <t>PICTO PRISE TABLE 1CL 230V-USB</t>
  </si>
  <si>
    <t>01944176</t>
  </si>
  <si>
    <t>MARQUE-PLACES TACTILES R1-B</t>
  </si>
  <si>
    <t>01944177</t>
  </si>
  <si>
    <t>MARQUE-PLACES TACTILES R1-H</t>
  </si>
  <si>
    <t>01944178</t>
  </si>
  <si>
    <t>MARQUE-PLACES TACTILES R2-B</t>
  </si>
  <si>
    <t>01944179</t>
  </si>
  <si>
    <t>MARQUE-PLACES TACTILES R2-H</t>
  </si>
  <si>
    <t>01944180</t>
  </si>
  <si>
    <t>MARQUE-PLACES TACTILES R3-H</t>
  </si>
  <si>
    <t>01944181</t>
  </si>
  <si>
    <t>APPEL SOS UFR</t>
  </si>
  <si>
    <t>01944182</t>
  </si>
  <si>
    <t>BAND. DIREC. SALLE R3 HT &gt; BAR</t>
  </si>
  <si>
    <t>01944255</t>
  </si>
  <si>
    <t>BANDEAU CLOISON VELO - R8-H</t>
  </si>
  <si>
    <t>01944257</t>
  </si>
  <si>
    <t>BANDEAU DIRECT &gt;&gt; M1 - R2-R3-H</t>
  </si>
  <si>
    <t>01944258</t>
  </si>
  <si>
    <t>PLAQUE INDICATRICE "FC-TR-F"</t>
  </si>
  <si>
    <t>01944285</t>
  </si>
  <si>
    <t>PLAQUE INDICATRICE "FC-TR-O"</t>
  </si>
  <si>
    <t>01944287</t>
  </si>
  <si>
    <t>PLAQUE INDICATRICE "RB(CO)VRN"</t>
  </si>
  <si>
    <t>01944289</t>
  </si>
  <si>
    <t>PLAQ INDIC. "TRAPPES OUVERTES"</t>
  </si>
  <si>
    <t>01944291</t>
  </si>
  <si>
    <t>PLQ IND "DEVERROUILLAGE-TIREZ"</t>
  </si>
  <si>
    <t>01944293</t>
  </si>
  <si>
    <t>PLQ IND "DEVERROUILL-POUSSEZ"</t>
  </si>
  <si>
    <t>01944294</t>
  </si>
  <si>
    <t>PLAQ INDIC. "TRAPPES FERMEES"</t>
  </si>
  <si>
    <t>01944295</t>
  </si>
  <si>
    <t>PICTO "OUVERTURE DES TRAPPES"</t>
  </si>
  <si>
    <t>01944357</t>
  </si>
  <si>
    <t>ANNEAU DE REPERAGE</t>
  </si>
  <si>
    <t>01944502</t>
  </si>
  <si>
    <t>01949005</t>
  </si>
  <si>
    <t>MARQUE 380 V DE 60X90 MM</t>
  </si>
  <si>
    <t>01980004</t>
  </si>
  <si>
    <t>RACCORD FEMELLE TOURN. BSP 1/2</t>
  </si>
  <si>
    <t>02100017</t>
  </si>
  <si>
    <t>PROMOTEUR D'ADHERENCE</t>
  </si>
  <si>
    <t>02100053</t>
  </si>
  <si>
    <t>MOUSSE ACRYLIQ DOUBLE FACE VHB</t>
  </si>
  <si>
    <t>02100151</t>
  </si>
  <si>
    <t>MOUSSE ACRYLIQUE TRANSFERT</t>
  </si>
  <si>
    <t>02102501</t>
  </si>
  <si>
    <t>LOCTITE 518</t>
  </si>
  <si>
    <t>02102588</t>
  </si>
  <si>
    <t>COLLE ANAEROBIE FREINAGE MOYEN</t>
  </si>
  <si>
    <t>02102593</t>
  </si>
  <si>
    <t>COLLE ACRYLIQUE RAPIDE</t>
  </si>
  <si>
    <t>02102643</t>
  </si>
  <si>
    <t>NETTOY/DEGRAIS AV COLLAGE</t>
  </si>
  <si>
    <t>02102744</t>
  </si>
  <si>
    <t>COLLE PULVERIS. NEOPRENE</t>
  </si>
  <si>
    <t>02102861</t>
  </si>
  <si>
    <t>COLLE NEOPRENE</t>
  </si>
  <si>
    <t>02102921</t>
  </si>
  <si>
    <t>COLLE NITRILE</t>
  </si>
  <si>
    <t>02102922</t>
  </si>
  <si>
    <t>02103029</t>
  </si>
  <si>
    <t>COLLE CYANOACRYLATE GEL</t>
  </si>
  <si>
    <t>02109470</t>
  </si>
  <si>
    <t>COLLE ANAEROBIE FREINAGE FAIBL</t>
  </si>
  <si>
    <t>02130007</t>
  </si>
  <si>
    <t>MASTIC COLLE PU NOIR</t>
  </si>
  <si>
    <t>02130024</t>
  </si>
  <si>
    <t>PRIMAIRE D'ADHERENCE</t>
  </si>
  <si>
    <t>02130037</t>
  </si>
  <si>
    <t>MASTIC PU NOIR</t>
  </si>
  <si>
    <t>02130110</t>
  </si>
  <si>
    <t>MASTIC MS POLYMER PULVERIS</t>
  </si>
  <si>
    <t>02130933</t>
  </si>
  <si>
    <t>JOINT 20X20</t>
  </si>
  <si>
    <t>02131071</t>
  </si>
  <si>
    <t>JOINT ADHESIF 30X15 MM</t>
  </si>
  <si>
    <t>02131450</t>
  </si>
  <si>
    <t>MASTIC MS POLYMERE GRIS</t>
  </si>
  <si>
    <t>02133677</t>
  </si>
  <si>
    <t>02133678</t>
  </si>
  <si>
    <t>MASTIC PU GRIS</t>
  </si>
  <si>
    <t>02133995</t>
  </si>
  <si>
    <t>MASTIC ANTI COUPLE ROUGE</t>
  </si>
  <si>
    <t>02135214</t>
  </si>
  <si>
    <t>MASTIC MS POLYMERE BLANC</t>
  </si>
  <si>
    <t>02135621</t>
  </si>
  <si>
    <t>MASTIC BUTYL GRIS</t>
  </si>
  <si>
    <t>02135691</t>
  </si>
  <si>
    <t>MASTIC SILICON TRANSLUCID</t>
  </si>
  <si>
    <t>02135692</t>
  </si>
  <si>
    <t>MASTIC SILICON NEUTR NOIR</t>
  </si>
  <si>
    <t>02137251</t>
  </si>
  <si>
    <t>ENDUIT PLASTIQUE</t>
  </si>
  <si>
    <t>02200004</t>
  </si>
  <si>
    <t>FEUTRE ADHESIF EP:1 FL5 CAT.A</t>
  </si>
  <si>
    <t>02200005</t>
  </si>
  <si>
    <t>FEUTRE ADHESIF EP:2 FL5 CAT.A</t>
  </si>
  <si>
    <t>02340012</t>
  </si>
  <si>
    <t>JOINT NORSEAL 20 X 20 MM</t>
  </si>
  <si>
    <t>02340015</t>
  </si>
  <si>
    <t>JOINT CAPOT BLOC MOTEUR ET CVS</t>
  </si>
  <si>
    <t>02340051</t>
  </si>
  <si>
    <t>BANDE CAOUTCHOUC PROTECTION</t>
  </si>
  <si>
    <t>02340080</t>
  </si>
  <si>
    <t>PROFIL DE JOINT DE VITRE</t>
  </si>
  <si>
    <t>02340283</t>
  </si>
  <si>
    <t>JOINT BOITIER CAPTEUR</t>
  </si>
  <si>
    <t>02340340</t>
  </si>
  <si>
    <t>JOINT DE JUPE TGV</t>
  </si>
  <si>
    <t>02350060</t>
  </si>
  <si>
    <t>JOINT TORIQUE 155X3.5</t>
  </si>
  <si>
    <t>02350061</t>
  </si>
  <si>
    <t>JOINT TORIQUE</t>
  </si>
  <si>
    <t>02350207</t>
  </si>
  <si>
    <t>RONDELLE D.40 EP.4 CAOUTCHOUC</t>
  </si>
  <si>
    <t>02351054</t>
  </si>
  <si>
    <t>RONDELLE ELASTIQUE</t>
  </si>
  <si>
    <t>02351067</t>
  </si>
  <si>
    <t>JOINT MOUSSE 15X10 AUTOCOLLANT</t>
  </si>
  <si>
    <t>02351363</t>
  </si>
  <si>
    <t>PROFIL PLAT 22X2 LONG 200</t>
  </si>
  <si>
    <t>02351376</t>
  </si>
  <si>
    <t>PASSE FIL DA 300/350/20</t>
  </si>
  <si>
    <t>02351435</t>
  </si>
  <si>
    <t>PASSE FIL DK-TPE 18/22/27-1,5</t>
  </si>
  <si>
    <t>02351456</t>
  </si>
  <si>
    <t>PROFILE PASSE FILS PLIOBORD</t>
  </si>
  <si>
    <t>02351484</t>
  </si>
  <si>
    <t>PASSE FILS A MEMBRANE HELAVIA</t>
  </si>
  <si>
    <t>02351512</t>
  </si>
  <si>
    <t>JOINT MOUSSE AMCO 30X25X700</t>
  </si>
  <si>
    <t>02351515</t>
  </si>
  <si>
    <t>JOINT MOUSSE AMCO 25X15X3346</t>
  </si>
  <si>
    <t>02351524</t>
  </si>
  <si>
    <t>JOINT MOUSSE AMCO 40X10X1200</t>
  </si>
  <si>
    <t>02351588</t>
  </si>
  <si>
    <t>TUYAU FLEXIBLE</t>
  </si>
  <si>
    <t>02351589</t>
  </si>
  <si>
    <t>02351610</t>
  </si>
  <si>
    <t>BANDE CAOUTCHOUC 20 X 1</t>
  </si>
  <si>
    <t>02351822</t>
  </si>
  <si>
    <t>PASSE FILS  HELAVIA DA 230</t>
  </si>
  <si>
    <t>02351832</t>
  </si>
  <si>
    <t>PASSE FIL DA 120/180/30</t>
  </si>
  <si>
    <t>02351973</t>
  </si>
  <si>
    <t>BUTEE ELASTIQUE</t>
  </si>
  <si>
    <t>02352166</t>
  </si>
  <si>
    <t>PROFIL PLAT 22X8 LG 520</t>
  </si>
  <si>
    <t>02352297</t>
  </si>
  <si>
    <t>02352493</t>
  </si>
  <si>
    <t>GAINE SPIRALE PLIOSPIRE PE12</t>
  </si>
  <si>
    <t>02352505</t>
  </si>
  <si>
    <t>MANCHON CAHOUTCHOUC D32-42</t>
  </si>
  <si>
    <t>02352506</t>
  </si>
  <si>
    <t>MANCHETTE EXTERIEURE</t>
  </si>
  <si>
    <t>02352507</t>
  </si>
  <si>
    <t>02352572</t>
  </si>
  <si>
    <t>JOINT COUVERCLE PRESSE ETOUPE</t>
  </si>
  <si>
    <t>02352573</t>
  </si>
  <si>
    <t>JOINT COUVERCLE BOITIER ELEC.</t>
  </si>
  <si>
    <t>02352586</t>
  </si>
  <si>
    <t>GAINE PROTECTION HAPPICH 1MM</t>
  </si>
  <si>
    <t>02355499</t>
  </si>
  <si>
    <t>JOINT TORIQUE 240,00X4,00</t>
  </si>
  <si>
    <t>02400053</t>
  </si>
  <si>
    <t>AIGUILLETE TOURDILLE 4138</t>
  </si>
  <si>
    <t>02400054</t>
  </si>
  <si>
    <t>02400055</t>
  </si>
  <si>
    <t>AIGUILLETE NAUPE 4135</t>
  </si>
  <si>
    <t>02400056</t>
  </si>
  <si>
    <t>AIGUILLETE ROUGE RUBIS 4136</t>
  </si>
  <si>
    <t>02400057</t>
  </si>
  <si>
    <t>AIGUILLETE AZURA 4137</t>
  </si>
  <si>
    <t>02400072</t>
  </si>
  <si>
    <t>GRATTE PIEDS PTF HAUTE D1</t>
  </si>
  <si>
    <t>02400073</t>
  </si>
  <si>
    <t>GRATTE PIEDS PTF HAUTE D2 D3</t>
  </si>
  <si>
    <t>02400074</t>
  </si>
  <si>
    <t>GRATTE PIEDS PTF HAUTE D5 A D7</t>
  </si>
  <si>
    <t>02400075</t>
  </si>
  <si>
    <t>GRATTE PIEDS PTF HAUTE D8</t>
  </si>
  <si>
    <t>02409600</t>
  </si>
  <si>
    <t>MOQUETTE SALLE B R1 RENO 2N</t>
  </si>
  <si>
    <t>02409607</t>
  </si>
  <si>
    <t>MOQUETTE SALLE H R1 RENO 2N</t>
  </si>
  <si>
    <t>02409608</t>
  </si>
  <si>
    <t>MOQUETTE PTFH R1 RENO 2N</t>
  </si>
  <si>
    <t>02409609</t>
  </si>
  <si>
    <t>MOQUETTE SALLE B R2 RENO 2N</t>
  </si>
  <si>
    <t>02409619</t>
  </si>
  <si>
    <t>MOQUETTE SALLE H R2 RENO 2N</t>
  </si>
  <si>
    <t>02409629</t>
  </si>
  <si>
    <t>MOQUETTE PTFH R2 RENO 2N</t>
  </si>
  <si>
    <t>02409630</t>
  </si>
  <si>
    <t>MOQUETTE SALLE B R3 RENO 2N</t>
  </si>
  <si>
    <t>02409631</t>
  </si>
  <si>
    <t>MOQUETTE SALLE H R3 RENO 2N</t>
  </si>
  <si>
    <t>02409632</t>
  </si>
  <si>
    <t>MOQUETTE PTFH R3 RENO 2N</t>
  </si>
  <si>
    <t>02409633</t>
  </si>
  <si>
    <t>MOQUETTE SALLEB R5R6R7 RENO 2N</t>
  </si>
  <si>
    <t>02409634</t>
  </si>
  <si>
    <t>MOQUETTE SALLEH R5R6R7 RENO 2N</t>
  </si>
  <si>
    <t>02409635</t>
  </si>
  <si>
    <t>MOQUETTE PTFH R5R6 RENO 2N</t>
  </si>
  <si>
    <t>02409636</t>
  </si>
  <si>
    <t>MOQUETTE PTFH R7 RENO 2N</t>
  </si>
  <si>
    <t>02409637</t>
  </si>
  <si>
    <t>MOQUETTE SALLE B R8 RENO 2N</t>
  </si>
  <si>
    <t>02409638</t>
  </si>
  <si>
    <t>MOQUETTE SALLE H R8 RENO 2N</t>
  </si>
  <si>
    <t>02409639</t>
  </si>
  <si>
    <t>MOQUETTE PTFH R8 RENO 2N</t>
  </si>
  <si>
    <t>02409640</t>
  </si>
  <si>
    <t>MOQUETTE PCS DEP R1A8 RENO 2N</t>
  </si>
  <si>
    <t>02442120</t>
  </si>
  <si>
    <t>RIDEAU ENSEMBLE INF.</t>
  </si>
  <si>
    <t>02442121</t>
  </si>
  <si>
    <t>RIDEAU ENSEMBLE SUP.</t>
  </si>
  <si>
    <t>02442122</t>
  </si>
  <si>
    <t>RIDEAU ENSEMBLE</t>
  </si>
  <si>
    <t>02442123</t>
  </si>
  <si>
    <t>02560027</t>
  </si>
  <si>
    <t>JOINT D ETANCHEITE ADHESIF</t>
  </si>
  <si>
    <t>02560030</t>
  </si>
  <si>
    <t>RUBAN ADHESIF 2FACES MOQUETTE</t>
  </si>
  <si>
    <t>02560054</t>
  </si>
  <si>
    <t>JOINT NORSEAL V650 9X10 MM</t>
  </si>
  <si>
    <t>02560068</t>
  </si>
  <si>
    <t>SCOTCH MOUNT (GANISSAGE WC)</t>
  </si>
  <si>
    <t>02560137</t>
  </si>
  <si>
    <t>FEUTRE FL5 G T 20 3 ADHESIVE 1</t>
  </si>
  <si>
    <t>02560354</t>
  </si>
  <si>
    <t>BOITIER</t>
  </si>
  <si>
    <t>02560956</t>
  </si>
  <si>
    <t>JOINT COMPRIBAND. 15 X10.</t>
  </si>
  <si>
    <t>02563333</t>
  </si>
  <si>
    <t>RUBAN ADHESIF ISOL. LARG. 19</t>
  </si>
  <si>
    <t>02563334</t>
  </si>
  <si>
    <t>FILM ADHESIF</t>
  </si>
  <si>
    <t>02584645</t>
  </si>
  <si>
    <t>JOINT PLAT METALLOPLASTIQUE</t>
  </si>
  <si>
    <t>02590499</t>
  </si>
  <si>
    <t>BOUCHON PLASTIQUE MALE M14</t>
  </si>
  <si>
    <t>02590896</t>
  </si>
  <si>
    <t>PLAQUE DE PROTECTION</t>
  </si>
  <si>
    <t>02590907</t>
  </si>
  <si>
    <t>PATIN INFERIEUR - REP.101</t>
  </si>
  <si>
    <t>02590908</t>
  </si>
  <si>
    <t>PATIN INFERIEUR - REP.102</t>
  </si>
  <si>
    <t>02590909</t>
  </si>
  <si>
    <t>PATIN LATERAL - REP.101</t>
  </si>
  <si>
    <t>02590910</t>
  </si>
  <si>
    <t>PATIN LATERAL - REP.102</t>
  </si>
  <si>
    <t>02590997</t>
  </si>
  <si>
    <t>PROTECTEUR GPN 300 F 4</t>
  </si>
  <si>
    <t>02591260</t>
  </si>
  <si>
    <t>PLEXI DE PROTECTION</t>
  </si>
  <si>
    <t>02591261</t>
  </si>
  <si>
    <t>02591293</t>
  </si>
  <si>
    <t>OBTURATEUR 18 MODULES LEGRAND</t>
  </si>
  <si>
    <t>02591359</t>
  </si>
  <si>
    <t>BOUCHON GPN 300 F12</t>
  </si>
  <si>
    <t>02591950</t>
  </si>
  <si>
    <t>TUBE DNI PA11 8X6 NOIR(LISERE)</t>
  </si>
  <si>
    <t>02592141</t>
  </si>
  <si>
    <t>EMBOUT A AILLETTES</t>
  </si>
  <si>
    <t>02736102</t>
  </si>
  <si>
    <t>GRAISSE A BASE DE ZINC</t>
  </si>
  <si>
    <t>02736221</t>
  </si>
  <si>
    <t>GRAISSE GADUS S2 V100 3</t>
  </si>
  <si>
    <t>02736455</t>
  </si>
  <si>
    <t>GRAISSE BASE LITHIUM ET MOS2</t>
  </si>
  <si>
    <t>02736810</t>
  </si>
  <si>
    <t>GRAISSE MOLYDAL EL5/846</t>
  </si>
  <si>
    <t>03204274</t>
  </si>
  <si>
    <t>MARTEAU BRISE-VITRES</t>
  </si>
  <si>
    <t>03640008</t>
  </si>
  <si>
    <t>SANGLE. REP. 172</t>
  </si>
  <si>
    <t>03640009</t>
  </si>
  <si>
    <t>SANGLE. REP. 171</t>
  </si>
  <si>
    <t>03648451</t>
  </si>
  <si>
    <t>SCELLE PLASTIQUE L:160 JAUNE</t>
  </si>
  <si>
    <t>04550579</t>
  </si>
  <si>
    <t>ENTRETOISE</t>
  </si>
  <si>
    <t>04550585</t>
  </si>
  <si>
    <t>TASSEAU M8</t>
  </si>
  <si>
    <t>04550766</t>
  </si>
  <si>
    <t>PLAQUE</t>
  </si>
  <si>
    <t>04550767</t>
  </si>
  <si>
    <t>DEMI-COQUILLE SUPERIEURE</t>
  </si>
  <si>
    <t>04550768</t>
  </si>
  <si>
    <t>04550769</t>
  </si>
  <si>
    <t>TOLE ENSEMBLE</t>
  </si>
  <si>
    <t>04550770</t>
  </si>
  <si>
    <t>DRAPEAU</t>
  </si>
  <si>
    <t>04550784</t>
  </si>
  <si>
    <t>SANGLES DE MONTAGE</t>
  </si>
  <si>
    <t>04550792</t>
  </si>
  <si>
    <t>04554570</t>
  </si>
  <si>
    <t>CALE</t>
  </si>
  <si>
    <t>04570088</t>
  </si>
  <si>
    <t>EQUERRE EQUIPEE</t>
  </si>
  <si>
    <t>04570733</t>
  </si>
  <si>
    <t>SUPPORT</t>
  </si>
  <si>
    <t>04570965</t>
  </si>
  <si>
    <t>CADRE SUPPORT ENSEMBLE</t>
  </si>
  <si>
    <t>04570966</t>
  </si>
  <si>
    <t>SUPPORT BOITIER</t>
  </si>
  <si>
    <t>04570967</t>
  </si>
  <si>
    <t>SUPPORT CARRE 1 GAUCHE</t>
  </si>
  <si>
    <t>04570968</t>
  </si>
  <si>
    <t>SUPPORT CARRE 2 GAUCHE</t>
  </si>
  <si>
    <t>04570969</t>
  </si>
  <si>
    <t>SUPPORT CARRE 1 DROIT</t>
  </si>
  <si>
    <t>04570970</t>
  </si>
  <si>
    <t>SUPPORT CARRE 2 DROIT</t>
  </si>
  <si>
    <t>04570971</t>
  </si>
  <si>
    <t>SUPPORT PLAQUES INDICATRICES</t>
  </si>
  <si>
    <t>04570972</t>
  </si>
  <si>
    <t>04570997</t>
  </si>
  <si>
    <t>ENSEMBLE SUPPORTS RIVETES</t>
  </si>
  <si>
    <t>04820448</t>
  </si>
  <si>
    <t>PLOT DE MASSE M4</t>
  </si>
  <si>
    <t>04820452</t>
  </si>
  <si>
    <t>COUVERCLE ARRIERE</t>
  </si>
  <si>
    <t>04820760</t>
  </si>
  <si>
    <t>FACE AVANT</t>
  </si>
  <si>
    <t>04820836</t>
  </si>
  <si>
    <t>TOLE FOND DE CASE REP 105 IOB</t>
  </si>
  <si>
    <t>04820837</t>
  </si>
  <si>
    <t>TOLE FOND DE CASE REP 106 IOB</t>
  </si>
  <si>
    <t>04820877</t>
  </si>
  <si>
    <t>COUVERCLE AVANT ANTENNE GSM-R</t>
  </si>
  <si>
    <t>04820893</t>
  </si>
  <si>
    <t>EQUERRE CHEMIN DE CABLE ERTMS</t>
  </si>
  <si>
    <t>04820918</t>
  </si>
  <si>
    <t>KIT PLATINE WC EAU CLAIRE</t>
  </si>
  <si>
    <t>04830062</t>
  </si>
  <si>
    <t>PROTECTION WIEGAND PORTEUR</t>
  </si>
  <si>
    <t>04830063</t>
  </si>
  <si>
    <t>PROTECTION WIEGAND MOTEUR</t>
  </si>
  <si>
    <t>04830450</t>
  </si>
  <si>
    <t>PLAQUETTE ARRETOIRE</t>
  </si>
  <si>
    <t>04832580</t>
  </si>
  <si>
    <t>COLLIER DE SERRAGE DIA.35-50</t>
  </si>
  <si>
    <t>04860274</t>
  </si>
  <si>
    <t>TUBE</t>
  </si>
  <si>
    <t>05010000</t>
  </si>
  <si>
    <t>ENTRETOISE ECRAN MAGNET.WIEGAN</t>
  </si>
  <si>
    <t>06020052</t>
  </si>
  <si>
    <t>BARRETTE DE CONNEXION 4PTS</t>
  </si>
  <si>
    <t>06290012</t>
  </si>
  <si>
    <t>JOINT PLAT NEOPRENE PG29</t>
  </si>
  <si>
    <t>06292569</t>
  </si>
  <si>
    <t>JOINT PLAT POUR P.E.ISO 20</t>
  </si>
  <si>
    <t>06430379</t>
  </si>
  <si>
    <t>DALLE DE CABLAGE 72MM ALU</t>
  </si>
  <si>
    <t>06430380</t>
  </si>
  <si>
    <t>DALLE DE CABLAGE 96MM ALU</t>
  </si>
  <si>
    <t>06431095</t>
  </si>
  <si>
    <t>BLOC EJECTO EQUIPE</t>
  </si>
  <si>
    <t>06431097</t>
  </si>
  <si>
    <t>CAPOT PRISES DE COURANT RENO-D</t>
  </si>
  <si>
    <t>06431116</t>
  </si>
  <si>
    <t>TOLE SOUS CAISSE COFFRE 4</t>
  </si>
  <si>
    <t>06431243</t>
  </si>
  <si>
    <t>SUPPORT BOITIER HYPERTAC WC H.</t>
  </si>
  <si>
    <t>06431247</t>
  </si>
  <si>
    <t>COUVERCLE BOITIER ELEC. LS</t>
  </si>
  <si>
    <t>06431248</t>
  </si>
  <si>
    <t>PRESSE ETOUPE BOITIER ELEC. LS</t>
  </si>
  <si>
    <t>06431249</t>
  </si>
  <si>
    <t>BOITIER ELECTRIQUE LS</t>
  </si>
  <si>
    <t>06431267</t>
  </si>
  <si>
    <t>ENS. SUPPORTS RESERV. SUP.</t>
  </si>
  <si>
    <t>06440023</t>
  </si>
  <si>
    <t>SUPPORT CABLE ANTENNE</t>
  </si>
  <si>
    <t>06480000</t>
  </si>
  <si>
    <t>CAPOT AVANT DE BLINDAGE ATESS</t>
  </si>
  <si>
    <t>07290017</t>
  </si>
  <si>
    <t>VANNE ANTI RETOUR EAU GRISE</t>
  </si>
  <si>
    <t>07298360</t>
  </si>
  <si>
    <t>ENSEMBLE POMPE WC TGV</t>
  </si>
  <si>
    <t>07320210</t>
  </si>
  <si>
    <t>RACCORD LEGRIS 3699 12 13</t>
  </si>
  <si>
    <t>07340183</t>
  </si>
  <si>
    <t>RIVETS MAGNA LOCK MGLP R12-12</t>
  </si>
  <si>
    <t>07343473</t>
  </si>
  <si>
    <t>PLOT ELASTIQUE D30 X 47</t>
  </si>
  <si>
    <t>07380052</t>
  </si>
  <si>
    <t>CABLE ENTRE BOITIER ET WC HAND</t>
  </si>
  <si>
    <t>07380571</t>
  </si>
  <si>
    <t>BOITIER EQUIP PRISE ASPIRATEUR</t>
  </si>
  <si>
    <t>07381164</t>
  </si>
  <si>
    <t>ECROU NOYE RIVKLE M5X11.6</t>
  </si>
  <si>
    <t>07381172</t>
  </si>
  <si>
    <t>TABLETTES CONSOM. R4 RENO-D</t>
  </si>
  <si>
    <t>07381184</t>
  </si>
  <si>
    <t>ENSEMBLE MASQUES TRUMEAUX R4</t>
  </si>
  <si>
    <t>07381197</t>
  </si>
  <si>
    <t>PLATINE GOUJONNEE 1CL</t>
  </si>
  <si>
    <t>07381199</t>
  </si>
  <si>
    <t>SUPPORT SIEGE CAISSON</t>
  </si>
  <si>
    <t>07381201</t>
  </si>
  <si>
    <t>ENSEMBLE PANNEAUX BAS F. R1N1</t>
  </si>
  <si>
    <t>07381202</t>
  </si>
  <si>
    <t>ENSEMBLE PANNEAUX BAS F. R1N2</t>
  </si>
  <si>
    <t>07381203</t>
  </si>
  <si>
    <t>ENSEMBLE PANNEAUX BAS F. R2N1</t>
  </si>
  <si>
    <t>07381204</t>
  </si>
  <si>
    <t>ENSEMBLE PANNEAUX BAS F. R2N2</t>
  </si>
  <si>
    <t>07381205</t>
  </si>
  <si>
    <t>ENSEMBLE PANNEAUX BAS F. R3N1</t>
  </si>
  <si>
    <t>07381206</t>
  </si>
  <si>
    <t>ENSEMBLE PANNEAUX BAS F. R3N2</t>
  </si>
  <si>
    <t>07381207</t>
  </si>
  <si>
    <t>ENSEMBLE PANNEAUX BF R5-6-7 N1</t>
  </si>
  <si>
    <t>07381208</t>
  </si>
  <si>
    <t>ENSEMBLE PANNEAUX BF R5-6-7 N2</t>
  </si>
  <si>
    <t>07381209</t>
  </si>
  <si>
    <t>ENSEMBLE PANNEAUX BAS F. R8N1</t>
  </si>
  <si>
    <t>07381210</t>
  </si>
  <si>
    <t>ENSEMBLE PANNEAUX BAS F. R8N2</t>
  </si>
  <si>
    <t>07381214</t>
  </si>
  <si>
    <t>BOITE A MARTEAU BRISE VITRE</t>
  </si>
  <si>
    <t>07381233</t>
  </si>
  <si>
    <t>ENSEMBLE DIFFUSEURS GLP R1 N1</t>
  </si>
  <si>
    <t>07381241</t>
  </si>
  <si>
    <t>ENSEMBLE DIFFUSEURS GLP R1 N2</t>
  </si>
  <si>
    <t>07381242</t>
  </si>
  <si>
    <t>ENSEMBLE DIFFUSEURS GLP R2 N1</t>
  </si>
  <si>
    <t>07381243</t>
  </si>
  <si>
    <t>ENSEMBLE DIFFUSEURS GLP R2 N2</t>
  </si>
  <si>
    <t>07381244</t>
  </si>
  <si>
    <t>ENSEMBLE DIFFUSEURS GLP R3 N1</t>
  </si>
  <si>
    <t>07381245</t>
  </si>
  <si>
    <t>ENSEMBLE DIFFUSEURS GLP R3 N2</t>
  </si>
  <si>
    <t>07381249</t>
  </si>
  <si>
    <t>ENSEMBLE DIFFUSEURS GLP R8 N1</t>
  </si>
  <si>
    <t>07381339</t>
  </si>
  <si>
    <t>DISTRIBUTEUR  DOUBLE PAPIER WC</t>
  </si>
  <si>
    <t>07381342</t>
  </si>
  <si>
    <t>PLATINE GOUJONNEE 2CL (106)</t>
  </si>
  <si>
    <t>07381343</t>
  </si>
  <si>
    <t>PLATINE GOUJONNEE TABLE</t>
  </si>
  <si>
    <t>07381346</t>
  </si>
  <si>
    <t>07430073</t>
  </si>
  <si>
    <t>FILTRE A AIR CLIM</t>
  </si>
  <si>
    <t>07600085</t>
  </si>
  <si>
    <t>EQUERRE EGALE</t>
  </si>
  <si>
    <t>08150510</t>
  </si>
  <si>
    <t>CONVERTISSEUR_72V-5A24V</t>
  </si>
  <si>
    <t>08150540</t>
  </si>
  <si>
    <t>GOUJON M5X16 A EMBASE 15X15</t>
  </si>
  <si>
    <t>08230039</t>
  </si>
  <si>
    <t>BLOC PROTECTION  DIODE SKA3/13</t>
  </si>
  <si>
    <t>08230101</t>
  </si>
  <si>
    <t>RELAIS H400-72-WUU</t>
  </si>
  <si>
    <t>08230102</t>
  </si>
  <si>
    <t>RELAIS H400-72-WYU</t>
  </si>
  <si>
    <t>08230111</t>
  </si>
  <si>
    <t>RELAIS-TBL-AO-72-HD-8136</t>
  </si>
  <si>
    <t>08230131</t>
  </si>
  <si>
    <t>EMBASE H DE RELAIS 4RT</t>
  </si>
  <si>
    <t>08230269</t>
  </si>
  <si>
    <t>MODULE EQ.ECRETEUR 1,5KE 150CA</t>
  </si>
  <si>
    <t>08230270</t>
  </si>
  <si>
    <t>EMBASE MODELE H (16 CONTACTS)</t>
  </si>
  <si>
    <t>08230272</t>
  </si>
  <si>
    <t>RELAIS TEMPO. THLAO 72 H4 YWY</t>
  </si>
  <si>
    <t>08230284</t>
  </si>
  <si>
    <t>RELAIS H600-72-WUUV</t>
  </si>
  <si>
    <t>08230285</t>
  </si>
  <si>
    <t>RELAIS TEMPO. THLOR 72 H4 ZWY</t>
  </si>
  <si>
    <t>08230574</t>
  </si>
  <si>
    <t>RELAIS H 400 72V WWU</t>
  </si>
  <si>
    <t>08230927</t>
  </si>
  <si>
    <t>LED BLANCHE 24V (14MA)</t>
  </si>
  <si>
    <t>08230929</t>
  </si>
  <si>
    <t>VOYANT LED : VY-URG-KVB</t>
  </si>
  <si>
    <t>08230930</t>
  </si>
  <si>
    <t>VOYANT LED : VY-URG-RS</t>
  </si>
  <si>
    <t>08230931</t>
  </si>
  <si>
    <t>VOYANT LED : VY-URG-VA</t>
  </si>
  <si>
    <t>08231066</t>
  </si>
  <si>
    <t>VOYANT LED : VY(ES)FU</t>
  </si>
  <si>
    <t>08231067</t>
  </si>
  <si>
    <t>VOYANT LED : VY(CO)Z</t>
  </si>
  <si>
    <t>08231068</t>
  </si>
  <si>
    <t>VOYANT LED : VY(CO)URG</t>
  </si>
  <si>
    <t>08231084</t>
  </si>
  <si>
    <t>DISJONCTEUR DIF. 10A 30 MA</t>
  </si>
  <si>
    <t>08231205</t>
  </si>
  <si>
    <t>COMMUTATEUR Z (CO) DJE</t>
  </si>
  <si>
    <t>08231206</t>
  </si>
  <si>
    <t>COMMUTATEUR Z-BISTANDARD</t>
  </si>
  <si>
    <t>08231616</t>
  </si>
  <si>
    <t>BPL TRAPPE JAUNE/ORANGE</t>
  </si>
  <si>
    <t>08231637</t>
  </si>
  <si>
    <t>BORNIER B4A</t>
  </si>
  <si>
    <t>08231726</t>
  </si>
  <si>
    <t>COMMUTATEUR A CARRE DE BERNE</t>
  </si>
  <si>
    <t>08232236</t>
  </si>
  <si>
    <t>MICRODISJONCTEUR MAG-TH 0,5 A</t>
  </si>
  <si>
    <t>08232237</t>
  </si>
  <si>
    <t>MICRODISJONCTEUR MAG-TH 1A AN</t>
  </si>
  <si>
    <t>08232238</t>
  </si>
  <si>
    <t>MICRODISJONCTEUR MAG-TH 3A AN</t>
  </si>
  <si>
    <t>08232239</t>
  </si>
  <si>
    <t>MICRODISJONCTEUR MAG-TH 5A AN</t>
  </si>
  <si>
    <t>08232275</t>
  </si>
  <si>
    <t>MICRODISJONCTEUR MAG-TH 16A AS</t>
  </si>
  <si>
    <t>08232379</t>
  </si>
  <si>
    <t>INVERSEUR BIPOLAIRE Z-V-BA</t>
  </si>
  <si>
    <t>08232490</t>
  </si>
  <si>
    <t>ENJOLIVEUR  4 MODULES BTICINO</t>
  </si>
  <si>
    <t>08232525</t>
  </si>
  <si>
    <t>RELAIS TYPE 8135-TBL.OR.72.JD</t>
  </si>
  <si>
    <t>08232590</t>
  </si>
  <si>
    <t>SPOT  LED A CLIP</t>
  </si>
  <si>
    <t>08232629</t>
  </si>
  <si>
    <t>COMMUTATEUR Z-KVB</t>
  </si>
  <si>
    <t>08232648</t>
  </si>
  <si>
    <t>COMMUTATEUR Z-URG</t>
  </si>
  <si>
    <t>08232661</t>
  </si>
  <si>
    <t>DISJONCTEUR TRIPHASE 25A</t>
  </si>
  <si>
    <t>08232663</t>
  </si>
  <si>
    <t>RELAIS A COURANT MAXI</t>
  </si>
  <si>
    <t>08232676</t>
  </si>
  <si>
    <t>PRISE USB  DOUBLE</t>
  </si>
  <si>
    <t>08232698</t>
  </si>
  <si>
    <t>BORNIER (BB-AAR) 35 BORNES</t>
  </si>
  <si>
    <t>08232699</t>
  </si>
  <si>
    <t>BORNIER (BB-P-PC) 21 BORNES</t>
  </si>
  <si>
    <t>08232702</t>
  </si>
  <si>
    <t>BORNIER (BB-C-PC) 36 BORNES</t>
  </si>
  <si>
    <t>08232703</t>
  </si>
  <si>
    <t>BORNIER (BB-CH) 9 BORNES</t>
  </si>
  <si>
    <t>08232720</t>
  </si>
  <si>
    <t>LAMPE DE TRUMEAU BAR</t>
  </si>
  <si>
    <t>08232735</t>
  </si>
  <si>
    <t>BP APPEL UFR</t>
  </si>
  <si>
    <t>08232736</t>
  </si>
  <si>
    <t>BP APPEL SERVICE UFR</t>
  </si>
  <si>
    <t>08232751</t>
  </si>
  <si>
    <t>FACE PARLANTE DUPLEX ERTMS</t>
  </si>
  <si>
    <t>08232769</t>
  </si>
  <si>
    <t>VOYANT CARRE 72V LED VERT</t>
  </si>
  <si>
    <t>08232832</t>
  </si>
  <si>
    <t>BORNIER DE REPARTITION PC</t>
  </si>
  <si>
    <t>08232833</t>
  </si>
  <si>
    <t>BORNIER PC TABLE 72V-230V</t>
  </si>
  <si>
    <t>08232844</t>
  </si>
  <si>
    <t>MICRO DJ MAG-TH 10A COURBE D</t>
  </si>
  <si>
    <t>08232852</t>
  </si>
  <si>
    <t>MICRO DJ TRI MAG-TH 10A</t>
  </si>
  <si>
    <t>08232855</t>
  </si>
  <si>
    <t>ENSEMBLE BARRETTE MODULAIRE</t>
  </si>
  <si>
    <t>08232856</t>
  </si>
  <si>
    <t>LAMPE DE TABLE  BLEUE</t>
  </si>
  <si>
    <t>08232857</t>
  </si>
  <si>
    <t>DISJONCTEUR TRIPHASE 10A</t>
  </si>
  <si>
    <t>08232858</t>
  </si>
  <si>
    <t>DISJONCTEUR TETRA 32A COURBE D</t>
  </si>
  <si>
    <t>08232861</t>
  </si>
  <si>
    <t>BORNIER BB7-AC</t>
  </si>
  <si>
    <t>08232862</t>
  </si>
  <si>
    <t>BORNIER BB8-AC</t>
  </si>
  <si>
    <t>08232863</t>
  </si>
  <si>
    <t>EMBOUT PLASTISOL EU 316</t>
  </si>
  <si>
    <t>08232864</t>
  </si>
  <si>
    <t>DISJONCTEUR DIFF 6A COURBE C</t>
  </si>
  <si>
    <t>08232876</t>
  </si>
  <si>
    <t>RELAIS IRBN SCHNEIDER 230V</t>
  </si>
  <si>
    <t>08232901</t>
  </si>
  <si>
    <t>CONTACTEUR LC1 DT32 6 SD S207</t>
  </si>
  <si>
    <t>08232903</t>
  </si>
  <si>
    <t>BORNIER B12</t>
  </si>
  <si>
    <t>08232904</t>
  </si>
  <si>
    <t>BORNIER B58-11</t>
  </si>
  <si>
    <t>08232918</t>
  </si>
  <si>
    <t>BOUTON-POUSSOIR LUMINEUX ERTMS</t>
  </si>
  <si>
    <t>08233143</t>
  </si>
  <si>
    <t>DISJ DIFF 10A COURBE C TYPE SI</t>
  </si>
  <si>
    <t>08233236</t>
  </si>
  <si>
    <t>MICRODISJONCTEUR MAG-TH.8A</t>
  </si>
  <si>
    <t>08233306</t>
  </si>
  <si>
    <t>RELAIS TEMPORISATEUR OMRON</t>
  </si>
  <si>
    <t>08233307</t>
  </si>
  <si>
    <t>BUTEE D'ARRET OMRON</t>
  </si>
  <si>
    <t>08233308</t>
  </si>
  <si>
    <t>RAIL DE FIXATION OMRON</t>
  </si>
  <si>
    <t>08233310</t>
  </si>
  <si>
    <t>BORNIER B13</t>
  </si>
  <si>
    <t>08233312</t>
  </si>
  <si>
    <t>BORNIER BB-AV-DR</t>
  </si>
  <si>
    <t>08233314</t>
  </si>
  <si>
    <t>CONNECTEUR M12 FEM. CODAGE D</t>
  </si>
  <si>
    <t>08233315</t>
  </si>
  <si>
    <t>BORNIER BB-04B-PUP</t>
  </si>
  <si>
    <t>08233360</t>
  </si>
  <si>
    <t>MICRODISJONCTEUR DE SIGNALISAT</t>
  </si>
  <si>
    <t>08233368</t>
  </si>
  <si>
    <t>DISJONCTEUR TRIPHASE 20A</t>
  </si>
  <si>
    <t>08237115</t>
  </si>
  <si>
    <t>EMBASE EA 104 + ETR.AX31</t>
  </si>
  <si>
    <t>08237122</t>
  </si>
  <si>
    <t>RELAIS H 022-72 WYY</t>
  </si>
  <si>
    <t>08237128</t>
  </si>
  <si>
    <t>RELAIS H600-36-YUUV</t>
  </si>
  <si>
    <t>08237591</t>
  </si>
  <si>
    <t>PRISES 230V VOYAG 2PH+T</t>
  </si>
  <si>
    <t>08237707</t>
  </si>
  <si>
    <t>RELAIS H222 72V WWUV</t>
  </si>
  <si>
    <t>08237732</t>
  </si>
  <si>
    <t>MICRO DJ UNIPOL. MAG TH 0,5A</t>
  </si>
  <si>
    <t>08237751</t>
  </si>
  <si>
    <t>DISJONCTEUR DIF. 16A 30 MA</t>
  </si>
  <si>
    <t>08237786</t>
  </si>
  <si>
    <t>VOYANT LUMINEUX VERT 72 VDC</t>
  </si>
  <si>
    <t>08237845</t>
  </si>
  <si>
    <t>RELAIS H600-36-YUWU</t>
  </si>
  <si>
    <t>08237846</t>
  </si>
  <si>
    <t>RELAIS H600-72-WUWU</t>
  </si>
  <si>
    <t>08237848</t>
  </si>
  <si>
    <t>RELAIS H400-36-YWU</t>
  </si>
  <si>
    <t>08237854</t>
  </si>
  <si>
    <t>RELAIS H600-72-WUYU</t>
  </si>
  <si>
    <t>08237857</t>
  </si>
  <si>
    <t>RELAIS H600-36-YUXU</t>
  </si>
  <si>
    <t>08300032</t>
  </si>
  <si>
    <t>REPERAGE BORNE 1 A 10</t>
  </si>
  <si>
    <t>08300034</t>
  </si>
  <si>
    <t>FICHE HYPRA IP44 16A 230V 2P+T</t>
  </si>
  <si>
    <t>08300051</t>
  </si>
  <si>
    <t>INTERRUPTEUR VA ET VIENT</t>
  </si>
  <si>
    <t>08300054</t>
  </si>
  <si>
    <t>SUPPORT PC A VIS 4 MODULES</t>
  </si>
  <si>
    <t>08330042</t>
  </si>
  <si>
    <t>SPOT A LED BANDEAU OFFICE</t>
  </si>
  <si>
    <t>08350002</t>
  </si>
  <si>
    <t>SPOT PLATEFORME</t>
  </si>
  <si>
    <t>08370145</t>
  </si>
  <si>
    <t>RESISTANCE RH50 3,3 KOHM+LANG</t>
  </si>
  <si>
    <t>08390075</t>
  </si>
  <si>
    <t>TRESSE PLATE EN CUIVRE ETAME</t>
  </si>
  <si>
    <t>08390076</t>
  </si>
  <si>
    <t>TISSU BLINDAGE TAILLE 8</t>
  </si>
  <si>
    <t>08390077</t>
  </si>
  <si>
    <t>TISSU BLINDAGE TAILLE 13</t>
  </si>
  <si>
    <t>08390078</t>
  </si>
  <si>
    <t>TISSU BLINDAGE TAILLE 19</t>
  </si>
  <si>
    <t>08390079</t>
  </si>
  <si>
    <t>TISSU BLINDAGE TAILLE 25</t>
  </si>
  <si>
    <t>08420004</t>
  </si>
  <si>
    <t>COND 1X1,5 300V EN50306-2</t>
  </si>
  <si>
    <t>08420008</t>
  </si>
  <si>
    <t>CABLE 2X1BL300V EN50306-3</t>
  </si>
  <si>
    <t>08420009</t>
  </si>
  <si>
    <t>CABLE 3X4 600V EN50264-3-2</t>
  </si>
  <si>
    <t>08420036</t>
  </si>
  <si>
    <t>CABLE 2X1,5 600V EN50264-3-2</t>
  </si>
  <si>
    <t>08420038</t>
  </si>
  <si>
    <t>CABLE 4X1,5 600V EN50264-3-2</t>
  </si>
  <si>
    <t>08420039</t>
  </si>
  <si>
    <t>CABLE 4X2,5 600V EN50264-3-2</t>
  </si>
  <si>
    <t>08420040</t>
  </si>
  <si>
    <t>COND 1X0,75 300V EN50306-2</t>
  </si>
  <si>
    <t>08420041</t>
  </si>
  <si>
    <t>COND 1X1 300V EN50306-2</t>
  </si>
  <si>
    <t>08420042</t>
  </si>
  <si>
    <t>COND 1X2,5 300V EN50306-2</t>
  </si>
  <si>
    <t>08420046</t>
  </si>
  <si>
    <t>COND 1X25 3600V EN50382-2</t>
  </si>
  <si>
    <t>08420060</t>
  </si>
  <si>
    <t>COND 1X2,5 1800V EN50264-3-1</t>
  </si>
  <si>
    <t>08420061</t>
  </si>
  <si>
    <t>COND 1X4 1800V EN50264-3-1</t>
  </si>
  <si>
    <t>08420062</t>
  </si>
  <si>
    <t>COND 1X6 1800V EN50264-3-1</t>
  </si>
  <si>
    <t>08420063</t>
  </si>
  <si>
    <t>COND 1X10 1800V EN50264-3-1</t>
  </si>
  <si>
    <t>08420064</t>
  </si>
  <si>
    <t>COND 1X16 1800V EN50264-3-1</t>
  </si>
  <si>
    <t>08420066</t>
  </si>
  <si>
    <t>COND 1X50 1800V EN50264-3-1</t>
  </si>
  <si>
    <t>08420080</t>
  </si>
  <si>
    <t>COND 1X1 600V EN50264-3-1</t>
  </si>
  <si>
    <t>08420081</t>
  </si>
  <si>
    <t>COND 1X1,5 600V EN50264-3-1</t>
  </si>
  <si>
    <t>08420082</t>
  </si>
  <si>
    <t>COND 1X2,5 600V EN50264-3-1</t>
  </si>
  <si>
    <t>08420083</t>
  </si>
  <si>
    <t>COND 1X4 600V EN50264-3-1</t>
  </si>
  <si>
    <t>08420084</t>
  </si>
  <si>
    <t>COND 1X6 600V EN50264-3-1</t>
  </si>
  <si>
    <t>08420085</t>
  </si>
  <si>
    <t>COND 1X10 600V EN50264-3-1</t>
  </si>
  <si>
    <t>08420086</t>
  </si>
  <si>
    <t>COND 1X16 600V EN50264-3-1</t>
  </si>
  <si>
    <t>08420087</t>
  </si>
  <si>
    <t>COND 1X25 600V EN50264-3-1</t>
  </si>
  <si>
    <t>08420091</t>
  </si>
  <si>
    <t>COND 1X0,75BL300V EN50306-3</t>
  </si>
  <si>
    <t>08420092</t>
  </si>
  <si>
    <t>CABLE 2X0,75BL300V EN50306-3</t>
  </si>
  <si>
    <t>08420093</t>
  </si>
  <si>
    <t>CABLE 4X0,75BL300V EN50306-3</t>
  </si>
  <si>
    <t>08420096</t>
  </si>
  <si>
    <t>CABLE 2X1,5BL300V EN50306-3</t>
  </si>
  <si>
    <t>08420097</t>
  </si>
  <si>
    <t>CABLE 4X1,5BL300V EN50306-3</t>
  </si>
  <si>
    <t>08420099</t>
  </si>
  <si>
    <t>CABLE 4X2,5BL300V EN50306-3</t>
  </si>
  <si>
    <t>08420151</t>
  </si>
  <si>
    <t>CABLE 4X1 300V EN50306-4</t>
  </si>
  <si>
    <t>08420152</t>
  </si>
  <si>
    <t>CABLE 7X1 300V EN50306-4</t>
  </si>
  <si>
    <t>08420153</t>
  </si>
  <si>
    <t>CABLE 13X1 300V EN50306-4</t>
  </si>
  <si>
    <t>08420154</t>
  </si>
  <si>
    <t>CABLE 19X1 300V EN50306-4</t>
  </si>
  <si>
    <t>08420155</t>
  </si>
  <si>
    <t>CABLE 7X1,5 300V EN50306-4</t>
  </si>
  <si>
    <t>08420156</t>
  </si>
  <si>
    <t>CABLE 13X1,5 300V EN50306-4</t>
  </si>
  <si>
    <t>08420158</t>
  </si>
  <si>
    <t>CABLE 37X1,5 300V EN50306-4</t>
  </si>
  <si>
    <t>08420159</t>
  </si>
  <si>
    <t>CABLE 4X1,5 300V EN50306-4</t>
  </si>
  <si>
    <t>08420161</t>
  </si>
  <si>
    <t>CABLE 2X0,75BL300V EN50306-4</t>
  </si>
  <si>
    <t>08420162</t>
  </si>
  <si>
    <t>CABLE 2X1BL300V EN50306-4</t>
  </si>
  <si>
    <t>08420164</t>
  </si>
  <si>
    <t>CABLE 2X1,5BL300V EN50306-4</t>
  </si>
  <si>
    <t>08420167</t>
  </si>
  <si>
    <t>CABLE 7X2X0,75BL 300V</t>
  </si>
  <si>
    <t>08420168</t>
  </si>
  <si>
    <t>CABLE 7X2X1,5BL 300V</t>
  </si>
  <si>
    <t>08420239</t>
  </si>
  <si>
    <t>CABLE 7X1,5 SPECIAL EN50264</t>
  </si>
  <si>
    <t>08420277</t>
  </si>
  <si>
    <t>CABLE 3X0,75BL300V EN50306-3</t>
  </si>
  <si>
    <t>08420294</t>
  </si>
  <si>
    <t>FAISCEAU GAINES TECHNIQUES 401</t>
  </si>
  <si>
    <t>08420297</t>
  </si>
  <si>
    <t>FAISCEAU GAINES TECHNIQUES 404</t>
  </si>
  <si>
    <t>08420305</t>
  </si>
  <si>
    <t>FAISCEAU GAINES TECHNIQUES 407</t>
  </si>
  <si>
    <t>08420312</t>
  </si>
  <si>
    <t>FAISCEAU GAINES TECHNIQUES 410</t>
  </si>
  <si>
    <t>08420313</t>
  </si>
  <si>
    <t>FAISCEAU GAINES TECHNIQUES 411</t>
  </si>
  <si>
    <t>08420317</t>
  </si>
  <si>
    <t>FAISCEAU GAINES TECHNIQUES 412</t>
  </si>
  <si>
    <t>08420323</t>
  </si>
  <si>
    <t>FAISCEAU GAINES TECHNIQUES 413</t>
  </si>
  <si>
    <t>08420324</t>
  </si>
  <si>
    <t>FAISCEAU GAINES TECHNIQUES 414</t>
  </si>
  <si>
    <t>08420326</t>
  </si>
  <si>
    <t>FAISCEAU GAINES TECHNIQUES 416</t>
  </si>
  <si>
    <t>08420330</t>
  </si>
  <si>
    <t>FAISCEAU GAINES TECHNIQUES 420</t>
  </si>
  <si>
    <t>08420332</t>
  </si>
  <si>
    <t>FAISCEAU GAINES TECHNIQUES 422</t>
  </si>
  <si>
    <t>08420335</t>
  </si>
  <si>
    <t>FAISCEAU GAINES TECHNIQUES 425</t>
  </si>
  <si>
    <t>08420336</t>
  </si>
  <si>
    <t>FAISCEAU GAINES TECHNIQUES 701</t>
  </si>
  <si>
    <t>08420338</t>
  </si>
  <si>
    <t>FAISCEAU GAINES TECHNIQUES 703</t>
  </si>
  <si>
    <t>08420339</t>
  </si>
  <si>
    <t>FAISCEAU GAINES TECHNIQUES 704</t>
  </si>
  <si>
    <t>08420341</t>
  </si>
  <si>
    <t>FAISCEAU GAINES TECHNIQUES 706</t>
  </si>
  <si>
    <t>08420342</t>
  </si>
  <si>
    <t>FAISCEAU GAINES TECHNIQUES 707</t>
  </si>
  <si>
    <t>08420344</t>
  </si>
  <si>
    <t>FAISCEAU GAINES TECHNIQUES 709</t>
  </si>
  <si>
    <t>08420345</t>
  </si>
  <si>
    <t>FAISCEAU GAINES TECHNIQUES 710</t>
  </si>
  <si>
    <t>08420346</t>
  </si>
  <si>
    <t>FAISCEAU GAINES TECHNIQUES 711</t>
  </si>
  <si>
    <t>08420347</t>
  </si>
  <si>
    <t>FAISCEAU GAINES TECHNIQUES 712</t>
  </si>
  <si>
    <t>08420348</t>
  </si>
  <si>
    <t>FAISCEAU GAINES TECHNIQUES 713</t>
  </si>
  <si>
    <t>08420349</t>
  </si>
  <si>
    <t>FAISCEAU GAINES TECHNIQUES 714</t>
  </si>
  <si>
    <t>08420352</t>
  </si>
  <si>
    <t>FAISCEAU GAINES TECHNIQUES 716</t>
  </si>
  <si>
    <t>08420357</t>
  </si>
  <si>
    <t>FAISCEAU GAINES TECHNIQUES 720</t>
  </si>
  <si>
    <t>08420358</t>
  </si>
  <si>
    <t>FAISCEAU GAINES TECHNIQUES 721</t>
  </si>
  <si>
    <t>08420361</t>
  </si>
  <si>
    <t>FAISCEAU GAINES TECHNIQUES 723</t>
  </si>
  <si>
    <t>08420364</t>
  </si>
  <si>
    <t>FAISCEAU GAINES TECHNIQUES 726</t>
  </si>
  <si>
    <t>08420391</t>
  </si>
  <si>
    <t>CABLE 2X0,38 120OHMSBL TWINAX</t>
  </si>
  <si>
    <t>08420455</t>
  </si>
  <si>
    <t>CABLE 3X1BL300V EN50306-4</t>
  </si>
  <si>
    <t>08420512</t>
  </si>
  <si>
    <t>FAISCEAU GAINES TECHNIQUES 426</t>
  </si>
  <si>
    <t>08420533</t>
  </si>
  <si>
    <t>FAISCEAU GAINES TECHNIQUES 450</t>
  </si>
  <si>
    <t>08420534</t>
  </si>
  <si>
    <t>FAISCEAU GAINES TECHNIQUES 451</t>
  </si>
  <si>
    <t>08420535</t>
  </si>
  <si>
    <t>FAISCEAU GAINES TECHNIQUES 750</t>
  </si>
  <si>
    <t>08420536</t>
  </si>
  <si>
    <t>FAISCEAU GAINES TECHNIQUES 751</t>
  </si>
  <si>
    <t>08425143</t>
  </si>
  <si>
    <t>COND 1X25 1500V NFF63826</t>
  </si>
  <si>
    <t>08431865</t>
  </si>
  <si>
    <t>CABLE COAXIAL HPL 50-3/8XF</t>
  </si>
  <si>
    <t>08470000</t>
  </si>
  <si>
    <t>EMBOUT ISOLANT 1.5 MM2</t>
  </si>
  <si>
    <t>08470025</t>
  </si>
  <si>
    <t>BARRETTE</t>
  </si>
  <si>
    <t>08470033</t>
  </si>
  <si>
    <t>CLIP PREIS. BLEU/NOIR 6,35</t>
  </si>
  <si>
    <t>08470052</t>
  </si>
  <si>
    <t>MODULE MCT AFIMES 20/0</t>
  </si>
  <si>
    <t>08470053</t>
  </si>
  <si>
    <t>MODULE MCT AFIMES 30/0</t>
  </si>
  <si>
    <t>08470066</t>
  </si>
  <si>
    <t>PROFILE RAIL TYPE PR30</t>
  </si>
  <si>
    <t>08470077</t>
  </si>
  <si>
    <t>GAINE TRESSEE  PET6 NOIR</t>
  </si>
  <si>
    <t>08470080</t>
  </si>
  <si>
    <t>INSERT DE MASSE M6 ALU/INOX</t>
  </si>
  <si>
    <t>08470086</t>
  </si>
  <si>
    <t>CLIP 2,8 ROUGE/BLANC ISOL.MINC</t>
  </si>
  <si>
    <t>08470088</t>
  </si>
  <si>
    <t>CLIP 6,35 ROUGE/BRUN ISOL.MINC</t>
  </si>
  <si>
    <t>08470095</t>
  </si>
  <si>
    <t>COSSE PREIS. JAUNE DIAM 8,4</t>
  </si>
  <si>
    <t>08470096</t>
  </si>
  <si>
    <t>EMBOUT ROND PREIS. ROUGE/BLANC</t>
  </si>
  <si>
    <t>08470164</t>
  </si>
  <si>
    <t>PRESSE ETOUPE M20 LAITON</t>
  </si>
  <si>
    <t>08470174</t>
  </si>
  <si>
    <t>EMBOUT MALE SUB D25</t>
  </si>
  <si>
    <t>08470182</t>
  </si>
  <si>
    <t>MODULE MCT AFIMES 20/5</t>
  </si>
  <si>
    <t>08470219</t>
  </si>
  <si>
    <t>CLIP 5- ROUGE/BRUN ISOL.MINCE</t>
  </si>
  <si>
    <t>08470265</t>
  </si>
  <si>
    <t>INSERT DE MASSE M6 ALU COURT</t>
  </si>
  <si>
    <t>08470269</t>
  </si>
  <si>
    <t>GAINE TRESSEE PET40 NOIR</t>
  </si>
  <si>
    <t>08470270</t>
  </si>
  <si>
    <t>COLLIER SERRE-CABLES ACIER</t>
  </si>
  <si>
    <t>08470271</t>
  </si>
  <si>
    <t>MODULE FIXE MCT AFIMES 30/20</t>
  </si>
  <si>
    <t>08470274</t>
  </si>
  <si>
    <t>EMBASE AUTOCOLLANTE  MB4APT</t>
  </si>
  <si>
    <t>08470278</t>
  </si>
  <si>
    <t>MODULE MCT AFIMES 30/15</t>
  </si>
  <si>
    <t>08470279</t>
  </si>
  <si>
    <t>MODULE MCT AFIMES 30/19</t>
  </si>
  <si>
    <t>08470281</t>
  </si>
  <si>
    <t>PRESSE ETOUPE M16</t>
  </si>
  <si>
    <t>08470282</t>
  </si>
  <si>
    <t>PRESSE ETOUPE M25</t>
  </si>
  <si>
    <t>08470296</t>
  </si>
  <si>
    <t>MODULE MCT AFIMES 20/7</t>
  </si>
  <si>
    <t>08470298</t>
  </si>
  <si>
    <t>RACCORD DE REDUCTION PG29/PG21</t>
  </si>
  <si>
    <t>08470299</t>
  </si>
  <si>
    <t>COLLIER POUR BORD DE TOLE</t>
  </si>
  <si>
    <t>08470305</t>
  </si>
  <si>
    <t>GAINE ANACONDA SEALTITE HTDL</t>
  </si>
  <si>
    <t>08470314</t>
  </si>
  <si>
    <t>INSERT DE MASSE M6 CUIVRE/INOX</t>
  </si>
  <si>
    <t>08470315</t>
  </si>
  <si>
    <t>08470351</t>
  </si>
  <si>
    <t>EMBOUT CABLAGE PREISOLE 10MM²</t>
  </si>
  <si>
    <t>08470352</t>
  </si>
  <si>
    <t>EMBOUT DE CABLAGE WAGO 1MM²</t>
  </si>
  <si>
    <t>08470355</t>
  </si>
  <si>
    <t>COSSE ISOL MINCE BLEU/NOIR B6</t>
  </si>
  <si>
    <t>08470358</t>
  </si>
  <si>
    <t>COSSE ISOL MINCE ROUGE/BLAN.B3</t>
  </si>
  <si>
    <t>08470359</t>
  </si>
  <si>
    <t>CLIP ISOLANT MINCE ROUGE/BRUN</t>
  </si>
  <si>
    <t>08470404</t>
  </si>
  <si>
    <t>COLLIER A4.6-4.9/290/10-63/22</t>
  </si>
  <si>
    <t>08470405</t>
  </si>
  <si>
    <t>COLLIER A4.6-4.9/200/2-50/22</t>
  </si>
  <si>
    <t>08470440</t>
  </si>
  <si>
    <t>BARRETTE A LANGUETTE DE 6.35MM</t>
  </si>
  <si>
    <t>08470480</t>
  </si>
  <si>
    <t>SUPPORT BORNIER CVS</t>
  </si>
  <si>
    <t>08470493</t>
  </si>
  <si>
    <t>CLIP PREIS. ROUGE/ROUGE 2,8</t>
  </si>
  <si>
    <t>08470556</t>
  </si>
  <si>
    <t>PRESSE ETOUPE WADI BN M16</t>
  </si>
  <si>
    <t>08470557</t>
  </si>
  <si>
    <t>PRESSE ETOUPE WADI BN M32</t>
  </si>
  <si>
    <t>08470558</t>
  </si>
  <si>
    <t>REDUCTEUR PG29/PG16</t>
  </si>
  <si>
    <t>08470559</t>
  </si>
  <si>
    <t>REDUCTEUR PG16/PG11</t>
  </si>
  <si>
    <t>08470565</t>
  </si>
  <si>
    <t>PASSE-FIL 230/300/30</t>
  </si>
  <si>
    <t>08470566</t>
  </si>
  <si>
    <t>08470567</t>
  </si>
  <si>
    <t>08470568</t>
  </si>
  <si>
    <t>08474013</t>
  </si>
  <si>
    <t>CLIP PREIS.BLEU/ORANGE 5X0,8</t>
  </si>
  <si>
    <t>08476035</t>
  </si>
  <si>
    <t>CLIP NU A FUT OUVERT 6,35MM</t>
  </si>
  <si>
    <t>08476036</t>
  </si>
  <si>
    <t>CLIP 5 ROUGE/BLANC ISOL MINCE</t>
  </si>
  <si>
    <t>08476038</t>
  </si>
  <si>
    <t>CLIP 6.3 ROUGE/BLAN ISOL MINCE</t>
  </si>
  <si>
    <t>08476041</t>
  </si>
  <si>
    <t>CLIP PREIS. ROUGE 5 X 0,8</t>
  </si>
  <si>
    <t>08476042</t>
  </si>
  <si>
    <t>CLIP 6,35 ROUGE/ROUGE IS.MINCE</t>
  </si>
  <si>
    <t>08476043</t>
  </si>
  <si>
    <t>CLIP PREIS. BLEU/BLEU 6,35</t>
  </si>
  <si>
    <t>08476054</t>
  </si>
  <si>
    <t>CLIP PREIS BLEU/ORANGE 6,35</t>
  </si>
  <si>
    <t>08476055</t>
  </si>
  <si>
    <t>CLIP PREIS. JAUNE 6,35</t>
  </si>
  <si>
    <t>08476056</t>
  </si>
  <si>
    <t>CLIP ISOLANT MINCE ROUGE/JAUNE</t>
  </si>
  <si>
    <t>08477418</t>
  </si>
  <si>
    <t>PRESSE ETOU. CABLE TEMP.</t>
  </si>
  <si>
    <t>08650055</t>
  </si>
  <si>
    <t>PACK DIODES DOUBLES</t>
  </si>
  <si>
    <t>08661315</t>
  </si>
  <si>
    <t>PLATEAU D ENTRAINEMENT WIE</t>
  </si>
  <si>
    <t>08661316</t>
  </si>
  <si>
    <t>PLATEAU WIEGAND PORTEUR</t>
  </si>
  <si>
    <t>08661318</t>
  </si>
  <si>
    <t>ACCOUPLEMENT MOTEUR WIE</t>
  </si>
  <si>
    <t>08661319</t>
  </si>
  <si>
    <t>ACCOUPLEMENT PORTEUR</t>
  </si>
  <si>
    <t>08661415</t>
  </si>
  <si>
    <t>BOUCHON DE CODAGE ATESS</t>
  </si>
  <si>
    <t>08661458</t>
  </si>
  <si>
    <t>KIT BOUCHON BTM</t>
  </si>
  <si>
    <t>08661484</t>
  </si>
  <si>
    <t>CONVERTISSEUR_72V-24V_200W</t>
  </si>
  <si>
    <t>08662020</t>
  </si>
  <si>
    <t>KIT MONTAGE WIEGAND PORTEUR NG</t>
  </si>
  <si>
    <t>08662475</t>
  </si>
  <si>
    <t>CAPTEUR INDUCTIF 24-72V</t>
  </si>
  <si>
    <t>08663219</t>
  </si>
  <si>
    <t>ALIMENTATION LED 3UFC 01</t>
  </si>
  <si>
    <t>08663409</t>
  </si>
  <si>
    <t>TIROIR UTA-B DUPLEX ERTMS</t>
  </si>
  <si>
    <t>08663410</t>
  </si>
  <si>
    <t>TIROIR UTP-B DUPLEX ERTMS</t>
  </si>
  <si>
    <t>08740022</t>
  </si>
  <si>
    <t>EMBASE ELECTRIQUE 19 CTS</t>
  </si>
  <si>
    <t>08743514</t>
  </si>
  <si>
    <t>CONTACTEUR AF09ZB-40-00-22</t>
  </si>
  <si>
    <t>08744536</t>
  </si>
  <si>
    <t>EMBASE</t>
  </si>
  <si>
    <t>08744801</t>
  </si>
  <si>
    <t>COMMUTATEUR A CAMES</t>
  </si>
  <si>
    <t>08744803</t>
  </si>
  <si>
    <t>08744804</t>
  </si>
  <si>
    <t>08744824</t>
  </si>
  <si>
    <t>08744825</t>
  </si>
  <si>
    <t>COMMUTATEUR K16 Z(FU)ETCS</t>
  </si>
  <si>
    <t>08744829</t>
  </si>
  <si>
    <t>08744831</t>
  </si>
  <si>
    <t>COMMUTATEUR Z(IS)CO</t>
  </si>
  <si>
    <t>08744833</t>
  </si>
  <si>
    <t>COMMUTATEUR Z-ETCS</t>
  </si>
  <si>
    <t>08744834</t>
  </si>
  <si>
    <t>08744835</t>
  </si>
  <si>
    <t>COMMUTATEUR Z(SEL)DMI</t>
  </si>
  <si>
    <t>08744842</t>
  </si>
  <si>
    <t>COMMUTATEUR Z-BG(IS)</t>
  </si>
  <si>
    <t>08744844</t>
  </si>
  <si>
    <t>BOUTON POUSSOIR BP-AC</t>
  </si>
  <si>
    <t>08745064</t>
  </si>
  <si>
    <t>INTERRUPTEUR A RAPPEL  2NO</t>
  </si>
  <si>
    <t>08745988</t>
  </si>
  <si>
    <t>BUTEE D'ARRET BAM4</t>
  </si>
  <si>
    <t>08759315</t>
  </si>
  <si>
    <t>PRISE DE COURANT</t>
  </si>
  <si>
    <t>08790011</t>
  </si>
  <si>
    <t>CONNECTEUR DIN 41612E</t>
  </si>
  <si>
    <t>08790013</t>
  </si>
  <si>
    <t>CAPOT METALLIQUE INTERMAS</t>
  </si>
  <si>
    <t>08790178</t>
  </si>
  <si>
    <t>CONNECTEUR MALE SMS 24 VOIES</t>
  </si>
  <si>
    <t>08790179</t>
  </si>
  <si>
    <t>CONNECTEUR MALE SMS 6 VOIES</t>
  </si>
  <si>
    <t>08790182</t>
  </si>
  <si>
    <t>CONNECTEUR MALE SMS 12 VOIES</t>
  </si>
  <si>
    <t>08790332</t>
  </si>
  <si>
    <t>MANCHON AUTO-SOUDEUR B151-07</t>
  </si>
  <si>
    <t>08790357</t>
  </si>
  <si>
    <t>RONDELLE DIAM 2,5 TYPE RDJ6</t>
  </si>
  <si>
    <t>08790783</t>
  </si>
  <si>
    <t>CAPOTE PROTECTION EMBASE CMC</t>
  </si>
  <si>
    <t>08790860</t>
  </si>
  <si>
    <t>TRESSE DE MASSE</t>
  </si>
  <si>
    <t>08790874</t>
  </si>
  <si>
    <t>CONTACT FEMELLE SUBD9/M12</t>
  </si>
  <si>
    <t>08790875</t>
  </si>
  <si>
    <t>CONTACT MALE SUBD9/M12</t>
  </si>
  <si>
    <t>08790894</t>
  </si>
  <si>
    <t>CONNECT. FEMELLE SMS 9 VOIES</t>
  </si>
  <si>
    <t>08790895</t>
  </si>
  <si>
    <t>CONTACT FEMELLE</t>
  </si>
  <si>
    <t>08790918</t>
  </si>
  <si>
    <t>BROCHE DE DETROMPAGE HTG GDSA</t>
  </si>
  <si>
    <t>08790962</t>
  </si>
  <si>
    <t>CONNECTEUR SMS MALE 4 POINTS</t>
  </si>
  <si>
    <t>08790991</t>
  </si>
  <si>
    <t>FICHE FEMELLE 5 CONTACTS CMC</t>
  </si>
  <si>
    <t>08791018</t>
  </si>
  <si>
    <t>CONNECT. MALE SMS 3 VOIES</t>
  </si>
  <si>
    <t>08791024</t>
  </si>
  <si>
    <t>BOITIER FEMELLE TYPE F</t>
  </si>
  <si>
    <t>08791063</t>
  </si>
  <si>
    <t>CAPOT METALLIQUE D 20 HARTING</t>
  </si>
  <si>
    <t>08791146</t>
  </si>
  <si>
    <t>CONTACTS MALES 1,6MM²</t>
  </si>
  <si>
    <t>08791268</t>
  </si>
  <si>
    <t>CONTACT FEMELLE DIN 41612FOR.F</t>
  </si>
  <si>
    <t>08791472</t>
  </si>
  <si>
    <t>CALE ADAPTATRICE</t>
  </si>
  <si>
    <t>08791473</t>
  </si>
  <si>
    <t>FICHE REP 6 CONTACTS FEMELLES</t>
  </si>
  <si>
    <t>08791478</t>
  </si>
  <si>
    <t>BARRETTE DE JONCTION  3 POLES</t>
  </si>
  <si>
    <t>08791499</t>
  </si>
  <si>
    <t>FLASQUE D'EXTREMITE FEHD1</t>
  </si>
  <si>
    <t>08791614</t>
  </si>
  <si>
    <t>EMBASE CONNECTEUR TYPE L 52781</t>
  </si>
  <si>
    <t>08791655</t>
  </si>
  <si>
    <t>EMBASE REP 6 CONTACTS MALES</t>
  </si>
  <si>
    <t>08791685</t>
  </si>
  <si>
    <t>EMBASE SMS 4 POLES A ENCASTRER</t>
  </si>
  <si>
    <t>08791706</t>
  </si>
  <si>
    <t>CAPOT CONNECT SUB D15 MALE</t>
  </si>
  <si>
    <t>08791707</t>
  </si>
  <si>
    <t>CONNECTEUR SUB D15 MALE</t>
  </si>
  <si>
    <t>08791859</t>
  </si>
  <si>
    <t>ADAPTATEUR COUDE TYPE TNC</t>
  </si>
  <si>
    <t>08791861</t>
  </si>
  <si>
    <t>CONNECTEUR COAXIAL TYPE TNC</t>
  </si>
  <si>
    <t>08791862</t>
  </si>
  <si>
    <t>CONNECTEUR COAXIAL TYPE N</t>
  </si>
  <si>
    <t>08791868</t>
  </si>
  <si>
    <t>FICHE 3 CONTACTS A SERTIR</t>
  </si>
  <si>
    <t>08791887</t>
  </si>
  <si>
    <t>CONNECTEUR SUB -D15 FEMELLE</t>
  </si>
  <si>
    <t>08791946</t>
  </si>
  <si>
    <t>CONNECTEUR SUB D37 CONTACT MAL</t>
  </si>
  <si>
    <t>08792014</t>
  </si>
  <si>
    <t>CAPOT FICHE SOURIAU 3 POINTS</t>
  </si>
  <si>
    <t>08792069</t>
  </si>
  <si>
    <t>PLAT FLOTTANT COAX CABLE 3,5 M</t>
  </si>
  <si>
    <t>08792148</t>
  </si>
  <si>
    <t>BROCHE DE CODAGE CONNECTEUR</t>
  </si>
  <si>
    <t>08792157</t>
  </si>
  <si>
    <t>CONTACT MALE 1,5 A  2,5 MM²</t>
  </si>
  <si>
    <t>08792158</t>
  </si>
  <si>
    <t>CONTACT FEMELE 1,5 A  2,5 MM²</t>
  </si>
  <si>
    <t>08792160</t>
  </si>
  <si>
    <t>FICHE SERIE REP 12 CONTACTS</t>
  </si>
  <si>
    <t>08792161</t>
  </si>
  <si>
    <t>EMBASE SERIE REP 12 CONTACTS</t>
  </si>
  <si>
    <t>08792164</t>
  </si>
  <si>
    <t>COFFRET ELECTRIQUE S3D</t>
  </si>
  <si>
    <t>08792165</t>
  </si>
  <si>
    <t>EMBASE CMC 13 CONTACS MALES</t>
  </si>
  <si>
    <t>08792166</t>
  </si>
  <si>
    <t>FICHE ABCIRP 19 CONTACTS</t>
  </si>
  <si>
    <t>08792167</t>
  </si>
  <si>
    <t>CONNECTEUR SERIE HYPERMOD</t>
  </si>
  <si>
    <t>08792168</t>
  </si>
  <si>
    <t>EMBASE MAL SERIE HYPERMOD</t>
  </si>
  <si>
    <t>08792188</t>
  </si>
  <si>
    <t>JOINT ANACONDA PG21</t>
  </si>
  <si>
    <t>08792189</t>
  </si>
  <si>
    <t>JOINT ANACONDA PG29</t>
  </si>
  <si>
    <t>08792199</t>
  </si>
  <si>
    <t>CONTACT SERIE ABCIRP</t>
  </si>
  <si>
    <t>08792225</t>
  </si>
  <si>
    <t>FICHE 10 MODULES  HYPERMOD</t>
  </si>
  <si>
    <t>08792226</t>
  </si>
  <si>
    <t>EMBASE 10 MODULES HYPERMOD</t>
  </si>
  <si>
    <t>08792321</t>
  </si>
  <si>
    <t>BARRE RESISTANCES EQUIPEE BR5</t>
  </si>
  <si>
    <t>08792322</t>
  </si>
  <si>
    <t>BARRE RESISTANCES EQUIPEE BR6</t>
  </si>
  <si>
    <t>08792323</t>
  </si>
  <si>
    <t>BARRE BORNES BB6</t>
  </si>
  <si>
    <t>08792356</t>
  </si>
  <si>
    <t>CONTACT FEMELLE AWG 20-26</t>
  </si>
  <si>
    <t>08792366</t>
  </si>
  <si>
    <t>FILM  BSI DUPLEX ERTMS</t>
  </si>
  <si>
    <t>08792376</t>
  </si>
  <si>
    <t>TRESSE DE MASSE TMS16-300-10.5</t>
  </si>
  <si>
    <t>08792377</t>
  </si>
  <si>
    <t>TRESSE DE MASSE TMS16-150-10.5</t>
  </si>
  <si>
    <t>08792390</t>
  </si>
  <si>
    <t>WAGO 6 BORNES FEMELLE PAS 5MM</t>
  </si>
  <si>
    <t>08792391</t>
  </si>
  <si>
    <t>WAGO 3 BORNES FEMELLE PAS7.5MM</t>
  </si>
  <si>
    <t>08792426</t>
  </si>
  <si>
    <t>VIS DE VERROUILLAGE DSUB</t>
  </si>
  <si>
    <t>08792441</t>
  </si>
  <si>
    <t>BORNIER 40 BORNES</t>
  </si>
  <si>
    <t>08792443</t>
  </si>
  <si>
    <t>CONNECTEUR SMS 24 POINTS</t>
  </si>
  <si>
    <t>08792448</t>
  </si>
  <si>
    <t>08792449</t>
  </si>
  <si>
    <t>CONNECTEUR SOURIAU SMS24RDH3</t>
  </si>
  <si>
    <t>08792606</t>
  </si>
  <si>
    <t>BARRETTE BJH9  2 POLES</t>
  </si>
  <si>
    <t>08792628</t>
  </si>
  <si>
    <t>BOUCHON FEMELLE POUR FO</t>
  </si>
  <si>
    <t>08792629</t>
  </si>
  <si>
    <t>BOUCHON MALE POUR FO</t>
  </si>
  <si>
    <t>08792777</t>
  </si>
  <si>
    <t>CONTACT MALE D.2 GAUGE 20</t>
  </si>
  <si>
    <t>08792778</t>
  </si>
  <si>
    <t>CONTACT FEMELLE 1.34 2.61 MM2</t>
  </si>
  <si>
    <t>08792779</t>
  </si>
  <si>
    <t>CONTACT MALE 1.34 A 2.61 MM2</t>
  </si>
  <si>
    <t>08792840</t>
  </si>
  <si>
    <t>WAGO FEMELLE 5 POLES</t>
  </si>
  <si>
    <t>08792841</t>
  </si>
  <si>
    <t>WAGO FEMELLE 4 POLES</t>
  </si>
  <si>
    <t>08792842</t>
  </si>
  <si>
    <t>WAGO FEMELLE 2 POLES</t>
  </si>
  <si>
    <t>08792846</t>
  </si>
  <si>
    <t>CONTACT QUADRAX FEMELLE 851</t>
  </si>
  <si>
    <t>08792855</t>
  </si>
  <si>
    <t>SEPARATEUR SH POUR BORNE BJT</t>
  </si>
  <si>
    <t>08792856</t>
  </si>
  <si>
    <t>BARRETTE SHUNTAGE 2 POLES BJT</t>
  </si>
  <si>
    <t>08792947</t>
  </si>
  <si>
    <t>CAPOT METAL COUDE POUR SUB D9</t>
  </si>
  <si>
    <t>08793046</t>
  </si>
  <si>
    <t>FICHE SOURIAU 9 CONTACTS FEM</t>
  </si>
  <si>
    <t>08793114</t>
  </si>
  <si>
    <t>MODULE ETANCHE TAILLE 16</t>
  </si>
  <si>
    <t>08793115</t>
  </si>
  <si>
    <t>RAIL POUR 2 MODULES ETANCHES</t>
  </si>
  <si>
    <t>08793120</t>
  </si>
  <si>
    <t>CAPOT CONNECTEUR SUB D25</t>
  </si>
  <si>
    <t>08793121</t>
  </si>
  <si>
    <t>CAPOT CONNECTEUR SUB D37</t>
  </si>
  <si>
    <t>08793122</t>
  </si>
  <si>
    <t>KIT RETROECLAIRAGE LED R4</t>
  </si>
  <si>
    <t>08793123</t>
  </si>
  <si>
    <t>FICHE 7 CTS DIAMETRE 2 FEMELLE</t>
  </si>
  <si>
    <t>08793144</t>
  </si>
  <si>
    <t>CONNECTEUR WAGO 3 BORNES</t>
  </si>
  <si>
    <t>08793147</t>
  </si>
  <si>
    <t>BARRETTE ETAMEE 9 POLES</t>
  </si>
  <si>
    <t>08793162</t>
  </si>
  <si>
    <t>BORNIER BN APL H 1 OU 2</t>
  </si>
  <si>
    <t>08793180</t>
  </si>
  <si>
    <t>CONNECTEUR WAGO 6 BORNES MALE</t>
  </si>
  <si>
    <t>08793228</t>
  </si>
  <si>
    <t>CONTACT MALE SERIE G88MP</t>
  </si>
  <si>
    <t>08793353</t>
  </si>
  <si>
    <t>CONNECTEUR WAGO 3 BORNES MALE</t>
  </si>
  <si>
    <t>08793646</t>
  </si>
  <si>
    <t>CONTACT FEMELLE DIAM.1,5MM</t>
  </si>
  <si>
    <t>08793647</t>
  </si>
  <si>
    <t>CONTACT FEMELLE 2,5MM A SERTIR</t>
  </si>
  <si>
    <t>08794756</t>
  </si>
  <si>
    <t>CONNECTEUR 3PTS FEMELLE LISEUS</t>
  </si>
  <si>
    <t>08797627</t>
  </si>
  <si>
    <t>CONNECTEUR AGRAFABLE</t>
  </si>
  <si>
    <t>09790336</t>
  </si>
  <si>
    <t>ANTENNE MONO-BANDE GSM-R</t>
  </si>
  <si>
    <t>09790337</t>
  </si>
  <si>
    <t>ANTENNE MONO-BANDE GPS</t>
  </si>
  <si>
    <t>09798099</t>
  </si>
  <si>
    <t>ANTENNE ACTIVE GPS INTERIEURE</t>
  </si>
  <si>
    <t>10990079</t>
  </si>
  <si>
    <t>KIT LOT 1 G OM11S5405 DUPLEX</t>
  </si>
  <si>
    <t>10990080</t>
  </si>
  <si>
    <t>KIT LOT 2 G OM11S5405 DUPLEX</t>
  </si>
  <si>
    <t>10990089</t>
  </si>
  <si>
    <t>KIT LOT 3 G OM11S5405 DUPLEX</t>
  </si>
  <si>
    <t>10990090</t>
  </si>
  <si>
    <t>KIT LOT 4 G OM11S5405 DUPLEX</t>
  </si>
  <si>
    <t>10991081</t>
  </si>
  <si>
    <t>KIT IOB G OM11E0428  RENOVE D1</t>
  </si>
  <si>
    <t>10991082</t>
  </si>
  <si>
    <t>KIT IOB G OM11E0428  RENOVE D2</t>
  </si>
  <si>
    <t>10991083</t>
  </si>
  <si>
    <t>KIT IOB G OM11E0428  RENOVE D3</t>
  </si>
  <si>
    <t>10991084</t>
  </si>
  <si>
    <t>KIT IOB G OM11E0428 RENOVE D4</t>
  </si>
  <si>
    <t>10991085</t>
  </si>
  <si>
    <t>KIT IOB G OM11E0428 RENOVE D5</t>
  </si>
  <si>
    <t>10991086</t>
  </si>
  <si>
    <t>KIT IOB G OM11E0428  RENOVE D6</t>
  </si>
  <si>
    <t>10991087</t>
  </si>
  <si>
    <t>KIT IOB G OM11E0428  RENOVE D7</t>
  </si>
  <si>
    <t>10991088</t>
  </si>
  <si>
    <t>KIT IOB G OM11E0428  RENOVE D8</t>
  </si>
  <si>
    <t>11940191</t>
  </si>
  <si>
    <t>MARQUE ROB. ISOL. PORTES ACCES</t>
  </si>
  <si>
    <t>11941400</t>
  </si>
  <si>
    <t>NOUVEAU FONCTIONNEL PORTES TGV</t>
  </si>
  <si>
    <t>18230001</t>
  </si>
  <si>
    <t>CONTACTEUR 72VCC-3NO</t>
  </si>
  <si>
    <t>22102223</t>
  </si>
  <si>
    <t>COLLE A BOIS VINYLIQUE</t>
  </si>
  <si>
    <t>22102393</t>
  </si>
  <si>
    <t>40935197</t>
  </si>
  <si>
    <t>GARNITURE POUR L'O.M. 44C7506</t>
  </si>
  <si>
    <t>40935206</t>
  </si>
  <si>
    <t>40935222</t>
  </si>
  <si>
    <t>GARNITURE POUR L'O.M. 44C7521</t>
  </si>
  <si>
    <t>40935227</t>
  </si>
  <si>
    <t>51637444</t>
  </si>
  <si>
    <t>VIS CHC, M6X30 - 8.8 REVETUE</t>
  </si>
  <si>
    <t>51677362</t>
  </si>
  <si>
    <t>ECROU H FR FP6 M12 -8 FP6</t>
  </si>
  <si>
    <t>61000004</t>
  </si>
  <si>
    <t>ENSEMBLE FIXATION CLOISON HD</t>
  </si>
  <si>
    <t>61040002</t>
  </si>
  <si>
    <t>TASSEAU</t>
  </si>
  <si>
    <t>61040045</t>
  </si>
  <si>
    <t>TASSEAU GOUJONNE (PLANCHER)</t>
  </si>
  <si>
    <t>61070092</t>
  </si>
  <si>
    <t>POTENCE ECHELLE DE SECOURS</t>
  </si>
  <si>
    <t>61070139</t>
  </si>
  <si>
    <t>ENTRETOISE DIAM 51 X EP.2.5</t>
  </si>
  <si>
    <t>61070141</t>
  </si>
  <si>
    <t>SUPPORT CELLULE DIAM 51 X 20</t>
  </si>
  <si>
    <t>61070142</t>
  </si>
  <si>
    <t>PLATINE 46 X 24 X EP 2</t>
  </si>
  <si>
    <t>61070241</t>
  </si>
  <si>
    <t>BUTEE 650 MM</t>
  </si>
  <si>
    <t>61070242</t>
  </si>
  <si>
    <t>BUTEE 220 MM</t>
  </si>
  <si>
    <t>61070243</t>
  </si>
  <si>
    <t>CALE 73 X 28 X EP 10 MM</t>
  </si>
  <si>
    <t>61070244</t>
  </si>
  <si>
    <t>CALE 73 X 40 X EP 18 MM</t>
  </si>
  <si>
    <t>61070258</t>
  </si>
  <si>
    <t>CROSSE DE CABLAGE</t>
  </si>
  <si>
    <t>61070259</t>
  </si>
  <si>
    <t>TOLE CONNECTEUR</t>
  </si>
  <si>
    <t>61070260</t>
  </si>
  <si>
    <t>SUPPORT CVS</t>
  </si>
  <si>
    <t>61070261</t>
  </si>
  <si>
    <t>FILTRE BAS EQUIPE</t>
  </si>
  <si>
    <t>61070262</t>
  </si>
  <si>
    <t>SUPPORT CONNECTEURS</t>
  </si>
  <si>
    <t>61070263</t>
  </si>
  <si>
    <t>GRILLE DE VENTILATION</t>
  </si>
  <si>
    <t>61070264</t>
  </si>
  <si>
    <t>TOLE BASSE</t>
  </si>
  <si>
    <t>61070265</t>
  </si>
  <si>
    <t>TOLE HAUTE GAUCHE</t>
  </si>
  <si>
    <t>61070266</t>
  </si>
  <si>
    <t>TOLE HAUTE DROITE</t>
  </si>
  <si>
    <t>61070267</t>
  </si>
  <si>
    <t>GRILLE DE PROTECTION TREMIE</t>
  </si>
  <si>
    <t>61070268</t>
  </si>
  <si>
    <t>EQUERRE DROITE</t>
  </si>
  <si>
    <t>61070269</t>
  </si>
  <si>
    <t>EQUERRE GAUCHE</t>
  </si>
  <si>
    <t>61070271</t>
  </si>
  <si>
    <t>OMEGA</t>
  </si>
  <si>
    <t>61070273</t>
  </si>
  <si>
    <t>FERRURE DE PLANCHER</t>
  </si>
  <si>
    <t>61070274</t>
  </si>
  <si>
    <t>61070275</t>
  </si>
  <si>
    <t>PLAT DE LIAISON PANNEAU RENO-D</t>
  </si>
  <si>
    <t>61070278</t>
  </si>
  <si>
    <t>PLATINE SOUDEE RENO-D</t>
  </si>
  <si>
    <t>61070279</t>
  </si>
  <si>
    <t>SEUIL LATERAL RENO-D</t>
  </si>
  <si>
    <t>61070280</t>
  </si>
  <si>
    <t>61070281</t>
  </si>
  <si>
    <t>61070282</t>
  </si>
  <si>
    <t>61070283</t>
  </si>
  <si>
    <t>SEUIL RENO-D</t>
  </si>
  <si>
    <t>61240015</t>
  </si>
  <si>
    <t>MANCHETTE (GAINE LONG PAN)</t>
  </si>
  <si>
    <t>61250040</t>
  </si>
  <si>
    <t>ENSEMBLE BOITIER POUR PRISE AS</t>
  </si>
  <si>
    <t>61250441</t>
  </si>
  <si>
    <t>TOLE DE FERMETURE RENO-D</t>
  </si>
  <si>
    <t>61250442</t>
  </si>
  <si>
    <t>TOLE PLIEE DE FIXATION RENO-D</t>
  </si>
  <si>
    <t>61250443</t>
  </si>
  <si>
    <t>SUPPORT EQUIPE RENO-D</t>
  </si>
  <si>
    <t>61250452</t>
  </si>
  <si>
    <t>PLAQUE SUPPORT DIODE</t>
  </si>
  <si>
    <t>61250453</t>
  </si>
  <si>
    <t>PLAQUE CONTACTEUR EQUIPEE</t>
  </si>
  <si>
    <t>61250456</t>
  </si>
  <si>
    <t>PLIE D'ESTRADE RENO-D</t>
  </si>
  <si>
    <t>61250457</t>
  </si>
  <si>
    <t>SUPPORT DALLE EQUIPEE 101</t>
  </si>
  <si>
    <t>61250458</t>
  </si>
  <si>
    <t>DALLE DE CABLAGE R4 SS CAISSE</t>
  </si>
  <si>
    <t>61250464</t>
  </si>
  <si>
    <t>PLATINE</t>
  </si>
  <si>
    <t>61250465</t>
  </si>
  <si>
    <t>OBTURATEUR</t>
  </si>
  <si>
    <t>61250470</t>
  </si>
  <si>
    <t>SUPPORT DALLE EQUIPEE 102</t>
  </si>
  <si>
    <t>61250476</t>
  </si>
  <si>
    <t>TOLE DE FERMETURE</t>
  </si>
  <si>
    <t>61250501</t>
  </si>
  <si>
    <t>SUPPORT EV MISE HORS GEL</t>
  </si>
  <si>
    <t>61260195</t>
  </si>
  <si>
    <t>61260292</t>
  </si>
  <si>
    <t>PLAQUETTE EQUIPEE</t>
  </si>
  <si>
    <t>61260293</t>
  </si>
  <si>
    <t>61260294</t>
  </si>
  <si>
    <t>61260295</t>
  </si>
  <si>
    <t>EQUERRE DE FIXATION EN ACIER</t>
  </si>
  <si>
    <t>61260296</t>
  </si>
  <si>
    <t>61260320</t>
  </si>
  <si>
    <t>PLATINE MODULE 4</t>
  </si>
  <si>
    <t>61260322</t>
  </si>
  <si>
    <t>FIXATION CLOISON RENOD</t>
  </si>
  <si>
    <t>61260323</t>
  </si>
  <si>
    <t>SUPPORT HAUT RENOD</t>
  </si>
  <si>
    <t>61260324</t>
  </si>
  <si>
    <t>61260328</t>
  </si>
  <si>
    <t>PLATINE D'APPUI RENO-D</t>
  </si>
  <si>
    <t>61260329</t>
  </si>
  <si>
    <t>61260343</t>
  </si>
  <si>
    <t>PLATINE DE FIXATION BP</t>
  </si>
  <si>
    <t>61260344</t>
  </si>
  <si>
    <t>PLATINE ACIER  40X20X5</t>
  </si>
  <si>
    <t>61270096</t>
  </si>
  <si>
    <t>PLAT DE FIXATION TABLE RENO-D</t>
  </si>
  <si>
    <t>61270097</t>
  </si>
  <si>
    <t>PLAT DE FIXATION SEUIL RENO-D</t>
  </si>
  <si>
    <t>61300067</t>
  </si>
  <si>
    <t>RENFORT POUR MONTANT DE BAIE</t>
  </si>
  <si>
    <t>61300068</t>
  </si>
  <si>
    <t>61300069</t>
  </si>
  <si>
    <t>PION DE CENTRAGE</t>
  </si>
  <si>
    <t>61500056</t>
  </si>
  <si>
    <t>SUPPORT CLAYETTE ECHELLE DE S</t>
  </si>
  <si>
    <t>61500058</t>
  </si>
  <si>
    <t>SUPPORT PORTE BAGAGE EQUIPE</t>
  </si>
  <si>
    <t>61500059</t>
  </si>
  <si>
    <t>61500117</t>
  </si>
  <si>
    <t>RONDELLE D APPUI DIAM 40 EP 2</t>
  </si>
  <si>
    <t>61500168</t>
  </si>
  <si>
    <t>INTERFACE KHEOPS/HYPRA</t>
  </si>
  <si>
    <t>61500235</t>
  </si>
  <si>
    <t>61500237</t>
  </si>
  <si>
    <t>TOLE POUR PORTE BAGAGES</t>
  </si>
  <si>
    <t>61500256</t>
  </si>
  <si>
    <t>61640023</t>
  </si>
  <si>
    <t>ECROU NOYE RIVKLE M5</t>
  </si>
  <si>
    <t>61640237</t>
  </si>
  <si>
    <t>DOUILLE AUTO-TARAUDEUSE M6</t>
  </si>
  <si>
    <t>61660016</t>
  </si>
  <si>
    <t>GOUJON A EMBASE</t>
  </si>
  <si>
    <t>61660017</t>
  </si>
  <si>
    <t>TIGE FILETEE M8 X 36MM</t>
  </si>
  <si>
    <t>61660020</t>
  </si>
  <si>
    <t>GOUJON LG.20 REVETU</t>
  </si>
  <si>
    <t>61660021</t>
  </si>
  <si>
    <t>GOUJON LG 15MM</t>
  </si>
  <si>
    <t>61670006</t>
  </si>
  <si>
    <t>ECROU A PINCER RAPID NUT955 M5</t>
  </si>
  <si>
    <t>61670145</t>
  </si>
  <si>
    <t>INSERT NIDA RIVKLE</t>
  </si>
  <si>
    <t>61680005</t>
  </si>
  <si>
    <t>RONDELLE CUVETTE USIN 5130HV</t>
  </si>
  <si>
    <t>61730008</t>
  </si>
  <si>
    <t>RIVET AVEUGLE TPL AL AC D4X9,5</t>
  </si>
  <si>
    <t>61730010</t>
  </si>
  <si>
    <t>RIVET TP ETANCHE 3,2 X 9,5</t>
  </si>
  <si>
    <t>61730117</t>
  </si>
  <si>
    <t>RIVET TAPK 44 BS</t>
  </si>
  <si>
    <t>61850020</t>
  </si>
  <si>
    <t>PLOT ELASTIQUE RIVETE</t>
  </si>
  <si>
    <t>61910053</t>
  </si>
  <si>
    <t>R.U PROFIL F REP 102</t>
  </si>
  <si>
    <t>61910054</t>
  </si>
  <si>
    <t>R.U PROFIL A</t>
  </si>
  <si>
    <t>61940394</t>
  </si>
  <si>
    <t>PLAQUE INDICATRICE CC1-VIT-R</t>
  </si>
  <si>
    <t>61940395</t>
  </si>
  <si>
    <t>PLAQUE INDICATRICE CC2-VIT-R</t>
  </si>
  <si>
    <t>61940396</t>
  </si>
  <si>
    <t>PLAQUE INDICATRICE CC3-VIT-R</t>
  </si>
  <si>
    <t>61940397</t>
  </si>
  <si>
    <t>PLAQUE BORNIER B4A</t>
  </si>
  <si>
    <t>61940516</t>
  </si>
  <si>
    <t>REPERE RC 510 (51A60)</t>
  </si>
  <si>
    <t>61940747</t>
  </si>
  <si>
    <t>REPERE RC 510 (0A9)</t>
  </si>
  <si>
    <t>61940939</t>
  </si>
  <si>
    <t>ETIQUETTE CC-OND-DAB</t>
  </si>
  <si>
    <t>61940940</t>
  </si>
  <si>
    <t>ETIQUETTE CC-OND1-AR</t>
  </si>
  <si>
    <t>61940941</t>
  </si>
  <si>
    <t>ETIQUETTE CC-OND2-AR</t>
  </si>
  <si>
    <t>61940942</t>
  </si>
  <si>
    <t>ETIQUETTE Q-TFI(DEL)PC</t>
  </si>
  <si>
    <t>61940943</t>
  </si>
  <si>
    <t>ETIQUETTE CC-OND-FMO1</t>
  </si>
  <si>
    <t>61940944</t>
  </si>
  <si>
    <t>ETIQUETTE CC-OND-FMO2</t>
  </si>
  <si>
    <t>61940945</t>
  </si>
  <si>
    <t>ETIQUETTE CC-OND(PC)-B</t>
  </si>
  <si>
    <t>61940946</t>
  </si>
  <si>
    <t>ETIQUETTE CC-OND(PC)-C</t>
  </si>
  <si>
    <t>61940947</t>
  </si>
  <si>
    <t>ETIQUETTE CC-OND(PC)-D</t>
  </si>
  <si>
    <t>61940948</t>
  </si>
  <si>
    <t>ETIQUETTE CC-OND(PC)-E</t>
  </si>
  <si>
    <t>61940949</t>
  </si>
  <si>
    <t>ETIQUETTE CC-OND(PC)-F</t>
  </si>
  <si>
    <t>61940950</t>
  </si>
  <si>
    <t>ETIQUETTE C-OND(PC)B</t>
  </si>
  <si>
    <t>61940951</t>
  </si>
  <si>
    <t>ETIQUETTE C-OND(PC)C</t>
  </si>
  <si>
    <t>61940952</t>
  </si>
  <si>
    <t>ETIQUETTE C-OND(PC)D</t>
  </si>
  <si>
    <t>61940953</t>
  </si>
  <si>
    <t>ETIQUETTE C-OND(PC)E</t>
  </si>
  <si>
    <t>61940954</t>
  </si>
  <si>
    <t>ETIQUETTE C-OND(PC)F</t>
  </si>
  <si>
    <t>61940955</t>
  </si>
  <si>
    <t>ETIQUETTE C-OND-DAB</t>
  </si>
  <si>
    <t>61940956</t>
  </si>
  <si>
    <t>ETIQUETTE C-OND1-AR</t>
  </si>
  <si>
    <t>61940957</t>
  </si>
  <si>
    <t>ETIQUETTE C-OND2-AR</t>
  </si>
  <si>
    <t>61940958</t>
  </si>
  <si>
    <t>ETIQUETTE BB-P-PC</t>
  </si>
  <si>
    <t>61940959</t>
  </si>
  <si>
    <t>ETIQUETTE BB-AAR</t>
  </si>
  <si>
    <t>61940960</t>
  </si>
  <si>
    <t>PLAQUE INDICATRICE  CC-OND-DAB</t>
  </si>
  <si>
    <t>61940961</t>
  </si>
  <si>
    <t>PLAQUE INDICATRICE  CC-OND1-AR</t>
  </si>
  <si>
    <t>61940962</t>
  </si>
  <si>
    <t>PLAQUE INDICATRICE  CC-OND2-AR</t>
  </si>
  <si>
    <t>61940963</t>
  </si>
  <si>
    <t>PLAQUE INDIC Q-TFI(DEL)PC</t>
  </si>
  <si>
    <t>61940964</t>
  </si>
  <si>
    <t>PLAQUE INDICATRICE CC-OND-FMO1</t>
  </si>
  <si>
    <t>61940965</t>
  </si>
  <si>
    <t>PLAQUE INDICATRICE CC-OND-FMO2</t>
  </si>
  <si>
    <t>61940966</t>
  </si>
  <si>
    <t>PLAQUE INDICATRICE CC-OND(PC)B</t>
  </si>
  <si>
    <t>61940967</t>
  </si>
  <si>
    <t>PLAQUE INDICATRICE CC-OND(PC)C</t>
  </si>
  <si>
    <t>61940968</t>
  </si>
  <si>
    <t>PLAQUE INDICATRICE CC-OND(PC)D</t>
  </si>
  <si>
    <t>61940969</t>
  </si>
  <si>
    <t>PLAQUE INDICATRICE CC-OND(PC)E</t>
  </si>
  <si>
    <t>61940970</t>
  </si>
  <si>
    <t>PLAQUE INDICATRICE CC-OND(PC)F</t>
  </si>
  <si>
    <t>61940971</t>
  </si>
  <si>
    <t>PLAQUE INDICATRICE C-OND(PC)B</t>
  </si>
  <si>
    <t>61940972</t>
  </si>
  <si>
    <t>PLAQUE INDICATRICE C-OND(PC)C</t>
  </si>
  <si>
    <t>61940973</t>
  </si>
  <si>
    <t>PLAQUE INDICATRICE C-OND(PC)D</t>
  </si>
  <si>
    <t>61940974</t>
  </si>
  <si>
    <t>PLAQUE INDICATRICE C-OND(PC)E</t>
  </si>
  <si>
    <t>61940976</t>
  </si>
  <si>
    <t>PLAQUE INDICATRICE C-OND(PC)F</t>
  </si>
  <si>
    <t>61940977</t>
  </si>
  <si>
    <t>PLAQUE INDICATRICE C-OND-DAB</t>
  </si>
  <si>
    <t>61940978</t>
  </si>
  <si>
    <t>PLAQUE INDICATRICE C-OND1-AR</t>
  </si>
  <si>
    <t>61940979</t>
  </si>
  <si>
    <t>PLAQUE INDICATRICE C-OND2-AR</t>
  </si>
  <si>
    <t>61940980</t>
  </si>
  <si>
    <t>PLAQUE INDICATRICE Q4(DEL)PC</t>
  </si>
  <si>
    <t>61940981</t>
  </si>
  <si>
    <t>PLAQUE INDICATRICE Q5(DEL)PC</t>
  </si>
  <si>
    <t>61940982</t>
  </si>
  <si>
    <t>PLAQUE INDICATRICE BB-P-PC</t>
  </si>
  <si>
    <t>61940983</t>
  </si>
  <si>
    <t>PLAQUE INDICATRICE BB-C-PC</t>
  </si>
  <si>
    <t>61940984</t>
  </si>
  <si>
    <t>PLAQUE INDICATRICE BB-AAR</t>
  </si>
  <si>
    <t>61940985</t>
  </si>
  <si>
    <t>PLAQUE INDICATRICE DJ-M-VT-CVS</t>
  </si>
  <si>
    <t>61940987</t>
  </si>
  <si>
    <t>PLAQUE INDICATRICE CC10 (ECL)</t>
  </si>
  <si>
    <t>61940988</t>
  </si>
  <si>
    <t>PLAQUE INDICATRICE CC11 (ECL)</t>
  </si>
  <si>
    <t>61940992</t>
  </si>
  <si>
    <t>PLAQUE INDIC. CC-DELEST(PC)</t>
  </si>
  <si>
    <t>61940993</t>
  </si>
  <si>
    <t>PLAQUE INDICATRICE  CC-DF(PC)</t>
  </si>
  <si>
    <t>61940994</t>
  </si>
  <si>
    <t>PLAQUE INDICATRICE  Q-HP</t>
  </si>
  <si>
    <t>61941004</t>
  </si>
  <si>
    <t>PLAQUE INDICATRICE C-RECA-S</t>
  </si>
  <si>
    <t>61941005</t>
  </si>
  <si>
    <t>PLAQUE INDICATRICE C-RECA-I</t>
  </si>
  <si>
    <t>61941008</t>
  </si>
  <si>
    <t>PLAQUE INDICATRICE TF-C-380</t>
  </si>
  <si>
    <t>61941009</t>
  </si>
  <si>
    <t>PLAQUE INDICATRICE C-380</t>
  </si>
  <si>
    <t>61941012</t>
  </si>
  <si>
    <t>PLAQUE INDICATRICE CC-OND(PC)</t>
  </si>
  <si>
    <t>61941013</t>
  </si>
  <si>
    <t>PLAQUE INDICATRICE C-OND(PC)</t>
  </si>
  <si>
    <t>61941014</t>
  </si>
  <si>
    <t>PLAQUE INDICATRICE CC-OND1(PCS</t>
  </si>
  <si>
    <t>61941015</t>
  </si>
  <si>
    <t>PLAQUE INDICATRICE CC-OND2(PCS</t>
  </si>
  <si>
    <t>61941016</t>
  </si>
  <si>
    <t>PLAQUE INDICATRICE CC-OND1(PCI</t>
  </si>
  <si>
    <t>61941017</t>
  </si>
  <si>
    <t>PLAQUE INDICATRICE CC-OND2(PCI</t>
  </si>
  <si>
    <t>61941018</t>
  </si>
  <si>
    <t>PLAQUE INDICATRICE OND1(PC)S</t>
  </si>
  <si>
    <t>61941019</t>
  </si>
  <si>
    <t>PLAQUE INDICATRICE OND2(PC)S</t>
  </si>
  <si>
    <t>61941020</t>
  </si>
  <si>
    <t>PLAQUE INDICATRICE OND1(PC)I</t>
  </si>
  <si>
    <t>61941021</t>
  </si>
  <si>
    <t>PLAQUE INDICATRICE OND2(PC)I</t>
  </si>
  <si>
    <t>61941022</t>
  </si>
  <si>
    <t>PLAQUE INDICATRICE CC1(PC)S</t>
  </si>
  <si>
    <t>61941023</t>
  </si>
  <si>
    <t>PLAQUE INDICATRICE CC2(PC)S</t>
  </si>
  <si>
    <t>61941024</t>
  </si>
  <si>
    <t>PLAQUE INDICATRICE CC3(PC)S</t>
  </si>
  <si>
    <t>61941025</t>
  </si>
  <si>
    <t>PLAQUE INDICATRICE CC1(PC)I</t>
  </si>
  <si>
    <t>61941026</t>
  </si>
  <si>
    <t>PLAQUE INDICATRICE CC2(PC)I</t>
  </si>
  <si>
    <t>61941027</t>
  </si>
  <si>
    <t>PLAQUE INDICATRICE Q1 Q2 Q3</t>
  </si>
  <si>
    <t>61941028</t>
  </si>
  <si>
    <t>PLAQUE INDICATRICE CC-PC3-ASP</t>
  </si>
  <si>
    <t>61941033</t>
  </si>
  <si>
    <t>PLAQUE INDICATRICE Q1-U(PC)S</t>
  </si>
  <si>
    <t>61941034</t>
  </si>
  <si>
    <t>PLAQUE INDICATRICE Q2-U(PC)S</t>
  </si>
  <si>
    <t>61941035</t>
  </si>
  <si>
    <t>PLAQUE INDICATRICE Q1-U(PC)I</t>
  </si>
  <si>
    <t>61941036</t>
  </si>
  <si>
    <t>PLAQUE INDICATRICE Q2-U(PC)I</t>
  </si>
  <si>
    <t>61941037</t>
  </si>
  <si>
    <t>ETIQUETTE PC-PERSO1</t>
  </si>
  <si>
    <t>61941038</t>
  </si>
  <si>
    <t>ETIQUETTE PC-PERSO2</t>
  </si>
  <si>
    <t>61941039</t>
  </si>
  <si>
    <t>ETIQUETTE PC-PERSO3</t>
  </si>
  <si>
    <t>61941040</t>
  </si>
  <si>
    <t>ETIQUETTE PC-FMO1</t>
  </si>
  <si>
    <t>61941041</t>
  </si>
  <si>
    <t>ETIQUETTE PC-FMO2</t>
  </si>
  <si>
    <t>61941045</t>
  </si>
  <si>
    <t>ETIQUETTE PC-MKF1</t>
  </si>
  <si>
    <t>61941046</t>
  </si>
  <si>
    <t>ETIQUETTE PC-MKF2</t>
  </si>
  <si>
    <t>61941048</t>
  </si>
  <si>
    <t>PLAQUE INDICATRICE PICTO USB</t>
  </si>
  <si>
    <t>61941055</t>
  </si>
  <si>
    <t>PLAQUE INDICATRICE B38</t>
  </si>
  <si>
    <t>61941056</t>
  </si>
  <si>
    <t>PLAQUE INDICATRICE B9B</t>
  </si>
  <si>
    <t>61941057</t>
  </si>
  <si>
    <t>PLAQUE INDICATRICE CC-FMO1</t>
  </si>
  <si>
    <t>61941058</t>
  </si>
  <si>
    <t>PLAQUE INDICATRICE CC-FMO2</t>
  </si>
  <si>
    <t>61941059</t>
  </si>
  <si>
    <t>PLAQUE INDICATRICE CC-MKF1</t>
  </si>
  <si>
    <t>61941060</t>
  </si>
  <si>
    <t>PLAQUE INDICATRICE CC-MKF2</t>
  </si>
  <si>
    <t>61941061</t>
  </si>
  <si>
    <t>PLAQUE INDICATRICE CC-DABFR</t>
  </si>
  <si>
    <t>61941062</t>
  </si>
  <si>
    <t>PLAQUE INDICATRICE CC-DABCH</t>
  </si>
  <si>
    <t>61941063</t>
  </si>
  <si>
    <t>PLAQUE INDICATRICE CC-DFOND-AR</t>
  </si>
  <si>
    <t>61941064</t>
  </si>
  <si>
    <t>PLAQUE INDIC. CC1-IS(REST)</t>
  </si>
  <si>
    <t>61941065</t>
  </si>
  <si>
    <t>PLAQUE INDIC. CC2-IS(REST)</t>
  </si>
  <si>
    <t>61941068</t>
  </si>
  <si>
    <t>PLAQUE INDICATRICE Z(IS)REST</t>
  </si>
  <si>
    <t>61941069</t>
  </si>
  <si>
    <t>PLAQUE INDICATRICE LS-U(PC)R2</t>
  </si>
  <si>
    <t>61941070</t>
  </si>
  <si>
    <t>PLAQUE INDICATRICE LS-U(PC)R3</t>
  </si>
  <si>
    <t>61941071</t>
  </si>
  <si>
    <t>PLAQUE INDICATRICE LS-U(PC)R5</t>
  </si>
  <si>
    <t>61941072</t>
  </si>
  <si>
    <t>PLAQUE INDICATRICE LS-U(PC)R6</t>
  </si>
  <si>
    <t>61941073</t>
  </si>
  <si>
    <t>PLAQUE INDICATRICE LS-U(PC)R7</t>
  </si>
  <si>
    <t>61941074</t>
  </si>
  <si>
    <t>PLAQUE INDICATRICE LS-U-DAB</t>
  </si>
  <si>
    <t>61941075</t>
  </si>
  <si>
    <t>PLAQUE INDICATRICE LS-U-REST</t>
  </si>
  <si>
    <t>61941076</t>
  </si>
  <si>
    <t>PLAQUE INDICATRICE BB1-PC</t>
  </si>
  <si>
    <t>61941083</t>
  </si>
  <si>
    <t>61941084</t>
  </si>
  <si>
    <t>PLAQUE INDICATRICE CC-DF(PC)</t>
  </si>
  <si>
    <t>61941085</t>
  </si>
  <si>
    <t>PLAQUE INDICATRICE CC1(PC)R2S</t>
  </si>
  <si>
    <t>61941086</t>
  </si>
  <si>
    <t>PLAQUE INDICATRICE CC2(PC)R3S</t>
  </si>
  <si>
    <t>61941087</t>
  </si>
  <si>
    <t>PLAQUE INDICATRICE CC1(PC)R5I</t>
  </si>
  <si>
    <t>61941088</t>
  </si>
  <si>
    <t>PLAQUE INDICATRICE CC2(PC)R6I</t>
  </si>
  <si>
    <t>61941089</t>
  </si>
  <si>
    <t>PLAQUE INDICATRICE CC1(PC)R5S</t>
  </si>
  <si>
    <t>61941090</t>
  </si>
  <si>
    <t>PLAQUE INDICATRICE CC2(PC)R6S</t>
  </si>
  <si>
    <t>61941091</t>
  </si>
  <si>
    <t>PLAQUE INDICATRICE CC1(PC)R7I</t>
  </si>
  <si>
    <t>61941092</t>
  </si>
  <si>
    <t>PLAQUE INDICATRICE CC2(PC)R2I</t>
  </si>
  <si>
    <t>61941093</t>
  </si>
  <si>
    <t>PLAQUE INDICATRICE CC1(PC)R7S</t>
  </si>
  <si>
    <t>61941094</t>
  </si>
  <si>
    <t>PLAQUE INDICATRICE CC2(PC)R2S</t>
  </si>
  <si>
    <t>61941095</t>
  </si>
  <si>
    <t>PLAQUE INDICATRICE CC1(PC)R3I</t>
  </si>
  <si>
    <t>61941096</t>
  </si>
  <si>
    <t>PLAQUE INDICATRICE CC2(PC)R5I</t>
  </si>
  <si>
    <t>61941097</t>
  </si>
  <si>
    <t>PLAQUE INDICATRICE CC1(PC)R3S</t>
  </si>
  <si>
    <t>61941098</t>
  </si>
  <si>
    <t>PLAQUE INDICATRICE CC2(PC)R5S</t>
  </si>
  <si>
    <t>61941099</t>
  </si>
  <si>
    <t>PLAQUE INDICATRICE CC1(PC)R6I</t>
  </si>
  <si>
    <t>61941100</t>
  </si>
  <si>
    <t>PLAQUE INDICATRICE CC2(PC)R7I</t>
  </si>
  <si>
    <t>61941101</t>
  </si>
  <si>
    <t>PLAQUE INDICATRICE CC1(PC)R6S</t>
  </si>
  <si>
    <t>61941102</t>
  </si>
  <si>
    <t>PLAQUE INDICATRICE CC2(PC)R7S</t>
  </si>
  <si>
    <t>61941103</t>
  </si>
  <si>
    <t>PLAQUE INDICATRICE CC1(PC)R2I</t>
  </si>
  <si>
    <t>61941104</t>
  </si>
  <si>
    <t>PLAQUE INDICATRICE CC2(PC)R3I</t>
  </si>
  <si>
    <t>61941105</t>
  </si>
  <si>
    <t>PLAQUE INDICATRICE CC7(ECL)</t>
  </si>
  <si>
    <t>61941111</t>
  </si>
  <si>
    <t>PLAQUE DE REPERAGE</t>
  </si>
  <si>
    <t>61941112</t>
  </si>
  <si>
    <t>PLAQUES INDICATRIC  BN-APL(H)2</t>
  </si>
  <si>
    <t>61941113</t>
  </si>
  <si>
    <t>PLAQUES INDICATRIC  BN-APL(H)1</t>
  </si>
  <si>
    <t>61941121</t>
  </si>
  <si>
    <t>PLAQUES INDIC LOT AC INTERIEUR</t>
  </si>
  <si>
    <t>61941122</t>
  </si>
  <si>
    <t>PLAQUES INDIC LOT AC EXTERIEUR</t>
  </si>
  <si>
    <t>61941123</t>
  </si>
  <si>
    <t>PLAQUES INDIC LOT AC PCC</t>
  </si>
  <si>
    <t>61941124</t>
  </si>
  <si>
    <t>PLAQUES INDIC LOT AC PCCA</t>
  </si>
  <si>
    <t>61941125</t>
  </si>
  <si>
    <t>PLAQUES INDIC LOT AC PANNEAU R</t>
  </si>
  <si>
    <t>61941126</t>
  </si>
  <si>
    <t>PLAQUES INDIC LOT AC PORTE FUS</t>
  </si>
  <si>
    <t>61941127</t>
  </si>
  <si>
    <t>PLAQUES INDIC LOT AC COTE TIRO</t>
  </si>
  <si>
    <t>61941128</t>
  </si>
  <si>
    <t>PLAQUES INDIC SUPP.RESIS.PCC</t>
  </si>
  <si>
    <t>61941135</t>
  </si>
  <si>
    <t>PLAQUE INDICATRICE DES RELAIS</t>
  </si>
  <si>
    <t>61941136</t>
  </si>
  <si>
    <t>PLAQUE INDICATRICE C-CHE-GEL</t>
  </si>
  <si>
    <t>61941137</t>
  </si>
  <si>
    <t>PLAQUE INDICATRICE CC-CHE-GEL</t>
  </si>
  <si>
    <t>61941142</t>
  </si>
  <si>
    <t>PLAQUE INDICATRICE G-SON1-ETCS</t>
  </si>
  <si>
    <t>61941143</t>
  </si>
  <si>
    <t>PLAQUE INDICATRICE G-SON2-ETCS</t>
  </si>
  <si>
    <t>61941161</t>
  </si>
  <si>
    <t>PLAQUE INDICATRICE CC12 (ECL)</t>
  </si>
  <si>
    <t>61941162</t>
  </si>
  <si>
    <t>PLAQUE INDICATRICE CC13 (ECL)</t>
  </si>
  <si>
    <t>61941185</t>
  </si>
  <si>
    <t>ETIQUETTE ISOLEMENT Q1 Q2 ETCS</t>
  </si>
  <si>
    <t>61941186</t>
  </si>
  <si>
    <t>ETIQUETTE  ETCS</t>
  </si>
  <si>
    <t>61941187</t>
  </si>
  <si>
    <t>ETIQUETTE  VOIE 1-VOIE 2-VI</t>
  </si>
  <si>
    <t>61941188</t>
  </si>
  <si>
    <t>ETIQUETTE  ERTMS/STM-STM</t>
  </si>
  <si>
    <t>61941189</t>
  </si>
  <si>
    <t>ETIQUETTE  DMI1-DMI2</t>
  </si>
  <si>
    <t>61941190</t>
  </si>
  <si>
    <t>TEST ETCS-VALISE-HORS ETCS</t>
  </si>
  <si>
    <t>61941191</t>
  </si>
  <si>
    <t>ETIQUETTE   NORMAL-ISOLE</t>
  </si>
  <si>
    <t>61941192</t>
  </si>
  <si>
    <t>ETIQUETTE  PLOMB NORMAL-ISOLE</t>
  </si>
  <si>
    <t>61941226</t>
  </si>
  <si>
    <t>ETIQUETTE AUTOCOLL. BB2 PC R3S</t>
  </si>
  <si>
    <t>61941227</t>
  </si>
  <si>
    <t>PLAQUE INDIC. CC-ALI-APSW1-E</t>
  </si>
  <si>
    <t>61941228</t>
  </si>
  <si>
    <t>PLAQUE INDIC. APSW1-E</t>
  </si>
  <si>
    <t>61941229</t>
  </si>
  <si>
    <t>LOT ETIQUETTES AHT R1-R8</t>
  </si>
  <si>
    <t>61941230</t>
  </si>
  <si>
    <t>ETIQUETTE AUTOCOLL. BB2 PC R6I</t>
  </si>
  <si>
    <t>61941231</t>
  </si>
  <si>
    <t>ETIQUETTE AUTOCOLL. BB2 PC R6S</t>
  </si>
  <si>
    <t>61941232</t>
  </si>
  <si>
    <t>ETIQUETTE AUTOCOLL. BB2 PC R2I</t>
  </si>
  <si>
    <t>61941233</t>
  </si>
  <si>
    <t>ETIQUETTE AUTOCOLL. BB2 PC R2S</t>
  </si>
  <si>
    <t>61941234</t>
  </si>
  <si>
    <t>ETIQUETTE AUTOCOLL. BB2 PC R5I</t>
  </si>
  <si>
    <t>61941235</t>
  </si>
  <si>
    <t>ETIQUETTE AUTOCOLL. BB2 PC R5S</t>
  </si>
  <si>
    <t>61941236</t>
  </si>
  <si>
    <t>ETIQUETTE AUTOCOLL. BB2 PC R7I</t>
  </si>
  <si>
    <t>61941237</t>
  </si>
  <si>
    <t>ETIQUETTE AUTOCOLL. BB2 PC R7S</t>
  </si>
  <si>
    <t>61941238</t>
  </si>
  <si>
    <t>ETIQUETTE AUTOCOLL. BB2 PC R3I</t>
  </si>
  <si>
    <t>61941239</t>
  </si>
  <si>
    <t>ETIQUETTE AUTOCOLL. BB DABCH</t>
  </si>
  <si>
    <t>61941240</t>
  </si>
  <si>
    <t>ETIQUETTE AUTOCOLL. BB DABFR</t>
  </si>
  <si>
    <t>61941241</t>
  </si>
  <si>
    <t>PLAQUE.IND.  ANT.WIFI.1 A 8</t>
  </si>
  <si>
    <t>61941243</t>
  </si>
  <si>
    <t>PLAQUE INDIC RELAIS ERTMS</t>
  </si>
  <si>
    <t>61941252</t>
  </si>
  <si>
    <t>BANDE CACHE RELAIS H400</t>
  </si>
  <si>
    <t>61941253</t>
  </si>
  <si>
    <t>BANDE CACHE RELAIS H600</t>
  </si>
  <si>
    <t>61941263</t>
  </si>
  <si>
    <t>ETIQUETTE TN-C-ALIM-WC</t>
  </si>
  <si>
    <t>61941264</t>
  </si>
  <si>
    <t>ETIQUETTE TN-Q2-Q(PU)-WC</t>
  </si>
  <si>
    <t>61941265</t>
  </si>
  <si>
    <t>ETIQUETTE Q1-Q(PU)WC</t>
  </si>
  <si>
    <t>61941266</t>
  </si>
  <si>
    <t>ETIQUETTE Q2-Q(PU)WC</t>
  </si>
  <si>
    <t>61941267</t>
  </si>
  <si>
    <t>PLAQUE INDICATRICE CC-WCI</t>
  </si>
  <si>
    <t>61941268</t>
  </si>
  <si>
    <t>PLAQUE INDICATRICE CC-WCS</t>
  </si>
  <si>
    <t>61941269</t>
  </si>
  <si>
    <t>PLAQUE INDIC. CC1-C-ALIM-WC</t>
  </si>
  <si>
    <t>61941270</t>
  </si>
  <si>
    <t>PLAQUE INDIC. CC2-C-ALIM-WC</t>
  </si>
  <si>
    <t>61941271</t>
  </si>
  <si>
    <t>PLAQUE INDIC. CC-CVS-WCI</t>
  </si>
  <si>
    <t>61941272</t>
  </si>
  <si>
    <t>PLAQUE INDIC. CC-CVS-WCS</t>
  </si>
  <si>
    <t>61941273</t>
  </si>
  <si>
    <t>PLAQUE INDIC. TN-C-ALIM-WC</t>
  </si>
  <si>
    <t>61941274</t>
  </si>
  <si>
    <t>PLAQUE INDIC. C-ALIM-WC</t>
  </si>
  <si>
    <t>61941275</t>
  </si>
  <si>
    <t>PLAQUE INDIC. TN-Q2-Q(PU)WC</t>
  </si>
  <si>
    <t>61941276</t>
  </si>
  <si>
    <t>PLAQUE INDIC. Q2-Q(PU)WC</t>
  </si>
  <si>
    <t>61941277</t>
  </si>
  <si>
    <t>PLAQUE INDIC. Q1-Q(PU)WC</t>
  </si>
  <si>
    <t>61941278</t>
  </si>
  <si>
    <t>PLAQUE INDIC. CC(INHIB)RECE</t>
  </si>
  <si>
    <t>61941279</t>
  </si>
  <si>
    <t>PLAQUE INDICATRICE CC-RECE-RET</t>
  </si>
  <si>
    <t>61941280</t>
  </si>
  <si>
    <t>PLAQUE INDICATRICE CC-RECE-RES</t>
  </si>
  <si>
    <t>61941281</t>
  </si>
  <si>
    <t>PLAQUE INDIC. CC(ECL-AMB)BAR</t>
  </si>
  <si>
    <t>61941282</t>
  </si>
  <si>
    <t>PLAQUE INDIC. CC1(ECL-AMB)SAL</t>
  </si>
  <si>
    <t>61941283</t>
  </si>
  <si>
    <t>PLAQUE INDIC. CC2(ECL-AMB)SAL</t>
  </si>
  <si>
    <t>61941284</t>
  </si>
  <si>
    <t>PLAQUE INDIC. CC3(ECL-AMB)SAL</t>
  </si>
  <si>
    <t>61941286</t>
  </si>
  <si>
    <t>PLAQUE INDICATRICE BPL(DF)WCS</t>
  </si>
  <si>
    <t>61941296</t>
  </si>
  <si>
    <t>PICTOGRAMME BPL-TR-0</t>
  </si>
  <si>
    <t>61941304</t>
  </si>
  <si>
    <t>PLAQUE INDICATRICE RB IS VV VA</t>
  </si>
  <si>
    <t>61941305</t>
  </si>
  <si>
    <t>PLAQUES-INDIC LOT REP. 101</t>
  </si>
  <si>
    <t>61941306</t>
  </si>
  <si>
    <t>PLAQUES-INDIC LOT REP. 102</t>
  </si>
  <si>
    <t>61941307</t>
  </si>
  <si>
    <t>PLAQUES-INDIC LOT REP. 103</t>
  </si>
  <si>
    <t>61941308</t>
  </si>
  <si>
    <t>PLAQUES-INDIC LOT REP. 104</t>
  </si>
  <si>
    <t>61960008</t>
  </si>
  <si>
    <t>BANDE DE BLINDAGE</t>
  </si>
  <si>
    <t>61970015</t>
  </si>
  <si>
    <t>TOILE METALLIQUE HP RENO-D</t>
  </si>
  <si>
    <t>61980003</t>
  </si>
  <si>
    <t>DOUILLE ANNELEE</t>
  </si>
  <si>
    <t>61980005</t>
  </si>
  <si>
    <t>RACCORD</t>
  </si>
  <si>
    <t>61980006</t>
  </si>
  <si>
    <t>61980008</t>
  </si>
  <si>
    <t>UNION DOUBLE EGALE DIAM 8 MM</t>
  </si>
  <si>
    <t>62130004</t>
  </si>
  <si>
    <t>MASTIC ACRYLIQUE LORIENT BLANC</t>
  </si>
  <si>
    <t>62350357</t>
  </si>
  <si>
    <t>JOINT PLAT PG16</t>
  </si>
  <si>
    <t>62350360</t>
  </si>
  <si>
    <t>JOIN PLAT PE PG11</t>
  </si>
  <si>
    <t>62350362</t>
  </si>
  <si>
    <t>PASSE-FILS  DH 250/310/330</t>
  </si>
  <si>
    <t>62350425</t>
  </si>
  <si>
    <t>PLAQUETTE CAOUTCHOUC RENOD</t>
  </si>
  <si>
    <t>62350436</t>
  </si>
  <si>
    <t>BAGUE EN CAOUTCHOUC RENO-D</t>
  </si>
  <si>
    <t>62350472</t>
  </si>
  <si>
    <t>RONDELLE EN CAOUTCHOUC</t>
  </si>
  <si>
    <t>62440013</t>
  </si>
  <si>
    <t>TOLE SUPPORT ALU</t>
  </si>
  <si>
    <t>62440014</t>
  </si>
  <si>
    <t>62440015</t>
  </si>
  <si>
    <t>62440016</t>
  </si>
  <si>
    <t>62560225</t>
  </si>
  <si>
    <t>MOUSSE MELAMINE  226X185X13</t>
  </si>
  <si>
    <t>62590096</t>
  </si>
  <si>
    <t>FLEXIBLE LIQUIFIT  DIAM 8 MM</t>
  </si>
  <si>
    <t>62590119</t>
  </si>
  <si>
    <t>ENTRETOISE NYLON CYLINDRIQUE</t>
  </si>
  <si>
    <t>62590120</t>
  </si>
  <si>
    <t>ENTRETOISE NYLON PLATE</t>
  </si>
  <si>
    <t>62590124</t>
  </si>
  <si>
    <t>BOUCHON DE PROTECTION</t>
  </si>
  <si>
    <t>62590182</t>
  </si>
  <si>
    <t>PROTECTEUR</t>
  </si>
  <si>
    <t>62590183</t>
  </si>
  <si>
    <t>MOUSSE MELAMINE  398X229X10</t>
  </si>
  <si>
    <t>62590184</t>
  </si>
  <si>
    <t>MOUSSE MELAMINE  400X263X25</t>
  </si>
  <si>
    <t>62590185</t>
  </si>
  <si>
    <t>MOUSSE MELAMINE  263X185X25</t>
  </si>
  <si>
    <t>62590186</t>
  </si>
  <si>
    <t>MOUSSE MELAMINE  268X76X10</t>
  </si>
  <si>
    <t>62590263</t>
  </si>
  <si>
    <t>MOUSSE MELAMINE  268X192X10</t>
  </si>
  <si>
    <t>64410022</t>
  </si>
  <si>
    <t>LONGRINE COFFRE 6 GAUCHE</t>
  </si>
  <si>
    <t>64410023</t>
  </si>
  <si>
    <t>LONGRINE DE COFFRE 6 DROITE</t>
  </si>
  <si>
    <t>64410024</t>
  </si>
  <si>
    <t>TRAVERSE EQUIPEE COFFRE 6</t>
  </si>
  <si>
    <t>64410025</t>
  </si>
  <si>
    <t>EQUERRE PLIEE SOUS TREMIE</t>
  </si>
  <si>
    <t>64410026</t>
  </si>
  <si>
    <t>TOLE PLIEE SOUS TREMIE</t>
  </si>
  <si>
    <t>64410027</t>
  </si>
  <si>
    <t>APPENDICE TREMIE</t>
  </si>
  <si>
    <t>64520034</t>
  </si>
  <si>
    <t>GACHE PORTE FUSIBLE</t>
  </si>
  <si>
    <t>64540001</t>
  </si>
  <si>
    <t>SUPPORT WCH</t>
  </si>
  <si>
    <t>64540002</t>
  </si>
  <si>
    <t>64550013</t>
  </si>
  <si>
    <t>64550106</t>
  </si>
  <si>
    <t>PLIE DE FIXATION</t>
  </si>
  <si>
    <t>64550275</t>
  </si>
  <si>
    <t>KIT DALLE CABLAGE R3 RENOD</t>
  </si>
  <si>
    <t>64550276</t>
  </si>
  <si>
    <t>CROSSE DE CABLAGE 450X10X15</t>
  </si>
  <si>
    <t>64550277</t>
  </si>
  <si>
    <t>CROSSE DE CABLAGE 490X10X15</t>
  </si>
  <si>
    <t>64550278</t>
  </si>
  <si>
    <t>CROSSE DE CABLAGE 490X20X15</t>
  </si>
  <si>
    <t>64550285</t>
  </si>
  <si>
    <t>PLATINE CADRE DE BAIE</t>
  </si>
  <si>
    <t>64550286</t>
  </si>
  <si>
    <t>64550292</t>
  </si>
  <si>
    <t>64550293</t>
  </si>
  <si>
    <t>REHAUSSE</t>
  </si>
  <si>
    <t>64550298</t>
  </si>
  <si>
    <t>CHEMIN DE CABLE 660 X 40</t>
  </si>
  <si>
    <t>64550299</t>
  </si>
  <si>
    <t>CHEMIN DE CABLE 1335 X 130</t>
  </si>
  <si>
    <t>64550300</t>
  </si>
  <si>
    <t>CHEMIN DE CABLE 2623 X 65</t>
  </si>
  <si>
    <t>64550302</t>
  </si>
  <si>
    <t>BAGUE EPAULEE RENO-D</t>
  </si>
  <si>
    <t>64550309</t>
  </si>
  <si>
    <t>EQUERRE 145X145X3</t>
  </si>
  <si>
    <t>64550310</t>
  </si>
  <si>
    <t>EQUERRE 150 X 125 X 3</t>
  </si>
  <si>
    <t>64550311</t>
  </si>
  <si>
    <t>TRAVERSE</t>
  </si>
  <si>
    <t>64550312</t>
  </si>
  <si>
    <t>SUPPORT 1 ANTENNE GPS LOGIPLUS</t>
  </si>
  <si>
    <t>64550339</t>
  </si>
  <si>
    <t>CROSSE DE CABLAGE 370X15X15</t>
  </si>
  <si>
    <t>64550390</t>
  </si>
  <si>
    <t>ENTRETOISE (CLAYETTE RENO-D)</t>
  </si>
  <si>
    <t>64550473</t>
  </si>
  <si>
    <t>PLATINE HD</t>
  </si>
  <si>
    <t>64550494</t>
  </si>
  <si>
    <t>DOIGT D'INDEXAGE</t>
  </si>
  <si>
    <t>64550500</t>
  </si>
  <si>
    <t>64550501</t>
  </si>
  <si>
    <t>PLATINE EPAISSEUR 8MM</t>
  </si>
  <si>
    <t>64550502</t>
  </si>
  <si>
    <t>BRIDE</t>
  </si>
  <si>
    <t>64550503</t>
  </si>
  <si>
    <t>64560058</t>
  </si>
  <si>
    <t>ENTRETOISE DE FIXATION RENO-D</t>
  </si>
  <si>
    <t>64560059</t>
  </si>
  <si>
    <t>TRAVERSE EQUIPEE</t>
  </si>
  <si>
    <t>64570159</t>
  </si>
  <si>
    <t>SUPPORT EQUIPE CAISSON RENO-D</t>
  </si>
  <si>
    <t>64570160</t>
  </si>
  <si>
    <t>INSERT 50 X 38 X 10</t>
  </si>
  <si>
    <t>64570162</t>
  </si>
  <si>
    <t>SUPPORT  ANTENNE</t>
  </si>
  <si>
    <t>64570163</t>
  </si>
  <si>
    <t>SUPPORT ANTENNE</t>
  </si>
  <si>
    <t>64570164</t>
  </si>
  <si>
    <t>64570165</t>
  </si>
  <si>
    <t>64570167</t>
  </si>
  <si>
    <t>SUPPORT RADARS</t>
  </si>
  <si>
    <t>64570168</t>
  </si>
  <si>
    <t>SUPPORT POUR FOND DE JOINT</t>
  </si>
  <si>
    <t>64570176</t>
  </si>
  <si>
    <t>SUPPORT PANNEAU DE REVETEMENT</t>
  </si>
  <si>
    <t>64570177</t>
  </si>
  <si>
    <t>64570178</t>
  </si>
  <si>
    <t>64570179</t>
  </si>
  <si>
    <t>64570180</t>
  </si>
  <si>
    <t>64570181</t>
  </si>
  <si>
    <t>TASSEAU EN ACIER 101</t>
  </si>
  <si>
    <t>64570182</t>
  </si>
  <si>
    <t>TASSEAU EN ACIER 102</t>
  </si>
  <si>
    <t>64570183</t>
  </si>
  <si>
    <t>TASSEAU EN ACIER 103</t>
  </si>
  <si>
    <t>64570193</t>
  </si>
  <si>
    <t>SUPPORT DE PARTERE PORTE WC</t>
  </si>
  <si>
    <t>64570202</t>
  </si>
  <si>
    <t>SUPPORT EQUIPE</t>
  </si>
  <si>
    <t>64570234</t>
  </si>
  <si>
    <t>INSERT 80 X 38 X 10</t>
  </si>
  <si>
    <t>64580003</t>
  </si>
  <si>
    <t>SUPPORT POUB. COLLECTIVE R1 N1</t>
  </si>
  <si>
    <t>64580004</t>
  </si>
  <si>
    <t>DEMI BRIDE EQUIPEE (101)</t>
  </si>
  <si>
    <t>64580005</t>
  </si>
  <si>
    <t>DEMI BRIDE EQUIPEE (102)</t>
  </si>
  <si>
    <t>64580006</t>
  </si>
  <si>
    <t>SUPPORT POUBELLE COLLECTIVE</t>
  </si>
  <si>
    <t>64580007</t>
  </si>
  <si>
    <t>SUPPORT POUB. COLLECTIVE N2</t>
  </si>
  <si>
    <t>64580008</t>
  </si>
  <si>
    <t>HABILLAGE ARRIERE POUBELLE N2</t>
  </si>
  <si>
    <t>64580009</t>
  </si>
  <si>
    <t>PIED POUBELLE COLLECTIVE (101)</t>
  </si>
  <si>
    <t>64580010</t>
  </si>
  <si>
    <t>PIED POUBELLE COLLECTIVE (102)</t>
  </si>
  <si>
    <t>64580011</t>
  </si>
  <si>
    <t>ENS. SUPPORT POUB. COL. N2-2</t>
  </si>
  <si>
    <t>64580012</t>
  </si>
  <si>
    <t>HABILLAGE AR. POUB.COL. N2-2</t>
  </si>
  <si>
    <t>64590041</t>
  </si>
  <si>
    <t>ENTRETOISE HEXAGONALE</t>
  </si>
  <si>
    <t>64590110</t>
  </si>
  <si>
    <t>64650049</t>
  </si>
  <si>
    <t>64650050</t>
  </si>
  <si>
    <t>64650051</t>
  </si>
  <si>
    <t>64650052</t>
  </si>
  <si>
    <t>64820030</t>
  </si>
  <si>
    <t>PLIE EQUIPE 53X80 POUR GAINE</t>
  </si>
  <si>
    <t>64820034</t>
  </si>
  <si>
    <t>SUPPORT TOLE GAINE 68X24 EP2</t>
  </si>
  <si>
    <t>64820322</t>
  </si>
  <si>
    <t>SUPPORT MODULE ASIG</t>
  </si>
  <si>
    <t>64820416</t>
  </si>
  <si>
    <t>CROSSE CABLAGE REP2</t>
  </si>
  <si>
    <t>64820460</t>
  </si>
  <si>
    <t>SUPPORT CVS HD-R1</t>
  </si>
  <si>
    <t>64820482</t>
  </si>
  <si>
    <t>SUPPORT TRANSFORMATEUR HD</t>
  </si>
  <si>
    <t>64820483</t>
  </si>
  <si>
    <t>SUPPORT FUSIBLE DE SECOURS HD</t>
  </si>
  <si>
    <t>64820484</t>
  </si>
  <si>
    <t>PLATINE TARAUDEE HD</t>
  </si>
  <si>
    <t>64820485</t>
  </si>
  <si>
    <t>SUPPORT DROIT HD</t>
  </si>
  <si>
    <t>64820486</t>
  </si>
  <si>
    <t>PLAT HD</t>
  </si>
  <si>
    <t>64820488</t>
  </si>
  <si>
    <t>PLAQUE SOUDEE HD</t>
  </si>
  <si>
    <t>64820669</t>
  </si>
  <si>
    <t>SUPPORT RELAIS H400 AEL PC</t>
  </si>
  <si>
    <t>64820672</t>
  </si>
  <si>
    <t>SUPPORT BORNIER BB-C-PC</t>
  </si>
  <si>
    <t>64820673</t>
  </si>
  <si>
    <t>SUPPORT DISJONCTEURS LG:374MM</t>
  </si>
  <si>
    <t>64820674</t>
  </si>
  <si>
    <t>SUPPORT DISJONCTEURS LG:274MM</t>
  </si>
  <si>
    <t>64820675</t>
  </si>
  <si>
    <t>SUPPORT DISJONCTEURS LG:224MM</t>
  </si>
  <si>
    <t>64820677</t>
  </si>
  <si>
    <t>OSSATURE EQUIPE RENOD</t>
  </si>
  <si>
    <t>64820679</t>
  </si>
  <si>
    <t>GRILLE HP EQUIPEE RENO-D (102)</t>
  </si>
  <si>
    <t>64820682</t>
  </si>
  <si>
    <t>DEFLECTEUR ARRIERE</t>
  </si>
  <si>
    <t>64820683</t>
  </si>
  <si>
    <t>DEFLECTEUR COTE REMORQUE</t>
  </si>
  <si>
    <t>64820684</t>
  </si>
  <si>
    <t>BANDE D AGRAFE EP1XDEV71XLG482</t>
  </si>
  <si>
    <t>64820688</t>
  </si>
  <si>
    <t>FLASQUE GAUCHE</t>
  </si>
  <si>
    <t>64820689</t>
  </si>
  <si>
    <t>FLASQUE DROIT</t>
  </si>
  <si>
    <t>64820690</t>
  </si>
  <si>
    <t>SUPPORT DE CONNECTEUR</t>
  </si>
  <si>
    <t>64820693</t>
  </si>
  <si>
    <t>SUPPORT DALLE DE CABLAGE</t>
  </si>
  <si>
    <t>64820694</t>
  </si>
  <si>
    <t>BOITIER CAPTEUR</t>
  </si>
  <si>
    <t>64820695</t>
  </si>
  <si>
    <t>TOLE PLIEE</t>
  </si>
  <si>
    <t>64820700</t>
  </si>
  <si>
    <t>SUPPORT EQUIPE CVS BALISAGE</t>
  </si>
  <si>
    <t>64820701</t>
  </si>
  <si>
    <t>SUPPORT CVS BALISAGE</t>
  </si>
  <si>
    <t>64820702</t>
  </si>
  <si>
    <t>SUPPORT DE PLAQUE</t>
  </si>
  <si>
    <t>64820703</t>
  </si>
  <si>
    <t>PLAQUE SUPPORT RENOD</t>
  </si>
  <si>
    <t>64820704</t>
  </si>
  <si>
    <t>HABILLAGE ARRIERE POUBELLE</t>
  </si>
  <si>
    <t>64820705</t>
  </si>
  <si>
    <t>KIT POUBELLE COLLECTIVE R1 N1</t>
  </si>
  <si>
    <t>64820706</t>
  </si>
  <si>
    <t>ENS. POUBELLE COLLECTIVE</t>
  </si>
  <si>
    <t>64820731</t>
  </si>
  <si>
    <t>TOLE DE PLOMBAGE DOUBLE</t>
  </si>
  <si>
    <t>64820732</t>
  </si>
  <si>
    <t>SUPPORT CONNECTEURS ERTMS</t>
  </si>
  <si>
    <t>64820737</t>
  </si>
  <si>
    <t>PLAQUE SUPPORT RST GPS</t>
  </si>
  <si>
    <t>64820749</t>
  </si>
  <si>
    <t>CACHE RELAIS TYPE C</t>
  </si>
  <si>
    <t>64820769</t>
  </si>
  <si>
    <t>SUPPORT MODULE WC SUPPERIEUR</t>
  </si>
  <si>
    <t>64820770</t>
  </si>
  <si>
    <t>SUPPORT MODULE WC INFERIEUR</t>
  </si>
  <si>
    <t>64820771</t>
  </si>
  <si>
    <t>SUPPORT MODULE WC HANDICAPE</t>
  </si>
  <si>
    <t>64830075</t>
  </si>
  <si>
    <t>SUPPORT DE CONTACTEUR HD</t>
  </si>
  <si>
    <t>64830088</t>
  </si>
  <si>
    <t>GAINE INTERMEDIAIRE</t>
  </si>
  <si>
    <t>65060000</t>
  </si>
  <si>
    <t>CHANDELLE D ESTRADE</t>
  </si>
  <si>
    <t>66020000</t>
  </si>
  <si>
    <t>BARRETTE POUR CC 2 POINTS</t>
  </si>
  <si>
    <t>66020008</t>
  </si>
  <si>
    <t>BARRETTE DE CONNEXION</t>
  </si>
  <si>
    <t>66020052</t>
  </si>
  <si>
    <t>66430016</t>
  </si>
  <si>
    <t>CACHE CENDRIER 130X100X8</t>
  </si>
  <si>
    <t>66430017</t>
  </si>
  <si>
    <t>66430362</t>
  </si>
  <si>
    <t>BANDE D'AGRAFE EP1X40XLG365</t>
  </si>
  <si>
    <t>66430449</t>
  </si>
  <si>
    <t>EQUERRE LG160</t>
  </si>
  <si>
    <t>66430450</t>
  </si>
  <si>
    <t>PONTET HD</t>
  </si>
  <si>
    <t>66430451</t>
  </si>
  <si>
    <t>CAPOT SUPPORT HD</t>
  </si>
  <si>
    <t>66430453</t>
  </si>
  <si>
    <t>SUPPORT GLISSIERE HD REP101</t>
  </si>
  <si>
    <t>66430454</t>
  </si>
  <si>
    <t>SUPPORT GLISSIERE HD REP102</t>
  </si>
  <si>
    <t>66430455</t>
  </si>
  <si>
    <t>SUPPORT GAUCHE HD</t>
  </si>
  <si>
    <t>66430456</t>
  </si>
  <si>
    <t>TOLE RENFORT HD REP 2</t>
  </si>
  <si>
    <t>66430457</t>
  </si>
  <si>
    <t>TOLE RENFORT HD REP 3</t>
  </si>
  <si>
    <t>66430458</t>
  </si>
  <si>
    <t>CROSSE CABLAGE 150X20X8 ALU</t>
  </si>
  <si>
    <t>66430459</t>
  </si>
  <si>
    <t>CROSSE CABLAGE 200X20X8 ALU</t>
  </si>
  <si>
    <t>66430460</t>
  </si>
  <si>
    <t>CROSSE CABLAGE 250X20X8 ALU</t>
  </si>
  <si>
    <t>66430461</t>
  </si>
  <si>
    <t>CROSSE CABLAGE 390X20X8 ALU</t>
  </si>
  <si>
    <t>66430465</t>
  </si>
  <si>
    <t>CALE FOURCHETTE HD</t>
  </si>
  <si>
    <t>66430466</t>
  </si>
  <si>
    <t>CAPOT EQUIPE HD</t>
  </si>
  <si>
    <t>66430597</t>
  </si>
  <si>
    <t>CROSSE CABLAGE ALU 40X260</t>
  </si>
  <si>
    <t>66430675</t>
  </si>
  <si>
    <t>66430718</t>
  </si>
  <si>
    <t>TOLE RENFORT HD</t>
  </si>
  <si>
    <t>66430719</t>
  </si>
  <si>
    <t>EQUERRE DE FIXATION EN ALU</t>
  </si>
  <si>
    <t>66430720</t>
  </si>
  <si>
    <t>66430721</t>
  </si>
  <si>
    <t>66430722</t>
  </si>
  <si>
    <t>66430723</t>
  </si>
  <si>
    <t>66430724</t>
  </si>
  <si>
    <t>66430725</t>
  </si>
  <si>
    <t>66430726</t>
  </si>
  <si>
    <t>SUPPORT PETITE ESTRADE</t>
  </si>
  <si>
    <t>66430727</t>
  </si>
  <si>
    <t>SUPPORT LONGRINE</t>
  </si>
  <si>
    <t>66430728</t>
  </si>
  <si>
    <t>SUPPORT VOLET ESTRADE</t>
  </si>
  <si>
    <t>66430729</t>
  </si>
  <si>
    <t>SUPPORT VOLET ESTRADE(SYM 101)</t>
  </si>
  <si>
    <t>66430731</t>
  </si>
  <si>
    <t>CROCHET DE DALLE EQUIPE</t>
  </si>
  <si>
    <t>66430732</t>
  </si>
  <si>
    <t>SUPPORT DE DALLE DE CABLAGE</t>
  </si>
  <si>
    <t>66430733</t>
  </si>
  <si>
    <t>SUPPORT DALLE SUPERIEURE</t>
  </si>
  <si>
    <t>66430741</t>
  </si>
  <si>
    <t>PROFIL DE BORDURE RENO-D (001)</t>
  </si>
  <si>
    <t>66430742</t>
  </si>
  <si>
    <t>PROFIL DE BORDURE RENO-D (002)</t>
  </si>
  <si>
    <t>66430743</t>
  </si>
  <si>
    <t>PROFIL DE BORDURE RENO-D (003)</t>
  </si>
  <si>
    <t>66430744</t>
  </si>
  <si>
    <t>PROFIL DE BORDURE RENO-D (004)</t>
  </si>
  <si>
    <t>66430745</t>
  </si>
  <si>
    <t>PROFIL DE BORDURE RENO-D (005)</t>
  </si>
  <si>
    <t>66430746</t>
  </si>
  <si>
    <t>PROFIL DE BORDURE RENO-D (006)</t>
  </si>
  <si>
    <t>66430747</t>
  </si>
  <si>
    <t>PROFIL DE BORDURE RENO-D (007)</t>
  </si>
  <si>
    <t>66430748</t>
  </si>
  <si>
    <t>KIT PLINTHES R3 RENOD</t>
  </si>
  <si>
    <t>66430749</t>
  </si>
  <si>
    <t>KIT PROFIL COTE GAINE R3 RENOD</t>
  </si>
  <si>
    <t>66430750</t>
  </si>
  <si>
    <t>CLE NEZ D'ESTRADE RENOD</t>
  </si>
  <si>
    <t>66430751</t>
  </si>
  <si>
    <t>66430752</t>
  </si>
  <si>
    <t>KIT TOLES JONCTION R3 RENOD</t>
  </si>
  <si>
    <t>66430753</t>
  </si>
  <si>
    <t>KIT RAIL SUPORT SIEGE R3 RENOD</t>
  </si>
  <si>
    <t>66430756</t>
  </si>
  <si>
    <t>COFFRE REARMEMENT PC EQUIPE</t>
  </si>
  <si>
    <t>66430757</t>
  </si>
  <si>
    <t>PROFIL ALU</t>
  </si>
  <si>
    <t>66430758</t>
  </si>
  <si>
    <t>PROFIL DE BORDURE RENO-D (10)</t>
  </si>
  <si>
    <t>66430759</t>
  </si>
  <si>
    <t>PROFIL DE BORDURE RENO-D (11)</t>
  </si>
  <si>
    <t>66430760</t>
  </si>
  <si>
    <t>PROFIL DE FINITION RENO-D</t>
  </si>
  <si>
    <t>66430761</t>
  </si>
  <si>
    <t>66430762</t>
  </si>
  <si>
    <t>CALE EN ALU</t>
  </si>
  <si>
    <t>66430765</t>
  </si>
  <si>
    <t>GRILLE HP EQUIPEE RENO-D (103)</t>
  </si>
  <si>
    <t>66430772</t>
  </si>
  <si>
    <t>TOLE BOUCHE TROU RENO-D</t>
  </si>
  <si>
    <t>66430773</t>
  </si>
  <si>
    <t>TOLE EXTERIEURE-MONTANT BAIE</t>
  </si>
  <si>
    <t>66430774</t>
  </si>
  <si>
    <t>TOLE INTERIEURE-MONTANT BAIE</t>
  </si>
  <si>
    <t>66430775</t>
  </si>
  <si>
    <t>CROSSE CABLAGE ALU 300X20X8</t>
  </si>
  <si>
    <t>66430777</t>
  </si>
  <si>
    <t>CADRE ANTENNE</t>
  </si>
  <si>
    <t>66430780</t>
  </si>
  <si>
    <t>PROFIL DE MAINTIEN</t>
  </si>
  <si>
    <t>66430782</t>
  </si>
  <si>
    <t>66430783</t>
  </si>
  <si>
    <t>66430785</t>
  </si>
  <si>
    <t>CAPOT EN ALU</t>
  </si>
  <si>
    <t>66430791</t>
  </si>
  <si>
    <t>EQUERRE TOLE ALU PLIEE RENO-D</t>
  </si>
  <si>
    <t>66430792</t>
  </si>
  <si>
    <t>TOLE PLIEE RENO-D</t>
  </si>
  <si>
    <t>66430793</t>
  </si>
  <si>
    <t>SUPPORT CABLE RENO-D NIV.1 R1</t>
  </si>
  <si>
    <t>66430794</t>
  </si>
  <si>
    <t>CROSSE DE CABLAGE 200X20X25</t>
  </si>
  <si>
    <t>66430795</t>
  </si>
  <si>
    <t>COUVRE JOINT D'EXTREMITE</t>
  </si>
  <si>
    <t>66430796</t>
  </si>
  <si>
    <t>COUVRE JOINT TRUMEAU</t>
  </si>
  <si>
    <t>66430797</t>
  </si>
  <si>
    <t>66430799</t>
  </si>
  <si>
    <t>SUPPORT DE CABLAGE</t>
  </si>
  <si>
    <t>66430800</t>
  </si>
  <si>
    <t>TOLE DE FERMETURE EQUIPEE</t>
  </si>
  <si>
    <t>66430802</t>
  </si>
  <si>
    <t>SUPPORT DIFFUSEUR</t>
  </si>
  <si>
    <t>66430803</t>
  </si>
  <si>
    <t>FERRURE TABLETTE DEMI PAPILLON</t>
  </si>
  <si>
    <t>66430804</t>
  </si>
  <si>
    <t>TRAPPE GAINE RENO-D</t>
  </si>
  <si>
    <t>66430805</t>
  </si>
  <si>
    <t>CAPOTE DE LIAISON RENO-D</t>
  </si>
  <si>
    <t>66430806</t>
  </si>
  <si>
    <t>CAPOT DE LIAISON RENO-D</t>
  </si>
  <si>
    <t>66430807</t>
  </si>
  <si>
    <t>66430808</t>
  </si>
  <si>
    <t>TOLE JONCTION (GAINE LONG PAN)</t>
  </si>
  <si>
    <t>66430809</t>
  </si>
  <si>
    <t>CALE ALU 40X28.5X1</t>
  </si>
  <si>
    <t>66430810</t>
  </si>
  <si>
    <t>FERRURE SUPPORT PLANCHER</t>
  </si>
  <si>
    <t>66430811</t>
  </si>
  <si>
    <t>66430812</t>
  </si>
  <si>
    <t>66430813</t>
  </si>
  <si>
    <t>SUPPORT EQUIPE (104) RENO-D</t>
  </si>
  <si>
    <t>66430814</t>
  </si>
  <si>
    <t>SUPPORT EQUIPE (102) RENO-D</t>
  </si>
  <si>
    <t>66430815</t>
  </si>
  <si>
    <t>SUPPORT EQUIPE (103) RENO-D</t>
  </si>
  <si>
    <t>66430816</t>
  </si>
  <si>
    <t>66430817</t>
  </si>
  <si>
    <t>TOLE BOUCHE TROU 45X2XLG988.5</t>
  </si>
  <si>
    <t>66430818</t>
  </si>
  <si>
    <t>BOUCHE TROU LONGRINE RENO-D</t>
  </si>
  <si>
    <t>66430819</t>
  </si>
  <si>
    <t>OMEGA SUPPORT DALLE 75X75</t>
  </si>
  <si>
    <t>66430820</t>
  </si>
  <si>
    <t>EQUERRE SUPPORT DALLE 75X75</t>
  </si>
  <si>
    <t>66430822</t>
  </si>
  <si>
    <t>PROFIL ALU JOINT D'ESTRADE</t>
  </si>
  <si>
    <t>66430823</t>
  </si>
  <si>
    <t>DALLE CABLAGE PS147X27 LG.720</t>
  </si>
  <si>
    <t>66430824</t>
  </si>
  <si>
    <t>CORNIERE LPS H 48/51 LG.720</t>
  </si>
  <si>
    <t>66430825</t>
  </si>
  <si>
    <t>CORNIERE ET DALLE DE CABLAGE</t>
  </si>
  <si>
    <t>66430827</t>
  </si>
  <si>
    <t>KIT PLINTHES R5 A R7 RENOD</t>
  </si>
  <si>
    <t>66430828</t>
  </si>
  <si>
    <t>TOLE RENFORT RENOD</t>
  </si>
  <si>
    <t>66430829</t>
  </si>
  <si>
    <t>66430830</t>
  </si>
  <si>
    <t>PROFIL COTE GAINE LONG PAN</t>
  </si>
  <si>
    <t>66430831</t>
  </si>
  <si>
    <t>66430832</t>
  </si>
  <si>
    <t>PROFIL EXTREMITE SALLE EQUIPEE</t>
  </si>
  <si>
    <t>66430833</t>
  </si>
  <si>
    <t>RAIL FIXATION PANNEAU PLAFOND</t>
  </si>
  <si>
    <t>66430834</t>
  </si>
  <si>
    <t>66430835</t>
  </si>
  <si>
    <t>66430862</t>
  </si>
  <si>
    <t>TRAPPE CAISSON ZONE UFR</t>
  </si>
  <si>
    <t>66430863</t>
  </si>
  <si>
    <t>SUPPORT BORNIER CAISSON UFR</t>
  </si>
  <si>
    <t>66430869</t>
  </si>
  <si>
    <t>TOLE ALU 80X20X1</t>
  </si>
  <si>
    <t>66430872</t>
  </si>
  <si>
    <t>SUPPORT CVS LISEUSES EQUIPE</t>
  </si>
  <si>
    <t>66430916</t>
  </si>
  <si>
    <t>FOND DE JOINT DESSUS POUBELLE</t>
  </si>
  <si>
    <t>66430917</t>
  </si>
  <si>
    <t>CACHE BAS POUBELLE COLLECTIVE</t>
  </si>
  <si>
    <t>66430919</t>
  </si>
  <si>
    <t>HABILLAGE CAB POUB. COLLECTIVE</t>
  </si>
  <si>
    <t>66430923</t>
  </si>
  <si>
    <t>TOLE COUVRE JOINT DESSUS</t>
  </si>
  <si>
    <t>66430964</t>
  </si>
  <si>
    <t>TOLE LISSE OFFICE R4 (1)</t>
  </si>
  <si>
    <t>66430992</t>
  </si>
  <si>
    <t>PLATINE DE CALAGE</t>
  </si>
  <si>
    <t>66430993</t>
  </si>
  <si>
    <t>RONDELLE USINEE</t>
  </si>
  <si>
    <t>66430994</t>
  </si>
  <si>
    <t>CROSSE DE CABLAGE 100X20X20</t>
  </si>
  <si>
    <t>66430999</t>
  </si>
  <si>
    <t>TOLE PLAFOND COMPTOIR</t>
  </si>
  <si>
    <t>66431019</t>
  </si>
  <si>
    <t>SUPPORT DE LAMPE DE TRUMEAU</t>
  </si>
  <si>
    <t>66431029</t>
  </si>
  <si>
    <t>PLINTHE NIVEAU 1</t>
  </si>
  <si>
    <t>66431030</t>
  </si>
  <si>
    <t>CROCHET DE PLINTHE</t>
  </si>
  <si>
    <t>66431040</t>
  </si>
  <si>
    <t>TOLE PORTE MENU</t>
  </si>
  <si>
    <t>66431048</t>
  </si>
  <si>
    <t>TOLE SUPPORT CADRE PUBLICITE</t>
  </si>
  <si>
    <t>66431049</t>
  </si>
  <si>
    <t>TOLE EQUIPEE</t>
  </si>
  <si>
    <t>66431050</t>
  </si>
  <si>
    <t>TOLE BOUCHE TROU</t>
  </si>
  <si>
    <t>66431051</t>
  </si>
  <si>
    <t>EQUERRE</t>
  </si>
  <si>
    <t>66431052</t>
  </si>
  <si>
    <t>TOLE MEUBLE N°20</t>
  </si>
  <si>
    <t>66431053</t>
  </si>
  <si>
    <t>CALE-LAMPE MASQUE TRUMEAU(1)</t>
  </si>
  <si>
    <t>66431054</t>
  </si>
  <si>
    <t>CALE-LAMPE MASQUE TRUMEAU(2)</t>
  </si>
  <si>
    <t>66431055</t>
  </si>
  <si>
    <t>TOLE D'OTURATION</t>
  </si>
  <si>
    <t>66431101</t>
  </si>
  <si>
    <t>CALE EN ALU 600X90X2</t>
  </si>
  <si>
    <t>66431102</t>
  </si>
  <si>
    <t>CALE EN ALU 80X18X2</t>
  </si>
  <si>
    <t>66431103</t>
  </si>
  <si>
    <t>BANDEAU COURBE</t>
  </si>
  <si>
    <t>66431104</t>
  </si>
  <si>
    <t>BANDEAU DROIT</t>
  </si>
  <si>
    <t>66431105</t>
  </si>
  <si>
    <t>CACHE EN ALU (1)</t>
  </si>
  <si>
    <t>66431106</t>
  </si>
  <si>
    <t>CACHE EN ALU (2)</t>
  </si>
  <si>
    <t>66431111</t>
  </si>
  <si>
    <t>ENTRETOISE SIEGES</t>
  </si>
  <si>
    <t>66431112</t>
  </si>
  <si>
    <t>PLAQUE AVEC ECROU EN CAGE</t>
  </si>
  <si>
    <t>66431115</t>
  </si>
  <si>
    <t>BANDEAU NOIR RENO-D</t>
  </si>
  <si>
    <t>66431122</t>
  </si>
  <si>
    <t>ENS SUPPORT  A LA FACE REP101</t>
  </si>
  <si>
    <t>66431123</t>
  </si>
  <si>
    <t>ENS SUPPORT  A LA FACE REP102</t>
  </si>
  <si>
    <t>66431124</t>
  </si>
  <si>
    <t>ENS SUPPORT  A LA FACE REP103</t>
  </si>
  <si>
    <t>66431125</t>
  </si>
  <si>
    <t>ENS SUPPORT  A LA FACE REP104</t>
  </si>
  <si>
    <t>66431126</t>
  </si>
  <si>
    <t>TOLE RENFORT GAUCHE RENO-D</t>
  </si>
  <si>
    <t>66431127</t>
  </si>
  <si>
    <t>TOLE RENFORT DROITE RENO-D</t>
  </si>
  <si>
    <t>66431128</t>
  </si>
  <si>
    <t>TOLE D'HABILLAGE GAUCHE RENO-D</t>
  </si>
  <si>
    <t>66431129</t>
  </si>
  <si>
    <t>TOLE D'HABILLAGE DROITE RENO-D</t>
  </si>
  <si>
    <t>66431130</t>
  </si>
  <si>
    <t>COUVRE JOINT GAUCHE RENO-D</t>
  </si>
  <si>
    <t>66431131</t>
  </si>
  <si>
    <t>COUVRE JOINT DROITE RENO-D</t>
  </si>
  <si>
    <t>66431133</t>
  </si>
  <si>
    <t>CADRE D'AIR RECYCLE RENO-D</t>
  </si>
  <si>
    <t>66431134</t>
  </si>
  <si>
    <t>CADRE DE LIAISON RENO-D</t>
  </si>
  <si>
    <t>66431135</t>
  </si>
  <si>
    <t>SUPPORT FIXATION BANDEAU NOIR</t>
  </si>
  <si>
    <t>66431137</t>
  </si>
  <si>
    <t>PLAT JONCTION PLANCHER RENO-D</t>
  </si>
  <si>
    <t>66431138</t>
  </si>
  <si>
    <t>66431139</t>
  </si>
  <si>
    <t>SUPPORT DE FIXATION  RENO-D</t>
  </si>
  <si>
    <t>66431142</t>
  </si>
  <si>
    <t>SUPPORTDE CADRE PUB RENO-D</t>
  </si>
  <si>
    <t>66431153</t>
  </si>
  <si>
    <t>66431154</t>
  </si>
  <si>
    <t>SUPPORT AR. ACCES WIFI D1</t>
  </si>
  <si>
    <t>66431155</t>
  </si>
  <si>
    <t>SUPPORT AV. ACCES WIFI D1</t>
  </si>
  <si>
    <t>66431156</t>
  </si>
  <si>
    <t>DALLE DE CABLAGE WIFI D1</t>
  </si>
  <si>
    <t>66431157</t>
  </si>
  <si>
    <t>SUPPORT D'ANTENNE WIFI</t>
  </si>
  <si>
    <t>66431158</t>
  </si>
  <si>
    <t>SUPPORT D'ANTENNE WIFI D2 &amp; D3</t>
  </si>
  <si>
    <t>66431161</t>
  </si>
  <si>
    <t>CALE ALU 180X33X4 RENO-D</t>
  </si>
  <si>
    <t>66431162</t>
  </si>
  <si>
    <t>CALE ALU 180X33X2 RENO-D</t>
  </si>
  <si>
    <t>66431167</t>
  </si>
  <si>
    <t>KIT CAISSON UFR</t>
  </si>
  <si>
    <t>66431168</t>
  </si>
  <si>
    <t>CROSSE DE CABLAGE 200X20X8</t>
  </si>
  <si>
    <t>66431174</t>
  </si>
  <si>
    <t>66431175</t>
  </si>
  <si>
    <t>66431176</t>
  </si>
  <si>
    <t>66431177</t>
  </si>
  <si>
    <t>66431178</t>
  </si>
  <si>
    <t>66431179</t>
  </si>
  <si>
    <t>ARRET DE MOQUETTE (001)</t>
  </si>
  <si>
    <t>66431180</t>
  </si>
  <si>
    <t>ARRET DE MOQUETTE (002)</t>
  </si>
  <si>
    <t>66431181</t>
  </si>
  <si>
    <t>ARRET DE MOQUETTE (003)</t>
  </si>
  <si>
    <t>66431182</t>
  </si>
  <si>
    <t>ARRET DE MOQUETTE (004)</t>
  </si>
  <si>
    <t>66431183</t>
  </si>
  <si>
    <t>ARRET DE MOQUETTE (005)</t>
  </si>
  <si>
    <t>66431184</t>
  </si>
  <si>
    <t>ARRET DE MOQUETTE (006)</t>
  </si>
  <si>
    <t>66431185</t>
  </si>
  <si>
    <t>ARRET DE MOQUETTE (007)</t>
  </si>
  <si>
    <t>66431186</t>
  </si>
  <si>
    <t>ARRET DE MOQUETTE (008)</t>
  </si>
  <si>
    <t>66431187</t>
  </si>
  <si>
    <t>ARRET DE MOQUETTE (009)</t>
  </si>
  <si>
    <t>66431188</t>
  </si>
  <si>
    <t>ARRET DE MOQUETTE (010)</t>
  </si>
  <si>
    <t>66431189</t>
  </si>
  <si>
    <t>ARRET DE MOQUETTE (011)</t>
  </si>
  <si>
    <t>66431190</t>
  </si>
  <si>
    <t>ARRET DE MOQUETTE (012)</t>
  </si>
  <si>
    <t>66431191</t>
  </si>
  <si>
    <t>ARRET DE MOQUETTE (013)</t>
  </si>
  <si>
    <t>66431192</t>
  </si>
  <si>
    <t>ARRET DE MOQUETTE (014)</t>
  </si>
  <si>
    <t>66431193</t>
  </si>
  <si>
    <t>ARRET DE MOQUETTE (015)</t>
  </si>
  <si>
    <t>66431194</t>
  </si>
  <si>
    <t>ARRET DE MOQUETTE (016)</t>
  </si>
  <si>
    <t>66431195</t>
  </si>
  <si>
    <t>ARRET DE MOQUETTE (017)</t>
  </si>
  <si>
    <t>66431202</t>
  </si>
  <si>
    <t>KIT OBTURATEUR PORTE BAGAGE</t>
  </si>
  <si>
    <t>66431205</t>
  </si>
  <si>
    <t>RAIDISSEUR</t>
  </si>
  <si>
    <t>66431206</t>
  </si>
  <si>
    <t>66431207</t>
  </si>
  <si>
    <t>66431208</t>
  </si>
  <si>
    <t>66431209</t>
  </si>
  <si>
    <t>66431210</t>
  </si>
  <si>
    <t>66431211</t>
  </si>
  <si>
    <t>66431212</t>
  </si>
  <si>
    <t>66431213</t>
  </si>
  <si>
    <t>66431214</t>
  </si>
  <si>
    <t>ENS. JONCTION CAISSON/GAINE LP</t>
  </si>
  <si>
    <t>66431301</t>
  </si>
  <si>
    <t>ENTRETOISE D18 X D9 X EP:8</t>
  </si>
  <si>
    <t>66431302</t>
  </si>
  <si>
    <t>ENTRETOISE D20 X D9 X EP.11</t>
  </si>
  <si>
    <t>66480005</t>
  </si>
  <si>
    <t>RAIL DISJONCTEUR</t>
  </si>
  <si>
    <t>66800024</t>
  </si>
  <si>
    <t>PORTILLON EQUIPE RENO-D</t>
  </si>
  <si>
    <t>67340340</t>
  </si>
  <si>
    <t>SUPPORT DE PLINTHE</t>
  </si>
  <si>
    <t>67340342</t>
  </si>
  <si>
    <t>MONTANT EQUIPE RENOV-DUPLEX</t>
  </si>
  <si>
    <t>67340355</t>
  </si>
  <si>
    <t>PORTE VESTIAIRE EQUIPEE</t>
  </si>
  <si>
    <t>67340363</t>
  </si>
  <si>
    <t>PLOT ELASTIQUE</t>
  </si>
  <si>
    <t>67340365</t>
  </si>
  <si>
    <t>TOLE PLIEE RENOD</t>
  </si>
  <si>
    <t>67340366</t>
  </si>
  <si>
    <t>TOLE BOUCHE TROU 45X2XLG611.5</t>
  </si>
  <si>
    <t>67340378</t>
  </si>
  <si>
    <t>FILTRE EQUIPE</t>
  </si>
  <si>
    <t>67340379</t>
  </si>
  <si>
    <t>SUPPORT BTM</t>
  </si>
  <si>
    <t>67340380</t>
  </si>
  <si>
    <t>TOLE</t>
  </si>
  <si>
    <t>67340381</t>
  </si>
  <si>
    <t>TIROIR FILTRE EQUIPE</t>
  </si>
  <si>
    <t>67340383</t>
  </si>
  <si>
    <t>PLIE EQUIPE RENOD</t>
  </si>
  <si>
    <t>67340384</t>
  </si>
  <si>
    <t>67340385</t>
  </si>
  <si>
    <t>TRAVERSE SYSMETRIQUE</t>
  </si>
  <si>
    <t>67340389</t>
  </si>
  <si>
    <t>SUPPORT RACCORD DNI</t>
  </si>
  <si>
    <t>67340396</t>
  </si>
  <si>
    <t>SUPPORT REVETEMENT UFR RENOD</t>
  </si>
  <si>
    <t>67340397</t>
  </si>
  <si>
    <t>67340458</t>
  </si>
  <si>
    <t>PLATINE  SOUS PLANCHER CP</t>
  </si>
  <si>
    <t>67341241</t>
  </si>
  <si>
    <t>TRAPPE HP EN CABINE CC</t>
  </si>
  <si>
    <t>67341245</t>
  </si>
  <si>
    <t>PLINTHE EQUIPEE UFR R1</t>
  </si>
  <si>
    <t>67341246</t>
  </si>
  <si>
    <t>67380315</t>
  </si>
  <si>
    <t>67380316</t>
  </si>
  <si>
    <t>67380498</t>
  </si>
  <si>
    <t>GRILLE</t>
  </si>
  <si>
    <t>67380499</t>
  </si>
  <si>
    <t>RENFORT HD</t>
  </si>
  <si>
    <t>67380500</t>
  </si>
  <si>
    <t>TOLE PERFOREE AE HT R1 HD</t>
  </si>
  <si>
    <t>67380571</t>
  </si>
  <si>
    <t>TOLE PERFOREE AE HT R8</t>
  </si>
  <si>
    <t>67380572</t>
  </si>
  <si>
    <t>SUPPORT BLOC EJECTO</t>
  </si>
  <si>
    <t>67380573</t>
  </si>
  <si>
    <t>LOT COUVRE-JOINT DE CLOISON</t>
  </si>
  <si>
    <t>67380574</t>
  </si>
  <si>
    <t>67380617</t>
  </si>
  <si>
    <t>PLAQUE SUPPORT (101)</t>
  </si>
  <si>
    <t>67380618</t>
  </si>
  <si>
    <t>PLATINE SUPPORT MARTEAU EQUIPE</t>
  </si>
  <si>
    <t>67380619</t>
  </si>
  <si>
    <t>SUPPORT INCLINE MARTEAU R1 R8</t>
  </si>
  <si>
    <t>67380668</t>
  </si>
  <si>
    <t>ENS. TOLES BOUCHE-TROU EQ R1</t>
  </si>
  <si>
    <t>67380669</t>
  </si>
  <si>
    <t>ENS. TOLES BOUCHE-TROU EQ R2</t>
  </si>
  <si>
    <t>67380670</t>
  </si>
  <si>
    <t>ENS. TOLES BOUCHE-TROU EQ R3</t>
  </si>
  <si>
    <t>67380671</t>
  </si>
  <si>
    <t>ENS. TOLES BOUCHE-T. EQ R5-6-7</t>
  </si>
  <si>
    <t>67380672</t>
  </si>
  <si>
    <t>ENS. TOLES BOUCHE-TROU EQ R8</t>
  </si>
  <si>
    <t>67381053</t>
  </si>
  <si>
    <t>FOND DE JOINT</t>
  </si>
  <si>
    <t>67381142</t>
  </si>
  <si>
    <t>PLINTHE D'INDUCTION D'AIR NIV1</t>
  </si>
  <si>
    <t>67390207</t>
  </si>
  <si>
    <t>67390210</t>
  </si>
  <si>
    <t>CONTRE PLAQUE</t>
  </si>
  <si>
    <t>67390364</t>
  </si>
  <si>
    <t>BAC DE RETENTION</t>
  </si>
  <si>
    <t>67390372</t>
  </si>
  <si>
    <t>CLAYETTE EQUIPEE DUPLEX RENO-D</t>
  </si>
  <si>
    <t>67390373</t>
  </si>
  <si>
    <t>67390374</t>
  </si>
  <si>
    <t>67390375</t>
  </si>
  <si>
    <t>SUPPORT DE CLAYETTE RENOV-D</t>
  </si>
  <si>
    <t>67390391</t>
  </si>
  <si>
    <t>CLAYETTE EQ RENO-D</t>
  </si>
  <si>
    <t>67390392</t>
  </si>
  <si>
    <t>67390393</t>
  </si>
  <si>
    <t>67390395</t>
  </si>
  <si>
    <t>SUPPORT CLAYETTE RENO-D</t>
  </si>
  <si>
    <t>67390396</t>
  </si>
  <si>
    <t>SUPPORT CLAYETTE RENO-D 002</t>
  </si>
  <si>
    <t>67390397</t>
  </si>
  <si>
    <t>SUPPORT CLAYETTE RENO-D 003</t>
  </si>
  <si>
    <t>67390398</t>
  </si>
  <si>
    <t>SUPPORT CLAYETTE RENO-D 004</t>
  </si>
  <si>
    <t>67390399</t>
  </si>
  <si>
    <t>SUPPORT CLAYETTE RENO-D 005</t>
  </si>
  <si>
    <t>67390400</t>
  </si>
  <si>
    <t>SUPPORT CLAYETTE RENO-D 006</t>
  </si>
  <si>
    <t>67390401</t>
  </si>
  <si>
    <t>SUPPORT CLAYETTE RENO-D 007</t>
  </si>
  <si>
    <t>68230233</t>
  </si>
  <si>
    <t>FACADE BP SOS RENO-D</t>
  </si>
  <si>
    <t>68230234</t>
  </si>
  <si>
    <t>FACADE OBTURATION BP SOS WCH</t>
  </si>
  <si>
    <t>68390003</t>
  </si>
  <si>
    <t>SHUNT DE MASSE</t>
  </si>
  <si>
    <t>68470163</t>
  </si>
  <si>
    <t>INSERT DE MASSE M6 INOX</t>
  </si>
  <si>
    <t>68470168</t>
  </si>
  <si>
    <t>PRESSE-ETOUPE PG16</t>
  </si>
  <si>
    <t>68470240</t>
  </si>
  <si>
    <t>PLAQUE PASSE CABLE AEL PC</t>
  </si>
  <si>
    <t>68470241</t>
  </si>
  <si>
    <t>PLAQUE PASSE CABLE AEL RESTO</t>
  </si>
  <si>
    <t>68470242</t>
  </si>
  <si>
    <t>PLAQUE PRE-PERCEE POUR AEL R4</t>
  </si>
  <si>
    <t>68470243</t>
  </si>
  <si>
    <t>PLAQUE PASSE CABLE POUR AEL</t>
  </si>
  <si>
    <t>68470251</t>
  </si>
  <si>
    <t>RAIL DIN 7.5X35 LONG. 182MM</t>
  </si>
  <si>
    <t>68470252</t>
  </si>
  <si>
    <t>RAIL DIN 7.5X35 LONG. 140MM</t>
  </si>
  <si>
    <t>68470255</t>
  </si>
  <si>
    <t>REPERE RC510 (11A20)</t>
  </si>
  <si>
    <t>68470282</t>
  </si>
  <si>
    <t>REPERE RC510 (41A50)</t>
  </si>
  <si>
    <t>68480001</t>
  </si>
  <si>
    <t>CABLE COAXIAL EQUIPE LONG 4M</t>
  </si>
  <si>
    <t>68510046</t>
  </si>
  <si>
    <t>TOLE EP2 X 35 X 124</t>
  </si>
  <si>
    <t>68790027</t>
  </si>
  <si>
    <t>MANCHON AUTO SOUDEUR</t>
  </si>
  <si>
    <t>68790065</t>
  </si>
  <si>
    <t>BLOC DE JONCTION</t>
  </si>
  <si>
    <t>68790066</t>
  </si>
  <si>
    <t>PRESSE ETOUPE WADI-BN PG11</t>
  </si>
  <si>
    <t>68790229</t>
  </si>
  <si>
    <t>CONTRE ECROU PG16</t>
  </si>
  <si>
    <t>68790321</t>
  </si>
  <si>
    <t>LOT ETIQUETTES BORNER ERTMS</t>
  </si>
  <si>
    <t>68790322</t>
  </si>
  <si>
    <t>BARRETTE 4 POLES POUR MICRO DJ</t>
  </si>
  <si>
    <t>71250074</t>
  </si>
  <si>
    <t>GOULOTTE EVENT</t>
  </si>
  <si>
    <t>71250121</t>
  </si>
  <si>
    <t>SUPPORT CVS 4KVA EQUIPE</t>
  </si>
  <si>
    <t>71250127</t>
  </si>
  <si>
    <t>COUVERCLE BOITIER PRISE ASP HD</t>
  </si>
  <si>
    <t>71250128</t>
  </si>
  <si>
    <t>CAPOT POUR CABLE D ALIMENATION</t>
  </si>
  <si>
    <t>71250164</t>
  </si>
  <si>
    <t>SUPPORT EQUIPE (POUBELLE COL.)</t>
  </si>
  <si>
    <t>71250166</t>
  </si>
  <si>
    <t>SUPP SIPHON LAVE-MAINS WC HAUT</t>
  </si>
  <si>
    <t>71270057</t>
  </si>
  <si>
    <t>71270058</t>
  </si>
  <si>
    <t>71500037</t>
  </si>
  <si>
    <t>PROFIL ALU GAI.LONGPAN 3350MM</t>
  </si>
  <si>
    <t>71500045</t>
  </si>
  <si>
    <t>LONGRINES EQUIPEE R3 RENOD</t>
  </si>
  <si>
    <t>71500055</t>
  </si>
  <si>
    <t>CALE 80X20 EP:5</t>
  </si>
  <si>
    <t>71500059</t>
  </si>
  <si>
    <t>PANNEAU DE FACE (103)</t>
  </si>
  <si>
    <t>71501143</t>
  </si>
  <si>
    <t>KIT LONGRINES R3 RENOD</t>
  </si>
  <si>
    <t>71630000</t>
  </si>
  <si>
    <t>VIS H, M8X50 INOX</t>
  </si>
  <si>
    <t>71630007</t>
  </si>
  <si>
    <t>VIS FHC M5X30 - A2-70</t>
  </si>
  <si>
    <t>71630024</t>
  </si>
  <si>
    <t>VIS CHC, M8X25 - 8.8 REVETUE</t>
  </si>
  <si>
    <t>71630028</t>
  </si>
  <si>
    <t>VIS CHC, M3X10 - 8.8 REVETUE</t>
  </si>
  <si>
    <t>71634087</t>
  </si>
  <si>
    <t>VIS H, M10X25 - A4-80</t>
  </si>
  <si>
    <t>71634151</t>
  </si>
  <si>
    <t>VIS H, M6X16 - 8.8 REVETU</t>
  </si>
  <si>
    <t>71634236</t>
  </si>
  <si>
    <t>VIS H, M8X40 - 8.8 REVETU</t>
  </si>
  <si>
    <t>71634291</t>
  </si>
  <si>
    <t>VIS H, M6X30 - 8.8 REVETU</t>
  </si>
  <si>
    <t>71634409</t>
  </si>
  <si>
    <t>VIS H, M6X35 REVETU</t>
  </si>
  <si>
    <t>71634432</t>
  </si>
  <si>
    <t>VIS H, M8X16 - 8.8 REVETUE</t>
  </si>
  <si>
    <t>71634433</t>
  </si>
  <si>
    <t>VIS H, M8X20 - 8.8 REVETUE</t>
  </si>
  <si>
    <t>71634442</t>
  </si>
  <si>
    <t>VIS H, M12X50 - 8.8 REVETUE</t>
  </si>
  <si>
    <t>71634482</t>
  </si>
  <si>
    <t>VIS H, M4X16 - 8.8 REVETU</t>
  </si>
  <si>
    <t>71634687</t>
  </si>
  <si>
    <t>VIS CHC, M5X16 - 12.9 REVETUE</t>
  </si>
  <si>
    <t>71634762</t>
  </si>
  <si>
    <t>VIS H, M6X20 - A4-80</t>
  </si>
  <si>
    <t>71634888</t>
  </si>
  <si>
    <t>VIS CHC, M10X50 - 12.9 REVETUE</t>
  </si>
  <si>
    <t>71634894</t>
  </si>
  <si>
    <t>VIS H,M8X50 8.8 REVETUE</t>
  </si>
  <si>
    <t>71634905</t>
  </si>
  <si>
    <t>VIS H, M6X50 REVETUE</t>
  </si>
  <si>
    <t>71634942</t>
  </si>
  <si>
    <t>VIS CLS, M4X12 - 4.8 REVETUE</t>
  </si>
  <si>
    <t>71634952</t>
  </si>
  <si>
    <t>VIS FS, M5X12 - INOX</t>
  </si>
  <si>
    <t>71635222</t>
  </si>
  <si>
    <t>VIS CHC,M8 X 35</t>
  </si>
  <si>
    <t>71635236</t>
  </si>
  <si>
    <t>VIS H, M6X20 - 8.8 REVETUE</t>
  </si>
  <si>
    <t>71635255</t>
  </si>
  <si>
    <t>VIS H, M4X12 - 8.8 REVETU</t>
  </si>
  <si>
    <t>71635257</t>
  </si>
  <si>
    <t>VIS FB A ENCOCHES,M4 X 16</t>
  </si>
  <si>
    <t>71635276</t>
  </si>
  <si>
    <t>VIS CHC, M6X35 - 12.9 REVETUE</t>
  </si>
  <si>
    <t>71635283</t>
  </si>
  <si>
    <t>VIS FB A ENCOCHES,M6 X 12</t>
  </si>
  <si>
    <t>71635393</t>
  </si>
  <si>
    <t>VIS CHC,M8 X 45</t>
  </si>
  <si>
    <t>71635498</t>
  </si>
  <si>
    <t>VIS FS,M5 X 25</t>
  </si>
  <si>
    <t>71635522</t>
  </si>
  <si>
    <t>VIS FS,M10 X 25</t>
  </si>
  <si>
    <t>71635552</t>
  </si>
  <si>
    <t>VIS CHC, M4X16 - 8.8</t>
  </si>
  <si>
    <t>71635594</t>
  </si>
  <si>
    <t>VIS H, M5X35 - 8.8 REVETU</t>
  </si>
  <si>
    <t>71635626</t>
  </si>
  <si>
    <t>VIS H, M8X30 - 8.8 REVETUE</t>
  </si>
  <si>
    <t>71635627</t>
  </si>
  <si>
    <t>VIS CHC, M6X16 - 8.8 REVETUE</t>
  </si>
  <si>
    <t>71635630</t>
  </si>
  <si>
    <t>VIS H, M10X16 - 8.8 REVETUE</t>
  </si>
  <si>
    <t>71635632</t>
  </si>
  <si>
    <t>VIS H, M5X10 REVETUE</t>
  </si>
  <si>
    <t>71635641</t>
  </si>
  <si>
    <t>VIS CHC, M8X45 - 8.8 REVETUE</t>
  </si>
  <si>
    <t>71635662</t>
  </si>
  <si>
    <t>VIS CLS,M5 X 16</t>
  </si>
  <si>
    <t>71635700</t>
  </si>
  <si>
    <t>71635707</t>
  </si>
  <si>
    <t>VIS H, M5X16 - A4-80</t>
  </si>
  <si>
    <t>71635715</t>
  </si>
  <si>
    <t>VIS H, M8X35 - 8.8 REVETUE</t>
  </si>
  <si>
    <t>71635763</t>
  </si>
  <si>
    <t>VIS H, M6X25 - 8.8 REVETUE</t>
  </si>
  <si>
    <t>71635848</t>
  </si>
  <si>
    <t>VIS FHC, M5X10 - 10.9 REVETUE</t>
  </si>
  <si>
    <t>71635858</t>
  </si>
  <si>
    <t>VIS H, M10X20 - 8.8 REVETUE</t>
  </si>
  <si>
    <t>71635885</t>
  </si>
  <si>
    <t>VIS H, M5X20 - 8.8 REVETUE</t>
  </si>
  <si>
    <t>71635907</t>
  </si>
  <si>
    <t>VIS H, M5X25 REVETU</t>
  </si>
  <si>
    <t>71635965</t>
  </si>
  <si>
    <t>VIS CHC,M5 X 25</t>
  </si>
  <si>
    <t>71636080</t>
  </si>
  <si>
    <t>VIS CLS, M5X16 - A2-70</t>
  </si>
  <si>
    <t>71636196</t>
  </si>
  <si>
    <t>VIS FB A ENCOCHES,M5 X 20</t>
  </si>
  <si>
    <t>71636263</t>
  </si>
  <si>
    <t>VIS FS,M4 X 12</t>
  </si>
  <si>
    <t>71636315</t>
  </si>
  <si>
    <t>VIS H, M4X20 - 8.8 REVETU</t>
  </si>
  <si>
    <t>71636349</t>
  </si>
  <si>
    <t>VIS H, M5X20 - A4-80</t>
  </si>
  <si>
    <t>71636368</t>
  </si>
  <si>
    <t>VIS CHC,M5 X 20</t>
  </si>
  <si>
    <t>71636382</t>
  </si>
  <si>
    <t>VIS CHC,M5 X 16</t>
  </si>
  <si>
    <t>71636395</t>
  </si>
  <si>
    <t>VIS H, M4X16 - A4-80</t>
  </si>
  <si>
    <t>71636467</t>
  </si>
  <si>
    <t>VIS FHC, M6X20 - 8.8 REVETUE</t>
  </si>
  <si>
    <t>71636496</t>
  </si>
  <si>
    <t>VIS H, M8X25 - 8.8 REVETUE</t>
  </si>
  <si>
    <t>71636565</t>
  </si>
  <si>
    <t>VIS FS,M5 X 30</t>
  </si>
  <si>
    <t>71636568</t>
  </si>
  <si>
    <t>VIS FHC, M6X16 - A4-80</t>
  </si>
  <si>
    <t>71636689</t>
  </si>
  <si>
    <t>VIS H,  M6X10 - A4-80</t>
  </si>
  <si>
    <t>71636694</t>
  </si>
  <si>
    <t>VIS FZ,M4 X 12</t>
  </si>
  <si>
    <t>71636724</t>
  </si>
  <si>
    <t>VIS CLS, M5X20 - 5.8 REVETUE</t>
  </si>
  <si>
    <t>71636734</t>
  </si>
  <si>
    <t>VIS RLX,M5 X 20</t>
  </si>
  <si>
    <t>71636739</t>
  </si>
  <si>
    <t>VIS FHC, M5X12 - 10.9 REVETUE</t>
  </si>
  <si>
    <t>71636777</t>
  </si>
  <si>
    <t>VIS FHC, M6X16 - 10.9 REVETUE</t>
  </si>
  <si>
    <t>71636784</t>
  </si>
  <si>
    <t>VIS CBLZ,M4 X 12</t>
  </si>
  <si>
    <t>71636788</t>
  </si>
  <si>
    <t>VIS H, M6X30 REVETU,BOUT POINT</t>
  </si>
  <si>
    <t>71636797</t>
  </si>
  <si>
    <t>VIS H, M5X12 - 8.8 - REVETUE</t>
  </si>
  <si>
    <t>71636812</t>
  </si>
  <si>
    <t>VIS FHC,M6 X 25</t>
  </si>
  <si>
    <t>71636814</t>
  </si>
  <si>
    <t>VIS CHC, M4X20 - 8.8 REVETUE</t>
  </si>
  <si>
    <t>71636825</t>
  </si>
  <si>
    <t>VIS FHC,M8 X 20 - ACIER ZINGE</t>
  </si>
  <si>
    <t>71636830</t>
  </si>
  <si>
    <t>VIS FHC,M8 X 25</t>
  </si>
  <si>
    <t>71636841</t>
  </si>
  <si>
    <t>VIS CHC, M5X20 - A4-80</t>
  </si>
  <si>
    <t>71639983</t>
  </si>
  <si>
    <t>VIS H, M5X25</t>
  </si>
  <si>
    <t>71644035</t>
  </si>
  <si>
    <t>DOUILLE INTERVIS BL6</t>
  </si>
  <si>
    <t>71648710</t>
  </si>
  <si>
    <t>VIS CBHC EMBASE, M6X16 - 10.9</t>
  </si>
  <si>
    <t>71670001</t>
  </si>
  <si>
    <t>ECROU CAGE M6 C406B</t>
  </si>
  <si>
    <t>71670040</t>
  </si>
  <si>
    <t>ECROU USINE M6</t>
  </si>
  <si>
    <t>71670041</t>
  </si>
  <si>
    <t>ECROU A SERTIR CLUFIX H 6FO35</t>
  </si>
  <si>
    <t>71672310</t>
  </si>
  <si>
    <t>ECROU M6 NUT 8376 A DL</t>
  </si>
  <si>
    <t>71674195</t>
  </si>
  <si>
    <t>ECROU H FR M6 - 8 FP1</t>
  </si>
  <si>
    <t>71674210</t>
  </si>
  <si>
    <t>ECROU H,M5 X 0,9 - 8</t>
  </si>
  <si>
    <t>71674211</t>
  </si>
  <si>
    <t>ECROU H, M10 - 8 REVETU</t>
  </si>
  <si>
    <t>71674318</t>
  </si>
  <si>
    <t>ECROU H, M6 - A4-80</t>
  </si>
  <si>
    <t>71674348</t>
  </si>
  <si>
    <t>ECROU H, M6 - 8 REVETU</t>
  </si>
  <si>
    <t>71674388</t>
  </si>
  <si>
    <t>ECROU H FR  M8 - 8 FP6</t>
  </si>
  <si>
    <t>71674411</t>
  </si>
  <si>
    <t>ECROU H, M12 - 8 REVETU</t>
  </si>
  <si>
    <t>71674417</t>
  </si>
  <si>
    <t>ECROU HM, M6 - 05 REVETU</t>
  </si>
  <si>
    <t>71674422</t>
  </si>
  <si>
    <t>ECROU H FR M4 - 8 FP1</t>
  </si>
  <si>
    <t>71674450</t>
  </si>
  <si>
    <t>ECROU H FR M8 - 10 FP1</t>
  </si>
  <si>
    <t>71674470</t>
  </si>
  <si>
    <t>ECROU H FR M10 - 8 FP6</t>
  </si>
  <si>
    <t>71674476</t>
  </si>
  <si>
    <t>ECROU H FR  M10 A2-70 FP6</t>
  </si>
  <si>
    <t>71674494</t>
  </si>
  <si>
    <t>ECROU H FR M4-8 FP6</t>
  </si>
  <si>
    <t>71674497</t>
  </si>
  <si>
    <t>ECROU H FR M5 - 8 FP1</t>
  </si>
  <si>
    <t>71674517</t>
  </si>
  <si>
    <t>ECROU H,M3 - 8</t>
  </si>
  <si>
    <t>71674529</t>
  </si>
  <si>
    <t>ECROU H FR  M8 - A2-70 FP6</t>
  </si>
  <si>
    <t>71674600</t>
  </si>
  <si>
    <t>ECROU H FR 2  M12 - A2-70 FP6</t>
  </si>
  <si>
    <t>71674605</t>
  </si>
  <si>
    <t>ECROU H, M4 - 8 REVETU</t>
  </si>
  <si>
    <t>71674606</t>
  </si>
  <si>
    <t>ECROU H FR M3 - 8 FP6</t>
  </si>
  <si>
    <t>71674610</t>
  </si>
  <si>
    <t>ECROU EN CAGE</t>
  </si>
  <si>
    <t>71674806</t>
  </si>
  <si>
    <t>ECROU H FR  M6 - 8 FP6</t>
  </si>
  <si>
    <t>71674960</t>
  </si>
  <si>
    <t>ECROU H FR M6 - 10 FP6</t>
  </si>
  <si>
    <t>71674967</t>
  </si>
  <si>
    <t>ECROU H FR M6  -  A2-70 FP6</t>
  </si>
  <si>
    <t>71674999</t>
  </si>
  <si>
    <t>ECROU EN CAGE M8</t>
  </si>
  <si>
    <t>71675025</t>
  </si>
  <si>
    <t>ECROU A SERTIR</t>
  </si>
  <si>
    <t>71680004</t>
  </si>
  <si>
    <t>RONDELLE CUVETTE D30 PLANCHER</t>
  </si>
  <si>
    <t>71680017</t>
  </si>
  <si>
    <t>RONDELLE 8,4X18X1,5 - A2 160HV</t>
  </si>
  <si>
    <t>71680044</t>
  </si>
  <si>
    <t>CAGE A ECROU T0 1.5 DB 50X57</t>
  </si>
  <si>
    <t>71680061</t>
  </si>
  <si>
    <t>RONDELLE D28X9 EP:3 ACIER</t>
  </si>
  <si>
    <t>71680062</t>
  </si>
  <si>
    <t>RONDELLE CUVETTE D20 PLANCHER</t>
  </si>
  <si>
    <t>71684033</t>
  </si>
  <si>
    <t>RONDELLE M 5</t>
  </si>
  <si>
    <t>71684044</t>
  </si>
  <si>
    <t>RONDELLE PLATE LL 6 - 100HV</t>
  </si>
  <si>
    <t>71684148</t>
  </si>
  <si>
    <t>RONDELLE CUVETTE USINEE DE 6</t>
  </si>
  <si>
    <t>71684161</t>
  </si>
  <si>
    <t>RONDELLE M 3</t>
  </si>
  <si>
    <t>71684283</t>
  </si>
  <si>
    <t>RONDELLE PLATE L - 6 - 200HV</t>
  </si>
  <si>
    <t>71684338</t>
  </si>
  <si>
    <t>RONDELLE PLATE M - 8 - A2</t>
  </si>
  <si>
    <t>71684350</t>
  </si>
  <si>
    <t>RONDELLE PLATE M6-A2-200H</t>
  </si>
  <si>
    <t>71684457</t>
  </si>
  <si>
    <t>RONDELLE M 10,INOX</t>
  </si>
  <si>
    <t>71684714</t>
  </si>
  <si>
    <t>RONDELLE PLATE L 8  - A2 200HV</t>
  </si>
  <si>
    <t>71684817</t>
  </si>
  <si>
    <t>RONDELLE LL 6</t>
  </si>
  <si>
    <t>71684939</t>
  </si>
  <si>
    <t>RONDELLE L 10 - 200HV REVETUE</t>
  </si>
  <si>
    <t>71684951</t>
  </si>
  <si>
    <t>71684983</t>
  </si>
  <si>
    <t>RONDELLE PLATE LARGE - 6 - A2</t>
  </si>
  <si>
    <t>71730004</t>
  </si>
  <si>
    <t>RIVET AVEUGLE TETE PLATE 4X12</t>
  </si>
  <si>
    <t>71730005</t>
  </si>
  <si>
    <t>RIVET AVIBULB TP 4.8/14.7</t>
  </si>
  <si>
    <t>71730006</t>
  </si>
  <si>
    <t>ECROU NOYE TETE PLATE M5</t>
  </si>
  <si>
    <t>71730007</t>
  </si>
  <si>
    <t>RIVET MONOBOLT TETE PLATE D4,8</t>
  </si>
  <si>
    <t>71730008</t>
  </si>
  <si>
    <t>RIVET TF MONOBOLT D6.4 X 26.4</t>
  </si>
  <si>
    <t>71730009</t>
  </si>
  <si>
    <t>RIVET TF MONOBOLT 4.8 X 20</t>
  </si>
  <si>
    <t>71730025</t>
  </si>
  <si>
    <t>RIVET D6,4 X 16,3 HEMLOK</t>
  </si>
  <si>
    <t>71730026</t>
  </si>
  <si>
    <t>RIVET D6,5 X 18,3 HEMLOK</t>
  </si>
  <si>
    <t>71730027</t>
  </si>
  <si>
    <t>RIVET D4,8 X 20,1 STAVEX</t>
  </si>
  <si>
    <t>71730028</t>
  </si>
  <si>
    <t>RIVET D4,8 X 17.1 STAVEX</t>
  </si>
  <si>
    <t>71730031</t>
  </si>
  <si>
    <t>RIVET HEMLOK TP ST/ST 6,4X23,0</t>
  </si>
  <si>
    <t>71731664</t>
  </si>
  <si>
    <t>RIVET AVEX TP AIA/ST 4,8X13,9</t>
  </si>
  <si>
    <t>71731665</t>
  </si>
  <si>
    <t>RIVET AVEX TP AIA/ST 4,8X20,2</t>
  </si>
  <si>
    <t>71734162</t>
  </si>
  <si>
    <t>ECROU NOYE TP CYL. M4-12 ACIER</t>
  </si>
  <si>
    <t>71734261</t>
  </si>
  <si>
    <t>RIVET AVEUGLE P,4-10</t>
  </si>
  <si>
    <t>71734294</t>
  </si>
  <si>
    <t>RIVET AVEUGLE P,2,4-8</t>
  </si>
  <si>
    <t>71734355</t>
  </si>
  <si>
    <t>RIVET AVEUGLE F,4,8-10</t>
  </si>
  <si>
    <t>71734406</t>
  </si>
  <si>
    <t>RIVET POP</t>
  </si>
  <si>
    <t>71734479</t>
  </si>
  <si>
    <t>RIVET AVEUGLE P,4-16</t>
  </si>
  <si>
    <t>71800080</t>
  </si>
  <si>
    <t>CONTRE ECROU M20X1,5</t>
  </si>
  <si>
    <t>71800149</t>
  </si>
  <si>
    <t>RACCORD DROIT INOX D8MM - 1/4"</t>
  </si>
  <si>
    <t>71800159</t>
  </si>
  <si>
    <t>REDUCTION M/F 1/2"-3/8" 6 PANS</t>
  </si>
  <si>
    <t>71800251</t>
  </si>
  <si>
    <t>EQUERRE MALE ORIEN D12-3/8"</t>
  </si>
  <si>
    <t>71800257</t>
  </si>
  <si>
    <t>DOUILLE ANNELEE MALE G1/4</t>
  </si>
  <si>
    <t>71800272</t>
  </si>
  <si>
    <t>KIT RACCORD DROIT MALE D12-3/8</t>
  </si>
  <si>
    <t>71800281</t>
  </si>
  <si>
    <t>PIQUAGE DROIT F 3/8" D10MM</t>
  </si>
  <si>
    <t>71800282</t>
  </si>
  <si>
    <t>PIQUAGE DROIT M 3/8" D10MM</t>
  </si>
  <si>
    <t>71800299</t>
  </si>
  <si>
    <t>RACCORD DRT CYL  FF 1/2'' 3/8'</t>
  </si>
  <si>
    <t>71800302</t>
  </si>
  <si>
    <t>TE EGAL MM 3/8"</t>
  </si>
  <si>
    <t>71800308</t>
  </si>
  <si>
    <t>RACC DROIT MALE CYL D12-1/2"</t>
  </si>
  <si>
    <t>71800309</t>
  </si>
  <si>
    <t>RACCORD UNION DROIT M/F G1/2''</t>
  </si>
  <si>
    <t>71800310</t>
  </si>
  <si>
    <t>RACCORD TE EGAL 1/2'' 60° BSPP</t>
  </si>
  <si>
    <t>71800313</t>
  </si>
  <si>
    <t>TUYAU AFIMES</t>
  </si>
  <si>
    <t>71800314</t>
  </si>
  <si>
    <t>TUYAU AFIMES WC BAS</t>
  </si>
  <si>
    <t>71800315</t>
  </si>
  <si>
    <t>TUYAU AFIMES WC PMR</t>
  </si>
  <si>
    <t>71800316</t>
  </si>
  <si>
    <t>TUYAU EAU LAVE MAINS WC HAUT</t>
  </si>
  <si>
    <t>71800317</t>
  </si>
  <si>
    <t>RACCORD TRAC JN BX 30-12-30 SP</t>
  </si>
  <si>
    <t>71800318</t>
  </si>
  <si>
    <t>MANCHON DE CONNEXION WCH</t>
  </si>
  <si>
    <t>71800319</t>
  </si>
  <si>
    <t>71800320</t>
  </si>
  <si>
    <t>TUYAU RACCORDEMENT WC HAUT</t>
  </si>
  <si>
    <t>71807123</t>
  </si>
  <si>
    <t>CONTRE-ECROU 6 PANS</t>
  </si>
  <si>
    <t>71807515</t>
  </si>
  <si>
    <t>PASSAGE DE CLOISON WBPL_B 8X1</t>
  </si>
  <si>
    <t>71809703</t>
  </si>
  <si>
    <t>REDUCTION ENCLIQUETABLE</t>
  </si>
  <si>
    <t>71894224</t>
  </si>
  <si>
    <t>71894228</t>
  </si>
  <si>
    <t>71894229</t>
  </si>
  <si>
    <t>71894230</t>
  </si>
  <si>
    <t>RONDELLE CONIQUE MULTIPLE M12</t>
  </si>
  <si>
    <t>71894282</t>
  </si>
  <si>
    <t>RONDELLE CONIQUE MULTIPLE M8</t>
  </si>
  <si>
    <t>71894289</t>
  </si>
  <si>
    <t>RONDELLE CONIQUE MULTIPLE M14</t>
  </si>
  <si>
    <t>71894539</t>
  </si>
  <si>
    <t>RONDELLE CS, 10-20-1,6</t>
  </si>
  <si>
    <t>71894643</t>
  </si>
  <si>
    <t>RONDELLE CS 6-18-1,4</t>
  </si>
  <si>
    <t>71894647</t>
  </si>
  <si>
    <t>RONDELLE CS 6-14-1,3 REVETUE</t>
  </si>
  <si>
    <t>71894696</t>
  </si>
  <si>
    <t>RONDELLE CS 8-18-1,4 REVETUE</t>
  </si>
  <si>
    <t>71894720</t>
  </si>
  <si>
    <t>RONDELLE CS 16-32-2,8 REVETUE</t>
  </si>
  <si>
    <t>71894727</t>
  </si>
  <si>
    <t>RONDELLE CS 10-20-1,6 REVETUE</t>
  </si>
  <si>
    <t>71894753</t>
  </si>
  <si>
    <t>RONDELLE CS 5-12-1,1 REVETUE</t>
  </si>
  <si>
    <t>71894754</t>
  </si>
  <si>
    <t>RONDELLE CS 12-27-1,8 - ACIER</t>
  </si>
  <si>
    <t>71894760</t>
  </si>
  <si>
    <t>RONDELLE CS 4-8-0,8</t>
  </si>
  <si>
    <t>71894766</t>
  </si>
  <si>
    <t>RONDELLE CL 14-28-3</t>
  </si>
  <si>
    <t>71894803</t>
  </si>
  <si>
    <t>RONDELLE CS 6-12-1,2</t>
  </si>
  <si>
    <t>71897500</t>
  </si>
  <si>
    <t>RONDELLE CS 6-12-1,2 INOX</t>
  </si>
  <si>
    <t>71897506</t>
  </si>
  <si>
    <t>RONDELLE CS 8-16-1.4 -  A4</t>
  </si>
  <si>
    <t>71920291</t>
  </si>
  <si>
    <t>TUYAU POLYU SOUPLE D9X12 BLEU</t>
  </si>
  <si>
    <t>71930023</t>
  </si>
  <si>
    <t>GLISSIERE  RA5DD  LG 300 MM</t>
  </si>
  <si>
    <t>71930180</t>
  </si>
  <si>
    <t>CHEVILLE RAWLNUT SANS VIS 5150</t>
  </si>
  <si>
    <t>71930194</t>
  </si>
  <si>
    <t>JUPE A SERTIR DN:10MM</t>
  </si>
  <si>
    <t>71931234</t>
  </si>
  <si>
    <t>INSERT A BOIS A VISSER M5</t>
  </si>
  <si>
    <t>71934814</t>
  </si>
  <si>
    <t>COLLIER DE SERRAGE</t>
  </si>
  <si>
    <t>71940113</t>
  </si>
  <si>
    <t>PROTECTION DES MINEURS</t>
  </si>
  <si>
    <t>71940239</t>
  </si>
  <si>
    <t>REPERAGE OUVERTURE MANUELLE</t>
  </si>
  <si>
    <t>71948697</t>
  </si>
  <si>
    <t>REPERAGE REARM.SIGNAL D ALARME</t>
  </si>
  <si>
    <t>71960005</t>
  </si>
  <si>
    <t>GAINE EN INOX TRESSE</t>
  </si>
  <si>
    <t>71980003</t>
  </si>
  <si>
    <t>RACCORD COUDE M/F TOUR.3/8-1/2</t>
  </si>
  <si>
    <t>71980013</t>
  </si>
  <si>
    <t>RACCORD F3/8" CANNELE D10MM</t>
  </si>
  <si>
    <t>72104510</t>
  </si>
  <si>
    <t>COLLE EPOXY A+B RAPIDE 3-5 MN</t>
  </si>
  <si>
    <t>72110143</t>
  </si>
  <si>
    <t>PEINT HYDRO PU NCS 5004-B</t>
  </si>
  <si>
    <t>72110146</t>
  </si>
  <si>
    <t>PEINT MONO HY 2K NCS 1509-Y29R</t>
  </si>
  <si>
    <t>72110383</t>
  </si>
  <si>
    <t>POUD POL SAT  NCS S 7500-N</t>
  </si>
  <si>
    <t>72110393</t>
  </si>
  <si>
    <t>PEINT HYDRO PU NCS 2606-Y42R</t>
  </si>
  <si>
    <t>72110394</t>
  </si>
  <si>
    <t>PEINT HYDRO PU NCS S 7500-N</t>
  </si>
  <si>
    <t>72110397</t>
  </si>
  <si>
    <t>HYDRO BRIL DIRECT NCS S 9000 N</t>
  </si>
  <si>
    <t>72110398</t>
  </si>
  <si>
    <t>HYD BRIL  NCS S 1502-Y50R</t>
  </si>
  <si>
    <t>72110407</t>
  </si>
  <si>
    <t>BASE HYDRO NCS 7812-R86B</t>
  </si>
  <si>
    <t>72110426</t>
  </si>
  <si>
    <t>BASE HY NCS S 2002-Y50R</t>
  </si>
  <si>
    <t>72110427</t>
  </si>
  <si>
    <t>PEIN HY BRILL NCS  S 3020-Y30R</t>
  </si>
  <si>
    <t>72110463</t>
  </si>
  <si>
    <t>INTERMEDIA HYDRO NCS S 0300-N</t>
  </si>
  <si>
    <t>72110465</t>
  </si>
  <si>
    <t>BASE HYDRO NCS 7501-B</t>
  </si>
  <si>
    <t>72113009</t>
  </si>
  <si>
    <t>BASE MAT HYDRO NCS S 7701-R62B</t>
  </si>
  <si>
    <t>72113019</t>
  </si>
  <si>
    <t>BASE MATE HYDRO NCS S 8000-N</t>
  </si>
  <si>
    <t>72113028</t>
  </si>
  <si>
    <t>PEINT HY PU NCS 3753-R75B</t>
  </si>
  <si>
    <t>72113031</t>
  </si>
  <si>
    <t>PEINT HY PU NCS 7701-R62B</t>
  </si>
  <si>
    <t>72113170</t>
  </si>
  <si>
    <t>BASE HYDRO NCS S 9000-N</t>
  </si>
  <si>
    <t>72113191</t>
  </si>
  <si>
    <t>72113221</t>
  </si>
  <si>
    <t>PEINT HY GRIS PASTEL 853/B</t>
  </si>
  <si>
    <t>72113248</t>
  </si>
  <si>
    <t>BASE HYDRO NCS S 6500-N</t>
  </si>
  <si>
    <t>72113253</t>
  </si>
  <si>
    <t>VERNIS HYDRO EASY CLEAN BRILL</t>
  </si>
  <si>
    <t>72113263</t>
  </si>
  <si>
    <t>PEINT PRIM EPOXY HYD VERT</t>
  </si>
  <si>
    <t>72113905</t>
  </si>
  <si>
    <t>PEIN HY BRILL NCS S 8502-B</t>
  </si>
  <si>
    <t>72115056</t>
  </si>
  <si>
    <t>POUD POLYEST NCS S 9000-N</t>
  </si>
  <si>
    <t>72116038</t>
  </si>
  <si>
    <t>POUD POLYEST NCS 3753-R75B</t>
  </si>
  <si>
    <t>72116045</t>
  </si>
  <si>
    <t>POUD POLYEST NCS 7701-R62B</t>
  </si>
  <si>
    <t>72116046</t>
  </si>
  <si>
    <t>POUD POLYEST GRIS MOUCHETE 874</t>
  </si>
  <si>
    <t>72116056</t>
  </si>
  <si>
    <t>POUD POLYEST NCS 1509-Y29R</t>
  </si>
  <si>
    <t>72116069</t>
  </si>
  <si>
    <t>POUD POLYEST NCS S 6500-N</t>
  </si>
  <si>
    <t>72116106</t>
  </si>
  <si>
    <t>POUD POLYEST EXT NCS S 8502-B</t>
  </si>
  <si>
    <t>72340012</t>
  </si>
  <si>
    <t>JOINT PLAT ALVEOLAIRE</t>
  </si>
  <si>
    <t>72340026</t>
  </si>
  <si>
    <t>PROFIL NEZ D ESTRADE</t>
  </si>
  <si>
    <t>72340035</t>
  </si>
  <si>
    <t>FEUTRE AUTO 1FACE ECRU 10X1</t>
  </si>
  <si>
    <t>72340037</t>
  </si>
  <si>
    <t>JOINT MOUSSE 10X8XLG2572 ADHES</t>
  </si>
  <si>
    <t>72340096</t>
  </si>
  <si>
    <t>JOINT CAOUTCHOUC</t>
  </si>
  <si>
    <t>72340104</t>
  </si>
  <si>
    <t>PROFIL EN CAOUTCHOUC</t>
  </si>
  <si>
    <t>72340105</t>
  </si>
  <si>
    <t>BANDE CAOUTCHOUC 37X4X265</t>
  </si>
  <si>
    <t>72340106</t>
  </si>
  <si>
    <t>JOINT 15 X 3 B410 C2I</t>
  </si>
  <si>
    <t>72340107</t>
  </si>
  <si>
    <t>PROFIL PLAT 20X8 B410 C2I</t>
  </si>
  <si>
    <t>72340109</t>
  </si>
  <si>
    <t>BANDE CAOUTCHOUC 37X4X140</t>
  </si>
  <si>
    <t>72340110</t>
  </si>
  <si>
    <t>BANDE CAOUTCHOUC 37X4X350</t>
  </si>
  <si>
    <t>72350275</t>
  </si>
  <si>
    <t>JOINT MOUSSE 20X20 ADHESIF</t>
  </si>
  <si>
    <t>72350323</t>
  </si>
  <si>
    <t>72350350</t>
  </si>
  <si>
    <t>JOINT ADHESIF 20 X 8 (AMCO)</t>
  </si>
  <si>
    <t>72350723</t>
  </si>
  <si>
    <t>KIT BANDE DECOUPLAGE R3 RENOD</t>
  </si>
  <si>
    <t>72350733</t>
  </si>
  <si>
    <t>BANDE DE DECOUPLAGE (101)</t>
  </si>
  <si>
    <t>72350734</t>
  </si>
  <si>
    <t>BANDE DE DECOUPLAGE (102)</t>
  </si>
  <si>
    <t>72350735</t>
  </si>
  <si>
    <t>BANDE DE DECOUPLAGE (103)</t>
  </si>
  <si>
    <t>72350737</t>
  </si>
  <si>
    <t>ELEMENT DE DECOUPLAGE-PLANCHER</t>
  </si>
  <si>
    <t>72350738</t>
  </si>
  <si>
    <t>72350739</t>
  </si>
  <si>
    <t>72350740</t>
  </si>
  <si>
    <t>BANDE DE DECOUPLAGE PLANCHER</t>
  </si>
  <si>
    <t>72350741</t>
  </si>
  <si>
    <t>72350742</t>
  </si>
  <si>
    <t>72350743</t>
  </si>
  <si>
    <t>72350744</t>
  </si>
  <si>
    <t>72350745</t>
  </si>
  <si>
    <t>72350746</t>
  </si>
  <si>
    <t>PROFIL CAOUTCHOUC LG250</t>
  </si>
  <si>
    <t>72350751</t>
  </si>
  <si>
    <t>PLAT CAOUTCHOUC 25X2 LG 4000</t>
  </si>
  <si>
    <t>72350752</t>
  </si>
  <si>
    <t>JOINT MOUSSE ADHESIVE 10 X 15</t>
  </si>
  <si>
    <t>72350759</t>
  </si>
  <si>
    <t>BANDE DE DECOUPLAGE LG127</t>
  </si>
  <si>
    <t>72350760</t>
  </si>
  <si>
    <t>72350761</t>
  </si>
  <si>
    <t>BANDE DE DECOUPLAGE LG270</t>
  </si>
  <si>
    <t>72350762</t>
  </si>
  <si>
    <t>72350764</t>
  </si>
  <si>
    <t>JOINT MOUSSE AMCO 25X8X13620</t>
  </si>
  <si>
    <t>72350769</t>
  </si>
  <si>
    <t>PLOT D 40 TARAUDE M8</t>
  </si>
  <si>
    <t>72350815</t>
  </si>
  <si>
    <t>CALE CAOUTCHOUC RENO-D</t>
  </si>
  <si>
    <t>72350824</t>
  </si>
  <si>
    <t>LOT CALE CAOUTCHOUC D30XD15X2</t>
  </si>
  <si>
    <t>72350838</t>
  </si>
  <si>
    <t>JOINT MOUSSE NITRILE15X15X2736</t>
  </si>
  <si>
    <t>72350851</t>
  </si>
  <si>
    <t>KIT BASOTECT R3 DUPLEX RENOV</t>
  </si>
  <si>
    <t>72350861</t>
  </si>
  <si>
    <t>ELASTO PLINTHE RENO DUPLEX</t>
  </si>
  <si>
    <t>72350876</t>
  </si>
  <si>
    <t>JOINT EVENT</t>
  </si>
  <si>
    <t>72350881</t>
  </si>
  <si>
    <t>ENSEMBLE SANGLE DE MONTAGE</t>
  </si>
  <si>
    <t>72351143</t>
  </si>
  <si>
    <t>KIT ELEMENT DECOUPLAGE R3RENOD</t>
  </si>
  <si>
    <t>72355735</t>
  </si>
  <si>
    <t>GAINE DE PROTECT. HAPPICH 3MM</t>
  </si>
  <si>
    <t>72355736</t>
  </si>
  <si>
    <t>GAINE DE PROTECT. HAPPICH 1MM</t>
  </si>
  <si>
    <t>72400025</t>
  </si>
  <si>
    <t>FEUTRE ADHESIF EP:2MMX40MMX25M</t>
  </si>
  <si>
    <t>72400030</t>
  </si>
  <si>
    <t>AIGUILLETE NOIR A235</t>
  </si>
  <si>
    <t>72404231</t>
  </si>
  <si>
    <t>MOQUETTE ESSUIE-PIEDS CORAL</t>
  </si>
  <si>
    <t>72440033</t>
  </si>
  <si>
    <t>BANDE AGRIPPANTE AUTO-ADHESIVE</t>
  </si>
  <si>
    <t>72460002</t>
  </si>
  <si>
    <t>APLIX 800 CROCHET 50MM BLANC</t>
  </si>
  <si>
    <t>72460006</t>
  </si>
  <si>
    <t>BANDE AGRIPPANTE H (APLIX 800)</t>
  </si>
  <si>
    <t>72474033</t>
  </si>
  <si>
    <t>DRISSE</t>
  </si>
  <si>
    <t>72560011</t>
  </si>
  <si>
    <t>MELAMINE EP 10MM AUTO-ADHESIVE</t>
  </si>
  <si>
    <t>72560013</t>
  </si>
  <si>
    <t>MELAMINE EP 20MM AUTO-ADHESIVE</t>
  </si>
  <si>
    <t>72560019</t>
  </si>
  <si>
    <t>MELAMINE EP 30MM AUTO-ADHESIVE</t>
  </si>
  <si>
    <t>72560072</t>
  </si>
  <si>
    <t>CLOISON NIDA EQUIPEE RENOV-D</t>
  </si>
  <si>
    <t>72560073</t>
  </si>
  <si>
    <t>72560075</t>
  </si>
  <si>
    <t>SOUS ENSEMBLE CAPOT 101</t>
  </si>
  <si>
    <t>72560076</t>
  </si>
  <si>
    <t>SOUS ENSEMBLE CAPOT 102</t>
  </si>
  <si>
    <t>72560083</t>
  </si>
  <si>
    <t>FEUTRE FL5 N  40X3</t>
  </si>
  <si>
    <t>72560084</t>
  </si>
  <si>
    <t>SCOTCH ALU LARG 38X01,2 3M 425</t>
  </si>
  <si>
    <t>72560086</t>
  </si>
  <si>
    <t>MELAMINE AUTOADHESIVE 1000X445</t>
  </si>
  <si>
    <t>72560087</t>
  </si>
  <si>
    <t>MELAMINE AUTOADHESIVE 1000X90</t>
  </si>
  <si>
    <t>72560088</t>
  </si>
  <si>
    <t>MELAMINE AUTOADHESIVE 1000X260</t>
  </si>
  <si>
    <t>72560101</t>
  </si>
  <si>
    <t>TUBE POLYAMIDE D8-6 NOIR</t>
  </si>
  <si>
    <t>72560102</t>
  </si>
  <si>
    <t>TUBE POLYAMIDE D8-6 ROUGE</t>
  </si>
  <si>
    <t>72560109</t>
  </si>
  <si>
    <t>JOINT PROFILE HAPPICH 461 0105</t>
  </si>
  <si>
    <t>72560110</t>
  </si>
  <si>
    <t>PLAQUE TRANSLUCIDE 416X138X3</t>
  </si>
  <si>
    <t>72560111</t>
  </si>
  <si>
    <t>PLAQUE TRANSLUCIDE 416X71X3</t>
  </si>
  <si>
    <t>72560319</t>
  </si>
  <si>
    <t>PASSE FILS PVC NOIR D25,5</t>
  </si>
  <si>
    <t>72565305</t>
  </si>
  <si>
    <t>CAPUCHON RETRACT.DE 50 A 30 MM</t>
  </si>
  <si>
    <t>72565375</t>
  </si>
  <si>
    <t>JOINT NORSEAL 19 X 6 MM</t>
  </si>
  <si>
    <t>72565544</t>
  </si>
  <si>
    <t>JOINT NORSEAL 25 X 10 MM</t>
  </si>
  <si>
    <t>72565742</t>
  </si>
  <si>
    <t>JOINT NORSEAL 19 X 10 MM</t>
  </si>
  <si>
    <t>72590231</t>
  </si>
  <si>
    <t>72590244</t>
  </si>
  <si>
    <t>CAISSON POLYESTER EQUIPE RENOD</t>
  </si>
  <si>
    <t>72590245</t>
  </si>
  <si>
    <t>PLAQUE POLYESTER RENO-D</t>
  </si>
  <si>
    <t>72590252</t>
  </si>
  <si>
    <t>TUYAU POLY SOUPLE D5,7X8 BLEU</t>
  </si>
  <si>
    <t>72590254</t>
  </si>
  <si>
    <t>TUYAU POLY SOUPLE D7,5X10 BLEU</t>
  </si>
  <si>
    <t>72590262</t>
  </si>
  <si>
    <t>PANNEAU D'ESTRADE (NIDA) RENOD</t>
  </si>
  <si>
    <t>72590263</t>
  </si>
  <si>
    <t>CAPOT RENOD</t>
  </si>
  <si>
    <t>72590275</t>
  </si>
  <si>
    <t>KIT MASQUE DE TRUMEAU R1 NIV.2</t>
  </si>
  <si>
    <t>72590276</t>
  </si>
  <si>
    <t>KIT MASQUE DE TRUMEAU R2 NIV.2</t>
  </si>
  <si>
    <t>72590277</t>
  </si>
  <si>
    <t>KIT MASQUE DE TRUMEAU R3 NIV.2</t>
  </si>
  <si>
    <t>72590278</t>
  </si>
  <si>
    <t>KIT MASQUE TRUMEAU R5-6-7 NIV2</t>
  </si>
  <si>
    <t>72590279</t>
  </si>
  <si>
    <t>KIT MASQUE DE TRUMEAU R8 NIV2</t>
  </si>
  <si>
    <t>72590280</t>
  </si>
  <si>
    <t>KIT MASQUE DE TRUMEAU R1 NIV1</t>
  </si>
  <si>
    <t>72590281</t>
  </si>
  <si>
    <t>KIT MASQUE DE TRUMEAU R3 N.1</t>
  </si>
  <si>
    <t>72590282</t>
  </si>
  <si>
    <t>KIT MASQUE TRUMEAU R5-6-7 NIV1</t>
  </si>
  <si>
    <t>72590283</t>
  </si>
  <si>
    <t>KIT MASQUE DE TRUMEAU R8 NIV.1</t>
  </si>
  <si>
    <t>72590289</t>
  </si>
  <si>
    <t>KIT TABLETTE BAR R4</t>
  </si>
  <si>
    <t>72590308</t>
  </si>
  <si>
    <t>CACHE POLYESTER RENO-D</t>
  </si>
  <si>
    <t>72590317</t>
  </si>
  <si>
    <t>KIT MASQUE DE TRUMEAU R2 N.1</t>
  </si>
  <si>
    <t>72590322</t>
  </si>
  <si>
    <t>BAC A DECHET PLASTIQUE</t>
  </si>
  <si>
    <t>72590358</t>
  </si>
  <si>
    <t>PLAQUE TRANSLUCIDE1275X138X3</t>
  </si>
  <si>
    <t>72590359</t>
  </si>
  <si>
    <t>PLAQUE TRANSLUCIDE1275X71X3</t>
  </si>
  <si>
    <t>72590360</t>
  </si>
  <si>
    <t>CAPOTAGE WC HAUT</t>
  </si>
  <si>
    <t>72590361</t>
  </si>
  <si>
    <t>CAPOTAGE WC BAS</t>
  </si>
  <si>
    <t>72590362</t>
  </si>
  <si>
    <t>CAPOTAGE WC PMR</t>
  </si>
  <si>
    <t>72594803</t>
  </si>
  <si>
    <t>CAPE PLASTIMAR PF10 G10964040</t>
  </si>
  <si>
    <t>72594804</t>
  </si>
  <si>
    <t>CAPE PLASTIMAR PF 16 G10964041</t>
  </si>
  <si>
    <t>72601968</t>
  </si>
  <si>
    <t>VITRE</t>
  </si>
  <si>
    <t>72990028</t>
  </si>
  <si>
    <t>PANNEAU DE PLANCHER RENO-D</t>
  </si>
  <si>
    <t>72990029</t>
  </si>
  <si>
    <t>72990030</t>
  </si>
  <si>
    <t>72990033</t>
  </si>
  <si>
    <t>PANNEAU EQUIPE R8 NIV.1 RENOD</t>
  </si>
  <si>
    <t>72990034</t>
  </si>
  <si>
    <t>72990035</t>
  </si>
  <si>
    <t>PANNEAU EQUIPE R1 NIV.1 RENOD</t>
  </si>
  <si>
    <t>72990036</t>
  </si>
  <si>
    <t>74434499</t>
  </si>
  <si>
    <t>INSERT M8X1,25 - INOX</t>
  </si>
  <si>
    <t>74530022</t>
  </si>
  <si>
    <t>FOURCHETTE ASSEMBLEE</t>
  </si>
  <si>
    <t>74540004</t>
  </si>
  <si>
    <t>SUPPORT PLATINE</t>
  </si>
  <si>
    <t>74540005</t>
  </si>
  <si>
    <t>PASSAGE CLOISON WCH</t>
  </si>
  <si>
    <t>74540006</t>
  </si>
  <si>
    <t>SUPPORT PLATINE WC BAS</t>
  </si>
  <si>
    <t>74540007</t>
  </si>
  <si>
    <t>SUPPORT PLATINE WC HAUT</t>
  </si>
  <si>
    <t>74550083</t>
  </si>
  <si>
    <t>SUPPORT DE CLAYETTE</t>
  </si>
  <si>
    <t>74550161</t>
  </si>
  <si>
    <t>PLIE</t>
  </si>
  <si>
    <t>74550162</t>
  </si>
  <si>
    <t>74550163</t>
  </si>
  <si>
    <t>74550164</t>
  </si>
  <si>
    <t>74550165</t>
  </si>
  <si>
    <t>74550166</t>
  </si>
  <si>
    <t>74550167</t>
  </si>
  <si>
    <t>74550168</t>
  </si>
  <si>
    <t>74550169</t>
  </si>
  <si>
    <t>ECROU DETROMPE</t>
  </si>
  <si>
    <t>74550170</t>
  </si>
  <si>
    <t>BRIDE A 2 TROUS D 49</t>
  </si>
  <si>
    <t>74550171</t>
  </si>
  <si>
    <t>ASSEMBLAGE FIXATION A LA FACE</t>
  </si>
  <si>
    <t>74550172</t>
  </si>
  <si>
    <t>DOUILLE (BANDE DE DECOUPLAGE)</t>
  </si>
  <si>
    <t>74550175</t>
  </si>
  <si>
    <t>SUPPORT BRIDES</t>
  </si>
  <si>
    <t>74558730</t>
  </si>
  <si>
    <t>ECROU (PLAN OMNIBUS)M6</t>
  </si>
  <si>
    <t>74570015</t>
  </si>
  <si>
    <t>BRAS SUPPORT ANTENNE</t>
  </si>
  <si>
    <t>74570080</t>
  </si>
  <si>
    <t>ENS. SUPPORT SIEGE RENO-D(101)</t>
  </si>
  <si>
    <t>74570081</t>
  </si>
  <si>
    <t>ENS. SUPPORT SIEGE RENO-D(102)</t>
  </si>
  <si>
    <t>74570082</t>
  </si>
  <si>
    <t>ENSEMBLE SUPPORT CLOISON (101)</t>
  </si>
  <si>
    <t>74570083</t>
  </si>
  <si>
    <t>ENSEMBLE SUPPORT CLOISON (102)</t>
  </si>
  <si>
    <t>74570084</t>
  </si>
  <si>
    <t>SUPPORT TABLETTE EQUIPE</t>
  </si>
  <si>
    <t>74570085</t>
  </si>
  <si>
    <t>SUPPORT DE SIEGE</t>
  </si>
  <si>
    <t>74570086</t>
  </si>
  <si>
    <t>SUPPORT DE CLOISON</t>
  </si>
  <si>
    <t>74570107</t>
  </si>
  <si>
    <t>SUPPORT DE BLOC D'EJECTO.</t>
  </si>
  <si>
    <t>74570168</t>
  </si>
  <si>
    <t>ENSEMBLE TRAVERSE - RENO-D</t>
  </si>
  <si>
    <t>74570218</t>
  </si>
  <si>
    <t>LOT CORNIERES JOINT DE JUPE</t>
  </si>
  <si>
    <t>74570219</t>
  </si>
  <si>
    <t>CHAISE WC BAS</t>
  </si>
  <si>
    <t>74570220</t>
  </si>
  <si>
    <t>CHAISE WC HAUT</t>
  </si>
  <si>
    <t>74570221</t>
  </si>
  <si>
    <t>CHAISE WC PMR</t>
  </si>
  <si>
    <t>74570222</t>
  </si>
  <si>
    <t>TOLE HABILLAGE WC PMR</t>
  </si>
  <si>
    <t>74630000</t>
  </si>
  <si>
    <t>PLAQUETTE</t>
  </si>
  <si>
    <t>74630002</t>
  </si>
  <si>
    <t>DEMI COQUILLE 2</t>
  </si>
  <si>
    <t>74630003</t>
  </si>
  <si>
    <t>BIELLETTE</t>
  </si>
  <si>
    <t>74630004</t>
  </si>
  <si>
    <t>74630005</t>
  </si>
  <si>
    <t>ECROU DE FLASQUE</t>
  </si>
  <si>
    <t>74630006</t>
  </si>
  <si>
    <t>FLASQUE</t>
  </si>
  <si>
    <t>74820083</t>
  </si>
  <si>
    <t>74820156</t>
  </si>
  <si>
    <t>MANCHETTE DE RACCORDEMENT</t>
  </si>
  <si>
    <t>74820160</t>
  </si>
  <si>
    <t>TREMIE TFP DUPLEX ERTMS</t>
  </si>
  <si>
    <t>74820161</t>
  </si>
  <si>
    <t>PANNEAU OUVRANT WC RENO-D(101)</t>
  </si>
  <si>
    <t>74820162</t>
  </si>
  <si>
    <t>PANNEAU OUVRANT WC RENO-D(102)</t>
  </si>
  <si>
    <t>74820165</t>
  </si>
  <si>
    <t>RAIDISSEUR EQUIPEE</t>
  </si>
  <si>
    <t>74820166</t>
  </si>
  <si>
    <t>SUPPORT DE TABLETTE</t>
  </si>
  <si>
    <t>74820170</t>
  </si>
  <si>
    <t>SUPPORT D'APPAREILLAGE</t>
  </si>
  <si>
    <t>74820171</t>
  </si>
  <si>
    <t>CAPOT</t>
  </si>
  <si>
    <t>74820210</t>
  </si>
  <si>
    <t>PATERE LOCAL ASCT R3 RENO-D</t>
  </si>
  <si>
    <t>74830013</t>
  </si>
  <si>
    <t>SUPPORT VERIN</t>
  </si>
  <si>
    <t>74830014</t>
  </si>
  <si>
    <t>TOLES ASSEMBLEES</t>
  </si>
  <si>
    <t>74830034</t>
  </si>
  <si>
    <t>SUPPORT TABLETTE DEMI PAPILLON</t>
  </si>
  <si>
    <t>74830035</t>
  </si>
  <si>
    <t>74830036</t>
  </si>
  <si>
    <t>BOITE A DECHETS</t>
  </si>
  <si>
    <t>74860065</t>
  </si>
  <si>
    <t>TUBE CINTRE D12-1,5</t>
  </si>
  <si>
    <t>75060001</t>
  </si>
  <si>
    <t>CACHE DE FINITION (ESTRADE)</t>
  </si>
  <si>
    <t>76430004</t>
  </si>
  <si>
    <t>PATERE GRIS METALLISE</t>
  </si>
  <si>
    <t>76430158</t>
  </si>
  <si>
    <t>PROFIL SUPPORT CAOUTCHOUC</t>
  </si>
  <si>
    <t>76430235</t>
  </si>
  <si>
    <t>PROFIL DE VITRE REP:4</t>
  </si>
  <si>
    <t>76430285</t>
  </si>
  <si>
    <t>KIT VOLETS D'ESTRADE R3 RENOD</t>
  </si>
  <si>
    <t>76430286</t>
  </si>
  <si>
    <t>KIT CAPOT GAINE LONG-PAN RENOD</t>
  </si>
  <si>
    <t>76430287</t>
  </si>
  <si>
    <t>GAINE LONG PAN NIV 1 R3 RENOD</t>
  </si>
  <si>
    <t>76430288</t>
  </si>
  <si>
    <t>76430289</t>
  </si>
  <si>
    <t>76430290</t>
  </si>
  <si>
    <t>76430291</t>
  </si>
  <si>
    <t>76430292</t>
  </si>
  <si>
    <t>76430297</t>
  </si>
  <si>
    <t>TOLE PLIEE EQUIPEE RENOD</t>
  </si>
  <si>
    <t>76430300</t>
  </si>
  <si>
    <t>TOLE PLIEE EQUIPEE RENO-D</t>
  </si>
  <si>
    <t>76430301</t>
  </si>
  <si>
    <t>76430302</t>
  </si>
  <si>
    <t>MOULURE SUPERIEURE RENO-D</t>
  </si>
  <si>
    <t>76430305</t>
  </si>
  <si>
    <t>PROFIL DE MONTANT CINTRE</t>
  </si>
  <si>
    <t>76430306</t>
  </si>
  <si>
    <t>PROFIL DE MONTANT CINTRE SYM</t>
  </si>
  <si>
    <t>76430313</t>
  </si>
  <si>
    <t>GAINE LONG-PAN RENO-D</t>
  </si>
  <si>
    <t>76430314</t>
  </si>
  <si>
    <t>GAINE LONG-PAN RENO-D (101)</t>
  </si>
  <si>
    <t>76430315</t>
  </si>
  <si>
    <t>GAINE LONG-PAN RENO-D (102)</t>
  </si>
  <si>
    <t>76430317</t>
  </si>
  <si>
    <t>LONGRINE SUP. EQUIPEE RENO-D</t>
  </si>
  <si>
    <t>76430318</t>
  </si>
  <si>
    <t>76430319</t>
  </si>
  <si>
    <t>VOLET D'ESTRADE - RENOD</t>
  </si>
  <si>
    <t>76430320</t>
  </si>
  <si>
    <t>76430321</t>
  </si>
  <si>
    <t>RAIL SUPPORT SIEGE RENO-D</t>
  </si>
  <si>
    <t>76430322</t>
  </si>
  <si>
    <t>KIT VOLETS D'ESTRADE R5 A R7</t>
  </si>
  <si>
    <t>76430336</t>
  </si>
  <si>
    <t>SUPPORT GAINE LONG PAN NIV1</t>
  </si>
  <si>
    <t>76430338</t>
  </si>
  <si>
    <t>EQUERRE DE FIXATION ALU (SYM)</t>
  </si>
  <si>
    <t>76430376</t>
  </si>
  <si>
    <t>PANNEAU DE FACE R4 (122)</t>
  </si>
  <si>
    <t>76430377</t>
  </si>
  <si>
    <t>PANNEAU DE FACE R4 (123)</t>
  </si>
  <si>
    <t>76430378</t>
  </si>
  <si>
    <t>PANNEAU DE FACE R4 (124)</t>
  </si>
  <si>
    <t>76430379</t>
  </si>
  <si>
    <t>PANNEAU DE FACE R4 (125)</t>
  </si>
  <si>
    <t>76430380</t>
  </si>
  <si>
    <t>PANNEAU DE FACE R4 (126)</t>
  </si>
  <si>
    <t>76430381</t>
  </si>
  <si>
    <t>PANNEAU DE FACE R4 (127)</t>
  </si>
  <si>
    <t>76430382</t>
  </si>
  <si>
    <t>PANNEAU DE FACE R4 (128)</t>
  </si>
  <si>
    <t>76430383</t>
  </si>
  <si>
    <t>PANNEAU DE FACE NIVEAU 1</t>
  </si>
  <si>
    <t>76430420</t>
  </si>
  <si>
    <t>SUPPORT DE SIEGE R2/R3 RENO-D</t>
  </si>
  <si>
    <t>76430421</t>
  </si>
  <si>
    <t>BOITE D'ETANCHEITE RENOV-D</t>
  </si>
  <si>
    <t>76430422</t>
  </si>
  <si>
    <t>76430423</t>
  </si>
  <si>
    <t>76430426</t>
  </si>
  <si>
    <t>PANNEAU REVETEMENT EQ RENO-D</t>
  </si>
  <si>
    <t>76430427</t>
  </si>
  <si>
    <t>76430428</t>
  </si>
  <si>
    <t>GRILLE D EJECTO ALU SYM LG2005</t>
  </si>
  <si>
    <t>76430429</t>
  </si>
  <si>
    <t>GRILLE D EJECTO ALU  LG2005</t>
  </si>
  <si>
    <t>76430430</t>
  </si>
  <si>
    <t>PANNEAU DE FACE R4 (121)</t>
  </si>
  <si>
    <t>76430436</t>
  </si>
  <si>
    <t>CAISSON (RELAIS WIFI) R5 A R7</t>
  </si>
  <si>
    <t>76430437</t>
  </si>
  <si>
    <t>PORTE DE CAISSON (RELAIS WIFI)</t>
  </si>
  <si>
    <t>76430438</t>
  </si>
  <si>
    <t>PLANCHER RENO-D</t>
  </si>
  <si>
    <t>76430444</t>
  </si>
  <si>
    <t>CORNIERE MIROIR FOND R1 (101)</t>
  </si>
  <si>
    <t>76430445</t>
  </si>
  <si>
    <t>CORNIERE MIROIR FOND R8 (102)</t>
  </si>
  <si>
    <t>76430473</t>
  </si>
  <si>
    <t>CAPOT TOLE</t>
  </si>
  <si>
    <t>76430474</t>
  </si>
  <si>
    <t>SUPPORT PION DE CENTRAGE</t>
  </si>
  <si>
    <t>76430475</t>
  </si>
  <si>
    <t>CORNIERE PORTE R1&amp;R8 (103)</t>
  </si>
  <si>
    <t>76430478</t>
  </si>
  <si>
    <t>TOLE DECOR MEUBLE VITRINE</t>
  </si>
  <si>
    <t>76430480</t>
  </si>
  <si>
    <t>PANNEAU D'HABILLAGE D4</t>
  </si>
  <si>
    <t>76430481</t>
  </si>
  <si>
    <t>CAISSON COMMANDE SIEGE EQ. D1</t>
  </si>
  <si>
    <t>76430482</t>
  </si>
  <si>
    <t>COUVRE JOINT ALU</t>
  </si>
  <si>
    <t>76430486</t>
  </si>
  <si>
    <t>BANDE D AGRAFE EP1XDV71XLG1124</t>
  </si>
  <si>
    <t>76430489</t>
  </si>
  <si>
    <t>TOLE ASS AGRAFE 270X50X1</t>
  </si>
  <si>
    <t>76430490</t>
  </si>
  <si>
    <t>TOLE ASS CAPOT 190X190X1</t>
  </si>
  <si>
    <t>76430491</t>
  </si>
  <si>
    <t>TOLE ASS CAPOT 1112X190X1</t>
  </si>
  <si>
    <t>76430492</t>
  </si>
  <si>
    <t>TOLE ASS AGRAFE 895X50X1</t>
  </si>
  <si>
    <t>76430498</t>
  </si>
  <si>
    <t>TOLE D'ASSEMBLAGE NIV1 190X963</t>
  </si>
  <si>
    <t>76430499</t>
  </si>
  <si>
    <t>TOLE D'ASSEMBLAGE NIV1 106X156</t>
  </si>
  <si>
    <t>76430500</t>
  </si>
  <si>
    <t>TOLE D'ASSEMBLAGE NIV1 755X196</t>
  </si>
  <si>
    <t>Designation</t>
  </si>
  <si>
    <t>Date_creation</t>
  </si>
  <si>
    <t>EQUERRE LEGRIS 3699 12 17</t>
  </si>
  <si>
    <t>Quantite dispo amont</t>
  </si>
  <si>
    <t>Quantite dispo CT10</t>
  </si>
  <si>
    <t>Qte CDA</t>
  </si>
  <si>
    <t>Qte DA approuve</t>
  </si>
  <si>
    <t>Qte DSM</t>
  </si>
  <si>
    <t>Qte DSM dus date</t>
  </si>
  <si>
    <t>ECROU HFR FP1 - M8</t>
  </si>
  <si>
    <t>ECROU HFR 2 FENTES M14 A2-70</t>
  </si>
  <si>
    <t>ECROU H FR M4 - A4-70 - FP6</t>
  </si>
  <si>
    <t>VIS VBA FZ, 5-20 REVETUE</t>
  </si>
  <si>
    <t>COUPLEUR EURO FEMEL.CYL. 3/8</t>
  </si>
  <si>
    <t>INSERT KEENSERTS M6</t>
  </si>
  <si>
    <t>PICTOGRAMME EXTINCTEUR</t>
  </si>
  <si>
    <t>SIGNALETIQUE N DE RAME EN CA</t>
  </si>
  <si>
    <t>N DE RAME LOCAL DE SERVICE ET</t>
  </si>
  <si>
    <t>PICTO ALARME TIRER LA POIGNEE</t>
  </si>
  <si>
    <t>PICTO DANGER PORTE D ACCES</t>
  </si>
  <si>
    <t>OUVERT DE SECOURS PORTE ACCES</t>
  </si>
  <si>
    <t>PICTO MARTEAU BRISE VITRE</t>
  </si>
  <si>
    <t>OUVERTURE PORTES CHARGEMENT</t>
  </si>
  <si>
    <t>PICTO ESPACE VELO</t>
  </si>
  <si>
    <t>PICTO AVERTISS BAGAG VERTCAL</t>
  </si>
  <si>
    <t>PICTO UFR</t>
  </si>
  <si>
    <t>PICTO AVERTISS BAGAG HORIZONT</t>
  </si>
  <si>
    <t>PICTO SERVICE PASSAGE INTERDI</t>
  </si>
  <si>
    <t>PICTO NUMERO DES PLACES REP5</t>
  </si>
  <si>
    <t>PICTO NUMERO DES PLACES REP7</t>
  </si>
  <si>
    <t>PICTO NUMERO DES PLACES REP8</t>
  </si>
  <si>
    <t>PICTO NUMERO DES PLACES REP9</t>
  </si>
  <si>
    <t>PICTO NUMERO PLACES REP 10</t>
  </si>
  <si>
    <t>PICTO 3117 FRANCE</t>
  </si>
  <si>
    <t>BANDEAU PLATF R 8 B OPPO ESC</t>
  </si>
  <si>
    <t>BANDEAU PLATF R 1 HT ESC-HT</t>
  </si>
  <si>
    <t>BANDEAU PLATF R 2 HT ESC-HT</t>
  </si>
  <si>
    <t>BANDEAU PLATF R 3 HT ESC-HT</t>
  </si>
  <si>
    <t>BANDEAU PLTF R 5678 HT ESC-HT</t>
  </si>
  <si>
    <t>BANDEAU PLATEF HAUTE R 1</t>
  </si>
  <si>
    <t>BANDEAU PLATEF HAUTE R 2</t>
  </si>
  <si>
    <t>BANDEAU PLATEF HAUTE R 3</t>
  </si>
  <si>
    <t>BANDEAU PLATEF HAUTE R 5</t>
  </si>
  <si>
    <t>BANDEAU PLATEF HAUTE R 6</t>
  </si>
  <si>
    <t>BANDEAU PLATEF HAUTE R 7</t>
  </si>
  <si>
    <t>BANDEAU PLATEF HAUTE R 8</t>
  </si>
  <si>
    <t>BAND DIRECT. SALLE R1BAS BAR</t>
  </si>
  <si>
    <t>BAND INFO SALLE R1 BAS BAR</t>
  </si>
  <si>
    <t>BAND DIRECT SALLE R1 HAUTBAR</t>
  </si>
  <si>
    <t>BAND. DIRE.SALLE R2 BAS BAR</t>
  </si>
  <si>
    <t>BAND. DIRE.SALLE R2 HAUT BAR</t>
  </si>
  <si>
    <t>BAND. DIR. SALLE R3 BAS BAR</t>
  </si>
  <si>
    <t>BAND. INFO. SALLE R3 BAS BAR</t>
  </si>
  <si>
    <t>BAND. INFO. SALLE R3 HT BAR</t>
  </si>
  <si>
    <t>BAND. DIR. SALLE R5,R6H BAR</t>
  </si>
  <si>
    <t>BAND. DIR. SALLE R5,R6H M2</t>
  </si>
  <si>
    <t>BAND. INFO. SALLE R5,R6H M2</t>
  </si>
  <si>
    <t>BAND. DIR. SALLE R5-6-7B BAR</t>
  </si>
  <si>
    <t>BAND. SALLE R5-6-7-8B BAR</t>
  </si>
  <si>
    <t>BAND. SALLE R5-6-7-8H BAR</t>
  </si>
  <si>
    <t>BAND. DIR. SALLE R7H BAR</t>
  </si>
  <si>
    <t>BAND. DIR. SALLE R8B BAR</t>
  </si>
  <si>
    <t>BAND. DIRECT. SALLE R8H BAR</t>
  </si>
  <si>
    <t>DIAG. EVAC. VERT SENS M1 R1-B</t>
  </si>
  <si>
    <t>DIAG. EVAC. VERT SENS M2 R1-B</t>
  </si>
  <si>
    <t>DIAG. EVAC. VERT SENS M1R2-B</t>
  </si>
  <si>
    <t>DIAG. EVAC. VERT SENS M2R2-B</t>
  </si>
  <si>
    <t>DIAG. EVAC. HORIZ R2-H</t>
  </si>
  <si>
    <t>DIAG. EVAC. VERT SENS M1 R3-B</t>
  </si>
  <si>
    <t>DIAG. EVAC. VERT SENS M2 R3-B</t>
  </si>
  <si>
    <t>DIAG. EVAC. VERT SENS M1 R5-B</t>
  </si>
  <si>
    <t>DIAG. EVAC. VERT SENS M2 R5-B</t>
  </si>
  <si>
    <t>DIAG. EVAC. VERT SENS M1 R6-B</t>
  </si>
  <si>
    <t>DIAG. EVAC. VERT SENS M2 R6-B</t>
  </si>
  <si>
    <t>DIAG. EVAC. HORIZ R6-HT</t>
  </si>
  <si>
    <t>DIAG. EVAC. VERT SENS M1 R7-B</t>
  </si>
  <si>
    <t>DIAG. EVAC. VERT SENS M2 R7-B</t>
  </si>
  <si>
    <t>DIAG. EVAC. VERT SENS M1 R8-B</t>
  </si>
  <si>
    <t>DIAG. EVAC. VERT SENS M2 R8-B</t>
  </si>
  <si>
    <t>OUVERTURE PORTE DE SALLE</t>
  </si>
  <si>
    <t>BAND. DIREC. SALLE R3 HT BAR</t>
  </si>
  <si>
    <t>BANDEAU DIRECT M1 - R2-R3-H</t>
  </si>
  <si>
    <t>PASSE FILS HELAVIA DA 230</t>
  </si>
  <si>
    <t>DISTRIBUTEUR DOUBLE PAPIER WC</t>
  </si>
  <si>
    <t>CONVERTISSEUR-72V-5A24V</t>
  </si>
  <si>
    <t>BLOC PROTECTION DIODE SKA3/13</t>
  </si>
  <si>
    <t>RELAIS-TBL-AO-72-HD-8136 -PRM</t>
  </si>
  <si>
    <t>ENJOLIVEUR 4 MODULES BTICINO</t>
  </si>
  <si>
    <t>SPOT LED A CLIP</t>
  </si>
  <si>
    <t>RELAIS A COURANT MAXI -PRM</t>
  </si>
  <si>
    <t>PRISE USB DOUBLE</t>
  </si>
  <si>
    <t>LAMPE DE TABLE BLEUE</t>
  </si>
  <si>
    <t>GAINE TRESSEE PET6 NOIR</t>
  </si>
  <si>
    <t>EMBASE AUTOCOLLANTE MB4APT</t>
  </si>
  <si>
    <t>EMBOUT CABLAGE PREISOLE 10MM2</t>
  </si>
  <si>
    <t>EMBOUT DE CABLAGE WAGO 1MM2</t>
  </si>
  <si>
    <t>CONVERTISSEUR-72V-24V-200W</t>
  </si>
  <si>
    <t>TIROIR UTA-B DUPLEX ERTMS -PRM</t>
  </si>
  <si>
    <t>TIROIR UTP-B DUPLEX ERTMS -PRM</t>
  </si>
  <si>
    <t>INTERRUPTEUR A RAPPEL 2NO</t>
  </si>
  <si>
    <t>CONTACTS MALES 1,6MM2</t>
  </si>
  <si>
    <t>BARRETTE DE JONCTION 3 POLES</t>
  </si>
  <si>
    <t>CONTACT MALE 1,5 A 2,5 MM2</t>
  </si>
  <si>
    <t>CONTACT FEMELE 1,5 A 2,5 MM2</t>
  </si>
  <si>
    <t>FICHE 10 MODULES HYPERMOD</t>
  </si>
  <si>
    <t>FILM BSI DUPLEX ERTMS</t>
  </si>
  <si>
    <t>BARRETTE BJH9 2 POLES</t>
  </si>
  <si>
    <t>ECROU H FR M8 - 8 FP6</t>
  </si>
  <si>
    <t>ECROU H FR M10 A2-70 FP6</t>
  </si>
  <si>
    <t>ECROU H FR M8 - A2-70 FP6</t>
  </si>
  <si>
    <t>ECROU H FR 2 M12 - A2-70 FP6</t>
  </si>
  <si>
    <t>ECROU H FR M6 - 8 FP6</t>
  </si>
  <si>
    <t>ECROU H FR M6 - A2-70 FP6</t>
  </si>
  <si>
    <t>RACCORD DROIT INOX D8MM - 1/4</t>
  </si>
  <si>
    <t>REDUCTION M/F 1/2-3/8 6 PANS</t>
  </si>
  <si>
    <t>EQUERRE MALE ORIEN D12-3/8</t>
  </si>
  <si>
    <t>PIQUAGE DROIT F 3/8 D10MM</t>
  </si>
  <si>
    <t>PIQUAGE DROIT M 3/8 D10MM</t>
  </si>
  <si>
    <t>RACCORD DRT CYL FF 1/2'' 3/8'</t>
  </si>
  <si>
    <t>TE EGAL MM 3/8</t>
  </si>
  <si>
    <t>RACC DROIT MALE CYL D12-1/2</t>
  </si>
  <si>
    <t>RACCORD TE EGAL 1/2'' 60 BSPP</t>
  </si>
  <si>
    <t>PASSAGE DE CLOISON WBPL-B 8X1</t>
  </si>
  <si>
    <t>GLISSIERE RA5DD LG 300 MM</t>
  </si>
  <si>
    <t>RACCORD F3/8 CANNELE D10MM</t>
  </si>
  <si>
    <t>GRILLE D EJECTO ALU LG2005</t>
  </si>
  <si>
    <t>76430734</t>
  </si>
  <si>
    <t>76434998</t>
  </si>
  <si>
    <t>COUVERCLE INTERMEDIAIRE</t>
  </si>
  <si>
    <t>76435171</t>
  </si>
  <si>
    <t>76800000</t>
  </si>
  <si>
    <t>PORTILLON EQUIPE</t>
  </si>
  <si>
    <t>76800001</t>
  </si>
  <si>
    <t>77290023</t>
  </si>
  <si>
    <t>ANTI RETOUR EAU GRISE</t>
  </si>
  <si>
    <t>77300086</t>
  </si>
  <si>
    <t>FERMETURE MAGNETIQUE</t>
  </si>
  <si>
    <t>77300087</t>
  </si>
  <si>
    <t>77300089</t>
  </si>
  <si>
    <t>SUPPORT DE RESSORT</t>
  </si>
  <si>
    <t>77300090</t>
  </si>
  <si>
    <t>77300091</t>
  </si>
  <si>
    <t>SUPPORT BUTEE</t>
  </si>
  <si>
    <t>77300092</t>
  </si>
  <si>
    <t>CAPOT DE POUBELLE</t>
  </si>
  <si>
    <t>77300093</t>
  </si>
  <si>
    <t>77320003</t>
  </si>
  <si>
    <t>TE EGAL DIAMETRE 8</t>
  </si>
  <si>
    <t>77340934</t>
  </si>
  <si>
    <t>VERIN DE NEZ EQUIPE</t>
  </si>
  <si>
    <t>77341143</t>
  </si>
  <si>
    <t>CACHE DE FINITION D'ESTRADE</t>
  </si>
  <si>
    <t>77341146</t>
  </si>
  <si>
    <t>77341211</t>
  </si>
  <si>
    <t>PETITE TOLE SOUS CAISSE COF5</t>
  </si>
  <si>
    <t>77341212</t>
  </si>
  <si>
    <t>CAPOT PROTECTION ERTMS COFFRE6</t>
  </si>
  <si>
    <t>77341213</t>
  </si>
  <si>
    <t>CAPOT PROTECTION ERTMS COFFRE5</t>
  </si>
  <si>
    <t>77341214</t>
  </si>
  <si>
    <t>TOLE SOUS CAISSE ERTMS 2</t>
  </si>
  <si>
    <t>77341217</t>
  </si>
  <si>
    <t>TOLE SOUS CAISSE ERTMS 3</t>
  </si>
  <si>
    <t>77341219</t>
  </si>
  <si>
    <t>GRANDE TOLE SOUS CAISSE ERTMS</t>
  </si>
  <si>
    <t>77341335</t>
  </si>
  <si>
    <t>PLOT FIXATION LONGRINE D30X21</t>
  </si>
  <si>
    <t>77341336</t>
  </si>
  <si>
    <t>PLOT ELASTIQUE D20 X 35,5</t>
  </si>
  <si>
    <t>77344440</t>
  </si>
  <si>
    <t>PLINTHE G RENOV DUPLEX</t>
  </si>
  <si>
    <t>77344441</t>
  </si>
  <si>
    <t>PLINTHE D RENOV DUPLEX</t>
  </si>
  <si>
    <t>77360018</t>
  </si>
  <si>
    <t>FENETRE LAT COMPLETE ISOLANTE</t>
  </si>
  <si>
    <t>77365985</t>
  </si>
  <si>
    <t>77370170</t>
  </si>
  <si>
    <t>DOIGT D'INDEXAGE A BLOCAGE</t>
  </si>
  <si>
    <t>77370183</t>
  </si>
  <si>
    <t>DOUILLE DIAM 26 / DIAM 16</t>
  </si>
  <si>
    <t>77370184</t>
  </si>
  <si>
    <t>PLOT DIAM 24 CAOUTCHOUC</t>
  </si>
  <si>
    <t>77370366</t>
  </si>
  <si>
    <t>SIEGE LOCAL DE SERVICE ASCT</t>
  </si>
  <si>
    <t>77370414</t>
  </si>
  <si>
    <t>ASSISE GARNIE NURSERIE RENO</t>
  </si>
  <si>
    <t>77370415</t>
  </si>
  <si>
    <t>DOSSIER GARNI NURSERIE RENO</t>
  </si>
  <si>
    <t>77380059</t>
  </si>
  <si>
    <t>RACCORD DE TUYAUX DIAM. 48,3</t>
  </si>
  <si>
    <t>77380111</t>
  </si>
  <si>
    <t>JOINT</t>
  </si>
  <si>
    <t>77380123</t>
  </si>
  <si>
    <t>ENSEMBLE ECHELLE DE SECOURS</t>
  </si>
  <si>
    <t>77380182</t>
  </si>
  <si>
    <t>TUYAU AQUA ADT K 32X44</t>
  </si>
  <si>
    <t>77380233</t>
  </si>
  <si>
    <t>ELECTROVANNE 2/2 NF G1/4''</t>
  </si>
  <si>
    <t>77380297</t>
  </si>
  <si>
    <t>TUYAU PROFILINE AQUAPLUS 10X15</t>
  </si>
  <si>
    <t>77380484</t>
  </si>
  <si>
    <t>RESERVOIR DE RETENTION EQUIPE-PRM</t>
  </si>
  <si>
    <t>77380633</t>
  </si>
  <si>
    <t>BOUCLE FEMELLE ENROULEUR</t>
  </si>
  <si>
    <t>77380651</t>
  </si>
  <si>
    <t>DURITE</t>
  </si>
  <si>
    <t>77380653</t>
  </si>
  <si>
    <t>77380655</t>
  </si>
  <si>
    <t>77380754</t>
  </si>
  <si>
    <t>ECROU NOYE RIVKLE M6X15</t>
  </si>
  <si>
    <t>77381025</t>
  </si>
  <si>
    <t>LAVE-MAINS NURSERIE RENO-D</t>
  </si>
  <si>
    <t>77381026</t>
  </si>
  <si>
    <t>LAVE-MAINS RENO-D WCH EN R1</t>
  </si>
  <si>
    <t>77381027</t>
  </si>
  <si>
    <t>LAVE-MAINS RENO-D WC BAS R2AR8</t>
  </si>
  <si>
    <t>77381028</t>
  </si>
  <si>
    <t>LAVE-MAINS RENO-D WC SUP.R1AR8</t>
  </si>
  <si>
    <t>77381039</t>
  </si>
  <si>
    <t>ENROULEUR ET SANGLE MALE</t>
  </si>
  <si>
    <t>77381104</t>
  </si>
  <si>
    <t>FACADE VASQUE</t>
  </si>
  <si>
    <t>77381434</t>
  </si>
  <si>
    <t>TUYAU RACCORDEMENT MODULE SUP</t>
  </si>
  <si>
    <t>77381451</t>
  </si>
  <si>
    <t>RESERVOIR D'EAU EQUIPE</t>
  </si>
  <si>
    <t>77381501</t>
  </si>
  <si>
    <t>TUYAU FLEXIPUR RAILWAY 10</t>
  </si>
  <si>
    <t>77381502</t>
  </si>
  <si>
    <t>TUYAU FLEXIPUR RAILWAY 6</t>
  </si>
  <si>
    <t>77381514</t>
  </si>
  <si>
    <t>CADRE AV LUMINAIRE DROIT</t>
  </si>
  <si>
    <t>77390032</t>
  </si>
  <si>
    <t>77390042</t>
  </si>
  <si>
    <t>STORE ENSEMBLE</t>
  </si>
  <si>
    <t>77390179</t>
  </si>
  <si>
    <t>CADRE PUBLICITAIRE NCS S7500 N</t>
  </si>
  <si>
    <t>77390245</t>
  </si>
  <si>
    <t>TABLETTE UFR RENOD</t>
  </si>
  <si>
    <t>77396397</t>
  </si>
  <si>
    <t>GRIFFE</t>
  </si>
  <si>
    <t>77415311</t>
  </si>
  <si>
    <t>COLLIER DE 9-70-90,C</t>
  </si>
  <si>
    <t>77440000</t>
  </si>
  <si>
    <t>ROUE PHONIQUE ESSIEU 553</t>
  </si>
  <si>
    <t>78150006</t>
  </si>
  <si>
    <t>RONDELLE VSJ POUR RDJ6</t>
  </si>
  <si>
    <t>78230133</t>
  </si>
  <si>
    <t>MICRODISJONCTEUR MAG.TH DE 8 A</t>
  </si>
  <si>
    <t>78237613</t>
  </si>
  <si>
    <t>RELAIS H600-72-WUUU</t>
  </si>
  <si>
    <t>78300007</t>
  </si>
  <si>
    <t>LAMPE LED BLEUE 230V (POUR PC)</t>
  </si>
  <si>
    <t>78300008</t>
  </si>
  <si>
    <t>SUPPORT SIMPLE A VIS (POUR PC)</t>
  </si>
  <si>
    <t>78300030</t>
  </si>
  <si>
    <t>PRISE COURANT 2P+T - 16A</t>
  </si>
  <si>
    <t>78300040</t>
  </si>
  <si>
    <t>ENJOLIVEUR ALU (POUR PC)</t>
  </si>
  <si>
    <t>78377698</t>
  </si>
  <si>
    <t>RESISTANCE RH50 130 OHMS+LANG.</t>
  </si>
  <si>
    <t>78377960</t>
  </si>
  <si>
    <t>RESISTANCE RH50 75 OHMS+LANG.</t>
  </si>
  <si>
    <t>78420018</t>
  </si>
  <si>
    <t>COND 1X6 1500V NFF63296</t>
  </si>
  <si>
    <t>78425006</t>
  </si>
  <si>
    <t>CABLE TWINAX M 17/15 RG 022</t>
  </si>
  <si>
    <t>78425035</t>
  </si>
  <si>
    <t>CABLE 3X0,6BL250V NFF63808</t>
  </si>
  <si>
    <t>78425050</t>
  </si>
  <si>
    <t>CABLE 13X0,93 SPECIAL DTRF1500</t>
  </si>
  <si>
    <t>78470001</t>
  </si>
  <si>
    <t>GAINE THERMORETRACTABLE D3</t>
  </si>
  <si>
    <t>78470002</t>
  </si>
  <si>
    <t>GAINE THERMORETRACTABLE D6</t>
  </si>
  <si>
    <t>78470003</t>
  </si>
  <si>
    <t>GAINE THERMORETRACTABLE D9</t>
  </si>
  <si>
    <t>78470004</t>
  </si>
  <si>
    <t>78470005</t>
  </si>
  <si>
    <t>GAINE THERMORETRACTABLE D12</t>
  </si>
  <si>
    <t>78470006</t>
  </si>
  <si>
    <t>GAINE THERMORETRACTABLE D18</t>
  </si>
  <si>
    <t>78470014</t>
  </si>
  <si>
    <t>GAINE THERMORETRACTABLE D25,4</t>
  </si>
  <si>
    <t>78470015</t>
  </si>
  <si>
    <t>GAINE THERMORETRACTABLE D38</t>
  </si>
  <si>
    <t>78470018</t>
  </si>
  <si>
    <t>78470041</t>
  </si>
  <si>
    <t>COSSE ISOLANT MINCE BLEU/ORANG</t>
  </si>
  <si>
    <t>78470071</t>
  </si>
  <si>
    <t>CONTRE ECROU LAITON M25X1,5</t>
  </si>
  <si>
    <t>78470074</t>
  </si>
  <si>
    <t>CONTRE ECROU LAITON M16X1,5</t>
  </si>
  <si>
    <t>78470077</t>
  </si>
  <si>
    <t>CONTRE ECROU M32X1,5</t>
  </si>
  <si>
    <t>78470089</t>
  </si>
  <si>
    <t>VIS BARRETTE BJHS</t>
  </si>
  <si>
    <t>78470095</t>
  </si>
  <si>
    <t>COSSE ISOLANT MINCE ROUGE/BRUN</t>
  </si>
  <si>
    <t>78470096</t>
  </si>
  <si>
    <t>COSSE ISOLANT MINCE ROUG/BRUN4</t>
  </si>
  <si>
    <t>78470105</t>
  </si>
  <si>
    <t>COSSE PREIS. ROUGE/BLANC. B8R</t>
  </si>
  <si>
    <t>78471201</t>
  </si>
  <si>
    <t>78471205</t>
  </si>
  <si>
    <t>78471206</t>
  </si>
  <si>
    <t>COSSE ISOLANT MINCE ROUGE/BLAN</t>
  </si>
  <si>
    <t>78471208</t>
  </si>
  <si>
    <t>78471213</t>
  </si>
  <si>
    <t>COSSE PREISOLEE RENFORCE JAUNE</t>
  </si>
  <si>
    <t>78471215</t>
  </si>
  <si>
    <t>78471218</t>
  </si>
  <si>
    <t>COSSE ISOLANT MINCE BLEU/NOIR</t>
  </si>
  <si>
    <t>78471220</t>
  </si>
  <si>
    <t>78471235</t>
  </si>
  <si>
    <t>COSSE ISOL MINCE ROUGE/BLAN B4</t>
  </si>
  <si>
    <t>78473100</t>
  </si>
  <si>
    <t>GAINE AUTO-FERMABLE D19 L=25M</t>
  </si>
  <si>
    <t>78474485</t>
  </si>
  <si>
    <t>COSSE PREIS. JAUNE RONDE B10</t>
  </si>
  <si>
    <t>78474586</t>
  </si>
  <si>
    <t>COSSE PREIS. ROUGE RONDE B5</t>
  </si>
  <si>
    <t>78474700</t>
  </si>
  <si>
    <t>CLIP PREIS. ROUGE 6,3 X 0,8</t>
  </si>
  <si>
    <t>78474704</t>
  </si>
  <si>
    <t>COSSE PREIS. ROUGE NP 140-B</t>
  </si>
  <si>
    <t>78474797</t>
  </si>
  <si>
    <t>CLIP PREIS. BLEU 6,3 X 0,8</t>
  </si>
  <si>
    <t>78474837</t>
  </si>
  <si>
    <t>COSSE PREIS. BLANC RECT B5</t>
  </si>
  <si>
    <t>78474955</t>
  </si>
  <si>
    <t>COSSE PREIS. JAUNE RONDE B4</t>
  </si>
  <si>
    <t>78474956</t>
  </si>
  <si>
    <t>COSSE PREIS. JAUNE RONDE B5</t>
  </si>
  <si>
    <t>78474957</t>
  </si>
  <si>
    <t>COSSE PREIS. JAUNE RONDE B6.</t>
  </si>
  <si>
    <t>78474963</t>
  </si>
  <si>
    <t>COSSE PREIS. ROUGE RECT. B5</t>
  </si>
  <si>
    <t>78474964</t>
  </si>
  <si>
    <t>COSSE PREIS. ROUGE RECT. B6</t>
  </si>
  <si>
    <t>78474965</t>
  </si>
  <si>
    <t>COSSE PREIS. ROUGE RECT. B8</t>
  </si>
  <si>
    <t>78474969</t>
  </si>
  <si>
    <t>COSSE PREIS. BLEU RECT. B6</t>
  </si>
  <si>
    <t>78474970</t>
  </si>
  <si>
    <t>COSSE PREIS. BLEU RECT. B8</t>
  </si>
  <si>
    <t>78474971</t>
  </si>
  <si>
    <t>COSSE PREIS. BLEU RECT. 810</t>
  </si>
  <si>
    <t>78474974</t>
  </si>
  <si>
    <t>COSSE PREIS. JAUNE RECT. B6</t>
  </si>
  <si>
    <t>78474994</t>
  </si>
  <si>
    <t>CLIP PREIS. BLANC 5 X 0,8</t>
  </si>
  <si>
    <t>78474999</t>
  </si>
  <si>
    <t>CLIP PREIS. BLEU 5 X 0,8</t>
  </si>
  <si>
    <t>78475002</t>
  </si>
  <si>
    <t>EMBOUT ROND PREIS. BLEU</t>
  </si>
  <si>
    <t>78475003</t>
  </si>
  <si>
    <t>EMBOUT ROND PREIS. JAUNE</t>
  </si>
  <si>
    <t>78475028</t>
  </si>
  <si>
    <t>COSSE PREIS. ROUGE RONDE B4</t>
  </si>
  <si>
    <t>78475040</t>
  </si>
  <si>
    <t>COSSE PREIS. BLANC RECT. B4</t>
  </si>
  <si>
    <t>78475051</t>
  </si>
  <si>
    <t>EMBOUT ROND PREIS. ROUGE</t>
  </si>
  <si>
    <t>78475070</t>
  </si>
  <si>
    <t>CLIP PREIS. BLANC 6,3 X 0,8</t>
  </si>
  <si>
    <t>78475421</t>
  </si>
  <si>
    <t>SERRE-CABLES KR8/33 (NOIR)</t>
  </si>
  <si>
    <t>78475483</t>
  </si>
  <si>
    <t>COSSE PREIS. BLEU RONDE B5</t>
  </si>
  <si>
    <t>78475484</t>
  </si>
  <si>
    <t>COSSE PREIS. BLEU RONDE B6</t>
  </si>
  <si>
    <t>78475486</t>
  </si>
  <si>
    <t>COSSE PREIS. J/NOIR RONDE B5</t>
  </si>
  <si>
    <t>78475487</t>
  </si>
  <si>
    <t>COSSE PREIS. J/NOIR RONDE B6</t>
  </si>
  <si>
    <t>78475509</t>
  </si>
  <si>
    <t>COLLIER SERRE-CABLES BLANC</t>
  </si>
  <si>
    <t>78475532</t>
  </si>
  <si>
    <t>COSSE PREIS. BLEU RONDE B4</t>
  </si>
  <si>
    <t>78475555</t>
  </si>
  <si>
    <t>EMBOUT PREIS. BLEU PLAT</t>
  </si>
  <si>
    <t>78475561</t>
  </si>
  <si>
    <t>EMBOUT PLAT PREIS. JAUNE</t>
  </si>
  <si>
    <t>78475589</t>
  </si>
  <si>
    <t>COSSE PREIS. JAUNE RECT. B10</t>
  </si>
  <si>
    <t>78475602</t>
  </si>
  <si>
    <t>78475734</t>
  </si>
  <si>
    <t>COSSE PREIS. BLEU RECT. B5</t>
  </si>
  <si>
    <t>78475847</t>
  </si>
  <si>
    <t>COLLIER SERRE-CABLES 2,6X90</t>
  </si>
  <si>
    <t>78475848</t>
  </si>
  <si>
    <t>COLLIER SERRE CABLES 4,8X175</t>
  </si>
  <si>
    <t>78475855</t>
  </si>
  <si>
    <t>COSSE NUE 25 MM2 B8</t>
  </si>
  <si>
    <t>78476785</t>
  </si>
  <si>
    <t>EMBOUT DE CABLAGE SECTION 1</t>
  </si>
  <si>
    <t>78476786</t>
  </si>
  <si>
    <t>EMBOUT DE CABLAGE SECTION 1,5</t>
  </si>
  <si>
    <t>78476787</t>
  </si>
  <si>
    <t>EMBOUT DE CABLAGE SECTION 2,5</t>
  </si>
  <si>
    <t>78476910</t>
  </si>
  <si>
    <t>CONTACT TAILLE 16</t>
  </si>
  <si>
    <t>78477027</t>
  </si>
  <si>
    <t>COSSE ISOL MINCE BLEU/BLEU B4</t>
  </si>
  <si>
    <t>78477032</t>
  </si>
  <si>
    <t>COSSE PREIS. BLANC RECT B6</t>
  </si>
  <si>
    <t>78477313</t>
  </si>
  <si>
    <t>78477314</t>
  </si>
  <si>
    <t>COLLIER SERRE-CABLES 4,8X175</t>
  </si>
  <si>
    <t>78477324</t>
  </si>
  <si>
    <t>COSSE PREIS. ROUGE RONDE. B4</t>
  </si>
  <si>
    <t>78477501</t>
  </si>
  <si>
    <t>MANCHON DE REPERAGE TYPE H 3.2</t>
  </si>
  <si>
    <t>78477502</t>
  </si>
  <si>
    <t>MANCHON DE REPERAGE TYPE H 4.8</t>
  </si>
  <si>
    <t>78477503</t>
  </si>
  <si>
    <t>MANCHON DE REPERAGE TYPE H 6.4</t>
  </si>
  <si>
    <t>78477504</t>
  </si>
  <si>
    <t>MANCHON DE REPERAGE TYPE H 9,5</t>
  </si>
  <si>
    <t>78477505</t>
  </si>
  <si>
    <t>MANCHON DE REPERAGE TYPE H 12</t>
  </si>
  <si>
    <t>78477506</t>
  </si>
  <si>
    <t>MANCHON DE REPERAGE TYPE H 18</t>
  </si>
  <si>
    <t>78518205</t>
  </si>
  <si>
    <t>MODULE MCT AFIMES 20/11</t>
  </si>
  <si>
    <t>78518206</t>
  </si>
  <si>
    <t>MODULE MCT AFIMES 20/8</t>
  </si>
  <si>
    <t>78518208</t>
  </si>
  <si>
    <t>MODULE MCT AFIMES 20/12</t>
  </si>
  <si>
    <t>78518209</t>
  </si>
  <si>
    <t>MODULE MCT AFIMES 20/13</t>
  </si>
  <si>
    <t>78604974</t>
  </si>
  <si>
    <t>VOLTMETRE BATTERIE 100V</t>
  </si>
  <si>
    <t>78605061</t>
  </si>
  <si>
    <t>IND D'EFFORT TRACTION FREINAGE</t>
  </si>
  <si>
    <t>78666987</t>
  </si>
  <si>
    <t>CELLULE DE DETECTION IR</t>
  </si>
  <si>
    <t>78674628</t>
  </si>
  <si>
    <t>HAUT PARLEUR HP6</t>
  </si>
  <si>
    <t>78674630</t>
  </si>
  <si>
    <t>TRANSFORMATEUR HP6</t>
  </si>
  <si>
    <t>78740006</t>
  </si>
  <si>
    <t>CONNECT. FEMELLE SMS 6 VOIES</t>
  </si>
  <si>
    <t>78740009</t>
  </si>
  <si>
    <t>ELECTRO AIMANT VERROUIL.PORTE</t>
  </si>
  <si>
    <t>78740027</t>
  </si>
  <si>
    <t>CONNECT. FEMELLE SMS 4 VOIES</t>
  </si>
  <si>
    <t>78742010</t>
  </si>
  <si>
    <t>RAIL TS35</t>
  </si>
  <si>
    <t>78749640</t>
  </si>
  <si>
    <t>CONNECTEUR MALE SMS 3 VOIES</t>
  </si>
  <si>
    <t>78790067</t>
  </si>
  <si>
    <t>BARRETTE JONCTION 2 POLES BJH6</t>
  </si>
  <si>
    <t>78790200</t>
  </si>
  <si>
    <t>CONTACT MALE 1,6MM RM16M23K</t>
  </si>
  <si>
    <t>78790257</t>
  </si>
  <si>
    <t>BLOC DE JONCTION HD6/7.5G</t>
  </si>
  <si>
    <t>78790279</t>
  </si>
  <si>
    <t>EMBASE 19 CONT. FEM. DIA 2</t>
  </si>
  <si>
    <t>78795700</t>
  </si>
  <si>
    <t>CONNECTEUR SUB D9</t>
  </si>
  <si>
    <t>78795701</t>
  </si>
  <si>
    <t>CONNECTEUR FEMELLE SUB D9</t>
  </si>
  <si>
    <t>78796314</t>
  </si>
  <si>
    <t>EMBASE TYPE COR SERIE NJ1F</t>
  </si>
  <si>
    <t>78797096</t>
  </si>
  <si>
    <t>CONTACT MALE 1,5MM A SERTIR</t>
  </si>
  <si>
    <t>78797097</t>
  </si>
  <si>
    <t>CONTACT FEMELLE 1,5MM A SERTIR</t>
  </si>
  <si>
    <t>78797157</t>
  </si>
  <si>
    <t>CONTACT MALE A SERTIR DIA1,5MM</t>
  </si>
  <si>
    <t>78797161</t>
  </si>
  <si>
    <t>CONTACT FEMELLE 3,5MM A SERTIR</t>
  </si>
  <si>
    <t>78797252</t>
  </si>
  <si>
    <t>CONTACT FEMELLE 1,5 A SERTIR</t>
  </si>
  <si>
    <t>78797521</t>
  </si>
  <si>
    <t>EMBASE CONNECT. PLAT FLOTTANT</t>
  </si>
  <si>
    <t>78797540</t>
  </si>
  <si>
    <t>FLASQUE D EXTREMITE</t>
  </si>
  <si>
    <t>78797636</t>
  </si>
  <si>
    <t>EMBASE 19 CONT. MAL. DIA 2</t>
  </si>
  <si>
    <t>78797705</t>
  </si>
  <si>
    <t>78797706</t>
  </si>
  <si>
    <t>CONTACT MALE A SERTIR</t>
  </si>
  <si>
    <t>78797738</t>
  </si>
  <si>
    <t>EMBASE 7 CONT.MAL.DIA 2+COIFFE</t>
  </si>
  <si>
    <t>78798009</t>
  </si>
  <si>
    <t>VIS DE SHUNT REF.167735.27</t>
  </si>
  <si>
    <t>78798032</t>
  </si>
  <si>
    <t>CONNEC.FRB L52781-1101</t>
  </si>
  <si>
    <t>78798217</t>
  </si>
  <si>
    <t>EMBASE DE RELAIS H600</t>
  </si>
  <si>
    <t>78798235</t>
  </si>
  <si>
    <t>CONTACT MALE D2 1,34 A 2,61MM2</t>
  </si>
  <si>
    <t>78798368</t>
  </si>
  <si>
    <t>BORNIER 4 BORNES</t>
  </si>
  <si>
    <t>78798375</t>
  </si>
  <si>
    <t>PLOT DE DETROMPAGE</t>
  </si>
  <si>
    <t>78798436</t>
  </si>
  <si>
    <t>FICHE POUR CONNECTEUR TYPE M</t>
  </si>
  <si>
    <t>78798656</t>
  </si>
  <si>
    <t>EMBASE CKB CMC32EA07-13PN***</t>
  </si>
  <si>
    <t>78912358</t>
  </si>
  <si>
    <t>CONT. TELEM. LC1D256SDS207</t>
  </si>
  <si>
    <t>Data_2</t>
  </si>
  <si>
    <t>Data_3</t>
  </si>
  <si>
    <t>Analyse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</si>
</sst>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_ ;[Red]\-#,##0\ ;"/>
  </numFmts>
  <fonts count="3" x14ac:knownFonts="1">
    <font>
      <sz val="12"/>
      <color theme="1"/>
      <name val="Calibri"/>
      <family val="2"/>
      <scheme val="minor"/>
    </font>
    <font>
      <i/>
      <sz val="10"/>
      <color rgb="FF7F7F7F"/>
      <name val="Calibri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0" fillId="0" borderId="0" xfId="0" applyAlignment="1"/>
    <xf numFmtId="14" fontId="0" fillId="0" borderId="0" xfId="0" applyNumberFormat="1"/>
    <xf numFmtId="0" fontId="1" fillId="0" borderId="0" xfId="1"/>
    <xf numFmtId="165" fontId="0" fillId="0" borderId="0" xfId="0" applyNumberFormat="1"/>
  </cellXfs>
  <cellStyles count="2">
    <cellStyle name="Normal" xfId="0" builtinId="0"/>
    <cellStyle name="Texte explicatif" xfId="1" builtinId="53"/>
  </cellStyles>
  <dxfs count="18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5E88140-BB06-4ABE-98F0-BEAFF58FD079}" name="Analyse" displayName="Analyse" ref="A2:I2331" totalsRowShown="0">
  <autoFilter ref="A2:I2331" xr:uid="{E5282563-3B1C-4931-9DAE-3597CD78805C}">
    <filterColumn colId="2">
      <customFilters>
        <customFilter operator="notEqual" val=" "/>
      </customFilters>
    </filterColumn>
  </autoFilter>
  <tableColumns count="9">
    <tableColumn id="1" xr3:uid="{5DD964AD-97B2-4DB2-8E7F-4EB00D55E05B}" name="Symbole"/>
    <tableColumn id="2" xr3:uid="{9658A45F-2D37-4401-A535-9DC38B910BCA}" name="Description"/>
    <tableColumn id="3" xr3:uid="{5329F25A-57F9-4FC2-9B93-0D6EA6A42D38}" name="Date_creation" dataDxfId="6">
      <calculatedColumnFormula>IFERROR(INDEX(Data_2[Date_creation],MATCH(Analyse[[#This Row],[Symbole]],Data_2[Symbole],0)),"")</calculatedColumnFormula>
    </tableColumn>
    <tableColumn id="4" xr3:uid="{29B48A08-5212-4C05-B326-E14D2F3AF34C}" name="Quantite dispo amont" dataDxfId="5">
      <calculatedColumnFormula>IFERROR(INDEX(Data_3[Quantite dispo amont],MATCH(Analyse[[#This Row],[Symbole]],Data_3[Symbole],0)),"")</calculatedColumnFormula>
    </tableColumn>
    <tableColumn id="5" xr3:uid="{FE2D5A3C-D0C9-4FCE-8E9C-120BA36E5253}" name="Quantite dispo CT10" dataDxfId="4">
      <calculatedColumnFormula>IFERROR(INDEX(Data_3[Quantite dispo CT10],MATCH(Analyse[[#This Row],[Symbole]],Data_3[Symbole],0)),"")</calculatedColumnFormula>
    </tableColumn>
    <tableColumn id="6" xr3:uid="{9FA88527-8704-47B0-A80F-57712C0AFB76}" name="Qte CDA" dataDxfId="3">
      <calculatedColumnFormula>IFERROR(INDEX(Data_3[Qte CDA],MATCH(Analyse[[#This Row],[Symbole]],Data_3[Symbole],0)),"")</calculatedColumnFormula>
    </tableColumn>
    <tableColumn id="7" xr3:uid="{906CC005-8468-4D16-A012-D7C7ED197702}" name="Qte DA approuve" dataDxfId="2">
      <calculatedColumnFormula>IFERROR(INDEX(Data_3[Qte DA approuve],MATCH(Analyse[[#This Row],[Symbole]],Data_3[Symbole],0)),"")</calculatedColumnFormula>
    </tableColumn>
    <tableColumn id="8" xr3:uid="{A51C6114-3595-4C47-B871-1F3753058B0C}" name="Qte DSM" dataDxfId="1">
      <calculatedColumnFormula>IFERROR(INDEX(Data_3[Qte DSM],MATCH(Analyse[[#This Row],[Symbole]],Data_3[Symbole],0)),"")</calculatedColumnFormula>
    </tableColumn>
    <tableColumn id="9" xr3:uid="{E966C737-532B-42AD-8888-30581BFBC787}" name="Qte DSM dus date" dataDxfId="0">
      <calculatedColumnFormula>IFERROR(INDEX(Data_3[Qte DSM dus date],MATCH(Analyse[[#This Row],[Symbole]],Data_3[Symbole],0)),"")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A0A96AF-5F74-4B84-AF40-96C4A2CCE6A7}" name="Data_2" displayName="Data_2" ref="A1:C584" totalsRowShown="0">
  <autoFilter ref="A1:C584" xr:uid="{99BFF6B2-BD16-48F8-8421-B0E3096A7400}"/>
  <tableColumns count="3">
    <tableColumn id="1" xr3:uid="{042976E1-F054-4B74-8A26-FC6E4995D538}" name="Symbole"/>
    <tableColumn id="2" xr3:uid="{CCD0D691-1C58-4CC2-B399-C5286610ADCD}" name="Designation"/>
    <tableColumn id="3" xr3:uid="{01C8CF70-758E-4DAC-BB02-68272ED9ECA2}" name="Date_creation" dataDxfId="7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6BDA69E-2195-404C-9B2E-1DBBAB156C30}" name="Data_3" displayName="Data_3" ref="A1:H1083" totalsRowShown="0" headerRowDxfId="8" dataDxfId="9">
  <autoFilter ref="A1:H1083" xr:uid="{6C81F479-AF29-415A-9F6A-C05721DB1027}"/>
  <tableColumns count="8">
    <tableColumn id="1" xr3:uid="{CFBDB499-C75A-4E27-B259-AE03904D6E49}" name="Symbole" dataDxfId="17"/>
    <tableColumn id="2" xr3:uid="{DFA06446-4BDF-4F93-BA5B-9CD6A5DCBB1C}" name="Description" dataDxfId="16"/>
    <tableColumn id="3" xr3:uid="{11F5E689-FA45-44FD-9326-4C1F2B1CC9E6}" name="Quantite dispo amont" dataDxfId="15"/>
    <tableColumn id="4" xr3:uid="{24A7F001-E8CB-434D-8C8C-10BBCAAA75A4}" name="Quantite dispo CT10" dataDxfId="14"/>
    <tableColumn id="5" xr3:uid="{2CAECEB0-794C-49EE-950F-A12E31B02EE1}" name="Qte CDA" dataDxfId="13"/>
    <tableColumn id="6" xr3:uid="{8D350D68-8661-4AE6-9E65-DF9663E173D8}" name="Qte DA approuve" dataDxfId="12"/>
    <tableColumn id="7" xr3:uid="{DA9C0F68-BEB1-4682-BB6D-55DDCCD85A7D}" name="Qte DSM" dataDxfId="11"/>
    <tableColumn id="8" xr3:uid="{7D55C3A0-E49C-40DE-B517-E1104FA5BD05}" name="Qte DSM dus date" dataDxfId="1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331"/>
  <sheetViews>
    <sheetView showGridLines="0" workbookViewId="0">
      <selection activeCell="B10" sqref="B10"/>
    </sheetView>
  </sheetViews>
  <sheetFormatPr baseColWidth="10" defaultRowHeight="15.75" x14ac:dyDescent="0.25"/>
  <cols>
    <col min="2" max="2" width="33.75" bestFit="1" customWidth="1"/>
    <col min="3" max="3" width="15" bestFit="1" customWidth="1"/>
    <col min="4" max="4" width="21.875" bestFit="1" customWidth="1"/>
    <col min="5" max="5" width="20.25" bestFit="1" customWidth="1"/>
    <col min="6" max="6" width="10" bestFit="1" customWidth="1"/>
    <col min="7" max="7" width="17.75" bestFit="1" customWidth="1"/>
    <col min="8" max="8" width="10.5" bestFit="1" customWidth="1"/>
    <col min="9" max="9" width="18.5" bestFit="1" customWidth="1"/>
  </cols>
  <sheetData>
    <row r="1" spans="1:9" x14ac:dyDescent="0.25">
      <c r="A1" s="3" t="s">
        <v>4985</v>
      </c>
      <c r="B1" s="3" t="s">
        <v>4985</v>
      </c>
      <c r="C1" s="3" t="s">
        <v>4983</v>
      </c>
      <c r="D1" s="3" t="s">
        <v>4984</v>
      </c>
      <c r="E1" s="3" t="s">
        <v>4984</v>
      </c>
      <c r="F1" s="3" t="s">
        <v>4984</v>
      </c>
      <c r="G1" s="3" t="s">
        <v>4984</v>
      </c>
      <c r="H1" s="3" t="s">
        <v>4984</v>
      </c>
      <c r="I1" s="3" t="s">
        <v>4984</v>
      </c>
    </row>
    <row r="2" spans="1:9" x14ac:dyDescent="0.25">
      <c r="A2" t="s">
        <v>0</v>
      </c>
      <c r="B2" t="s">
        <v>1</v>
      </c>
      <c r="C2" t="s">
        <v>4479</v>
      </c>
      <c r="D2" s="1" t="s">
        <v>4481</v>
      </c>
      <c r="E2" s="1" t="s">
        <v>4482</v>
      </c>
      <c r="F2" s="1" t="s">
        <v>4483</v>
      </c>
      <c r="G2" s="1" t="s">
        <v>4484</v>
      </c>
      <c r="H2" s="1" t="s">
        <v>4485</v>
      </c>
      <c r="I2" s="1" t="s">
        <v>4486</v>
      </c>
    </row>
    <row r="3" spans="1:9" x14ac:dyDescent="0.25">
      <c r="A3" t="s">
        <v>2</v>
      </c>
      <c r="B3" t="s">
        <v>3</v>
      </c>
      <c r="C3" s="2">
        <f>IFERROR(INDEX(Data_2[Date_creation],MATCH(Analyse[[#This Row],[Symbole]],Data_2[Symbole],0)),"")</f>
        <v>41751</v>
      </c>
      <c r="D3" s="4">
        <f>IFERROR(INDEX(Data_3[Quantite dispo amont],MATCH(Analyse[[#This Row],[Symbole]],Data_3[Symbole],0)),"")</f>
        <v>0</v>
      </c>
      <c r="E3" s="4">
        <f>IFERROR(INDEX(Data_3[Quantite dispo CT10],MATCH(Analyse[[#This Row],[Symbole]],Data_3[Symbole],0)),"")</f>
        <v>0</v>
      </c>
      <c r="F3" s="4">
        <f>IFERROR(INDEX(Data_3[Qte CDA],MATCH(Analyse[[#This Row],[Symbole]],Data_3[Symbole],0)),"")</f>
        <v>930</v>
      </c>
      <c r="G3" s="4">
        <f>IFERROR(INDEX(Data_3[Qte DA approuve],MATCH(Analyse[[#This Row],[Symbole]],Data_3[Symbole],0)),"")</f>
        <v>0</v>
      </c>
      <c r="H3" s="4">
        <f>IFERROR(INDEX(Data_3[Qte DSM],MATCH(Analyse[[#This Row],[Symbole]],Data_3[Symbole],0)),"")</f>
        <v>314</v>
      </c>
      <c r="I3" s="4">
        <f>IFERROR(INDEX(Data_3[Qte DSM dus date],MATCH(Analyse[[#This Row],[Symbole]],Data_3[Symbole],0)),"")</f>
        <v>0</v>
      </c>
    </row>
    <row r="4" spans="1:9" x14ac:dyDescent="0.25">
      <c r="A4" t="s">
        <v>4</v>
      </c>
      <c r="B4" t="s">
        <v>5</v>
      </c>
      <c r="C4" s="2">
        <f>IFERROR(INDEX(Data_2[Date_creation],MATCH(Analyse[[#This Row],[Symbole]],Data_2[Symbole],0)),"")</f>
        <v>42776</v>
      </c>
      <c r="D4" s="4">
        <f>IFERROR(INDEX(Data_3[Quantite dispo amont],MATCH(Analyse[[#This Row],[Symbole]],Data_3[Symbole],0)),"")</f>
        <v>33</v>
      </c>
      <c r="E4" s="4">
        <f>IFERROR(INDEX(Data_3[Quantite dispo CT10],MATCH(Analyse[[#This Row],[Symbole]],Data_3[Symbole],0)),"")</f>
        <v>0</v>
      </c>
      <c r="F4" s="4">
        <f>IFERROR(INDEX(Data_3[Qte CDA],MATCH(Analyse[[#This Row],[Symbole]],Data_3[Symbole],0)),"")</f>
        <v>33</v>
      </c>
      <c r="G4" s="4">
        <f>IFERROR(INDEX(Data_3[Qte DA approuve],MATCH(Analyse[[#This Row],[Symbole]],Data_3[Symbole],0)),"")</f>
        <v>0</v>
      </c>
      <c r="H4" s="4">
        <f>IFERROR(INDEX(Data_3[Qte DSM],MATCH(Analyse[[#This Row],[Symbole]],Data_3[Symbole],0)),"")</f>
        <v>18</v>
      </c>
      <c r="I4" s="4">
        <f>IFERROR(INDEX(Data_3[Qte DSM dus date],MATCH(Analyse[[#This Row],[Symbole]],Data_3[Symbole],0)),"")</f>
        <v>0</v>
      </c>
    </row>
    <row r="5" spans="1:9" x14ac:dyDescent="0.25">
      <c r="A5" t="s">
        <v>6</v>
      </c>
      <c r="B5" t="s">
        <v>7</v>
      </c>
      <c r="C5" s="2">
        <f>IFERROR(INDEX(Data_2[Date_creation],MATCH(Analyse[[#This Row],[Symbole]],Data_2[Symbole],0)),"")</f>
        <v>42545</v>
      </c>
      <c r="D5" s="4" t="str">
        <f>IFERROR(INDEX(Data_3[Quantite dispo amont],MATCH(Analyse[[#This Row],[Symbole]],Data_3[Symbole],0)),"")</f>
        <v/>
      </c>
      <c r="E5" s="4" t="str">
        <f>IFERROR(INDEX(Data_3[Quantite dispo CT10],MATCH(Analyse[[#This Row],[Symbole]],Data_3[Symbole],0)),"")</f>
        <v/>
      </c>
      <c r="F5" s="4" t="str">
        <f>IFERROR(INDEX(Data_3[Qte CDA],MATCH(Analyse[[#This Row],[Symbole]],Data_3[Symbole],0)),"")</f>
        <v/>
      </c>
      <c r="G5" s="4" t="str">
        <f>IFERROR(INDEX(Data_3[Qte DA approuve],MATCH(Analyse[[#This Row],[Symbole]],Data_3[Symbole],0)),"")</f>
        <v/>
      </c>
      <c r="H5" s="4" t="str">
        <f>IFERROR(INDEX(Data_3[Qte DSM],MATCH(Analyse[[#This Row],[Symbole]],Data_3[Symbole],0)),"")</f>
        <v/>
      </c>
      <c r="I5" s="4" t="str">
        <f>IFERROR(INDEX(Data_3[Qte DSM dus date],MATCH(Analyse[[#This Row],[Symbole]],Data_3[Symbole],0)),"")</f>
        <v/>
      </c>
    </row>
    <row r="6" spans="1:9" x14ac:dyDescent="0.25">
      <c r="A6" t="s">
        <v>8</v>
      </c>
      <c r="B6" t="s">
        <v>9</v>
      </c>
      <c r="C6" s="2">
        <f>IFERROR(INDEX(Data_2[Date_creation],MATCH(Analyse[[#This Row],[Symbole]],Data_2[Symbole],0)),"")</f>
        <v>42545</v>
      </c>
      <c r="D6" s="4" t="str">
        <f>IFERROR(INDEX(Data_3[Quantite dispo amont],MATCH(Analyse[[#This Row],[Symbole]],Data_3[Symbole],0)),"")</f>
        <v/>
      </c>
      <c r="E6" s="4" t="str">
        <f>IFERROR(INDEX(Data_3[Quantite dispo CT10],MATCH(Analyse[[#This Row],[Symbole]],Data_3[Symbole],0)),"")</f>
        <v/>
      </c>
      <c r="F6" s="4" t="str">
        <f>IFERROR(INDEX(Data_3[Qte CDA],MATCH(Analyse[[#This Row],[Symbole]],Data_3[Symbole],0)),"")</f>
        <v/>
      </c>
      <c r="G6" s="4" t="str">
        <f>IFERROR(INDEX(Data_3[Qte DA approuve],MATCH(Analyse[[#This Row],[Symbole]],Data_3[Symbole],0)),"")</f>
        <v/>
      </c>
      <c r="H6" s="4" t="str">
        <f>IFERROR(INDEX(Data_3[Qte DSM],MATCH(Analyse[[#This Row],[Symbole]],Data_3[Symbole],0)),"")</f>
        <v/>
      </c>
      <c r="I6" s="4" t="str">
        <f>IFERROR(INDEX(Data_3[Qte DSM dus date],MATCH(Analyse[[#This Row],[Symbole]],Data_3[Symbole],0)),"")</f>
        <v/>
      </c>
    </row>
    <row r="7" spans="1:9" x14ac:dyDescent="0.25">
      <c r="A7" t="s">
        <v>10</v>
      </c>
      <c r="B7" t="s">
        <v>9</v>
      </c>
      <c r="C7" s="2">
        <f>IFERROR(INDEX(Data_2[Date_creation],MATCH(Analyse[[#This Row],[Symbole]],Data_2[Symbole],0)),"")</f>
        <v>42545</v>
      </c>
      <c r="D7" s="4" t="str">
        <f>IFERROR(INDEX(Data_3[Quantite dispo amont],MATCH(Analyse[[#This Row],[Symbole]],Data_3[Symbole],0)),"")</f>
        <v/>
      </c>
      <c r="E7" s="4" t="str">
        <f>IFERROR(INDEX(Data_3[Quantite dispo CT10],MATCH(Analyse[[#This Row],[Symbole]],Data_3[Symbole],0)),"")</f>
        <v/>
      </c>
      <c r="F7" s="4" t="str">
        <f>IFERROR(INDEX(Data_3[Qte CDA],MATCH(Analyse[[#This Row],[Symbole]],Data_3[Symbole],0)),"")</f>
        <v/>
      </c>
      <c r="G7" s="4" t="str">
        <f>IFERROR(INDEX(Data_3[Qte DA approuve],MATCH(Analyse[[#This Row],[Symbole]],Data_3[Symbole],0)),"")</f>
        <v/>
      </c>
      <c r="H7" s="4" t="str">
        <f>IFERROR(INDEX(Data_3[Qte DSM],MATCH(Analyse[[#This Row],[Symbole]],Data_3[Symbole],0)),"")</f>
        <v/>
      </c>
      <c r="I7" s="4" t="str">
        <f>IFERROR(INDEX(Data_3[Qte DSM dus date],MATCH(Analyse[[#This Row],[Symbole]],Data_3[Symbole],0)),"")</f>
        <v/>
      </c>
    </row>
    <row r="8" spans="1:9" x14ac:dyDescent="0.25">
      <c r="A8" t="s">
        <v>11</v>
      </c>
      <c r="B8" t="s">
        <v>9</v>
      </c>
      <c r="C8" s="2">
        <f>IFERROR(INDEX(Data_2[Date_creation],MATCH(Analyse[[#This Row],[Symbole]],Data_2[Symbole],0)),"")</f>
        <v>42545</v>
      </c>
      <c r="D8" s="4" t="str">
        <f>IFERROR(INDEX(Data_3[Quantite dispo amont],MATCH(Analyse[[#This Row],[Symbole]],Data_3[Symbole],0)),"")</f>
        <v/>
      </c>
      <c r="E8" s="4" t="str">
        <f>IFERROR(INDEX(Data_3[Quantite dispo CT10],MATCH(Analyse[[#This Row],[Symbole]],Data_3[Symbole],0)),"")</f>
        <v/>
      </c>
      <c r="F8" s="4" t="str">
        <f>IFERROR(INDEX(Data_3[Qte CDA],MATCH(Analyse[[#This Row],[Symbole]],Data_3[Symbole],0)),"")</f>
        <v/>
      </c>
      <c r="G8" s="4" t="str">
        <f>IFERROR(INDEX(Data_3[Qte DA approuve],MATCH(Analyse[[#This Row],[Symbole]],Data_3[Symbole],0)),"")</f>
        <v/>
      </c>
      <c r="H8" s="4" t="str">
        <f>IFERROR(INDEX(Data_3[Qte DSM],MATCH(Analyse[[#This Row],[Symbole]],Data_3[Symbole],0)),"")</f>
        <v/>
      </c>
      <c r="I8" s="4" t="str">
        <f>IFERROR(INDEX(Data_3[Qte DSM dus date],MATCH(Analyse[[#This Row],[Symbole]],Data_3[Symbole],0)),"")</f>
        <v/>
      </c>
    </row>
    <row r="9" spans="1:9" x14ac:dyDescent="0.25">
      <c r="A9" t="s">
        <v>12</v>
      </c>
      <c r="B9" t="s">
        <v>9</v>
      </c>
      <c r="C9" s="2">
        <f>IFERROR(INDEX(Data_2[Date_creation],MATCH(Analyse[[#This Row],[Symbole]],Data_2[Symbole],0)),"")</f>
        <v>42545</v>
      </c>
      <c r="D9" s="4" t="str">
        <f>IFERROR(INDEX(Data_3[Quantite dispo amont],MATCH(Analyse[[#This Row],[Symbole]],Data_3[Symbole],0)),"")</f>
        <v/>
      </c>
      <c r="E9" s="4" t="str">
        <f>IFERROR(INDEX(Data_3[Quantite dispo CT10],MATCH(Analyse[[#This Row],[Symbole]],Data_3[Symbole],0)),"")</f>
        <v/>
      </c>
      <c r="F9" s="4" t="str">
        <f>IFERROR(INDEX(Data_3[Qte CDA],MATCH(Analyse[[#This Row],[Symbole]],Data_3[Symbole],0)),"")</f>
        <v/>
      </c>
      <c r="G9" s="4" t="str">
        <f>IFERROR(INDEX(Data_3[Qte DA approuve],MATCH(Analyse[[#This Row],[Symbole]],Data_3[Symbole],0)),"")</f>
        <v/>
      </c>
      <c r="H9" s="4" t="str">
        <f>IFERROR(INDEX(Data_3[Qte DSM],MATCH(Analyse[[#This Row],[Symbole]],Data_3[Symbole],0)),"")</f>
        <v/>
      </c>
      <c r="I9" s="4" t="str">
        <f>IFERROR(INDEX(Data_3[Qte DSM dus date],MATCH(Analyse[[#This Row],[Symbole]],Data_3[Symbole],0)),"")</f>
        <v/>
      </c>
    </row>
    <row r="10" spans="1:9" x14ac:dyDescent="0.25">
      <c r="A10" t="s">
        <v>13</v>
      </c>
      <c r="B10" t="s">
        <v>9</v>
      </c>
      <c r="C10" s="2">
        <f>IFERROR(INDEX(Data_2[Date_creation],MATCH(Analyse[[#This Row],[Symbole]],Data_2[Symbole],0)),"")</f>
        <v>42545</v>
      </c>
      <c r="D10" s="4" t="str">
        <f>IFERROR(INDEX(Data_3[Quantite dispo amont],MATCH(Analyse[[#This Row],[Symbole]],Data_3[Symbole],0)),"")</f>
        <v/>
      </c>
      <c r="E10" s="4" t="str">
        <f>IFERROR(INDEX(Data_3[Quantite dispo CT10],MATCH(Analyse[[#This Row],[Symbole]],Data_3[Symbole],0)),"")</f>
        <v/>
      </c>
      <c r="F10" s="4" t="str">
        <f>IFERROR(INDEX(Data_3[Qte CDA],MATCH(Analyse[[#This Row],[Symbole]],Data_3[Symbole],0)),"")</f>
        <v/>
      </c>
      <c r="G10" s="4" t="str">
        <f>IFERROR(INDEX(Data_3[Qte DA approuve],MATCH(Analyse[[#This Row],[Symbole]],Data_3[Symbole],0)),"")</f>
        <v/>
      </c>
      <c r="H10" s="4" t="str">
        <f>IFERROR(INDEX(Data_3[Qte DSM],MATCH(Analyse[[#This Row],[Symbole]],Data_3[Symbole],0)),"")</f>
        <v/>
      </c>
      <c r="I10" s="4" t="str">
        <f>IFERROR(INDEX(Data_3[Qte DSM dus date],MATCH(Analyse[[#This Row],[Symbole]],Data_3[Symbole],0)),"")</f>
        <v/>
      </c>
    </row>
    <row r="11" spans="1:9" x14ac:dyDescent="0.25">
      <c r="A11" t="s">
        <v>14</v>
      </c>
      <c r="B11" t="s">
        <v>9</v>
      </c>
      <c r="C11" s="2">
        <f>IFERROR(INDEX(Data_2[Date_creation],MATCH(Analyse[[#This Row],[Symbole]],Data_2[Symbole],0)),"")</f>
        <v>42545</v>
      </c>
      <c r="D11" s="4" t="str">
        <f>IFERROR(INDEX(Data_3[Quantite dispo amont],MATCH(Analyse[[#This Row],[Symbole]],Data_3[Symbole],0)),"")</f>
        <v/>
      </c>
      <c r="E11" s="4" t="str">
        <f>IFERROR(INDEX(Data_3[Quantite dispo CT10],MATCH(Analyse[[#This Row],[Symbole]],Data_3[Symbole],0)),"")</f>
        <v/>
      </c>
      <c r="F11" s="4" t="str">
        <f>IFERROR(INDEX(Data_3[Qte CDA],MATCH(Analyse[[#This Row],[Symbole]],Data_3[Symbole],0)),"")</f>
        <v/>
      </c>
      <c r="G11" s="4" t="str">
        <f>IFERROR(INDEX(Data_3[Qte DA approuve],MATCH(Analyse[[#This Row],[Symbole]],Data_3[Symbole],0)),"")</f>
        <v/>
      </c>
      <c r="H11" s="4" t="str">
        <f>IFERROR(INDEX(Data_3[Qte DSM],MATCH(Analyse[[#This Row],[Symbole]],Data_3[Symbole],0)),"")</f>
        <v/>
      </c>
      <c r="I11" s="4" t="str">
        <f>IFERROR(INDEX(Data_3[Qte DSM dus date],MATCH(Analyse[[#This Row],[Symbole]],Data_3[Symbole],0)),"")</f>
        <v/>
      </c>
    </row>
    <row r="12" spans="1:9" x14ac:dyDescent="0.25">
      <c r="A12" t="s">
        <v>15</v>
      </c>
      <c r="B12" t="s">
        <v>16</v>
      </c>
      <c r="C12" s="2">
        <f>IFERROR(INDEX(Data_2[Date_creation],MATCH(Analyse[[#This Row],[Symbole]],Data_2[Symbole],0)),"")</f>
        <v>42760</v>
      </c>
      <c r="D12" s="4">
        <f>IFERROR(INDEX(Data_3[Quantite dispo amont],MATCH(Analyse[[#This Row],[Symbole]],Data_3[Symbole],0)),"")</f>
        <v>66</v>
      </c>
      <c r="E12" s="4">
        <f>IFERROR(INDEX(Data_3[Quantite dispo CT10],MATCH(Analyse[[#This Row],[Symbole]],Data_3[Symbole],0)),"")</f>
        <v>0</v>
      </c>
      <c r="F12" s="4">
        <f>IFERROR(INDEX(Data_3[Qte CDA],MATCH(Analyse[[#This Row],[Symbole]],Data_3[Symbole],0)),"")</f>
        <v>0</v>
      </c>
      <c r="G12" s="4">
        <f>IFERROR(INDEX(Data_3[Qte DA approuve],MATCH(Analyse[[#This Row],[Symbole]],Data_3[Symbole],0)),"")</f>
        <v>45</v>
      </c>
      <c r="H12" s="4">
        <f>IFERROR(INDEX(Data_3[Qte DSM],MATCH(Analyse[[#This Row],[Symbole]],Data_3[Symbole],0)),"")</f>
        <v>21</v>
      </c>
      <c r="I12" s="4">
        <f>IFERROR(INDEX(Data_3[Qte DSM dus date],MATCH(Analyse[[#This Row],[Symbole]],Data_3[Symbole],0)),"")</f>
        <v>0</v>
      </c>
    </row>
    <row r="13" spans="1:9" x14ac:dyDescent="0.25">
      <c r="A13" t="s">
        <v>17</v>
      </c>
      <c r="B13" t="s">
        <v>18</v>
      </c>
      <c r="C13" s="2">
        <f>IFERROR(INDEX(Data_2[Date_creation],MATCH(Analyse[[#This Row],[Symbole]],Data_2[Symbole],0)),"")</f>
        <v>38791</v>
      </c>
      <c r="D13" s="4">
        <f>IFERROR(INDEX(Data_3[Quantite dispo amont],MATCH(Analyse[[#This Row],[Symbole]],Data_3[Symbole],0)),"")</f>
        <v>0</v>
      </c>
      <c r="E13" s="4">
        <f>IFERROR(INDEX(Data_3[Quantite dispo CT10],MATCH(Analyse[[#This Row],[Symbole]],Data_3[Symbole],0)),"")</f>
        <v>0</v>
      </c>
      <c r="F13" s="4">
        <f>IFERROR(INDEX(Data_3[Qte CDA],MATCH(Analyse[[#This Row],[Symbole]],Data_3[Symbole],0)),"")</f>
        <v>20</v>
      </c>
      <c r="G13" s="4">
        <f>IFERROR(INDEX(Data_3[Qte DA approuve],MATCH(Analyse[[#This Row],[Symbole]],Data_3[Symbole],0)),"")</f>
        <v>0</v>
      </c>
      <c r="H13" s="4">
        <f>IFERROR(INDEX(Data_3[Qte DSM],MATCH(Analyse[[#This Row],[Symbole]],Data_3[Symbole],0)),"")</f>
        <v>9</v>
      </c>
      <c r="I13" s="4">
        <f>IFERROR(INDEX(Data_3[Qte DSM dus date],MATCH(Analyse[[#This Row],[Symbole]],Data_3[Symbole],0)),"")</f>
        <v>0</v>
      </c>
    </row>
    <row r="14" spans="1:9" x14ac:dyDescent="0.25">
      <c r="A14" t="s">
        <v>19</v>
      </c>
      <c r="B14" t="s">
        <v>20</v>
      </c>
      <c r="C14" s="2">
        <f>IFERROR(INDEX(Data_2[Date_creation],MATCH(Analyse[[#This Row],[Symbole]],Data_2[Symbole],0)),"")</f>
        <v>35418</v>
      </c>
      <c r="D14" s="4" t="str">
        <f>IFERROR(INDEX(Data_3[Quantite dispo amont],MATCH(Analyse[[#This Row],[Symbole]],Data_3[Symbole],0)),"")</f>
        <v/>
      </c>
      <c r="E14" s="4" t="str">
        <f>IFERROR(INDEX(Data_3[Quantite dispo CT10],MATCH(Analyse[[#This Row],[Symbole]],Data_3[Symbole],0)),"")</f>
        <v/>
      </c>
      <c r="F14" s="4" t="str">
        <f>IFERROR(INDEX(Data_3[Qte CDA],MATCH(Analyse[[#This Row],[Symbole]],Data_3[Symbole],0)),"")</f>
        <v/>
      </c>
      <c r="G14" s="4" t="str">
        <f>IFERROR(INDEX(Data_3[Qte DA approuve],MATCH(Analyse[[#This Row],[Symbole]],Data_3[Symbole],0)),"")</f>
        <v/>
      </c>
      <c r="H14" s="4" t="str">
        <f>IFERROR(INDEX(Data_3[Qte DSM],MATCH(Analyse[[#This Row],[Symbole]],Data_3[Symbole],0)),"")</f>
        <v/>
      </c>
      <c r="I14" s="4" t="str">
        <f>IFERROR(INDEX(Data_3[Qte DSM dus date],MATCH(Analyse[[#This Row],[Symbole]],Data_3[Symbole],0)),"")</f>
        <v/>
      </c>
    </row>
    <row r="15" spans="1:9" x14ac:dyDescent="0.25">
      <c r="A15" t="s">
        <v>21</v>
      </c>
      <c r="B15" t="s">
        <v>22</v>
      </c>
      <c r="C15" s="2">
        <f>IFERROR(INDEX(Data_2[Date_creation],MATCH(Analyse[[#This Row],[Symbole]],Data_2[Symbole],0)),"")</f>
        <v>40660</v>
      </c>
      <c r="D15" s="4" t="str">
        <f>IFERROR(INDEX(Data_3[Quantite dispo amont],MATCH(Analyse[[#This Row],[Symbole]],Data_3[Symbole],0)),"")</f>
        <v/>
      </c>
      <c r="E15" s="4" t="str">
        <f>IFERROR(INDEX(Data_3[Quantite dispo CT10],MATCH(Analyse[[#This Row],[Symbole]],Data_3[Symbole],0)),"")</f>
        <v/>
      </c>
      <c r="F15" s="4" t="str">
        <f>IFERROR(INDEX(Data_3[Qte CDA],MATCH(Analyse[[#This Row],[Symbole]],Data_3[Symbole],0)),"")</f>
        <v/>
      </c>
      <c r="G15" s="4" t="str">
        <f>IFERROR(INDEX(Data_3[Qte DA approuve],MATCH(Analyse[[#This Row],[Symbole]],Data_3[Symbole],0)),"")</f>
        <v/>
      </c>
      <c r="H15" s="4" t="str">
        <f>IFERROR(INDEX(Data_3[Qte DSM],MATCH(Analyse[[#This Row],[Symbole]],Data_3[Symbole],0)),"")</f>
        <v/>
      </c>
      <c r="I15" s="4" t="str">
        <f>IFERROR(INDEX(Data_3[Qte DSM dus date],MATCH(Analyse[[#This Row],[Symbole]],Data_3[Symbole],0)),"")</f>
        <v/>
      </c>
    </row>
    <row r="16" spans="1:9" x14ac:dyDescent="0.25">
      <c r="A16" t="s">
        <v>23</v>
      </c>
      <c r="B16" t="s">
        <v>24</v>
      </c>
      <c r="C16" s="2">
        <f>IFERROR(INDEX(Data_2[Date_creation],MATCH(Analyse[[#This Row],[Symbole]],Data_2[Symbole],0)),"")</f>
        <v>40660</v>
      </c>
      <c r="D16" s="4" t="str">
        <f>IFERROR(INDEX(Data_3[Quantite dispo amont],MATCH(Analyse[[#This Row],[Symbole]],Data_3[Symbole],0)),"")</f>
        <v/>
      </c>
      <c r="E16" s="4" t="str">
        <f>IFERROR(INDEX(Data_3[Quantite dispo CT10],MATCH(Analyse[[#This Row],[Symbole]],Data_3[Symbole],0)),"")</f>
        <v/>
      </c>
      <c r="F16" s="4" t="str">
        <f>IFERROR(INDEX(Data_3[Qte CDA],MATCH(Analyse[[#This Row],[Symbole]],Data_3[Symbole],0)),"")</f>
        <v/>
      </c>
      <c r="G16" s="4" t="str">
        <f>IFERROR(INDEX(Data_3[Qte DA approuve],MATCH(Analyse[[#This Row],[Symbole]],Data_3[Symbole],0)),"")</f>
        <v/>
      </c>
      <c r="H16" s="4" t="str">
        <f>IFERROR(INDEX(Data_3[Qte DSM],MATCH(Analyse[[#This Row],[Symbole]],Data_3[Symbole],0)),"")</f>
        <v/>
      </c>
      <c r="I16" s="4" t="str">
        <f>IFERROR(INDEX(Data_3[Qte DSM dus date],MATCH(Analyse[[#This Row],[Symbole]],Data_3[Symbole],0)),"")</f>
        <v/>
      </c>
    </row>
    <row r="17" spans="1:9" x14ac:dyDescent="0.25">
      <c r="A17" t="s">
        <v>25</v>
      </c>
      <c r="B17" t="s">
        <v>26</v>
      </c>
      <c r="C17" s="2">
        <f>IFERROR(INDEX(Data_2[Date_creation],MATCH(Analyse[[#This Row],[Symbole]],Data_2[Symbole],0)),"")</f>
        <v>40735</v>
      </c>
      <c r="D17" s="4" t="str">
        <f>IFERROR(INDEX(Data_3[Quantite dispo amont],MATCH(Analyse[[#This Row],[Symbole]],Data_3[Symbole],0)),"")</f>
        <v/>
      </c>
      <c r="E17" s="4" t="str">
        <f>IFERROR(INDEX(Data_3[Quantite dispo CT10],MATCH(Analyse[[#This Row],[Symbole]],Data_3[Symbole],0)),"")</f>
        <v/>
      </c>
      <c r="F17" s="4" t="str">
        <f>IFERROR(INDEX(Data_3[Qte CDA],MATCH(Analyse[[#This Row],[Symbole]],Data_3[Symbole],0)),"")</f>
        <v/>
      </c>
      <c r="G17" s="4" t="str">
        <f>IFERROR(INDEX(Data_3[Qte DA approuve],MATCH(Analyse[[#This Row],[Symbole]],Data_3[Symbole],0)),"")</f>
        <v/>
      </c>
      <c r="H17" s="4" t="str">
        <f>IFERROR(INDEX(Data_3[Qte DSM],MATCH(Analyse[[#This Row],[Symbole]],Data_3[Symbole],0)),"")</f>
        <v/>
      </c>
      <c r="I17" s="4" t="str">
        <f>IFERROR(INDEX(Data_3[Qte DSM dus date],MATCH(Analyse[[#This Row],[Symbole]],Data_3[Symbole],0)),"")</f>
        <v/>
      </c>
    </row>
    <row r="18" spans="1:9" x14ac:dyDescent="0.25">
      <c r="A18" t="s">
        <v>27</v>
      </c>
      <c r="B18" t="s">
        <v>28</v>
      </c>
      <c r="C18" s="2">
        <f>IFERROR(INDEX(Data_2[Date_creation],MATCH(Analyse[[#This Row],[Symbole]],Data_2[Symbole],0)),"")</f>
        <v>40660</v>
      </c>
      <c r="D18" s="4" t="str">
        <f>IFERROR(INDEX(Data_3[Quantite dispo amont],MATCH(Analyse[[#This Row],[Symbole]],Data_3[Symbole],0)),"")</f>
        <v/>
      </c>
      <c r="E18" s="4" t="str">
        <f>IFERROR(INDEX(Data_3[Quantite dispo CT10],MATCH(Analyse[[#This Row],[Symbole]],Data_3[Symbole],0)),"")</f>
        <v/>
      </c>
      <c r="F18" s="4" t="str">
        <f>IFERROR(INDEX(Data_3[Qte CDA],MATCH(Analyse[[#This Row],[Symbole]],Data_3[Symbole],0)),"")</f>
        <v/>
      </c>
      <c r="G18" s="4" t="str">
        <f>IFERROR(INDEX(Data_3[Qte DA approuve],MATCH(Analyse[[#This Row],[Symbole]],Data_3[Symbole],0)),"")</f>
        <v/>
      </c>
      <c r="H18" s="4" t="str">
        <f>IFERROR(INDEX(Data_3[Qte DSM],MATCH(Analyse[[#This Row],[Symbole]],Data_3[Symbole],0)),"")</f>
        <v/>
      </c>
      <c r="I18" s="4" t="str">
        <f>IFERROR(INDEX(Data_3[Qte DSM dus date],MATCH(Analyse[[#This Row],[Symbole]],Data_3[Symbole],0)),"")</f>
        <v/>
      </c>
    </row>
    <row r="19" spans="1:9" x14ac:dyDescent="0.25">
      <c r="A19" t="s">
        <v>29</v>
      </c>
      <c r="B19" t="s">
        <v>30</v>
      </c>
      <c r="C19" s="2">
        <f>IFERROR(INDEX(Data_2[Date_creation],MATCH(Analyse[[#This Row],[Symbole]],Data_2[Symbole],0)),"")</f>
        <v>40611</v>
      </c>
      <c r="D19" s="4">
        <f>IFERROR(INDEX(Data_3[Quantite dispo amont],MATCH(Analyse[[#This Row],[Symbole]],Data_3[Symbole],0)),"")</f>
        <v>542</v>
      </c>
      <c r="E19" s="4">
        <f>IFERROR(INDEX(Data_3[Quantite dispo CT10],MATCH(Analyse[[#This Row],[Symbole]],Data_3[Symbole],0)),"")</f>
        <v>0</v>
      </c>
      <c r="F19" s="4">
        <f>IFERROR(INDEX(Data_3[Qte CDA],MATCH(Analyse[[#This Row],[Symbole]],Data_3[Symbole],0)),"")</f>
        <v>0</v>
      </c>
      <c r="G19" s="4">
        <f>IFERROR(INDEX(Data_3[Qte DA approuve],MATCH(Analyse[[#This Row],[Symbole]],Data_3[Symbole],0)),"")</f>
        <v>0</v>
      </c>
      <c r="H19" s="4">
        <f>IFERROR(INDEX(Data_3[Qte DSM],MATCH(Analyse[[#This Row],[Symbole]],Data_3[Symbole],0)),"")</f>
        <v>0</v>
      </c>
      <c r="I19" s="4">
        <f>IFERROR(INDEX(Data_3[Qte DSM dus date],MATCH(Analyse[[#This Row],[Symbole]],Data_3[Symbole],0)),"")</f>
        <v>0</v>
      </c>
    </row>
    <row r="20" spans="1:9" x14ac:dyDescent="0.25">
      <c r="A20" t="s">
        <v>31</v>
      </c>
      <c r="B20" t="s">
        <v>32</v>
      </c>
      <c r="C20" s="2">
        <f>IFERROR(INDEX(Data_2[Date_creation],MATCH(Analyse[[#This Row],[Symbole]],Data_2[Symbole],0)),"")</f>
        <v>40623</v>
      </c>
      <c r="D20" s="4" t="str">
        <f>IFERROR(INDEX(Data_3[Quantite dispo amont],MATCH(Analyse[[#This Row],[Symbole]],Data_3[Symbole],0)),"")</f>
        <v/>
      </c>
      <c r="E20" s="4" t="str">
        <f>IFERROR(INDEX(Data_3[Quantite dispo CT10],MATCH(Analyse[[#This Row],[Symbole]],Data_3[Symbole],0)),"")</f>
        <v/>
      </c>
      <c r="F20" s="4" t="str">
        <f>IFERROR(INDEX(Data_3[Qte CDA],MATCH(Analyse[[#This Row],[Symbole]],Data_3[Symbole],0)),"")</f>
        <v/>
      </c>
      <c r="G20" s="4" t="str">
        <f>IFERROR(INDEX(Data_3[Qte DA approuve],MATCH(Analyse[[#This Row],[Symbole]],Data_3[Symbole],0)),"")</f>
        <v/>
      </c>
      <c r="H20" s="4" t="str">
        <f>IFERROR(INDEX(Data_3[Qte DSM],MATCH(Analyse[[#This Row],[Symbole]],Data_3[Symbole],0)),"")</f>
        <v/>
      </c>
      <c r="I20" s="4" t="str">
        <f>IFERROR(INDEX(Data_3[Qte DSM dus date],MATCH(Analyse[[#This Row],[Symbole]],Data_3[Symbole],0)),"")</f>
        <v/>
      </c>
    </row>
    <row r="21" spans="1:9" x14ac:dyDescent="0.25">
      <c r="A21" t="s">
        <v>33</v>
      </c>
      <c r="B21" t="s">
        <v>34</v>
      </c>
      <c r="C21" s="2">
        <f>IFERROR(INDEX(Data_2[Date_creation],MATCH(Analyse[[#This Row],[Symbole]],Data_2[Symbole],0)),"")</f>
        <v>40700</v>
      </c>
      <c r="D21" s="4" t="str">
        <f>IFERROR(INDEX(Data_3[Quantite dispo amont],MATCH(Analyse[[#This Row],[Symbole]],Data_3[Symbole],0)),"")</f>
        <v/>
      </c>
      <c r="E21" s="4" t="str">
        <f>IFERROR(INDEX(Data_3[Quantite dispo CT10],MATCH(Analyse[[#This Row],[Symbole]],Data_3[Symbole],0)),"")</f>
        <v/>
      </c>
      <c r="F21" s="4" t="str">
        <f>IFERROR(INDEX(Data_3[Qte CDA],MATCH(Analyse[[#This Row],[Symbole]],Data_3[Symbole],0)),"")</f>
        <v/>
      </c>
      <c r="G21" s="4" t="str">
        <f>IFERROR(INDEX(Data_3[Qte DA approuve],MATCH(Analyse[[#This Row],[Symbole]],Data_3[Symbole],0)),"")</f>
        <v/>
      </c>
      <c r="H21" s="4" t="str">
        <f>IFERROR(INDEX(Data_3[Qte DSM],MATCH(Analyse[[#This Row],[Symbole]],Data_3[Symbole],0)),"")</f>
        <v/>
      </c>
      <c r="I21" s="4" t="str">
        <f>IFERROR(INDEX(Data_3[Qte DSM dus date],MATCH(Analyse[[#This Row],[Symbole]],Data_3[Symbole],0)),"")</f>
        <v/>
      </c>
    </row>
    <row r="22" spans="1:9" x14ac:dyDescent="0.25">
      <c r="A22" t="s">
        <v>35</v>
      </c>
      <c r="B22" t="s">
        <v>36</v>
      </c>
      <c r="C22" s="2">
        <f>IFERROR(INDEX(Data_2[Date_creation],MATCH(Analyse[[#This Row],[Symbole]],Data_2[Symbole],0)),"")</f>
        <v>40746</v>
      </c>
      <c r="D22" s="4" t="str">
        <f>IFERROR(INDEX(Data_3[Quantite dispo amont],MATCH(Analyse[[#This Row],[Symbole]],Data_3[Symbole],0)),"")</f>
        <v/>
      </c>
      <c r="E22" s="4" t="str">
        <f>IFERROR(INDEX(Data_3[Quantite dispo CT10],MATCH(Analyse[[#This Row],[Symbole]],Data_3[Symbole],0)),"")</f>
        <v/>
      </c>
      <c r="F22" s="4" t="str">
        <f>IFERROR(INDEX(Data_3[Qte CDA],MATCH(Analyse[[#This Row],[Symbole]],Data_3[Symbole],0)),"")</f>
        <v/>
      </c>
      <c r="G22" s="4" t="str">
        <f>IFERROR(INDEX(Data_3[Qte DA approuve],MATCH(Analyse[[#This Row],[Symbole]],Data_3[Symbole],0)),"")</f>
        <v/>
      </c>
      <c r="H22" s="4" t="str">
        <f>IFERROR(INDEX(Data_3[Qte DSM],MATCH(Analyse[[#This Row],[Symbole]],Data_3[Symbole],0)),"")</f>
        <v/>
      </c>
      <c r="I22" s="4" t="str">
        <f>IFERROR(INDEX(Data_3[Qte DSM dus date],MATCH(Analyse[[#This Row],[Symbole]],Data_3[Symbole],0)),"")</f>
        <v/>
      </c>
    </row>
    <row r="23" spans="1:9" x14ac:dyDescent="0.25">
      <c r="A23" t="s">
        <v>37</v>
      </c>
      <c r="B23" t="s">
        <v>38</v>
      </c>
      <c r="C23" s="2">
        <f>IFERROR(INDEX(Data_2[Date_creation],MATCH(Analyse[[#This Row],[Symbole]],Data_2[Symbole],0)),"")</f>
        <v>40746</v>
      </c>
      <c r="D23" s="4" t="str">
        <f>IFERROR(INDEX(Data_3[Quantite dispo amont],MATCH(Analyse[[#This Row],[Symbole]],Data_3[Symbole],0)),"")</f>
        <v/>
      </c>
      <c r="E23" s="4" t="str">
        <f>IFERROR(INDEX(Data_3[Quantite dispo CT10],MATCH(Analyse[[#This Row],[Symbole]],Data_3[Symbole],0)),"")</f>
        <v/>
      </c>
      <c r="F23" s="4" t="str">
        <f>IFERROR(INDEX(Data_3[Qte CDA],MATCH(Analyse[[#This Row],[Symbole]],Data_3[Symbole],0)),"")</f>
        <v/>
      </c>
      <c r="G23" s="4" t="str">
        <f>IFERROR(INDEX(Data_3[Qte DA approuve],MATCH(Analyse[[#This Row],[Symbole]],Data_3[Symbole],0)),"")</f>
        <v/>
      </c>
      <c r="H23" s="4" t="str">
        <f>IFERROR(INDEX(Data_3[Qte DSM],MATCH(Analyse[[#This Row],[Symbole]],Data_3[Symbole],0)),"")</f>
        <v/>
      </c>
      <c r="I23" s="4" t="str">
        <f>IFERROR(INDEX(Data_3[Qte DSM dus date],MATCH(Analyse[[#This Row],[Symbole]],Data_3[Symbole],0)),"")</f>
        <v/>
      </c>
    </row>
    <row r="24" spans="1:9" x14ac:dyDescent="0.25">
      <c r="A24" t="s">
        <v>39</v>
      </c>
      <c r="B24" t="s">
        <v>40</v>
      </c>
      <c r="C24" s="2">
        <f>IFERROR(INDEX(Data_2[Date_creation],MATCH(Analyse[[#This Row],[Symbole]],Data_2[Symbole],0)),"")</f>
        <v>40735</v>
      </c>
      <c r="D24" s="4" t="str">
        <f>IFERROR(INDEX(Data_3[Quantite dispo amont],MATCH(Analyse[[#This Row],[Symbole]],Data_3[Symbole],0)),"")</f>
        <v/>
      </c>
      <c r="E24" s="4" t="str">
        <f>IFERROR(INDEX(Data_3[Quantite dispo CT10],MATCH(Analyse[[#This Row],[Symbole]],Data_3[Symbole],0)),"")</f>
        <v/>
      </c>
      <c r="F24" s="4" t="str">
        <f>IFERROR(INDEX(Data_3[Qte CDA],MATCH(Analyse[[#This Row],[Symbole]],Data_3[Symbole],0)),"")</f>
        <v/>
      </c>
      <c r="G24" s="4" t="str">
        <f>IFERROR(INDEX(Data_3[Qte DA approuve],MATCH(Analyse[[#This Row],[Symbole]],Data_3[Symbole],0)),"")</f>
        <v/>
      </c>
      <c r="H24" s="4" t="str">
        <f>IFERROR(INDEX(Data_3[Qte DSM],MATCH(Analyse[[#This Row],[Symbole]],Data_3[Symbole],0)),"")</f>
        <v/>
      </c>
      <c r="I24" s="4" t="str">
        <f>IFERROR(INDEX(Data_3[Qte DSM dus date],MATCH(Analyse[[#This Row],[Symbole]],Data_3[Symbole],0)),"")</f>
        <v/>
      </c>
    </row>
    <row r="25" spans="1:9" x14ac:dyDescent="0.25">
      <c r="A25" t="s">
        <v>41</v>
      </c>
      <c r="B25" t="s">
        <v>42</v>
      </c>
      <c r="C25" s="2">
        <f>IFERROR(INDEX(Data_2[Date_creation],MATCH(Analyse[[#This Row],[Symbole]],Data_2[Symbole],0)),"")</f>
        <v>40700</v>
      </c>
      <c r="D25" s="4" t="str">
        <f>IFERROR(INDEX(Data_3[Quantite dispo amont],MATCH(Analyse[[#This Row],[Symbole]],Data_3[Symbole],0)),"")</f>
        <v/>
      </c>
      <c r="E25" s="4" t="str">
        <f>IFERROR(INDEX(Data_3[Quantite dispo CT10],MATCH(Analyse[[#This Row],[Symbole]],Data_3[Symbole],0)),"")</f>
        <v/>
      </c>
      <c r="F25" s="4" t="str">
        <f>IFERROR(INDEX(Data_3[Qte CDA],MATCH(Analyse[[#This Row],[Symbole]],Data_3[Symbole],0)),"")</f>
        <v/>
      </c>
      <c r="G25" s="4" t="str">
        <f>IFERROR(INDEX(Data_3[Qte DA approuve],MATCH(Analyse[[#This Row],[Symbole]],Data_3[Symbole],0)),"")</f>
        <v/>
      </c>
      <c r="H25" s="4" t="str">
        <f>IFERROR(INDEX(Data_3[Qte DSM],MATCH(Analyse[[#This Row],[Symbole]],Data_3[Symbole],0)),"")</f>
        <v/>
      </c>
      <c r="I25" s="4" t="str">
        <f>IFERROR(INDEX(Data_3[Qte DSM dus date],MATCH(Analyse[[#This Row],[Symbole]],Data_3[Symbole],0)),"")</f>
        <v/>
      </c>
    </row>
    <row r="26" spans="1:9" x14ac:dyDescent="0.25">
      <c r="A26" t="s">
        <v>43</v>
      </c>
      <c r="B26" t="s">
        <v>44</v>
      </c>
      <c r="C26" s="2">
        <f>IFERROR(INDEX(Data_2[Date_creation],MATCH(Analyse[[#This Row],[Symbole]],Data_2[Symbole],0)),"")</f>
        <v>40746</v>
      </c>
      <c r="D26" s="4" t="str">
        <f>IFERROR(INDEX(Data_3[Quantite dispo amont],MATCH(Analyse[[#This Row],[Symbole]],Data_3[Symbole],0)),"")</f>
        <v/>
      </c>
      <c r="E26" s="4" t="str">
        <f>IFERROR(INDEX(Data_3[Quantite dispo CT10],MATCH(Analyse[[#This Row],[Symbole]],Data_3[Symbole],0)),"")</f>
        <v/>
      </c>
      <c r="F26" s="4" t="str">
        <f>IFERROR(INDEX(Data_3[Qte CDA],MATCH(Analyse[[#This Row],[Symbole]],Data_3[Symbole],0)),"")</f>
        <v/>
      </c>
      <c r="G26" s="4" t="str">
        <f>IFERROR(INDEX(Data_3[Qte DA approuve],MATCH(Analyse[[#This Row],[Symbole]],Data_3[Symbole],0)),"")</f>
        <v/>
      </c>
      <c r="H26" s="4" t="str">
        <f>IFERROR(INDEX(Data_3[Qte DSM],MATCH(Analyse[[#This Row],[Symbole]],Data_3[Symbole],0)),"")</f>
        <v/>
      </c>
      <c r="I26" s="4" t="str">
        <f>IFERROR(INDEX(Data_3[Qte DSM dus date],MATCH(Analyse[[#This Row],[Symbole]],Data_3[Symbole],0)),"")</f>
        <v/>
      </c>
    </row>
    <row r="27" spans="1:9" x14ac:dyDescent="0.25">
      <c r="A27" t="s">
        <v>45</v>
      </c>
      <c r="B27" t="s">
        <v>46</v>
      </c>
      <c r="C27" s="2">
        <f>IFERROR(INDEX(Data_2[Date_creation],MATCH(Analyse[[#This Row],[Symbole]],Data_2[Symbole],0)),"")</f>
        <v>40746</v>
      </c>
      <c r="D27" s="4" t="str">
        <f>IFERROR(INDEX(Data_3[Quantite dispo amont],MATCH(Analyse[[#This Row],[Symbole]],Data_3[Symbole],0)),"")</f>
        <v/>
      </c>
      <c r="E27" s="4" t="str">
        <f>IFERROR(INDEX(Data_3[Quantite dispo CT10],MATCH(Analyse[[#This Row],[Symbole]],Data_3[Symbole],0)),"")</f>
        <v/>
      </c>
      <c r="F27" s="4" t="str">
        <f>IFERROR(INDEX(Data_3[Qte CDA],MATCH(Analyse[[#This Row],[Symbole]],Data_3[Symbole],0)),"")</f>
        <v/>
      </c>
      <c r="G27" s="4" t="str">
        <f>IFERROR(INDEX(Data_3[Qte DA approuve],MATCH(Analyse[[#This Row],[Symbole]],Data_3[Symbole],0)),"")</f>
        <v/>
      </c>
      <c r="H27" s="4" t="str">
        <f>IFERROR(INDEX(Data_3[Qte DSM],MATCH(Analyse[[#This Row],[Symbole]],Data_3[Symbole],0)),"")</f>
        <v/>
      </c>
      <c r="I27" s="4" t="str">
        <f>IFERROR(INDEX(Data_3[Qte DSM dus date],MATCH(Analyse[[#This Row],[Symbole]],Data_3[Symbole],0)),"")</f>
        <v/>
      </c>
    </row>
    <row r="28" spans="1:9" x14ac:dyDescent="0.25">
      <c r="A28" t="s">
        <v>47</v>
      </c>
      <c r="B28" t="s">
        <v>48</v>
      </c>
      <c r="C28" s="2">
        <f>IFERROR(INDEX(Data_2[Date_creation],MATCH(Analyse[[#This Row],[Symbole]],Data_2[Symbole],0)),"")</f>
        <v>40868</v>
      </c>
      <c r="D28" s="4" t="str">
        <f>IFERROR(INDEX(Data_3[Quantite dispo amont],MATCH(Analyse[[#This Row],[Symbole]],Data_3[Symbole],0)),"")</f>
        <v/>
      </c>
      <c r="E28" s="4" t="str">
        <f>IFERROR(INDEX(Data_3[Quantite dispo CT10],MATCH(Analyse[[#This Row],[Symbole]],Data_3[Symbole],0)),"")</f>
        <v/>
      </c>
      <c r="F28" s="4" t="str">
        <f>IFERROR(INDEX(Data_3[Qte CDA],MATCH(Analyse[[#This Row],[Symbole]],Data_3[Symbole],0)),"")</f>
        <v/>
      </c>
      <c r="G28" s="4" t="str">
        <f>IFERROR(INDEX(Data_3[Qte DA approuve],MATCH(Analyse[[#This Row],[Symbole]],Data_3[Symbole],0)),"")</f>
        <v/>
      </c>
      <c r="H28" s="4" t="str">
        <f>IFERROR(INDEX(Data_3[Qte DSM],MATCH(Analyse[[#This Row],[Symbole]],Data_3[Symbole],0)),"")</f>
        <v/>
      </c>
      <c r="I28" s="4" t="str">
        <f>IFERROR(INDEX(Data_3[Qte DSM dus date],MATCH(Analyse[[#This Row],[Symbole]],Data_3[Symbole],0)),"")</f>
        <v/>
      </c>
    </row>
    <row r="29" spans="1:9" x14ac:dyDescent="0.25">
      <c r="A29" t="s">
        <v>49</v>
      </c>
      <c r="B29" t="s">
        <v>50</v>
      </c>
      <c r="C29" s="2">
        <f>IFERROR(INDEX(Data_2[Date_creation],MATCH(Analyse[[#This Row],[Symbole]],Data_2[Symbole],0)),"")</f>
        <v>40918</v>
      </c>
      <c r="D29" s="4" t="str">
        <f>IFERROR(INDEX(Data_3[Quantite dispo amont],MATCH(Analyse[[#This Row],[Symbole]],Data_3[Symbole],0)),"")</f>
        <v/>
      </c>
      <c r="E29" s="4" t="str">
        <f>IFERROR(INDEX(Data_3[Quantite dispo CT10],MATCH(Analyse[[#This Row],[Symbole]],Data_3[Symbole],0)),"")</f>
        <v/>
      </c>
      <c r="F29" s="4" t="str">
        <f>IFERROR(INDEX(Data_3[Qte CDA],MATCH(Analyse[[#This Row],[Symbole]],Data_3[Symbole],0)),"")</f>
        <v/>
      </c>
      <c r="G29" s="4" t="str">
        <f>IFERROR(INDEX(Data_3[Qte DA approuve],MATCH(Analyse[[#This Row],[Symbole]],Data_3[Symbole],0)),"")</f>
        <v/>
      </c>
      <c r="H29" s="4" t="str">
        <f>IFERROR(INDEX(Data_3[Qte DSM],MATCH(Analyse[[#This Row],[Symbole]],Data_3[Symbole],0)),"")</f>
        <v/>
      </c>
      <c r="I29" s="4" t="str">
        <f>IFERROR(INDEX(Data_3[Qte DSM dus date],MATCH(Analyse[[#This Row],[Symbole]],Data_3[Symbole],0)),"")</f>
        <v/>
      </c>
    </row>
    <row r="30" spans="1:9" x14ac:dyDescent="0.25">
      <c r="A30" t="s">
        <v>51</v>
      </c>
      <c r="B30" t="s">
        <v>52</v>
      </c>
      <c r="C30" s="2">
        <f>IFERROR(INDEX(Data_2[Date_creation],MATCH(Analyse[[#This Row],[Symbole]],Data_2[Symbole],0)),"")</f>
        <v>40912</v>
      </c>
      <c r="D30" s="4" t="str">
        <f>IFERROR(INDEX(Data_3[Quantite dispo amont],MATCH(Analyse[[#This Row],[Symbole]],Data_3[Symbole],0)),"")</f>
        <v/>
      </c>
      <c r="E30" s="4" t="str">
        <f>IFERROR(INDEX(Data_3[Quantite dispo CT10],MATCH(Analyse[[#This Row],[Symbole]],Data_3[Symbole],0)),"")</f>
        <v/>
      </c>
      <c r="F30" s="4" t="str">
        <f>IFERROR(INDEX(Data_3[Qte CDA],MATCH(Analyse[[#This Row],[Symbole]],Data_3[Symbole],0)),"")</f>
        <v/>
      </c>
      <c r="G30" s="4" t="str">
        <f>IFERROR(INDEX(Data_3[Qte DA approuve],MATCH(Analyse[[#This Row],[Symbole]],Data_3[Symbole],0)),"")</f>
        <v/>
      </c>
      <c r="H30" s="4" t="str">
        <f>IFERROR(INDEX(Data_3[Qte DSM],MATCH(Analyse[[#This Row],[Symbole]],Data_3[Symbole],0)),"")</f>
        <v/>
      </c>
      <c r="I30" s="4" t="str">
        <f>IFERROR(INDEX(Data_3[Qte DSM dus date],MATCH(Analyse[[#This Row],[Symbole]],Data_3[Symbole],0)),"")</f>
        <v/>
      </c>
    </row>
    <row r="31" spans="1:9" x14ac:dyDescent="0.25">
      <c r="A31" t="s">
        <v>53</v>
      </c>
      <c r="B31" t="s">
        <v>54</v>
      </c>
      <c r="C31" s="2">
        <f>IFERROR(INDEX(Data_2[Date_creation],MATCH(Analyse[[#This Row],[Symbole]],Data_2[Symbole],0)),"")</f>
        <v>40973</v>
      </c>
      <c r="D31" s="4" t="str">
        <f>IFERROR(INDEX(Data_3[Quantite dispo amont],MATCH(Analyse[[#This Row],[Symbole]],Data_3[Symbole],0)),"")</f>
        <v/>
      </c>
      <c r="E31" s="4" t="str">
        <f>IFERROR(INDEX(Data_3[Quantite dispo CT10],MATCH(Analyse[[#This Row],[Symbole]],Data_3[Symbole],0)),"")</f>
        <v/>
      </c>
      <c r="F31" s="4" t="str">
        <f>IFERROR(INDEX(Data_3[Qte CDA],MATCH(Analyse[[#This Row],[Symbole]],Data_3[Symbole],0)),"")</f>
        <v/>
      </c>
      <c r="G31" s="4" t="str">
        <f>IFERROR(INDEX(Data_3[Qte DA approuve],MATCH(Analyse[[#This Row],[Symbole]],Data_3[Symbole],0)),"")</f>
        <v/>
      </c>
      <c r="H31" s="4" t="str">
        <f>IFERROR(INDEX(Data_3[Qte DSM],MATCH(Analyse[[#This Row],[Symbole]],Data_3[Symbole],0)),"")</f>
        <v/>
      </c>
      <c r="I31" s="4" t="str">
        <f>IFERROR(INDEX(Data_3[Qte DSM dus date],MATCH(Analyse[[#This Row],[Symbole]],Data_3[Symbole],0)),"")</f>
        <v/>
      </c>
    </row>
    <row r="32" spans="1:9" x14ac:dyDescent="0.25">
      <c r="A32" t="s">
        <v>55</v>
      </c>
      <c r="B32" t="s">
        <v>56</v>
      </c>
      <c r="C32" s="2">
        <f>IFERROR(INDEX(Data_2[Date_creation],MATCH(Analyse[[#This Row],[Symbole]],Data_2[Symbole],0)),"")</f>
        <v>40952</v>
      </c>
      <c r="D32" s="4" t="str">
        <f>IFERROR(INDEX(Data_3[Quantite dispo amont],MATCH(Analyse[[#This Row],[Symbole]],Data_3[Symbole],0)),"")</f>
        <v/>
      </c>
      <c r="E32" s="4" t="str">
        <f>IFERROR(INDEX(Data_3[Quantite dispo CT10],MATCH(Analyse[[#This Row],[Symbole]],Data_3[Symbole],0)),"")</f>
        <v/>
      </c>
      <c r="F32" s="4" t="str">
        <f>IFERROR(INDEX(Data_3[Qte CDA],MATCH(Analyse[[#This Row],[Symbole]],Data_3[Symbole],0)),"")</f>
        <v/>
      </c>
      <c r="G32" s="4" t="str">
        <f>IFERROR(INDEX(Data_3[Qte DA approuve],MATCH(Analyse[[#This Row],[Symbole]],Data_3[Symbole],0)),"")</f>
        <v/>
      </c>
      <c r="H32" s="4" t="str">
        <f>IFERROR(INDEX(Data_3[Qte DSM],MATCH(Analyse[[#This Row],[Symbole]],Data_3[Symbole],0)),"")</f>
        <v/>
      </c>
      <c r="I32" s="4" t="str">
        <f>IFERROR(INDEX(Data_3[Qte DSM dus date],MATCH(Analyse[[#This Row],[Symbole]],Data_3[Symbole],0)),"")</f>
        <v/>
      </c>
    </row>
    <row r="33" spans="1:9" x14ac:dyDescent="0.25">
      <c r="A33" t="s">
        <v>57</v>
      </c>
      <c r="B33" t="s">
        <v>58</v>
      </c>
      <c r="C33" s="2">
        <f>IFERROR(INDEX(Data_2[Date_creation],MATCH(Analyse[[#This Row],[Symbole]],Data_2[Symbole],0)),"")</f>
        <v>40967</v>
      </c>
      <c r="D33" s="4" t="str">
        <f>IFERROR(INDEX(Data_3[Quantite dispo amont],MATCH(Analyse[[#This Row],[Symbole]],Data_3[Symbole],0)),"")</f>
        <v/>
      </c>
      <c r="E33" s="4" t="str">
        <f>IFERROR(INDEX(Data_3[Quantite dispo CT10],MATCH(Analyse[[#This Row],[Symbole]],Data_3[Symbole],0)),"")</f>
        <v/>
      </c>
      <c r="F33" s="4" t="str">
        <f>IFERROR(INDEX(Data_3[Qte CDA],MATCH(Analyse[[#This Row],[Symbole]],Data_3[Symbole],0)),"")</f>
        <v/>
      </c>
      <c r="G33" s="4" t="str">
        <f>IFERROR(INDEX(Data_3[Qte DA approuve],MATCH(Analyse[[#This Row],[Symbole]],Data_3[Symbole],0)),"")</f>
        <v/>
      </c>
      <c r="H33" s="4" t="str">
        <f>IFERROR(INDEX(Data_3[Qte DSM],MATCH(Analyse[[#This Row],[Symbole]],Data_3[Symbole],0)),"")</f>
        <v/>
      </c>
      <c r="I33" s="4" t="str">
        <f>IFERROR(INDEX(Data_3[Qte DSM dus date],MATCH(Analyse[[#This Row],[Symbole]],Data_3[Symbole],0)),"")</f>
        <v/>
      </c>
    </row>
    <row r="34" spans="1:9" x14ac:dyDescent="0.25">
      <c r="A34" t="s">
        <v>59</v>
      </c>
      <c r="B34" t="s">
        <v>60</v>
      </c>
      <c r="C34" s="2">
        <f>IFERROR(INDEX(Data_2[Date_creation],MATCH(Analyse[[#This Row],[Symbole]],Data_2[Symbole],0)),"")</f>
        <v>41003</v>
      </c>
      <c r="D34" s="4" t="str">
        <f>IFERROR(INDEX(Data_3[Quantite dispo amont],MATCH(Analyse[[#This Row],[Symbole]],Data_3[Symbole],0)),"")</f>
        <v/>
      </c>
      <c r="E34" s="4" t="str">
        <f>IFERROR(INDEX(Data_3[Quantite dispo CT10],MATCH(Analyse[[#This Row],[Symbole]],Data_3[Symbole],0)),"")</f>
        <v/>
      </c>
      <c r="F34" s="4" t="str">
        <f>IFERROR(INDEX(Data_3[Qte CDA],MATCH(Analyse[[#This Row],[Symbole]],Data_3[Symbole],0)),"")</f>
        <v/>
      </c>
      <c r="G34" s="4" t="str">
        <f>IFERROR(INDEX(Data_3[Qte DA approuve],MATCH(Analyse[[#This Row],[Symbole]],Data_3[Symbole],0)),"")</f>
        <v/>
      </c>
      <c r="H34" s="4" t="str">
        <f>IFERROR(INDEX(Data_3[Qte DSM],MATCH(Analyse[[#This Row],[Symbole]],Data_3[Symbole],0)),"")</f>
        <v/>
      </c>
      <c r="I34" s="4" t="str">
        <f>IFERROR(INDEX(Data_3[Qte DSM dus date],MATCH(Analyse[[#This Row],[Symbole]],Data_3[Symbole],0)),"")</f>
        <v/>
      </c>
    </row>
    <row r="35" spans="1:9" x14ac:dyDescent="0.25">
      <c r="A35" t="s">
        <v>61</v>
      </c>
      <c r="B35" t="s">
        <v>62</v>
      </c>
      <c r="C35" s="2">
        <f>IFERROR(INDEX(Data_2[Date_creation],MATCH(Analyse[[#This Row],[Symbole]],Data_2[Symbole],0)),"")</f>
        <v>30280</v>
      </c>
      <c r="D35" s="4" t="str">
        <f>IFERROR(INDEX(Data_3[Quantite dispo amont],MATCH(Analyse[[#This Row],[Symbole]],Data_3[Symbole],0)),"")</f>
        <v/>
      </c>
      <c r="E35" s="4" t="str">
        <f>IFERROR(INDEX(Data_3[Quantite dispo CT10],MATCH(Analyse[[#This Row],[Symbole]],Data_3[Symbole],0)),"")</f>
        <v/>
      </c>
      <c r="F35" s="4" t="str">
        <f>IFERROR(INDEX(Data_3[Qte CDA],MATCH(Analyse[[#This Row],[Symbole]],Data_3[Symbole],0)),"")</f>
        <v/>
      </c>
      <c r="G35" s="4" t="str">
        <f>IFERROR(INDEX(Data_3[Qte DA approuve],MATCH(Analyse[[#This Row],[Symbole]],Data_3[Symbole],0)),"")</f>
        <v/>
      </c>
      <c r="H35" s="4" t="str">
        <f>IFERROR(INDEX(Data_3[Qte DSM],MATCH(Analyse[[#This Row],[Symbole]],Data_3[Symbole],0)),"")</f>
        <v/>
      </c>
      <c r="I35" s="4" t="str">
        <f>IFERROR(INDEX(Data_3[Qte DSM dus date],MATCH(Analyse[[#This Row],[Symbole]],Data_3[Symbole],0)),"")</f>
        <v/>
      </c>
    </row>
    <row r="36" spans="1:9" x14ac:dyDescent="0.25">
      <c r="A36" t="s">
        <v>63</v>
      </c>
      <c r="B36" t="s">
        <v>64</v>
      </c>
      <c r="C36" s="2">
        <f>IFERROR(INDEX(Data_2[Date_creation],MATCH(Analyse[[#This Row],[Symbole]],Data_2[Symbole],0)),"")</f>
        <v>28738</v>
      </c>
      <c r="D36" s="4" t="str">
        <f>IFERROR(INDEX(Data_3[Quantite dispo amont],MATCH(Analyse[[#This Row],[Symbole]],Data_3[Symbole],0)),"")</f>
        <v/>
      </c>
      <c r="E36" s="4" t="str">
        <f>IFERROR(INDEX(Data_3[Quantite dispo CT10],MATCH(Analyse[[#This Row],[Symbole]],Data_3[Symbole],0)),"")</f>
        <v/>
      </c>
      <c r="F36" s="4" t="str">
        <f>IFERROR(INDEX(Data_3[Qte CDA],MATCH(Analyse[[#This Row],[Symbole]],Data_3[Symbole],0)),"")</f>
        <v/>
      </c>
      <c r="G36" s="4" t="str">
        <f>IFERROR(INDEX(Data_3[Qte DA approuve],MATCH(Analyse[[#This Row],[Symbole]],Data_3[Symbole],0)),"")</f>
        <v/>
      </c>
      <c r="H36" s="4" t="str">
        <f>IFERROR(INDEX(Data_3[Qte DSM],MATCH(Analyse[[#This Row],[Symbole]],Data_3[Symbole],0)),"")</f>
        <v/>
      </c>
      <c r="I36" s="4" t="str">
        <f>IFERROR(INDEX(Data_3[Qte DSM dus date],MATCH(Analyse[[#This Row],[Symbole]],Data_3[Symbole],0)),"")</f>
        <v/>
      </c>
    </row>
    <row r="37" spans="1:9" x14ac:dyDescent="0.25">
      <c r="A37" t="s">
        <v>65</v>
      </c>
      <c r="B37" t="s">
        <v>66</v>
      </c>
      <c r="C37" s="2">
        <f>IFERROR(INDEX(Data_2[Date_creation],MATCH(Analyse[[#This Row],[Symbole]],Data_2[Symbole],0)),"")</f>
        <v>41106</v>
      </c>
      <c r="D37" s="4" t="str">
        <f>IFERROR(INDEX(Data_3[Quantite dispo amont],MATCH(Analyse[[#This Row],[Symbole]],Data_3[Symbole],0)),"")</f>
        <v/>
      </c>
      <c r="E37" s="4" t="str">
        <f>IFERROR(INDEX(Data_3[Quantite dispo CT10],MATCH(Analyse[[#This Row],[Symbole]],Data_3[Symbole],0)),"")</f>
        <v/>
      </c>
      <c r="F37" s="4" t="str">
        <f>IFERROR(INDEX(Data_3[Qte CDA],MATCH(Analyse[[#This Row],[Symbole]],Data_3[Symbole],0)),"")</f>
        <v/>
      </c>
      <c r="G37" s="4" t="str">
        <f>IFERROR(INDEX(Data_3[Qte DA approuve],MATCH(Analyse[[#This Row],[Symbole]],Data_3[Symbole],0)),"")</f>
        <v/>
      </c>
      <c r="H37" s="4" t="str">
        <f>IFERROR(INDEX(Data_3[Qte DSM],MATCH(Analyse[[#This Row],[Symbole]],Data_3[Symbole],0)),"")</f>
        <v/>
      </c>
      <c r="I37" s="4" t="str">
        <f>IFERROR(INDEX(Data_3[Qte DSM dus date],MATCH(Analyse[[#This Row],[Symbole]],Data_3[Symbole],0)),"")</f>
        <v/>
      </c>
    </row>
    <row r="38" spans="1:9" x14ac:dyDescent="0.25">
      <c r="A38" t="s">
        <v>67</v>
      </c>
      <c r="B38" t="s">
        <v>68</v>
      </c>
      <c r="C38" s="2">
        <f>IFERROR(INDEX(Data_2[Date_creation],MATCH(Analyse[[#This Row],[Symbole]],Data_2[Symbole],0)),"")</f>
        <v>41003</v>
      </c>
      <c r="D38" s="4" t="str">
        <f>IFERROR(INDEX(Data_3[Quantite dispo amont],MATCH(Analyse[[#This Row],[Symbole]],Data_3[Symbole],0)),"")</f>
        <v/>
      </c>
      <c r="E38" s="4" t="str">
        <f>IFERROR(INDEX(Data_3[Quantite dispo CT10],MATCH(Analyse[[#This Row],[Symbole]],Data_3[Symbole],0)),"")</f>
        <v/>
      </c>
      <c r="F38" s="4" t="str">
        <f>IFERROR(INDEX(Data_3[Qte CDA],MATCH(Analyse[[#This Row],[Symbole]],Data_3[Symbole],0)),"")</f>
        <v/>
      </c>
      <c r="G38" s="4" t="str">
        <f>IFERROR(INDEX(Data_3[Qte DA approuve],MATCH(Analyse[[#This Row],[Symbole]],Data_3[Symbole],0)),"")</f>
        <v/>
      </c>
      <c r="H38" s="4" t="str">
        <f>IFERROR(INDEX(Data_3[Qte DSM],MATCH(Analyse[[#This Row],[Symbole]],Data_3[Symbole],0)),"")</f>
        <v/>
      </c>
      <c r="I38" s="4" t="str">
        <f>IFERROR(INDEX(Data_3[Qte DSM dus date],MATCH(Analyse[[#This Row],[Symbole]],Data_3[Symbole],0)),"")</f>
        <v/>
      </c>
    </row>
    <row r="39" spans="1:9" x14ac:dyDescent="0.25">
      <c r="A39" t="s">
        <v>69</v>
      </c>
      <c r="B39" t="s">
        <v>70</v>
      </c>
      <c r="C39" s="2">
        <f>IFERROR(INDEX(Data_2[Date_creation],MATCH(Analyse[[#This Row],[Symbole]],Data_2[Symbole],0)),"")</f>
        <v>29206</v>
      </c>
      <c r="D39" s="4" t="str">
        <f>IFERROR(INDEX(Data_3[Quantite dispo amont],MATCH(Analyse[[#This Row],[Symbole]],Data_3[Symbole],0)),"")</f>
        <v/>
      </c>
      <c r="E39" s="4" t="str">
        <f>IFERROR(INDEX(Data_3[Quantite dispo CT10],MATCH(Analyse[[#This Row],[Symbole]],Data_3[Symbole],0)),"")</f>
        <v/>
      </c>
      <c r="F39" s="4" t="str">
        <f>IFERROR(INDEX(Data_3[Qte CDA],MATCH(Analyse[[#This Row],[Symbole]],Data_3[Symbole],0)),"")</f>
        <v/>
      </c>
      <c r="G39" s="4" t="str">
        <f>IFERROR(INDEX(Data_3[Qte DA approuve],MATCH(Analyse[[#This Row],[Symbole]],Data_3[Symbole],0)),"")</f>
        <v/>
      </c>
      <c r="H39" s="4" t="str">
        <f>IFERROR(INDEX(Data_3[Qte DSM],MATCH(Analyse[[#This Row],[Symbole]],Data_3[Symbole],0)),"")</f>
        <v/>
      </c>
      <c r="I39" s="4" t="str">
        <f>IFERROR(INDEX(Data_3[Qte DSM dus date],MATCH(Analyse[[#This Row],[Symbole]],Data_3[Symbole],0)),"")</f>
        <v/>
      </c>
    </row>
    <row r="40" spans="1:9" x14ac:dyDescent="0.25">
      <c r="A40" t="s">
        <v>71</v>
      </c>
      <c r="B40" t="s">
        <v>72</v>
      </c>
      <c r="C40" s="2">
        <f>IFERROR(INDEX(Data_2[Date_creation],MATCH(Analyse[[#This Row],[Symbole]],Data_2[Symbole],0)),"")</f>
        <v>27303</v>
      </c>
      <c r="D40" s="4" t="str">
        <f>IFERROR(INDEX(Data_3[Quantite dispo amont],MATCH(Analyse[[#This Row],[Symbole]],Data_3[Symbole],0)),"")</f>
        <v/>
      </c>
      <c r="E40" s="4" t="str">
        <f>IFERROR(INDEX(Data_3[Quantite dispo CT10],MATCH(Analyse[[#This Row],[Symbole]],Data_3[Symbole],0)),"")</f>
        <v/>
      </c>
      <c r="F40" s="4" t="str">
        <f>IFERROR(INDEX(Data_3[Qte CDA],MATCH(Analyse[[#This Row],[Symbole]],Data_3[Symbole],0)),"")</f>
        <v/>
      </c>
      <c r="G40" s="4" t="str">
        <f>IFERROR(INDEX(Data_3[Qte DA approuve],MATCH(Analyse[[#This Row],[Symbole]],Data_3[Symbole],0)),"")</f>
        <v/>
      </c>
      <c r="H40" s="4" t="str">
        <f>IFERROR(INDEX(Data_3[Qte DSM],MATCH(Analyse[[#This Row],[Symbole]],Data_3[Symbole],0)),"")</f>
        <v/>
      </c>
      <c r="I40" s="4" t="str">
        <f>IFERROR(INDEX(Data_3[Qte DSM dus date],MATCH(Analyse[[#This Row],[Symbole]],Data_3[Symbole],0)),"")</f>
        <v/>
      </c>
    </row>
    <row r="41" spans="1:9" x14ac:dyDescent="0.25">
      <c r="A41" t="s">
        <v>73</v>
      </c>
      <c r="B41" t="s">
        <v>74</v>
      </c>
      <c r="C41" s="2">
        <f>IFERROR(INDEX(Data_2[Date_creation],MATCH(Analyse[[#This Row],[Symbole]],Data_2[Symbole],0)),"")</f>
        <v>27303</v>
      </c>
      <c r="D41" s="4" t="str">
        <f>IFERROR(INDEX(Data_3[Quantite dispo amont],MATCH(Analyse[[#This Row],[Symbole]],Data_3[Symbole],0)),"")</f>
        <v/>
      </c>
      <c r="E41" s="4" t="str">
        <f>IFERROR(INDEX(Data_3[Quantite dispo CT10],MATCH(Analyse[[#This Row],[Symbole]],Data_3[Symbole],0)),"")</f>
        <v/>
      </c>
      <c r="F41" s="4" t="str">
        <f>IFERROR(INDEX(Data_3[Qte CDA],MATCH(Analyse[[#This Row],[Symbole]],Data_3[Symbole],0)),"")</f>
        <v/>
      </c>
      <c r="G41" s="4" t="str">
        <f>IFERROR(INDEX(Data_3[Qte DA approuve],MATCH(Analyse[[#This Row],[Symbole]],Data_3[Symbole],0)),"")</f>
        <v/>
      </c>
      <c r="H41" s="4" t="str">
        <f>IFERROR(INDEX(Data_3[Qte DSM],MATCH(Analyse[[#This Row],[Symbole]],Data_3[Symbole],0)),"")</f>
        <v/>
      </c>
      <c r="I41" s="4" t="str">
        <f>IFERROR(INDEX(Data_3[Qte DSM dus date],MATCH(Analyse[[#This Row],[Symbole]],Data_3[Symbole],0)),"")</f>
        <v/>
      </c>
    </row>
    <row r="42" spans="1:9" x14ac:dyDescent="0.25">
      <c r="A42" t="s">
        <v>75</v>
      </c>
      <c r="B42" t="s">
        <v>76</v>
      </c>
      <c r="C42" s="2">
        <f>IFERROR(INDEX(Data_2[Date_creation],MATCH(Analyse[[#This Row],[Symbole]],Data_2[Symbole],0)),"")</f>
        <v>27975</v>
      </c>
      <c r="D42" s="4" t="str">
        <f>IFERROR(INDEX(Data_3[Quantite dispo amont],MATCH(Analyse[[#This Row],[Symbole]],Data_3[Symbole],0)),"")</f>
        <v/>
      </c>
      <c r="E42" s="4" t="str">
        <f>IFERROR(INDEX(Data_3[Quantite dispo CT10],MATCH(Analyse[[#This Row],[Symbole]],Data_3[Symbole],0)),"")</f>
        <v/>
      </c>
      <c r="F42" s="4" t="str">
        <f>IFERROR(INDEX(Data_3[Qte CDA],MATCH(Analyse[[#This Row],[Symbole]],Data_3[Symbole],0)),"")</f>
        <v/>
      </c>
      <c r="G42" s="4" t="str">
        <f>IFERROR(INDEX(Data_3[Qte DA approuve],MATCH(Analyse[[#This Row],[Symbole]],Data_3[Symbole],0)),"")</f>
        <v/>
      </c>
      <c r="H42" s="4" t="str">
        <f>IFERROR(INDEX(Data_3[Qte DSM],MATCH(Analyse[[#This Row],[Symbole]],Data_3[Symbole],0)),"")</f>
        <v/>
      </c>
      <c r="I42" s="4" t="str">
        <f>IFERROR(INDEX(Data_3[Qte DSM dus date],MATCH(Analyse[[#This Row],[Symbole]],Data_3[Symbole],0)),"")</f>
        <v/>
      </c>
    </row>
    <row r="43" spans="1:9" x14ac:dyDescent="0.25">
      <c r="A43" t="s">
        <v>77</v>
      </c>
      <c r="B43" t="s">
        <v>78</v>
      </c>
      <c r="C43" s="2">
        <f>IFERROR(INDEX(Data_2[Date_creation],MATCH(Analyse[[#This Row],[Symbole]],Data_2[Symbole],0)),"")</f>
        <v>41107</v>
      </c>
      <c r="D43" s="4" t="str">
        <f>IFERROR(INDEX(Data_3[Quantite dispo amont],MATCH(Analyse[[#This Row],[Symbole]],Data_3[Symbole],0)),"")</f>
        <v/>
      </c>
      <c r="E43" s="4" t="str">
        <f>IFERROR(INDEX(Data_3[Quantite dispo CT10],MATCH(Analyse[[#This Row],[Symbole]],Data_3[Symbole],0)),"")</f>
        <v/>
      </c>
      <c r="F43" s="4" t="str">
        <f>IFERROR(INDEX(Data_3[Qte CDA],MATCH(Analyse[[#This Row],[Symbole]],Data_3[Symbole],0)),"")</f>
        <v/>
      </c>
      <c r="G43" s="4" t="str">
        <f>IFERROR(INDEX(Data_3[Qte DA approuve],MATCH(Analyse[[#This Row],[Symbole]],Data_3[Symbole],0)),"")</f>
        <v/>
      </c>
      <c r="H43" s="4" t="str">
        <f>IFERROR(INDEX(Data_3[Qte DSM],MATCH(Analyse[[#This Row],[Symbole]],Data_3[Symbole],0)),"")</f>
        <v/>
      </c>
      <c r="I43" s="4" t="str">
        <f>IFERROR(INDEX(Data_3[Qte DSM dus date],MATCH(Analyse[[#This Row],[Symbole]],Data_3[Symbole],0)),"")</f>
        <v/>
      </c>
    </row>
    <row r="44" spans="1:9" x14ac:dyDescent="0.25">
      <c r="A44" t="s">
        <v>79</v>
      </c>
      <c r="B44" t="s">
        <v>80</v>
      </c>
      <c r="C44" s="2">
        <f>IFERROR(INDEX(Data_2[Date_creation],MATCH(Analyse[[#This Row],[Symbole]],Data_2[Symbole],0)),"")</f>
        <v>30343</v>
      </c>
      <c r="D44" s="4" t="str">
        <f>IFERROR(INDEX(Data_3[Quantite dispo amont],MATCH(Analyse[[#This Row],[Symbole]],Data_3[Symbole],0)),"")</f>
        <v/>
      </c>
      <c r="E44" s="4" t="str">
        <f>IFERROR(INDEX(Data_3[Quantite dispo CT10],MATCH(Analyse[[#This Row],[Symbole]],Data_3[Symbole],0)),"")</f>
        <v/>
      </c>
      <c r="F44" s="4" t="str">
        <f>IFERROR(INDEX(Data_3[Qte CDA],MATCH(Analyse[[#This Row],[Symbole]],Data_3[Symbole],0)),"")</f>
        <v/>
      </c>
      <c r="G44" s="4" t="str">
        <f>IFERROR(INDEX(Data_3[Qte DA approuve],MATCH(Analyse[[#This Row],[Symbole]],Data_3[Symbole],0)),"")</f>
        <v/>
      </c>
      <c r="H44" s="4" t="str">
        <f>IFERROR(INDEX(Data_3[Qte DSM],MATCH(Analyse[[#This Row],[Symbole]],Data_3[Symbole],0)),"")</f>
        <v/>
      </c>
      <c r="I44" s="4" t="str">
        <f>IFERROR(INDEX(Data_3[Qte DSM dus date],MATCH(Analyse[[#This Row],[Symbole]],Data_3[Symbole],0)),"")</f>
        <v/>
      </c>
    </row>
    <row r="45" spans="1:9" x14ac:dyDescent="0.25">
      <c r="A45" t="s">
        <v>81</v>
      </c>
      <c r="B45" t="s">
        <v>82</v>
      </c>
      <c r="C45" s="2">
        <f>IFERROR(INDEX(Data_2[Date_creation],MATCH(Analyse[[#This Row],[Symbole]],Data_2[Symbole],0)),"")</f>
        <v>41113</v>
      </c>
      <c r="D45" s="4" t="str">
        <f>IFERROR(INDEX(Data_3[Quantite dispo amont],MATCH(Analyse[[#This Row],[Symbole]],Data_3[Symbole],0)),"")</f>
        <v/>
      </c>
      <c r="E45" s="4" t="str">
        <f>IFERROR(INDEX(Data_3[Quantite dispo CT10],MATCH(Analyse[[#This Row],[Symbole]],Data_3[Symbole],0)),"")</f>
        <v/>
      </c>
      <c r="F45" s="4" t="str">
        <f>IFERROR(INDEX(Data_3[Qte CDA],MATCH(Analyse[[#This Row],[Symbole]],Data_3[Symbole],0)),"")</f>
        <v/>
      </c>
      <c r="G45" s="4" t="str">
        <f>IFERROR(INDEX(Data_3[Qte DA approuve],MATCH(Analyse[[#This Row],[Symbole]],Data_3[Symbole],0)),"")</f>
        <v/>
      </c>
      <c r="H45" s="4" t="str">
        <f>IFERROR(INDEX(Data_3[Qte DSM],MATCH(Analyse[[#This Row],[Symbole]],Data_3[Symbole],0)),"")</f>
        <v/>
      </c>
      <c r="I45" s="4" t="str">
        <f>IFERROR(INDEX(Data_3[Qte DSM dus date],MATCH(Analyse[[#This Row],[Symbole]],Data_3[Symbole],0)),"")</f>
        <v/>
      </c>
    </row>
    <row r="46" spans="1:9" x14ac:dyDescent="0.25">
      <c r="A46" t="s">
        <v>83</v>
      </c>
      <c r="B46" t="s">
        <v>84</v>
      </c>
      <c r="C46" s="2">
        <f>IFERROR(INDEX(Data_2[Date_creation],MATCH(Analyse[[#This Row],[Symbole]],Data_2[Symbole],0)),"")</f>
        <v>41107</v>
      </c>
      <c r="D46" s="4" t="str">
        <f>IFERROR(INDEX(Data_3[Quantite dispo amont],MATCH(Analyse[[#This Row],[Symbole]],Data_3[Symbole],0)),"")</f>
        <v/>
      </c>
      <c r="E46" s="4" t="str">
        <f>IFERROR(INDEX(Data_3[Quantite dispo CT10],MATCH(Analyse[[#This Row],[Symbole]],Data_3[Symbole],0)),"")</f>
        <v/>
      </c>
      <c r="F46" s="4" t="str">
        <f>IFERROR(INDEX(Data_3[Qte CDA],MATCH(Analyse[[#This Row],[Symbole]],Data_3[Symbole],0)),"")</f>
        <v/>
      </c>
      <c r="G46" s="4" t="str">
        <f>IFERROR(INDEX(Data_3[Qte DA approuve],MATCH(Analyse[[#This Row],[Symbole]],Data_3[Symbole],0)),"")</f>
        <v/>
      </c>
      <c r="H46" s="4" t="str">
        <f>IFERROR(INDEX(Data_3[Qte DSM],MATCH(Analyse[[#This Row],[Symbole]],Data_3[Symbole],0)),"")</f>
        <v/>
      </c>
      <c r="I46" s="4" t="str">
        <f>IFERROR(INDEX(Data_3[Qte DSM dus date],MATCH(Analyse[[#This Row],[Symbole]],Data_3[Symbole],0)),"")</f>
        <v/>
      </c>
    </row>
    <row r="47" spans="1:9" x14ac:dyDescent="0.25">
      <c r="A47" t="s">
        <v>85</v>
      </c>
      <c r="B47" t="s">
        <v>86</v>
      </c>
      <c r="C47" s="2">
        <f>IFERROR(INDEX(Data_2[Date_creation],MATCH(Analyse[[#This Row],[Symbole]],Data_2[Symbole],0)),"")</f>
        <v>41058</v>
      </c>
      <c r="D47" s="4" t="str">
        <f>IFERROR(INDEX(Data_3[Quantite dispo amont],MATCH(Analyse[[#This Row],[Symbole]],Data_3[Symbole],0)),"")</f>
        <v/>
      </c>
      <c r="E47" s="4" t="str">
        <f>IFERROR(INDEX(Data_3[Quantite dispo CT10],MATCH(Analyse[[#This Row],[Symbole]],Data_3[Symbole],0)),"")</f>
        <v/>
      </c>
      <c r="F47" s="4" t="str">
        <f>IFERROR(INDEX(Data_3[Qte CDA],MATCH(Analyse[[#This Row],[Symbole]],Data_3[Symbole],0)),"")</f>
        <v/>
      </c>
      <c r="G47" s="4" t="str">
        <f>IFERROR(INDEX(Data_3[Qte DA approuve],MATCH(Analyse[[#This Row],[Symbole]],Data_3[Symbole],0)),"")</f>
        <v/>
      </c>
      <c r="H47" s="4" t="str">
        <f>IFERROR(INDEX(Data_3[Qte DSM],MATCH(Analyse[[#This Row],[Symbole]],Data_3[Symbole],0)),"")</f>
        <v/>
      </c>
      <c r="I47" s="4" t="str">
        <f>IFERROR(INDEX(Data_3[Qte DSM dus date],MATCH(Analyse[[#This Row],[Symbole]],Data_3[Symbole],0)),"")</f>
        <v/>
      </c>
    </row>
    <row r="48" spans="1:9" x14ac:dyDescent="0.25">
      <c r="A48" t="s">
        <v>87</v>
      </c>
      <c r="B48" t="s">
        <v>88</v>
      </c>
      <c r="C48" s="2">
        <f>IFERROR(INDEX(Data_2[Date_creation],MATCH(Analyse[[#This Row],[Symbole]],Data_2[Symbole],0)),"")</f>
        <v>37364</v>
      </c>
      <c r="D48" s="4" t="str">
        <f>IFERROR(INDEX(Data_3[Quantite dispo amont],MATCH(Analyse[[#This Row],[Symbole]],Data_3[Symbole],0)),"")</f>
        <v/>
      </c>
      <c r="E48" s="4" t="str">
        <f>IFERROR(INDEX(Data_3[Quantite dispo CT10],MATCH(Analyse[[#This Row],[Symbole]],Data_3[Symbole],0)),"")</f>
        <v/>
      </c>
      <c r="F48" s="4" t="str">
        <f>IFERROR(INDEX(Data_3[Qte CDA],MATCH(Analyse[[#This Row],[Symbole]],Data_3[Symbole],0)),"")</f>
        <v/>
      </c>
      <c r="G48" s="4" t="str">
        <f>IFERROR(INDEX(Data_3[Qte DA approuve],MATCH(Analyse[[#This Row],[Symbole]],Data_3[Symbole],0)),"")</f>
        <v/>
      </c>
      <c r="H48" s="4" t="str">
        <f>IFERROR(INDEX(Data_3[Qte DSM],MATCH(Analyse[[#This Row],[Symbole]],Data_3[Symbole],0)),"")</f>
        <v/>
      </c>
      <c r="I48" s="4" t="str">
        <f>IFERROR(INDEX(Data_3[Qte DSM dus date],MATCH(Analyse[[#This Row],[Symbole]],Data_3[Symbole],0)),"")</f>
        <v/>
      </c>
    </row>
    <row r="49" spans="1:9" x14ac:dyDescent="0.25">
      <c r="A49" t="s">
        <v>89</v>
      </c>
      <c r="B49" t="s">
        <v>90</v>
      </c>
      <c r="C49" s="2">
        <f>IFERROR(INDEX(Data_2[Date_creation],MATCH(Analyse[[#This Row],[Symbole]],Data_2[Symbole],0)),"")</f>
        <v>38195</v>
      </c>
      <c r="D49" s="4" t="str">
        <f>IFERROR(INDEX(Data_3[Quantite dispo amont],MATCH(Analyse[[#This Row],[Symbole]],Data_3[Symbole],0)),"")</f>
        <v/>
      </c>
      <c r="E49" s="4" t="str">
        <f>IFERROR(INDEX(Data_3[Quantite dispo CT10],MATCH(Analyse[[#This Row],[Symbole]],Data_3[Symbole],0)),"")</f>
        <v/>
      </c>
      <c r="F49" s="4" t="str">
        <f>IFERROR(INDEX(Data_3[Qte CDA],MATCH(Analyse[[#This Row],[Symbole]],Data_3[Symbole],0)),"")</f>
        <v/>
      </c>
      <c r="G49" s="4" t="str">
        <f>IFERROR(INDEX(Data_3[Qte DA approuve],MATCH(Analyse[[#This Row],[Symbole]],Data_3[Symbole],0)),"")</f>
        <v/>
      </c>
      <c r="H49" s="4" t="str">
        <f>IFERROR(INDEX(Data_3[Qte DSM],MATCH(Analyse[[#This Row],[Symbole]],Data_3[Symbole],0)),"")</f>
        <v/>
      </c>
      <c r="I49" s="4" t="str">
        <f>IFERROR(INDEX(Data_3[Qte DSM dus date],MATCH(Analyse[[#This Row],[Symbole]],Data_3[Symbole],0)),"")</f>
        <v/>
      </c>
    </row>
    <row r="50" spans="1:9" x14ac:dyDescent="0.25">
      <c r="A50" t="s">
        <v>91</v>
      </c>
      <c r="B50" t="s">
        <v>28</v>
      </c>
      <c r="C50" s="2">
        <f>IFERROR(INDEX(Data_2[Date_creation],MATCH(Analyse[[#This Row],[Symbole]],Data_2[Symbole],0)),"")</f>
        <v>38811</v>
      </c>
      <c r="D50" s="4" t="str">
        <f>IFERROR(INDEX(Data_3[Quantite dispo amont],MATCH(Analyse[[#This Row],[Symbole]],Data_3[Symbole],0)),"")</f>
        <v/>
      </c>
      <c r="E50" s="4" t="str">
        <f>IFERROR(INDEX(Data_3[Quantite dispo CT10],MATCH(Analyse[[#This Row],[Symbole]],Data_3[Symbole],0)),"")</f>
        <v/>
      </c>
      <c r="F50" s="4" t="str">
        <f>IFERROR(INDEX(Data_3[Qte CDA],MATCH(Analyse[[#This Row],[Symbole]],Data_3[Symbole],0)),"")</f>
        <v/>
      </c>
      <c r="G50" s="4" t="str">
        <f>IFERROR(INDEX(Data_3[Qte DA approuve],MATCH(Analyse[[#This Row],[Symbole]],Data_3[Symbole],0)),"")</f>
        <v/>
      </c>
      <c r="H50" s="4" t="str">
        <f>IFERROR(INDEX(Data_3[Qte DSM],MATCH(Analyse[[#This Row],[Symbole]],Data_3[Symbole],0)),"")</f>
        <v/>
      </c>
      <c r="I50" s="4" t="str">
        <f>IFERROR(INDEX(Data_3[Qte DSM dus date],MATCH(Analyse[[#This Row],[Symbole]],Data_3[Symbole],0)),"")</f>
        <v/>
      </c>
    </row>
    <row r="51" spans="1:9" x14ac:dyDescent="0.25">
      <c r="A51" t="s">
        <v>92</v>
      </c>
      <c r="B51" t="s">
        <v>93</v>
      </c>
      <c r="C51" s="2">
        <f>IFERROR(INDEX(Data_2[Date_creation],MATCH(Analyse[[#This Row],[Symbole]],Data_2[Symbole],0)),"")</f>
        <v>27353</v>
      </c>
      <c r="D51" s="4" t="str">
        <f>IFERROR(INDEX(Data_3[Quantite dispo amont],MATCH(Analyse[[#This Row],[Symbole]],Data_3[Symbole],0)),"")</f>
        <v/>
      </c>
      <c r="E51" s="4" t="str">
        <f>IFERROR(INDEX(Data_3[Quantite dispo CT10],MATCH(Analyse[[#This Row],[Symbole]],Data_3[Symbole],0)),"")</f>
        <v/>
      </c>
      <c r="F51" s="4" t="str">
        <f>IFERROR(INDEX(Data_3[Qte CDA],MATCH(Analyse[[#This Row],[Symbole]],Data_3[Symbole],0)),"")</f>
        <v/>
      </c>
      <c r="G51" s="4" t="str">
        <f>IFERROR(INDEX(Data_3[Qte DA approuve],MATCH(Analyse[[#This Row],[Symbole]],Data_3[Symbole],0)),"")</f>
        <v/>
      </c>
      <c r="H51" s="4" t="str">
        <f>IFERROR(INDEX(Data_3[Qte DSM],MATCH(Analyse[[#This Row],[Symbole]],Data_3[Symbole],0)),"")</f>
        <v/>
      </c>
      <c r="I51" s="4" t="str">
        <f>IFERROR(INDEX(Data_3[Qte DSM dus date],MATCH(Analyse[[#This Row],[Symbole]],Data_3[Symbole],0)),"")</f>
        <v/>
      </c>
    </row>
    <row r="52" spans="1:9" x14ac:dyDescent="0.25">
      <c r="A52" t="s">
        <v>94</v>
      </c>
      <c r="B52" t="s">
        <v>95</v>
      </c>
      <c r="C52" s="2">
        <f>IFERROR(INDEX(Data_2[Date_creation],MATCH(Analyse[[#This Row],[Symbole]],Data_2[Symbole],0)),"")</f>
        <v>41229</v>
      </c>
      <c r="D52" s="4" t="str">
        <f>IFERROR(INDEX(Data_3[Quantite dispo amont],MATCH(Analyse[[#This Row],[Symbole]],Data_3[Symbole],0)),"")</f>
        <v/>
      </c>
      <c r="E52" s="4" t="str">
        <f>IFERROR(INDEX(Data_3[Quantite dispo CT10],MATCH(Analyse[[#This Row],[Symbole]],Data_3[Symbole],0)),"")</f>
        <v/>
      </c>
      <c r="F52" s="4" t="str">
        <f>IFERROR(INDEX(Data_3[Qte CDA],MATCH(Analyse[[#This Row],[Symbole]],Data_3[Symbole],0)),"")</f>
        <v/>
      </c>
      <c r="G52" s="4" t="str">
        <f>IFERROR(INDEX(Data_3[Qte DA approuve],MATCH(Analyse[[#This Row],[Symbole]],Data_3[Symbole],0)),"")</f>
        <v/>
      </c>
      <c r="H52" s="4" t="str">
        <f>IFERROR(INDEX(Data_3[Qte DSM],MATCH(Analyse[[#This Row],[Symbole]],Data_3[Symbole],0)),"")</f>
        <v/>
      </c>
      <c r="I52" s="4" t="str">
        <f>IFERROR(INDEX(Data_3[Qte DSM dus date],MATCH(Analyse[[#This Row],[Symbole]],Data_3[Symbole],0)),"")</f>
        <v/>
      </c>
    </row>
    <row r="53" spans="1:9" x14ac:dyDescent="0.25">
      <c r="A53" t="s">
        <v>96</v>
      </c>
      <c r="B53" t="s">
        <v>97</v>
      </c>
      <c r="C53" s="2">
        <f>IFERROR(INDEX(Data_2[Date_creation],MATCH(Analyse[[#This Row],[Symbole]],Data_2[Symbole],0)),"")</f>
        <v>41193</v>
      </c>
      <c r="D53" s="4" t="str">
        <f>IFERROR(INDEX(Data_3[Quantite dispo amont],MATCH(Analyse[[#This Row],[Symbole]],Data_3[Symbole],0)),"")</f>
        <v/>
      </c>
      <c r="E53" s="4" t="str">
        <f>IFERROR(INDEX(Data_3[Quantite dispo CT10],MATCH(Analyse[[#This Row],[Symbole]],Data_3[Symbole],0)),"")</f>
        <v/>
      </c>
      <c r="F53" s="4" t="str">
        <f>IFERROR(INDEX(Data_3[Qte CDA],MATCH(Analyse[[#This Row],[Symbole]],Data_3[Symbole],0)),"")</f>
        <v/>
      </c>
      <c r="G53" s="4" t="str">
        <f>IFERROR(INDEX(Data_3[Qte DA approuve],MATCH(Analyse[[#This Row],[Symbole]],Data_3[Symbole],0)),"")</f>
        <v/>
      </c>
      <c r="H53" s="4" t="str">
        <f>IFERROR(INDEX(Data_3[Qte DSM],MATCH(Analyse[[#This Row],[Symbole]],Data_3[Symbole],0)),"")</f>
        <v/>
      </c>
      <c r="I53" s="4" t="str">
        <f>IFERROR(INDEX(Data_3[Qte DSM dus date],MATCH(Analyse[[#This Row],[Symbole]],Data_3[Symbole],0)),"")</f>
        <v/>
      </c>
    </row>
    <row r="54" spans="1:9" x14ac:dyDescent="0.25">
      <c r="A54" t="s">
        <v>98</v>
      </c>
      <c r="B54" t="s">
        <v>99</v>
      </c>
      <c r="C54" s="2">
        <f>IFERROR(INDEX(Data_2[Date_creation],MATCH(Analyse[[#This Row],[Symbole]],Data_2[Symbole],0)),"")</f>
        <v>27303</v>
      </c>
      <c r="D54" s="4" t="str">
        <f>IFERROR(INDEX(Data_3[Quantite dispo amont],MATCH(Analyse[[#This Row],[Symbole]],Data_3[Symbole],0)),"")</f>
        <v/>
      </c>
      <c r="E54" s="4" t="str">
        <f>IFERROR(INDEX(Data_3[Quantite dispo CT10],MATCH(Analyse[[#This Row],[Symbole]],Data_3[Symbole],0)),"")</f>
        <v/>
      </c>
      <c r="F54" s="4" t="str">
        <f>IFERROR(INDEX(Data_3[Qte CDA],MATCH(Analyse[[#This Row],[Symbole]],Data_3[Symbole],0)),"")</f>
        <v/>
      </c>
      <c r="G54" s="4" t="str">
        <f>IFERROR(INDEX(Data_3[Qte DA approuve],MATCH(Analyse[[#This Row],[Symbole]],Data_3[Symbole],0)),"")</f>
        <v/>
      </c>
      <c r="H54" s="4" t="str">
        <f>IFERROR(INDEX(Data_3[Qte DSM],MATCH(Analyse[[#This Row],[Symbole]],Data_3[Symbole],0)),"")</f>
        <v/>
      </c>
      <c r="I54" s="4" t="str">
        <f>IFERROR(INDEX(Data_3[Qte DSM dus date],MATCH(Analyse[[#This Row],[Symbole]],Data_3[Symbole],0)),"")</f>
        <v/>
      </c>
    </row>
    <row r="55" spans="1:9" x14ac:dyDescent="0.25">
      <c r="A55" t="s">
        <v>100</v>
      </c>
      <c r="B55" t="s">
        <v>101</v>
      </c>
      <c r="C55" s="2">
        <f>IFERROR(INDEX(Data_2[Date_creation],MATCH(Analyse[[#This Row],[Symbole]],Data_2[Symbole],0)),"")</f>
        <v>41239</v>
      </c>
      <c r="D55" s="4" t="str">
        <f>IFERROR(INDEX(Data_3[Quantite dispo amont],MATCH(Analyse[[#This Row],[Symbole]],Data_3[Symbole],0)),"")</f>
        <v/>
      </c>
      <c r="E55" s="4" t="str">
        <f>IFERROR(INDEX(Data_3[Quantite dispo CT10],MATCH(Analyse[[#This Row],[Symbole]],Data_3[Symbole],0)),"")</f>
        <v/>
      </c>
      <c r="F55" s="4" t="str">
        <f>IFERROR(INDEX(Data_3[Qte CDA],MATCH(Analyse[[#This Row],[Symbole]],Data_3[Symbole],0)),"")</f>
        <v/>
      </c>
      <c r="G55" s="4" t="str">
        <f>IFERROR(INDEX(Data_3[Qte DA approuve],MATCH(Analyse[[#This Row],[Symbole]],Data_3[Symbole],0)),"")</f>
        <v/>
      </c>
      <c r="H55" s="4" t="str">
        <f>IFERROR(INDEX(Data_3[Qte DSM],MATCH(Analyse[[#This Row],[Symbole]],Data_3[Symbole],0)),"")</f>
        <v/>
      </c>
      <c r="I55" s="4" t="str">
        <f>IFERROR(INDEX(Data_3[Qte DSM dus date],MATCH(Analyse[[#This Row],[Symbole]],Data_3[Symbole],0)),"")</f>
        <v/>
      </c>
    </row>
    <row r="56" spans="1:9" x14ac:dyDescent="0.25">
      <c r="A56" t="s">
        <v>102</v>
      </c>
      <c r="B56" t="s">
        <v>103</v>
      </c>
      <c r="C56" s="2">
        <f>IFERROR(INDEX(Data_2[Date_creation],MATCH(Analyse[[#This Row],[Symbole]],Data_2[Symbole],0)),"")</f>
        <v>41261</v>
      </c>
      <c r="D56" s="4" t="str">
        <f>IFERROR(INDEX(Data_3[Quantite dispo amont],MATCH(Analyse[[#This Row],[Symbole]],Data_3[Symbole],0)),"")</f>
        <v/>
      </c>
      <c r="E56" s="4" t="str">
        <f>IFERROR(INDEX(Data_3[Quantite dispo CT10],MATCH(Analyse[[#This Row],[Symbole]],Data_3[Symbole],0)),"")</f>
        <v/>
      </c>
      <c r="F56" s="4" t="str">
        <f>IFERROR(INDEX(Data_3[Qte CDA],MATCH(Analyse[[#This Row],[Symbole]],Data_3[Symbole],0)),"")</f>
        <v/>
      </c>
      <c r="G56" s="4" t="str">
        <f>IFERROR(INDEX(Data_3[Qte DA approuve],MATCH(Analyse[[#This Row],[Symbole]],Data_3[Symbole],0)),"")</f>
        <v/>
      </c>
      <c r="H56" s="4" t="str">
        <f>IFERROR(INDEX(Data_3[Qte DSM],MATCH(Analyse[[#This Row],[Symbole]],Data_3[Symbole],0)),"")</f>
        <v/>
      </c>
      <c r="I56" s="4" t="str">
        <f>IFERROR(INDEX(Data_3[Qte DSM dus date],MATCH(Analyse[[#This Row],[Symbole]],Data_3[Symbole],0)),"")</f>
        <v/>
      </c>
    </row>
    <row r="57" spans="1:9" x14ac:dyDescent="0.25">
      <c r="A57" t="s">
        <v>104</v>
      </c>
      <c r="B57" t="s">
        <v>105</v>
      </c>
      <c r="C57" s="2">
        <f>IFERROR(INDEX(Data_2[Date_creation],MATCH(Analyse[[#This Row],[Symbole]],Data_2[Symbole],0)),"")</f>
        <v>41337</v>
      </c>
      <c r="D57" s="4" t="str">
        <f>IFERROR(INDEX(Data_3[Quantite dispo amont],MATCH(Analyse[[#This Row],[Symbole]],Data_3[Symbole],0)),"")</f>
        <v/>
      </c>
      <c r="E57" s="4" t="str">
        <f>IFERROR(INDEX(Data_3[Quantite dispo CT10],MATCH(Analyse[[#This Row],[Symbole]],Data_3[Symbole],0)),"")</f>
        <v/>
      </c>
      <c r="F57" s="4" t="str">
        <f>IFERROR(INDEX(Data_3[Qte CDA],MATCH(Analyse[[#This Row],[Symbole]],Data_3[Symbole],0)),"")</f>
        <v/>
      </c>
      <c r="G57" s="4" t="str">
        <f>IFERROR(INDEX(Data_3[Qte DA approuve],MATCH(Analyse[[#This Row],[Symbole]],Data_3[Symbole],0)),"")</f>
        <v/>
      </c>
      <c r="H57" s="4" t="str">
        <f>IFERROR(INDEX(Data_3[Qte DSM],MATCH(Analyse[[#This Row],[Symbole]],Data_3[Symbole],0)),"")</f>
        <v/>
      </c>
      <c r="I57" s="4" t="str">
        <f>IFERROR(INDEX(Data_3[Qte DSM dus date],MATCH(Analyse[[#This Row],[Symbole]],Data_3[Symbole],0)),"")</f>
        <v/>
      </c>
    </row>
    <row r="58" spans="1:9" x14ac:dyDescent="0.25">
      <c r="A58" t="s">
        <v>106</v>
      </c>
      <c r="B58" t="s">
        <v>107</v>
      </c>
      <c r="C58" s="2">
        <f>IFERROR(INDEX(Data_2[Date_creation],MATCH(Analyse[[#This Row],[Symbole]],Data_2[Symbole],0)),"")</f>
        <v>41380</v>
      </c>
      <c r="D58" s="4" t="str">
        <f>IFERROR(INDEX(Data_3[Quantite dispo amont],MATCH(Analyse[[#This Row],[Symbole]],Data_3[Symbole],0)),"")</f>
        <v/>
      </c>
      <c r="E58" s="4" t="str">
        <f>IFERROR(INDEX(Data_3[Quantite dispo CT10],MATCH(Analyse[[#This Row],[Symbole]],Data_3[Symbole],0)),"")</f>
        <v/>
      </c>
      <c r="F58" s="4" t="str">
        <f>IFERROR(INDEX(Data_3[Qte CDA],MATCH(Analyse[[#This Row],[Symbole]],Data_3[Symbole],0)),"")</f>
        <v/>
      </c>
      <c r="G58" s="4" t="str">
        <f>IFERROR(INDEX(Data_3[Qte DA approuve],MATCH(Analyse[[#This Row],[Symbole]],Data_3[Symbole],0)),"")</f>
        <v/>
      </c>
      <c r="H58" s="4" t="str">
        <f>IFERROR(INDEX(Data_3[Qte DSM],MATCH(Analyse[[#This Row],[Symbole]],Data_3[Symbole],0)),"")</f>
        <v/>
      </c>
      <c r="I58" s="4" t="str">
        <f>IFERROR(INDEX(Data_3[Qte DSM dus date],MATCH(Analyse[[#This Row],[Symbole]],Data_3[Symbole],0)),"")</f>
        <v/>
      </c>
    </row>
    <row r="59" spans="1:9" x14ac:dyDescent="0.25">
      <c r="A59" t="s">
        <v>108</v>
      </c>
      <c r="B59" t="s">
        <v>109</v>
      </c>
      <c r="C59" s="2">
        <f>IFERROR(INDEX(Data_2[Date_creation],MATCH(Analyse[[#This Row],[Symbole]],Data_2[Symbole],0)),"")</f>
        <v>41381</v>
      </c>
      <c r="D59" s="4" t="str">
        <f>IFERROR(INDEX(Data_3[Quantite dispo amont],MATCH(Analyse[[#This Row],[Symbole]],Data_3[Symbole],0)),"")</f>
        <v/>
      </c>
      <c r="E59" s="4" t="str">
        <f>IFERROR(INDEX(Data_3[Quantite dispo CT10],MATCH(Analyse[[#This Row],[Symbole]],Data_3[Symbole],0)),"")</f>
        <v/>
      </c>
      <c r="F59" s="4" t="str">
        <f>IFERROR(INDEX(Data_3[Qte CDA],MATCH(Analyse[[#This Row],[Symbole]],Data_3[Symbole],0)),"")</f>
        <v/>
      </c>
      <c r="G59" s="4" t="str">
        <f>IFERROR(INDEX(Data_3[Qte DA approuve],MATCH(Analyse[[#This Row],[Symbole]],Data_3[Symbole],0)),"")</f>
        <v/>
      </c>
      <c r="H59" s="4" t="str">
        <f>IFERROR(INDEX(Data_3[Qte DSM],MATCH(Analyse[[#This Row],[Symbole]],Data_3[Symbole],0)),"")</f>
        <v/>
      </c>
      <c r="I59" s="4" t="str">
        <f>IFERROR(INDEX(Data_3[Qte DSM dus date],MATCH(Analyse[[#This Row],[Symbole]],Data_3[Symbole],0)),"")</f>
        <v/>
      </c>
    </row>
    <row r="60" spans="1:9" x14ac:dyDescent="0.25">
      <c r="A60" t="s">
        <v>110</v>
      </c>
      <c r="B60" t="s">
        <v>111</v>
      </c>
      <c r="C60" s="2">
        <f>IFERROR(INDEX(Data_2[Date_creation],MATCH(Analyse[[#This Row],[Symbole]],Data_2[Symbole],0)),"")</f>
        <v>41337</v>
      </c>
      <c r="D60" s="4" t="str">
        <f>IFERROR(INDEX(Data_3[Quantite dispo amont],MATCH(Analyse[[#This Row],[Symbole]],Data_3[Symbole],0)),"")</f>
        <v/>
      </c>
      <c r="E60" s="4" t="str">
        <f>IFERROR(INDEX(Data_3[Quantite dispo CT10],MATCH(Analyse[[#This Row],[Symbole]],Data_3[Symbole],0)),"")</f>
        <v/>
      </c>
      <c r="F60" s="4" t="str">
        <f>IFERROR(INDEX(Data_3[Qte CDA],MATCH(Analyse[[#This Row],[Symbole]],Data_3[Symbole],0)),"")</f>
        <v/>
      </c>
      <c r="G60" s="4" t="str">
        <f>IFERROR(INDEX(Data_3[Qte DA approuve],MATCH(Analyse[[#This Row],[Symbole]],Data_3[Symbole],0)),"")</f>
        <v/>
      </c>
      <c r="H60" s="4" t="str">
        <f>IFERROR(INDEX(Data_3[Qte DSM],MATCH(Analyse[[#This Row],[Symbole]],Data_3[Symbole],0)),"")</f>
        <v/>
      </c>
      <c r="I60" s="4" t="str">
        <f>IFERROR(INDEX(Data_3[Qte DSM dus date],MATCH(Analyse[[#This Row],[Symbole]],Data_3[Symbole],0)),"")</f>
        <v/>
      </c>
    </row>
    <row r="61" spans="1:9" x14ac:dyDescent="0.25">
      <c r="A61" t="s">
        <v>112</v>
      </c>
      <c r="B61" t="s">
        <v>113</v>
      </c>
      <c r="C61" s="2">
        <f>IFERROR(INDEX(Data_2[Date_creation],MATCH(Analyse[[#This Row],[Symbole]],Data_2[Symbole],0)),"")</f>
        <v>41337</v>
      </c>
      <c r="D61" s="4" t="str">
        <f>IFERROR(INDEX(Data_3[Quantite dispo amont],MATCH(Analyse[[#This Row],[Symbole]],Data_3[Symbole],0)),"")</f>
        <v/>
      </c>
      <c r="E61" s="4" t="str">
        <f>IFERROR(INDEX(Data_3[Quantite dispo CT10],MATCH(Analyse[[#This Row],[Symbole]],Data_3[Symbole],0)),"")</f>
        <v/>
      </c>
      <c r="F61" s="4" t="str">
        <f>IFERROR(INDEX(Data_3[Qte CDA],MATCH(Analyse[[#This Row],[Symbole]],Data_3[Symbole],0)),"")</f>
        <v/>
      </c>
      <c r="G61" s="4" t="str">
        <f>IFERROR(INDEX(Data_3[Qte DA approuve],MATCH(Analyse[[#This Row],[Symbole]],Data_3[Symbole],0)),"")</f>
        <v/>
      </c>
      <c r="H61" s="4" t="str">
        <f>IFERROR(INDEX(Data_3[Qte DSM],MATCH(Analyse[[#This Row],[Symbole]],Data_3[Symbole],0)),"")</f>
        <v/>
      </c>
      <c r="I61" s="4" t="str">
        <f>IFERROR(INDEX(Data_3[Qte DSM dus date],MATCH(Analyse[[#This Row],[Symbole]],Data_3[Symbole],0)),"")</f>
        <v/>
      </c>
    </row>
    <row r="62" spans="1:9" x14ac:dyDescent="0.25">
      <c r="A62" t="s">
        <v>114</v>
      </c>
      <c r="B62" t="s">
        <v>115</v>
      </c>
      <c r="C62" s="2">
        <f>IFERROR(INDEX(Data_2[Date_creation],MATCH(Analyse[[#This Row],[Symbole]],Data_2[Symbole],0)),"")</f>
        <v>41344</v>
      </c>
      <c r="D62" s="4" t="str">
        <f>IFERROR(INDEX(Data_3[Quantite dispo amont],MATCH(Analyse[[#This Row],[Symbole]],Data_3[Symbole],0)),"")</f>
        <v/>
      </c>
      <c r="E62" s="4" t="str">
        <f>IFERROR(INDEX(Data_3[Quantite dispo CT10],MATCH(Analyse[[#This Row],[Symbole]],Data_3[Symbole],0)),"")</f>
        <v/>
      </c>
      <c r="F62" s="4" t="str">
        <f>IFERROR(INDEX(Data_3[Qte CDA],MATCH(Analyse[[#This Row],[Symbole]],Data_3[Symbole],0)),"")</f>
        <v/>
      </c>
      <c r="G62" s="4" t="str">
        <f>IFERROR(INDEX(Data_3[Qte DA approuve],MATCH(Analyse[[#This Row],[Symbole]],Data_3[Symbole],0)),"")</f>
        <v/>
      </c>
      <c r="H62" s="4" t="str">
        <f>IFERROR(INDEX(Data_3[Qte DSM],MATCH(Analyse[[#This Row],[Symbole]],Data_3[Symbole],0)),"")</f>
        <v/>
      </c>
      <c r="I62" s="4" t="str">
        <f>IFERROR(INDEX(Data_3[Qte DSM dus date],MATCH(Analyse[[#This Row],[Symbole]],Data_3[Symbole],0)),"")</f>
        <v/>
      </c>
    </row>
    <row r="63" spans="1:9" x14ac:dyDescent="0.25">
      <c r="A63" t="s">
        <v>116</v>
      </c>
      <c r="B63" t="s">
        <v>117</v>
      </c>
      <c r="C63" s="2">
        <f>IFERROR(INDEX(Data_2[Date_creation],MATCH(Analyse[[#This Row],[Symbole]],Data_2[Symbole],0)),"")</f>
        <v>41344</v>
      </c>
      <c r="D63" s="4" t="str">
        <f>IFERROR(INDEX(Data_3[Quantite dispo amont],MATCH(Analyse[[#This Row],[Symbole]],Data_3[Symbole],0)),"")</f>
        <v/>
      </c>
      <c r="E63" s="4" t="str">
        <f>IFERROR(INDEX(Data_3[Quantite dispo CT10],MATCH(Analyse[[#This Row],[Symbole]],Data_3[Symbole],0)),"")</f>
        <v/>
      </c>
      <c r="F63" s="4" t="str">
        <f>IFERROR(INDEX(Data_3[Qte CDA],MATCH(Analyse[[#This Row],[Symbole]],Data_3[Symbole],0)),"")</f>
        <v/>
      </c>
      <c r="G63" s="4" t="str">
        <f>IFERROR(INDEX(Data_3[Qte DA approuve],MATCH(Analyse[[#This Row],[Symbole]],Data_3[Symbole],0)),"")</f>
        <v/>
      </c>
      <c r="H63" s="4" t="str">
        <f>IFERROR(INDEX(Data_3[Qte DSM],MATCH(Analyse[[#This Row],[Symbole]],Data_3[Symbole],0)),"")</f>
        <v/>
      </c>
      <c r="I63" s="4" t="str">
        <f>IFERROR(INDEX(Data_3[Qte DSM dus date],MATCH(Analyse[[#This Row],[Symbole]],Data_3[Symbole],0)),"")</f>
        <v/>
      </c>
    </row>
    <row r="64" spans="1:9" x14ac:dyDescent="0.25">
      <c r="A64" t="s">
        <v>118</v>
      </c>
      <c r="B64" t="s">
        <v>119</v>
      </c>
      <c r="C64" s="2">
        <f>IFERROR(INDEX(Data_2[Date_creation],MATCH(Analyse[[#This Row],[Symbole]],Data_2[Symbole],0)),"")</f>
        <v>41428</v>
      </c>
      <c r="D64" s="4" t="str">
        <f>IFERROR(INDEX(Data_3[Quantite dispo amont],MATCH(Analyse[[#This Row],[Symbole]],Data_3[Symbole],0)),"")</f>
        <v/>
      </c>
      <c r="E64" s="4" t="str">
        <f>IFERROR(INDEX(Data_3[Quantite dispo CT10],MATCH(Analyse[[#This Row],[Symbole]],Data_3[Symbole],0)),"")</f>
        <v/>
      </c>
      <c r="F64" s="4" t="str">
        <f>IFERROR(INDEX(Data_3[Qte CDA],MATCH(Analyse[[#This Row],[Symbole]],Data_3[Symbole],0)),"")</f>
        <v/>
      </c>
      <c r="G64" s="4" t="str">
        <f>IFERROR(INDEX(Data_3[Qte DA approuve],MATCH(Analyse[[#This Row],[Symbole]],Data_3[Symbole],0)),"")</f>
        <v/>
      </c>
      <c r="H64" s="4" t="str">
        <f>IFERROR(INDEX(Data_3[Qte DSM],MATCH(Analyse[[#This Row],[Symbole]],Data_3[Symbole],0)),"")</f>
        <v/>
      </c>
      <c r="I64" s="4" t="str">
        <f>IFERROR(INDEX(Data_3[Qte DSM dus date],MATCH(Analyse[[#This Row],[Symbole]],Data_3[Symbole],0)),"")</f>
        <v/>
      </c>
    </row>
    <row r="65" spans="1:9" x14ac:dyDescent="0.25">
      <c r="A65" t="s">
        <v>120</v>
      </c>
      <c r="B65" t="s">
        <v>121</v>
      </c>
      <c r="C65" s="2">
        <f>IFERROR(INDEX(Data_2[Date_creation],MATCH(Analyse[[#This Row],[Symbole]],Data_2[Symbole],0)),"")</f>
        <v>41428</v>
      </c>
      <c r="D65" s="4" t="str">
        <f>IFERROR(INDEX(Data_3[Quantite dispo amont],MATCH(Analyse[[#This Row],[Symbole]],Data_3[Symbole],0)),"")</f>
        <v/>
      </c>
      <c r="E65" s="4" t="str">
        <f>IFERROR(INDEX(Data_3[Quantite dispo CT10],MATCH(Analyse[[#This Row],[Symbole]],Data_3[Symbole],0)),"")</f>
        <v/>
      </c>
      <c r="F65" s="4" t="str">
        <f>IFERROR(INDEX(Data_3[Qte CDA],MATCH(Analyse[[#This Row],[Symbole]],Data_3[Symbole],0)),"")</f>
        <v/>
      </c>
      <c r="G65" s="4" t="str">
        <f>IFERROR(INDEX(Data_3[Qte DA approuve],MATCH(Analyse[[#This Row],[Symbole]],Data_3[Symbole],0)),"")</f>
        <v/>
      </c>
      <c r="H65" s="4" t="str">
        <f>IFERROR(INDEX(Data_3[Qte DSM],MATCH(Analyse[[#This Row],[Symbole]],Data_3[Symbole],0)),"")</f>
        <v/>
      </c>
      <c r="I65" s="4" t="str">
        <f>IFERROR(INDEX(Data_3[Qte DSM dus date],MATCH(Analyse[[#This Row],[Symbole]],Data_3[Symbole],0)),"")</f>
        <v/>
      </c>
    </row>
    <row r="66" spans="1:9" x14ac:dyDescent="0.25">
      <c r="A66" t="s">
        <v>122</v>
      </c>
      <c r="B66" t="s">
        <v>123</v>
      </c>
      <c r="C66" s="2">
        <f>IFERROR(INDEX(Data_2[Date_creation],MATCH(Analyse[[#This Row],[Symbole]],Data_2[Symbole],0)),"")</f>
        <v>41428</v>
      </c>
      <c r="D66" s="4" t="str">
        <f>IFERROR(INDEX(Data_3[Quantite dispo amont],MATCH(Analyse[[#This Row],[Symbole]],Data_3[Symbole],0)),"")</f>
        <v/>
      </c>
      <c r="E66" s="4" t="str">
        <f>IFERROR(INDEX(Data_3[Quantite dispo CT10],MATCH(Analyse[[#This Row],[Symbole]],Data_3[Symbole],0)),"")</f>
        <v/>
      </c>
      <c r="F66" s="4" t="str">
        <f>IFERROR(INDEX(Data_3[Qte CDA],MATCH(Analyse[[#This Row],[Symbole]],Data_3[Symbole],0)),"")</f>
        <v/>
      </c>
      <c r="G66" s="4" t="str">
        <f>IFERROR(INDEX(Data_3[Qte DA approuve],MATCH(Analyse[[#This Row],[Symbole]],Data_3[Symbole],0)),"")</f>
        <v/>
      </c>
      <c r="H66" s="4" t="str">
        <f>IFERROR(INDEX(Data_3[Qte DSM],MATCH(Analyse[[#This Row],[Symbole]],Data_3[Symbole],0)),"")</f>
        <v/>
      </c>
      <c r="I66" s="4" t="str">
        <f>IFERROR(INDEX(Data_3[Qte DSM dus date],MATCH(Analyse[[#This Row],[Symbole]],Data_3[Symbole],0)),"")</f>
        <v/>
      </c>
    </row>
    <row r="67" spans="1:9" x14ac:dyDescent="0.25">
      <c r="A67" t="s">
        <v>124</v>
      </c>
      <c r="B67" t="s">
        <v>125</v>
      </c>
      <c r="C67" s="2">
        <f>IFERROR(INDEX(Data_2[Date_creation],MATCH(Analyse[[#This Row],[Symbole]],Data_2[Symbole],0)),"")</f>
        <v>41408</v>
      </c>
      <c r="D67" s="4" t="str">
        <f>IFERROR(INDEX(Data_3[Quantite dispo amont],MATCH(Analyse[[#This Row],[Symbole]],Data_3[Symbole],0)),"")</f>
        <v/>
      </c>
      <c r="E67" s="4" t="str">
        <f>IFERROR(INDEX(Data_3[Quantite dispo CT10],MATCH(Analyse[[#This Row],[Symbole]],Data_3[Symbole],0)),"")</f>
        <v/>
      </c>
      <c r="F67" s="4" t="str">
        <f>IFERROR(INDEX(Data_3[Qte CDA],MATCH(Analyse[[#This Row],[Symbole]],Data_3[Symbole],0)),"")</f>
        <v/>
      </c>
      <c r="G67" s="4" t="str">
        <f>IFERROR(INDEX(Data_3[Qte DA approuve],MATCH(Analyse[[#This Row],[Symbole]],Data_3[Symbole],0)),"")</f>
        <v/>
      </c>
      <c r="H67" s="4" t="str">
        <f>IFERROR(INDEX(Data_3[Qte DSM],MATCH(Analyse[[#This Row],[Symbole]],Data_3[Symbole],0)),"")</f>
        <v/>
      </c>
      <c r="I67" s="4" t="str">
        <f>IFERROR(INDEX(Data_3[Qte DSM dus date],MATCH(Analyse[[#This Row],[Symbole]],Data_3[Symbole],0)),"")</f>
        <v/>
      </c>
    </row>
    <row r="68" spans="1:9" x14ac:dyDescent="0.25">
      <c r="A68" t="s">
        <v>126</v>
      </c>
      <c r="B68" t="s">
        <v>127</v>
      </c>
      <c r="C68" s="2">
        <f>IFERROR(INDEX(Data_2[Date_creation],MATCH(Analyse[[#This Row],[Symbole]],Data_2[Symbole],0)),"")</f>
        <v>41408</v>
      </c>
      <c r="D68" s="4" t="str">
        <f>IFERROR(INDEX(Data_3[Quantite dispo amont],MATCH(Analyse[[#This Row],[Symbole]],Data_3[Symbole],0)),"")</f>
        <v/>
      </c>
      <c r="E68" s="4" t="str">
        <f>IFERROR(INDEX(Data_3[Quantite dispo CT10],MATCH(Analyse[[#This Row],[Symbole]],Data_3[Symbole],0)),"")</f>
        <v/>
      </c>
      <c r="F68" s="4" t="str">
        <f>IFERROR(INDEX(Data_3[Qte CDA],MATCH(Analyse[[#This Row],[Symbole]],Data_3[Symbole],0)),"")</f>
        <v/>
      </c>
      <c r="G68" s="4" t="str">
        <f>IFERROR(INDEX(Data_3[Qte DA approuve],MATCH(Analyse[[#This Row],[Symbole]],Data_3[Symbole],0)),"")</f>
        <v/>
      </c>
      <c r="H68" s="4" t="str">
        <f>IFERROR(INDEX(Data_3[Qte DSM],MATCH(Analyse[[#This Row],[Symbole]],Data_3[Symbole],0)),"")</f>
        <v/>
      </c>
      <c r="I68" s="4" t="str">
        <f>IFERROR(INDEX(Data_3[Qte DSM dus date],MATCH(Analyse[[#This Row],[Symbole]],Data_3[Symbole],0)),"")</f>
        <v/>
      </c>
    </row>
    <row r="69" spans="1:9" x14ac:dyDescent="0.25">
      <c r="A69" t="s">
        <v>128</v>
      </c>
      <c r="B69" t="s">
        <v>129</v>
      </c>
      <c r="C69" s="2">
        <f>IFERROR(INDEX(Data_2[Date_creation],MATCH(Analyse[[#This Row],[Symbole]],Data_2[Symbole],0)),"")</f>
        <v>41428</v>
      </c>
      <c r="D69" s="4" t="str">
        <f>IFERROR(INDEX(Data_3[Quantite dispo amont],MATCH(Analyse[[#This Row],[Symbole]],Data_3[Symbole],0)),"")</f>
        <v/>
      </c>
      <c r="E69" s="4" t="str">
        <f>IFERROR(INDEX(Data_3[Quantite dispo CT10],MATCH(Analyse[[#This Row],[Symbole]],Data_3[Symbole],0)),"")</f>
        <v/>
      </c>
      <c r="F69" s="4" t="str">
        <f>IFERROR(INDEX(Data_3[Qte CDA],MATCH(Analyse[[#This Row],[Symbole]],Data_3[Symbole],0)),"")</f>
        <v/>
      </c>
      <c r="G69" s="4" t="str">
        <f>IFERROR(INDEX(Data_3[Qte DA approuve],MATCH(Analyse[[#This Row],[Symbole]],Data_3[Symbole],0)),"")</f>
        <v/>
      </c>
      <c r="H69" s="4" t="str">
        <f>IFERROR(INDEX(Data_3[Qte DSM],MATCH(Analyse[[#This Row],[Symbole]],Data_3[Symbole],0)),"")</f>
        <v/>
      </c>
      <c r="I69" s="4" t="str">
        <f>IFERROR(INDEX(Data_3[Qte DSM dus date],MATCH(Analyse[[#This Row],[Symbole]],Data_3[Symbole],0)),"")</f>
        <v/>
      </c>
    </row>
    <row r="70" spans="1:9" x14ac:dyDescent="0.25">
      <c r="A70" t="s">
        <v>130</v>
      </c>
      <c r="B70" t="s">
        <v>131</v>
      </c>
      <c r="C70" s="2">
        <f>IFERROR(INDEX(Data_2[Date_creation],MATCH(Analyse[[#This Row],[Symbole]],Data_2[Symbole],0)),"")</f>
        <v>41435</v>
      </c>
      <c r="D70" s="4" t="str">
        <f>IFERROR(INDEX(Data_3[Quantite dispo amont],MATCH(Analyse[[#This Row],[Symbole]],Data_3[Symbole],0)),"")</f>
        <v/>
      </c>
      <c r="E70" s="4" t="str">
        <f>IFERROR(INDEX(Data_3[Quantite dispo CT10],MATCH(Analyse[[#This Row],[Symbole]],Data_3[Symbole],0)),"")</f>
        <v/>
      </c>
      <c r="F70" s="4" t="str">
        <f>IFERROR(INDEX(Data_3[Qte CDA],MATCH(Analyse[[#This Row],[Symbole]],Data_3[Symbole],0)),"")</f>
        <v/>
      </c>
      <c r="G70" s="4" t="str">
        <f>IFERROR(INDEX(Data_3[Qte DA approuve],MATCH(Analyse[[#This Row],[Symbole]],Data_3[Symbole],0)),"")</f>
        <v/>
      </c>
      <c r="H70" s="4" t="str">
        <f>IFERROR(INDEX(Data_3[Qte DSM],MATCH(Analyse[[#This Row],[Symbole]],Data_3[Symbole],0)),"")</f>
        <v/>
      </c>
      <c r="I70" s="4" t="str">
        <f>IFERROR(INDEX(Data_3[Qte DSM dus date],MATCH(Analyse[[#This Row],[Symbole]],Data_3[Symbole],0)),"")</f>
        <v/>
      </c>
    </row>
    <row r="71" spans="1:9" x14ac:dyDescent="0.25">
      <c r="A71" t="s">
        <v>132</v>
      </c>
      <c r="B71" t="s">
        <v>133</v>
      </c>
      <c r="C71" s="2">
        <f>IFERROR(INDEX(Data_2[Date_creation],MATCH(Analyse[[#This Row],[Symbole]],Data_2[Symbole],0)),"")</f>
        <v>27303</v>
      </c>
      <c r="D71" s="4" t="str">
        <f>IFERROR(INDEX(Data_3[Quantite dispo amont],MATCH(Analyse[[#This Row],[Symbole]],Data_3[Symbole],0)),"")</f>
        <v/>
      </c>
      <c r="E71" s="4" t="str">
        <f>IFERROR(INDEX(Data_3[Quantite dispo CT10],MATCH(Analyse[[#This Row],[Symbole]],Data_3[Symbole],0)),"")</f>
        <v/>
      </c>
      <c r="F71" s="4" t="str">
        <f>IFERROR(INDEX(Data_3[Qte CDA],MATCH(Analyse[[#This Row],[Symbole]],Data_3[Symbole],0)),"")</f>
        <v/>
      </c>
      <c r="G71" s="4" t="str">
        <f>IFERROR(INDEX(Data_3[Qte DA approuve],MATCH(Analyse[[#This Row],[Symbole]],Data_3[Symbole],0)),"")</f>
        <v/>
      </c>
      <c r="H71" s="4" t="str">
        <f>IFERROR(INDEX(Data_3[Qte DSM],MATCH(Analyse[[#This Row],[Symbole]],Data_3[Symbole],0)),"")</f>
        <v/>
      </c>
      <c r="I71" s="4" t="str">
        <f>IFERROR(INDEX(Data_3[Qte DSM dus date],MATCH(Analyse[[#This Row],[Symbole]],Data_3[Symbole],0)),"")</f>
        <v/>
      </c>
    </row>
    <row r="72" spans="1:9" x14ac:dyDescent="0.25">
      <c r="A72" t="s">
        <v>134</v>
      </c>
      <c r="B72" t="s">
        <v>135</v>
      </c>
      <c r="C72" s="2">
        <f>IFERROR(INDEX(Data_2[Date_creation],MATCH(Analyse[[#This Row],[Symbole]],Data_2[Symbole],0)),"")</f>
        <v>41505</v>
      </c>
      <c r="D72" s="4" t="str">
        <f>IFERROR(INDEX(Data_3[Quantite dispo amont],MATCH(Analyse[[#This Row],[Symbole]],Data_3[Symbole],0)),"")</f>
        <v/>
      </c>
      <c r="E72" s="4" t="str">
        <f>IFERROR(INDEX(Data_3[Quantite dispo CT10],MATCH(Analyse[[#This Row],[Symbole]],Data_3[Symbole],0)),"")</f>
        <v/>
      </c>
      <c r="F72" s="4" t="str">
        <f>IFERROR(INDEX(Data_3[Qte CDA],MATCH(Analyse[[#This Row],[Symbole]],Data_3[Symbole],0)),"")</f>
        <v/>
      </c>
      <c r="G72" s="4" t="str">
        <f>IFERROR(INDEX(Data_3[Qte DA approuve],MATCH(Analyse[[#This Row],[Symbole]],Data_3[Symbole],0)),"")</f>
        <v/>
      </c>
      <c r="H72" s="4" t="str">
        <f>IFERROR(INDEX(Data_3[Qte DSM],MATCH(Analyse[[#This Row],[Symbole]],Data_3[Symbole],0)),"")</f>
        <v/>
      </c>
      <c r="I72" s="4" t="str">
        <f>IFERROR(INDEX(Data_3[Qte DSM dus date],MATCH(Analyse[[#This Row],[Symbole]],Data_3[Symbole],0)),"")</f>
        <v/>
      </c>
    </row>
    <row r="73" spans="1:9" x14ac:dyDescent="0.25">
      <c r="A73" t="s">
        <v>136</v>
      </c>
      <c r="B73" t="s">
        <v>137</v>
      </c>
      <c r="C73" s="2">
        <f>IFERROR(INDEX(Data_2[Date_creation],MATCH(Analyse[[#This Row],[Symbole]],Data_2[Symbole],0)),"")</f>
        <v>26953</v>
      </c>
      <c r="D73" s="4" t="str">
        <f>IFERROR(INDEX(Data_3[Quantite dispo amont],MATCH(Analyse[[#This Row],[Symbole]],Data_3[Symbole],0)),"")</f>
        <v/>
      </c>
      <c r="E73" s="4" t="str">
        <f>IFERROR(INDEX(Data_3[Quantite dispo CT10],MATCH(Analyse[[#This Row],[Symbole]],Data_3[Symbole],0)),"")</f>
        <v/>
      </c>
      <c r="F73" s="4" t="str">
        <f>IFERROR(INDEX(Data_3[Qte CDA],MATCH(Analyse[[#This Row],[Symbole]],Data_3[Symbole],0)),"")</f>
        <v/>
      </c>
      <c r="G73" s="4" t="str">
        <f>IFERROR(INDEX(Data_3[Qte DA approuve],MATCH(Analyse[[#This Row],[Symbole]],Data_3[Symbole],0)),"")</f>
        <v/>
      </c>
      <c r="H73" s="4" t="str">
        <f>IFERROR(INDEX(Data_3[Qte DSM],MATCH(Analyse[[#This Row],[Symbole]],Data_3[Symbole],0)),"")</f>
        <v/>
      </c>
      <c r="I73" s="4" t="str">
        <f>IFERROR(INDEX(Data_3[Qte DSM dus date],MATCH(Analyse[[#This Row],[Symbole]],Data_3[Symbole],0)),"")</f>
        <v/>
      </c>
    </row>
    <row r="74" spans="1:9" x14ac:dyDescent="0.25">
      <c r="A74" t="s">
        <v>138</v>
      </c>
      <c r="B74" t="s">
        <v>139</v>
      </c>
      <c r="C74" s="2">
        <f>IFERROR(INDEX(Data_2[Date_creation],MATCH(Analyse[[#This Row],[Symbole]],Data_2[Symbole],0)),"")</f>
        <v>41561</v>
      </c>
      <c r="D74" s="4" t="str">
        <f>IFERROR(INDEX(Data_3[Quantite dispo amont],MATCH(Analyse[[#This Row],[Symbole]],Data_3[Symbole],0)),"")</f>
        <v/>
      </c>
      <c r="E74" s="4" t="str">
        <f>IFERROR(INDEX(Data_3[Quantite dispo CT10],MATCH(Analyse[[#This Row],[Symbole]],Data_3[Symbole],0)),"")</f>
        <v/>
      </c>
      <c r="F74" s="4" t="str">
        <f>IFERROR(INDEX(Data_3[Qte CDA],MATCH(Analyse[[#This Row],[Symbole]],Data_3[Symbole],0)),"")</f>
        <v/>
      </c>
      <c r="G74" s="4" t="str">
        <f>IFERROR(INDEX(Data_3[Qte DA approuve],MATCH(Analyse[[#This Row],[Symbole]],Data_3[Symbole],0)),"")</f>
        <v/>
      </c>
      <c r="H74" s="4" t="str">
        <f>IFERROR(INDEX(Data_3[Qte DSM],MATCH(Analyse[[#This Row],[Symbole]],Data_3[Symbole],0)),"")</f>
        <v/>
      </c>
      <c r="I74" s="4" t="str">
        <f>IFERROR(INDEX(Data_3[Qte DSM dus date],MATCH(Analyse[[#This Row],[Symbole]],Data_3[Symbole],0)),"")</f>
        <v/>
      </c>
    </row>
    <row r="75" spans="1:9" x14ac:dyDescent="0.25">
      <c r="A75" t="s">
        <v>140</v>
      </c>
      <c r="B75" t="s">
        <v>141</v>
      </c>
      <c r="C75" s="2">
        <f>IFERROR(INDEX(Data_2[Date_creation],MATCH(Analyse[[#This Row],[Symbole]],Data_2[Symbole],0)),"")</f>
        <v>41647</v>
      </c>
      <c r="D75" s="4" t="str">
        <f>IFERROR(INDEX(Data_3[Quantite dispo amont],MATCH(Analyse[[#This Row],[Symbole]],Data_3[Symbole],0)),"")</f>
        <v/>
      </c>
      <c r="E75" s="4" t="str">
        <f>IFERROR(INDEX(Data_3[Quantite dispo CT10],MATCH(Analyse[[#This Row],[Symbole]],Data_3[Symbole],0)),"")</f>
        <v/>
      </c>
      <c r="F75" s="4" t="str">
        <f>IFERROR(INDEX(Data_3[Qte CDA],MATCH(Analyse[[#This Row],[Symbole]],Data_3[Symbole],0)),"")</f>
        <v/>
      </c>
      <c r="G75" s="4" t="str">
        <f>IFERROR(INDEX(Data_3[Qte DA approuve],MATCH(Analyse[[#This Row],[Symbole]],Data_3[Symbole],0)),"")</f>
        <v/>
      </c>
      <c r="H75" s="4" t="str">
        <f>IFERROR(INDEX(Data_3[Qte DSM],MATCH(Analyse[[#This Row],[Symbole]],Data_3[Symbole],0)),"")</f>
        <v/>
      </c>
      <c r="I75" s="4" t="str">
        <f>IFERROR(INDEX(Data_3[Qte DSM dus date],MATCH(Analyse[[#This Row],[Symbole]],Data_3[Symbole],0)),"")</f>
        <v/>
      </c>
    </row>
    <row r="76" spans="1:9" x14ac:dyDescent="0.25">
      <c r="A76" t="s">
        <v>142</v>
      </c>
      <c r="B76" t="s">
        <v>143</v>
      </c>
      <c r="C76" s="2">
        <f>IFERROR(INDEX(Data_2[Date_creation],MATCH(Analyse[[#This Row],[Symbole]],Data_2[Symbole],0)),"")</f>
        <v>27303</v>
      </c>
      <c r="D76" s="4" t="str">
        <f>IFERROR(INDEX(Data_3[Quantite dispo amont],MATCH(Analyse[[#This Row],[Symbole]],Data_3[Symbole],0)),"")</f>
        <v/>
      </c>
      <c r="E76" s="4" t="str">
        <f>IFERROR(INDEX(Data_3[Quantite dispo CT10],MATCH(Analyse[[#This Row],[Symbole]],Data_3[Symbole],0)),"")</f>
        <v/>
      </c>
      <c r="F76" s="4" t="str">
        <f>IFERROR(INDEX(Data_3[Qte CDA],MATCH(Analyse[[#This Row],[Symbole]],Data_3[Symbole],0)),"")</f>
        <v/>
      </c>
      <c r="G76" s="4" t="str">
        <f>IFERROR(INDEX(Data_3[Qte DA approuve],MATCH(Analyse[[#This Row],[Symbole]],Data_3[Symbole],0)),"")</f>
        <v/>
      </c>
      <c r="H76" s="4" t="str">
        <f>IFERROR(INDEX(Data_3[Qte DSM],MATCH(Analyse[[#This Row],[Symbole]],Data_3[Symbole],0)),"")</f>
        <v/>
      </c>
      <c r="I76" s="4" t="str">
        <f>IFERROR(INDEX(Data_3[Qte DSM dus date],MATCH(Analyse[[#This Row],[Symbole]],Data_3[Symbole],0)),"")</f>
        <v/>
      </c>
    </row>
    <row r="77" spans="1:9" x14ac:dyDescent="0.25">
      <c r="A77" t="s">
        <v>144</v>
      </c>
      <c r="B77" t="s">
        <v>145</v>
      </c>
      <c r="C77" s="2">
        <f>IFERROR(INDEX(Data_2[Date_creation],MATCH(Analyse[[#This Row],[Symbole]],Data_2[Symbole],0)),"")</f>
        <v>27353</v>
      </c>
      <c r="D77" s="4" t="str">
        <f>IFERROR(INDEX(Data_3[Quantite dispo amont],MATCH(Analyse[[#This Row],[Symbole]],Data_3[Symbole],0)),"")</f>
        <v/>
      </c>
      <c r="E77" s="4" t="str">
        <f>IFERROR(INDEX(Data_3[Quantite dispo CT10],MATCH(Analyse[[#This Row],[Symbole]],Data_3[Symbole],0)),"")</f>
        <v/>
      </c>
      <c r="F77" s="4" t="str">
        <f>IFERROR(INDEX(Data_3[Qte CDA],MATCH(Analyse[[#This Row],[Symbole]],Data_3[Symbole],0)),"")</f>
        <v/>
      </c>
      <c r="G77" s="4" t="str">
        <f>IFERROR(INDEX(Data_3[Qte DA approuve],MATCH(Analyse[[#This Row],[Symbole]],Data_3[Symbole],0)),"")</f>
        <v/>
      </c>
      <c r="H77" s="4" t="str">
        <f>IFERROR(INDEX(Data_3[Qte DSM],MATCH(Analyse[[#This Row],[Symbole]],Data_3[Symbole],0)),"")</f>
        <v/>
      </c>
      <c r="I77" s="4" t="str">
        <f>IFERROR(INDEX(Data_3[Qte DSM dus date],MATCH(Analyse[[#This Row],[Symbole]],Data_3[Symbole],0)),"")</f>
        <v/>
      </c>
    </row>
    <row r="78" spans="1:9" x14ac:dyDescent="0.25">
      <c r="A78" t="s">
        <v>146</v>
      </c>
      <c r="B78" t="s">
        <v>147</v>
      </c>
      <c r="C78" s="2">
        <f>IFERROR(INDEX(Data_2[Date_creation],MATCH(Analyse[[#This Row],[Symbole]],Data_2[Symbole],0)),"")</f>
        <v>41775</v>
      </c>
      <c r="D78" s="4">
        <f>IFERROR(INDEX(Data_3[Quantite dispo amont],MATCH(Analyse[[#This Row],[Symbole]],Data_3[Symbole],0)),"")</f>
        <v>141</v>
      </c>
      <c r="E78" s="4">
        <f>IFERROR(INDEX(Data_3[Quantite dispo CT10],MATCH(Analyse[[#This Row],[Symbole]],Data_3[Symbole],0)),"")</f>
        <v>0</v>
      </c>
      <c r="F78" s="4">
        <f>IFERROR(INDEX(Data_3[Qte CDA],MATCH(Analyse[[#This Row],[Symbole]],Data_3[Symbole],0)),"")</f>
        <v>0</v>
      </c>
      <c r="G78" s="4">
        <f>IFERROR(INDEX(Data_3[Qte DA approuve],MATCH(Analyse[[#This Row],[Symbole]],Data_3[Symbole],0)),"")</f>
        <v>0</v>
      </c>
      <c r="H78" s="4">
        <f>IFERROR(INDEX(Data_3[Qte DSM],MATCH(Analyse[[#This Row],[Symbole]],Data_3[Symbole],0)),"")</f>
        <v>0</v>
      </c>
      <c r="I78" s="4">
        <f>IFERROR(INDEX(Data_3[Qte DSM dus date],MATCH(Analyse[[#This Row],[Symbole]],Data_3[Symbole],0)),"")</f>
        <v>0</v>
      </c>
    </row>
    <row r="79" spans="1:9" x14ac:dyDescent="0.25">
      <c r="A79" t="s">
        <v>148</v>
      </c>
      <c r="B79" t="s">
        <v>149</v>
      </c>
      <c r="C79" s="2">
        <f>IFERROR(INDEX(Data_2[Date_creation],MATCH(Analyse[[#This Row],[Symbole]],Data_2[Symbole],0)),"")</f>
        <v>41830</v>
      </c>
      <c r="D79" s="4" t="str">
        <f>IFERROR(INDEX(Data_3[Quantite dispo amont],MATCH(Analyse[[#This Row],[Symbole]],Data_3[Symbole],0)),"")</f>
        <v/>
      </c>
      <c r="E79" s="4" t="str">
        <f>IFERROR(INDEX(Data_3[Quantite dispo CT10],MATCH(Analyse[[#This Row],[Symbole]],Data_3[Symbole],0)),"")</f>
        <v/>
      </c>
      <c r="F79" s="4" t="str">
        <f>IFERROR(INDEX(Data_3[Qte CDA],MATCH(Analyse[[#This Row],[Symbole]],Data_3[Symbole],0)),"")</f>
        <v/>
      </c>
      <c r="G79" s="4" t="str">
        <f>IFERROR(INDEX(Data_3[Qte DA approuve],MATCH(Analyse[[#This Row],[Symbole]],Data_3[Symbole],0)),"")</f>
        <v/>
      </c>
      <c r="H79" s="4" t="str">
        <f>IFERROR(INDEX(Data_3[Qte DSM],MATCH(Analyse[[#This Row],[Symbole]],Data_3[Symbole],0)),"")</f>
        <v/>
      </c>
      <c r="I79" s="4" t="str">
        <f>IFERROR(INDEX(Data_3[Qte DSM dus date],MATCH(Analyse[[#This Row],[Symbole]],Data_3[Symbole],0)),"")</f>
        <v/>
      </c>
    </row>
    <row r="80" spans="1:9" x14ac:dyDescent="0.25">
      <c r="A80" t="s">
        <v>150</v>
      </c>
      <c r="B80" t="s">
        <v>151</v>
      </c>
      <c r="C80" s="2">
        <f>IFERROR(INDEX(Data_2[Date_creation],MATCH(Analyse[[#This Row],[Symbole]],Data_2[Symbole],0)),"")</f>
        <v>41830</v>
      </c>
      <c r="D80" s="4" t="str">
        <f>IFERROR(INDEX(Data_3[Quantite dispo amont],MATCH(Analyse[[#This Row],[Symbole]],Data_3[Symbole],0)),"")</f>
        <v/>
      </c>
      <c r="E80" s="4" t="str">
        <f>IFERROR(INDEX(Data_3[Quantite dispo CT10],MATCH(Analyse[[#This Row],[Symbole]],Data_3[Symbole],0)),"")</f>
        <v/>
      </c>
      <c r="F80" s="4" t="str">
        <f>IFERROR(INDEX(Data_3[Qte CDA],MATCH(Analyse[[#This Row],[Symbole]],Data_3[Symbole],0)),"")</f>
        <v/>
      </c>
      <c r="G80" s="4" t="str">
        <f>IFERROR(INDEX(Data_3[Qte DA approuve],MATCH(Analyse[[#This Row],[Symbole]],Data_3[Symbole],0)),"")</f>
        <v/>
      </c>
      <c r="H80" s="4" t="str">
        <f>IFERROR(INDEX(Data_3[Qte DSM],MATCH(Analyse[[#This Row],[Symbole]],Data_3[Symbole],0)),"")</f>
        <v/>
      </c>
      <c r="I80" s="4" t="str">
        <f>IFERROR(INDEX(Data_3[Qte DSM dus date],MATCH(Analyse[[#This Row],[Symbole]],Data_3[Symbole],0)),"")</f>
        <v/>
      </c>
    </row>
    <row r="81" spans="1:9" x14ac:dyDescent="0.25">
      <c r="A81" t="s">
        <v>152</v>
      </c>
      <c r="B81" t="s">
        <v>153</v>
      </c>
      <c r="C81" s="2">
        <f>IFERROR(INDEX(Data_2[Date_creation],MATCH(Analyse[[#This Row],[Symbole]],Data_2[Symbole],0)),"")</f>
        <v>31588</v>
      </c>
      <c r="D81" s="4" t="str">
        <f>IFERROR(INDEX(Data_3[Quantite dispo amont],MATCH(Analyse[[#This Row],[Symbole]],Data_3[Symbole],0)),"")</f>
        <v/>
      </c>
      <c r="E81" s="4" t="str">
        <f>IFERROR(INDEX(Data_3[Quantite dispo CT10],MATCH(Analyse[[#This Row],[Symbole]],Data_3[Symbole],0)),"")</f>
        <v/>
      </c>
      <c r="F81" s="4" t="str">
        <f>IFERROR(INDEX(Data_3[Qte CDA],MATCH(Analyse[[#This Row],[Symbole]],Data_3[Symbole],0)),"")</f>
        <v/>
      </c>
      <c r="G81" s="4" t="str">
        <f>IFERROR(INDEX(Data_3[Qte DA approuve],MATCH(Analyse[[#This Row],[Symbole]],Data_3[Symbole],0)),"")</f>
        <v/>
      </c>
      <c r="H81" s="4" t="str">
        <f>IFERROR(INDEX(Data_3[Qte DSM],MATCH(Analyse[[#This Row],[Symbole]],Data_3[Symbole],0)),"")</f>
        <v/>
      </c>
      <c r="I81" s="4" t="str">
        <f>IFERROR(INDEX(Data_3[Qte DSM dus date],MATCH(Analyse[[#This Row],[Symbole]],Data_3[Symbole],0)),"")</f>
        <v/>
      </c>
    </row>
    <row r="82" spans="1:9" x14ac:dyDescent="0.25">
      <c r="A82" t="s">
        <v>154</v>
      </c>
      <c r="B82" t="s">
        <v>155</v>
      </c>
      <c r="C82" s="2">
        <f>IFERROR(INDEX(Data_2[Date_creation],MATCH(Analyse[[#This Row],[Symbole]],Data_2[Symbole],0)),"")</f>
        <v>42181</v>
      </c>
      <c r="D82" s="4">
        <f>IFERROR(INDEX(Data_3[Quantite dispo amont],MATCH(Analyse[[#This Row],[Symbole]],Data_3[Symbole],0)),"")</f>
        <v>111500</v>
      </c>
      <c r="E82" s="4">
        <f>IFERROR(INDEX(Data_3[Quantite dispo CT10],MATCH(Analyse[[#This Row],[Symbole]],Data_3[Symbole],0)),"")</f>
        <v>0</v>
      </c>
      <c r="F82" s="4">
        <f>IFERROR(INDEX(Data_3[Qte CDA],MATCH(Analyse[[#This Row],[Symbole]],Data_3[Symbole],0)),"")</f>
        <v>0</v>
      </c>
      <c r="G82" s="4">
        <f>IFERROR(INDEX(Data_3[Qte DA approuve],MATCH(Analyse[[#This Row],[Symbole]],Data_3[Symbole],0)),"")</f>
        <v>0</v>
      </c>
      <c r="H82" s="4">
        <f>IFERROR(INDEX(Data_3[Qte DSM],MATCH(Analyse[[#This Row],[Symbole]],Data_3[Symbole],0)),"")</f>
        <v>5600</v>
      </c>
      <c r="I82" s="4">
        <f>IFERROR(INDEX(Data_3[Qte DSM dus date],MATCH(Analyse[[#This Row],[Symbole]],Data_3[Symbole],0)),"")</f>
        <v>0</v>
      </c>
    </row>
    <row r="83" spans="1:9" x14ac:dyDescent="0.25">
      <c r="A83" t="s">
        <v>156</v>
      </c>
      <c r="B83" t="s">
        <v>157</v>
      </c>
      <c r="C83" s="2">
        <f>IFERROR(INDEX(Data_2[Date_creation],MATCH(Analyse[[#This Row],[Symbole]],Data_2[Symbole],0)),"")</f>
        <v>42170</v>
      </c>
      <c r="D83" s="4">
        <f>IFERROR(INDEX(Data_3[Quantite dispo amont],MATCH(Analyse[[#This Row],[Symbole]],Data_3[Symbole],0)),"")</f>
        <v>200</v>
      </c>
      <c r="E83" s="4">
        <f>IFERROR(INDEX(Data_3[Quantite dispo CT10],MATCH(Analyse[[#This Row],[Symbole]],Data_3[Symbole],0)),"")</f>
        <v>0</v>
      </c>
      <c r="F83" s="4">
        <f>IFERROR(INDEX(Data_3[Qte CDA],MATCH(Analyse[[#This Row],[Symbole]],Data_3[Symbole],0)),"")</f>
        <v>1000</v>
      </c>
      <c r="G83" s="4">
        <f>IFERROR(INDEX(Data_3[Qte DA approuve],MATCH(Analyse[[#This Row],[Symbole]],Data_3[Symbole],0)),"")</f>
        <v>0</v>
      </c>
      <c r="H83" s="4">
        <f>IFERROR(INDEX(Data_3[Qte DSM],MATCH(Analyse[[#This Row],[Symbole]],Data_3[Symbole],0)),"")</f>
        <v>100</v>
      </c>
      <c r="I83" s="4">
        <f>IFERROR(INDEX(Data_3[Qte DSM dus date],MATCH(Analyse[[#This Row],[Symbole]],Data_3[Symbole],0)),"")</f>
        <v>0</v>
      </c>
    </row>
    <row r="84" spans="1:9" x14ac:dyDescent="0.25">
      <c r="A84" t="s">
        <v>158</v>
      </c>
      <c r="B84" t="s">
        <v>159</v>
      </c>
      <c r="C84" s="2">
        <f>IFERROR(INDEX(Data_2[Date_creation],MATCH(Analyse[[#This Row],[Symbole]],Data_2[Symbole],0)),"")</f>
        <v>29664</v>
      </c>
      <c r="D84" s="4" t="str">
        <f>IFERROR(INDEX(Data_3[Quantite dispo amont],MATCH(Analyse[[#This Row],[Symbole]],Data_3[Symbole],0)),"")</f>
        <v/>
      </c>
      <c r="E84" s="4" t="str">
        <f>IFERROR(INDEX(Data_3[Quantite dispo CT10],MATCH(Analyse[[#This Row],[Symbole]],Data_3[Symbole],0)),"")</f>
        <v/>
      </c>
      <c r="F84" s="4" t="str">
        <f>IFERROR(INDEX(Data_3[Qte CDA],MATCH(Analyse[[#This Row],[Symbole]],Data_3[Symbole],0)),"")</f>
        <v/>
      </c>
      <c r="G84" s="4" t="str">
        <f>IFERROR(INDEX(Data_3[Qte DA approuve],MATCH(Analyse[[#This Row],[Symbole]],Data_3[Symbole],0)),"")</f>
        <v/>
      </c>
      <c r="H84" s="4" t="str">
        <f>IFERROR(INDEX(Data_3[Qte DSM],MATCH(Analyse[[#This Row],[Symbole]],Data_3[Symbole],0)),"")</f>
        <v/>
      </c>
      <c r="I84" s="4" t="str">
        <f>IFERROR(INDEX(Data_3[Qte DSM dus date],MATCH(Analyse[[#This Row],[Symbole]],Data_3[Symbole],0)),"")</f>
        <v/>
      </c>
    </row>
    <row r="85" spans="1:9" x14ac:dyDescent="0.25">
      <c r="A85" t="s">
        <v>160</v>
      </c>
      <c r="B85" t="s">
        <v>161</v>
      </c>
      <c r="C85" s="2">
        <f>IFERROR(INDEX(Data_2[Date_creation],MATCH(Analyse[[#This Row],[Symbole]],Data_2[Symbole],0)),"")</f>
        <v>42170</v>
      </c>
      <c r="D85" s="4">
        <f>IFERROR(INDEX(Data_3[Quantite dispo amont],MATCH(Analyse[[#This Row],[Symbole]],Data_3[Symbole],0)),"")</f>
        <v>2000</v>
      </c>
      <c r="E85" s="4">
        <f>IFERROR(INDEX(Data_3[Quantite dispo CT10],MATCH(Analyse[[#This Row],[Symbole]],Data_3[Symbole],0)),"")</f>
        <v>0</v>
      </c>
      <c r="F85" s="4">
        <f>IFERROR(INDEX(Data_3[Qte CDA],MATCH(Analyse[[#This Row],[Symbole]],Data_3[Symbole],0)),"")</f>
        <v>0</v>
      </c>
      <c r="G85" s="4">
        <f>IFERROR(INDEX(Data_3[Qte DA approuve],MATCH(Analyse[[#This Row],[Symbole]],Data_3[Symbole],0)),"")</f>
        <v>0</v>
      </c>
      <c r="H85" s="4">
        <f>IFERROR(INDEX(Data_3[Qte DSM],MATCH(Analyse[[#This Row],[Symbole]],Data_3[Symbole],0)),"")</f>
        <v>0</v>
      </c>
      <c r="I85" s="4">
        <f>IFERROR(INDEX(Data_3[Qte DSM dus date],MATCH(Analyse[[#This Row],[Symbole]],Data_3[Symbole],0)),"")</f>
        <v>0</v>
      </c>
    </row>
    <row r="86" spans="1:9" x14ac:dyDescent="0.25">
      <c r="A86" t="s">
        <v>162</v>
      </c>
      <c r="B86" t="s">
        <v>163</v>
      </c>
      <c r="C86" s="2">
        <f>IFERROR(INDEX(Data_2[Date_creation],MATCH(Analyse[[#This Row],[Symbole]],Data_2[Symbole],0)),"")</f>
        <v>42289</v>
      </c>
      <c r="D86" s="4">
        <f>IFERROR(INDEX(Data_3[Quantite dispo amont],MATCH(Analyse[[#This Row],[Symbole]],Data_3[Symbole],0)),"")</f>
        <v>800</v>
      </c>
      <c r="E86" s="4">
        <f>IFERROR(INDEX(Data_3[Quantite dispo CT10],MATCH(Analyse[[#This Row],[Symbole]],Data_3[Symbole],0)),"")</f>
        <v>0</v>
      </c>
      <c r="F86" s="4">
        <f>IFERROR(INDEX(Data_3[Qte CDA],MATCH(Analyse[[#This Row],[Symbole]],Data_3[Symbole],0)),"")</f>
        <v>0</v>
      </c>
      <c r="G86" s="4">
        <f>IFERROR(INDEX(Data_3[Qte DA approuve],MATCH(Analyse[[#This Row],[Symbole]],Data_3[Symbole],0)),"")</f>
        <v>0</v>
      </c>
      <c r="H86" s="4">
        <f>IFERROR(INDEX(Data_3[Qte DSM],MATCH(Analyse[[#This Row],[Symbole]],Data_3[Symbole],0)),"")</f>
        <v>0</v>
      </c>
      <c r="I86" s="4">
        <f>IFERROR(INDEX(Data_3[Qte DSM dus date],MATCH(Analyse[[#This Row],[Symbole]],Data_3[Symbole],0)),"")</f>
        <v>0</v>
      </c>
    </row>
    <row r="87" spans="1:9" x14ac:dyDescent="0.25">
      <c r="A87" t="s">
        <v>164</v>
      </c>
      <c r="B87" t="s">
        <v>165</v>
      </c>
      <c r="C87" s="2">
        <f>IFERROR(INDEX(Data_2[Date_creation],MATCH(Analyse[[#This Row],[Symbole]],Data_2[Symbole],0)),"")</f>
        <v>42318</v>
      </c>
      <c r="D87" s="4">
        <f>IFERROR(INDEX(Data_3[Quantite dispo amont],MATCH(Analyse[[#This Row],[Symbole]],Data_3[Symbole],0)),"")</f>
        <v>500</v>
      </c>
      <c r="E87" s="4">
        <f>IFERROR(INDEX(Data_3[Quantite dispo CT10],MATCH(Analyse[[#This Row],[Symbole]],Data_3[Symbole],0)),"")</f>
        <v>0</v>
      </c>
      <c r="F87" s="4">
        <f>IFERROR(INDEX(Data_3[Qte CDA],MATCH(Analyse[[#This Row],[Symbole]],Data_3[Symbole],0)),"")</f>
        <v>0</v>
      </c>
      <c r="G87" s="4">
        <f>IFERROR(INDEX(Data_3[Qte DA approuve],MATCH(Analyse[[#This Row],[Symbole]],Data_3[Symbole],0)),"")</f>
        <v>0</v>
      </c>
      <c r="H87" s="4">
        <f>IFERROR(INDEX(Data_3[Qte DSM],MATCH(Analyse[[#This Row],[Symbole]],Data_3[Symbole],0)),"")</f>
        <v>0</v>
      </c>
      <c r="I87" s="4">
        <f>IFERROR(INDEX(Data_3[Qte DSM dus date],MATCH(Analyse[[#This Row],[Symbole]],Data_3[Symbole],0)),"")</f>
        <v>0</v>
      </c>
    </row>
    <row r="88" spans="1:9" x14ac:dyDescent="0.25">
      <c r="A88" t="s">
        <v>166</v>
      </c>
      <c r="B88" t="s">
        <v>167</v>
      </c>
      <c r="C88" s="2">
        <f>IFERROR(INDEX(Data_2[Date_creation],MATCH(Analyse[[#This Row],[Symbole]],Data_2[Symbole],0)),"")</f>
        <v>42328</v>
      </c>
      <c r="D88" s="4">
        <f>IFERROR(INDEX(Data_3[Quantite dispo amont],MATCH(Analyse[[#This Row],[Symbole]],Data_3[Symbole],0)),"")</f>
        <v>9500</v>
      </c>
      <c r="E88" s="4">
        <f>IFERROR(INDEX(Data_3[Quantite dispo CT10],MATCH(Analyse[[#This Row],[Symbole]],Data_3[Symbole],0)),"")</f>
        <v>0</v>
      </c>
      <c r="F88" s="4">
        <f>IFERROR(INDEX(Data_3[Qte CDA],MATCH(Analyse[[#This Row],[Symbole]],Data_3[Symbole],0)),"")</f>
        <v>0</v>
      </c>
      <c r="G88" s="4">
        <f>IFERROR(INDEX(Data_3[Qte DA approuve],MATCH(Analyse[[#This Row],[Symbole]],Data_3[Symbole],0)),"")</f>
        <v>16000</v>
      </c>
      <c r="H88" s="4">
        <f>IFERROR(INDEX(Data_3[Qte DSM],MATCH(Analyse[[#This Row],[Symbole]],Data_3[Symbole],0)),"")</f>
        <v>4500</v>
      </c>
      <c r="I88" s="4">
        <f>IFERROR(INDEX(Data_3[Qte DSM dus date],MATCH(Analyse[[#This Row],[Symbole]],Data_3[Symbole],0)),"")</f>
        <v>0</v>
      </c>
    </row>
    <row r="89" spans="1:9" x14ac:dyDescent="0.25">
      <c r="A89" t="s">
        <v>168</v>
      </c>
      <c r="B89" t="s">
        <v>169</v>
      </c>
      <c r="C89" s="2">
        <f>IFERROR(INDEX(Data_2[Date_creation],MATCH(Analyse[[#This Row],[Symbole]],Data_2[Symbole],0)),"")</f>
        <v>42403</v>
      </c>
      <c r="D89" s="4">
        <f>IFERROR(INDEX(Data_3[Quantite dispo amont],MATCH(Analyse[[#This Row],[Symbole]],Data_3[Symbole],0)),"")</f>
        <v>100</v>
      </c>
      <c r="E89" s="4">
        <f>IFERROR(INDEX(Data_3[Quantite dispo CT10],MATCH(Analyse[[#This Row],[Symbole]],Data_3[Symbole],0)),"")</f>
        <v>0</v>
      </c>
      <c r="F89" s="4">
        <f>IFERROR(INDEX(Data_3[Qte CDA],MATCH(Analyse[[#This Row],[Symbole]],Data_3[Symbole],0)),"")</f>
        <v>2100</v>
      </c>
      <c r="G89" s="4">
        <f>IFERROR(INDEX(Data_3[Qte DA approuve],MATCH(Analyse[[#This Row],[Symbole]],Data_3[Symbole],0)),"")</f>
        <v>0</v>
      </c>
      <c r="H89" s="4">
        <f>IFERROR(INDEX(Data_3[Qte DSM],MATCH(Analyse[[#This Row],[Symbole]],Data_3[Symbole],0)),"")</f>
        <v>0</v>
      </c>
      <c r="I89" s="4">
        <f>IFERROR(INDEX(Data_3[Qte DSM dus date],MATCH(Analyse[[#This Row],[Symbole]],Data_3[Symbole],0)),"")</f>
        <v>0</v>
      </c>
    </row>
    <row r="90" spans="1:9" x14ac:dyDescent="0.25">
      <c r="A90" t="s">
        <v>170</v>
      </c>
      <c r="B90" t="s">
        <v>171</v>
      </c>
      <c r="C90" s="2">
        <f>IFERROR(INDEX(Data_2[Date_creation],MATCH(Analyse[[#This Row],[Symbole]],Data_2[Symbole],0)),"")</f>
        <v>39052</v>
      </c>
      <c r="D90" s="4">
        <f>IFERROR(INDEX(Data_3[Quantite dispo amont],MATCH(Analyse[[#This Row],[Symbole]],Data_3[Symbole],0)),"")</f>
        <v>3445</v>
      </c>
      <c r="E90" s="4">
        <f>IFERROR(INDEX(Data_3[Quantite dispo CT10],MATCH(Analyse[[#This Row],[Symbole]],Data_3[Symbole],0)),"")</f>
        <v>0</v>
      </c>
      <c r="F90" s="4">
        <f>IFERROR(INDEX(Data_3[Qte CDA],MATCH(Analyse[[#This Row],[Symbole]],Data_3[Symbole],0)),"")</f>
        <v>0</v>
      </c>
      <c r="G90" s="4">
        <f>IFERROR(INDEX(Data_3[Qte DA approuve],MATCH(Analyse[[#This Row],[Symbole]],Data_3[Symbole],0)),"")</f>
        <v>0</v>
      </c>
      <c r="H90" s="4">
        <f>IFERROR(INDEX(Data_3[Qte DSM],MATCH(Analyse[[#This Row],[Symbole]],Data_3[Symbole],0)),"")</f>
        <v>75</v>
      </c>
      <c r="I90" s="4">
        <f>IFERROR(INDEX(Data_3[Qte DSM dus date],MATCH(Analyse[[#This Row],[Symbole]],Data_3[Symbole],0)),"")</f>
        <v>0</v>
      </c>
    </row>
    <row r="91" spans="1:9" x14ac:dyDescent="0.25">
      <c r="A91" t="s">
        <v>172</v>
      </c>
      <c r="B91" t="s">
        <v>173</v>
      </c>
      <c r="C91" s="2">
        <f>IFERROR(INDEX(Data_2[Date_creation],MATCH(Analyse[[#This Row],[Symbole]],Data_2[Symbole],0)),"")</f>
        <v>42446</v>
      </c>
      <c r="D91" s="4">
        <f>IFERROR(INDEX(Data_3[Quantite dispo amont],MATCH(Analyse[[#This Row],[Symbole]],Data_3[Symbole],0)),"")</f>
        <v>11000</v>
      </c>
      <c r="E91" s="4">
        <f>IFERROR(INDEX(Data_3[Quantite dispo CT10],MATCH(Analyse[[#This Row],[Symbole]],Data_3[Symbole],0)),"")</f>
        <v>0</v>
      </c>
      <c r="F91" s="4">
        <f>IFERROR(INDEX(Data_3[Qte CDA],MATCH(Analyse[[#This Row],[Symbole]],Data_3[Symbole],0)),"")</f>
        <v>0</v>
      </c>
      <c r="G91" s="4">
        <f>IFERROR(INDEX(Data_3[Qte DA approuve],MATCH(Analyse[[#This Row],[Symbole]],Data_3[Symbole],0)),"")</f>
        <v>0</v>
      </c>
      <c r="H91" s="4">
        <f>IFERROR(INDEX(Data_3[Qte DSM],MATCH(Analyse[[#This Row],[Symbole]],Data_3[Symbole],0)),"")</f>
        <v>1600</v>
      </c>
      <c r="I91" s="4">
        <f>IFERROR(INDEX(Data_3[Qte DSM dus date],MATCH(Analyse[[#This Row],[Symbole]],Data_3[Symbole],0)),"")</f>
        <v>0</v>
      </c>
    </row>
    <row r="92" spans="1:9" x14ac:dyDescent="0.25">
      <c r="A92" t="s">
        <v>174</v>
      </c>
      <c r="B92" t="s">
        <v>175</v>
      </c>
      <c r="C92" s="2">
        <f>IFERROR(INDEX(Data_2[Date_creation],MATCH(Analyse[[#This Row],[Symbole]],Data_2[Symbole],0)),"")</f>
        <v>42446</v>
      </c>
      <c r="D92" s="4">
        <f>IFERROR(INDEX(Data_3[Quantite dispo amont],MATCH(Analyse[[#This Row],[Symbole]],Data_3[Symbole],0)),"")</f>
        <v>500</v>
      </c>
      <c r="E92" s="4">
        <f>IFERROR(INDEX(Data_3[Quantite dispo CT10],MATCH(Analyse[[#This Row],[Symbole]],Data_3[Symbole],0)),"")</f>
        <v>0</v>
      </c>
      <c r="F92" s="4">
        <f>IFERROR(INDEX(Data_3[Qte CDA],MATCH(Analyse[[#This Row],[Symbole]],Data_3[Symbole],0)),"")</f>
        <v>32000</v>
      </c>
      <c r="G92" s="4">
        <f>IFERROR(INDEX(Data_3[Qte DA approuve],MATCH(Analyse[[#This Row],[Symbole]],Data_3[Symbole],0)),"")</f>
        <v>0</v>
      </c>
      <c r="H92" s="4">
        <f>IFERROR(INDEX(Data_3[Qte DSM],MATCH(Analyse[[#This Row],[Symbole]],Data_3[Symbole],0)),"")</f>
        <v>0</v>
      </c>
      <c r="I92" s="4">
        <f>IFERROR(INDEX(Data_3[Qte DSM dus date],MATCH(Analyse[[#This Row],[Symbole]],Data_3[Symbole],0)),"")</f>
        <v>0</v>
      </c>
    </row>
    <row r="93" spans="1:9" x14ac:dyDescent="0.25">
      <c r="A93" t="s">
        <v>176</v>
      </c>
      <c r="B93" t="s">
        <v>177</v>
      </c>
      <c r="C93" s="2">
        <f>IFERROR(INDEX(Data_2[Date_creation],MATCH(Analyse[[#This Row],[Symbole]],Data_2[Symbole],0)),"")</f>
        <v>31625</v>
      </c>
      <c r="D93" s="4" t="str">
        <f>IFERROR(INDEX(Data_3[Quantite dispo amont],MATCH(Analyse[[#This Row],[Symbole]],Data_3[Symbole],0)),"")</f>
        <v/>
      </c>
      <c r="E93" s="4" t="str">
        <f>IFERROR(INDEX(Data_3[Quantite dispo CT10],MATCH(Analyse[[#This Row],[Symbole]],Data_3[Symbole],0)),"")</f>
        <v/>
      </c>
      <c r="F93" s="4" t="str">
        <f>IFERROR(INDEX(Data_3[Qte CDA],MATCH(Analyse[[#This Row],[Symbole]],Data_3[Symbole],0)),"")</f>
        <v/>
      </c>
      <c r="G93" s="4" t="str">
        <f>IFERROR(INDEX(Data_3[Qte DA approuve],MATCH(Analyse[[#This Row],[Symbole]],Data_3[Symbole],0)),"")</f>
        <v/>
      </c>
      <c r="H93" s="4" t="str">
        <f>IFERROR(INDEX(Data_3[Qte DSM],MATCH(Analyse[[#This Row],[Symbole]],Data_3[Symbole],0)),"")</f>
        <v/>
      </c>
      <c r="I93" s="4" t="str">
        <f>IFERROR(INDEX(Data_3[Qte DSM dus date],MATCH(Analyse[[#This Row],[Symbole]],Data_3[Symbole],0)),"")</f>
        <v/>
      </c>
    </row>
    <row r="94" spans="1:9" x14ac:dyDescent="0.25">
      <c r="A94" t="s">
        <v>178</v>
      </c>
      <c r="B94" t="s">
        <v>179</v>
      </c>
      <c r="C94" s="2">
        <f>IFERROR(INDEX(Data_2[Date_creation],MATCH(Analyse[[#This Row],[Symbole]],Data_2[Symbole],0)),"")</f>
        <v>42474</v>
      </c>
      <c r="D94" s="4" t="str">
        <f>IFERROR(INDEX(Data_3[Quantite dispo amont],MATCH(Analyse[[#This Row],[Symbole]],Data_3[Symbole],0)),"")</f>
        <v/>
      </c>
      <c r="E94" s="4" t="str">
        <f>IFERROR(INDEX(Data_3[Quantite dispo CT10],MATCH(Analyse[[#This Row],[Symbole]],Data_3[Symbole],0)),"")</f>
        <v/>
      </c>
      <c r="F94" s="4" t="str">
        <f>IFERROR(INDEX(Data_3[Qte CDA],MATCH(Analyse[[#This Row],[Symbole]],Data_3[Symbole],0)),"")</f>
        <v/>
      </c>
      <c r="G94" s="4" t="str">
        <f>IFERROR(INDEX(Data_3[Qte DA approuve],MATCH(Analyse[[#This Row],[Symbole]],Data_3[Symbole],0)),"")</f>
        <v/>
      </c>
      <c r="H94" s="4" t="str">
        <f>IFERROR(INDEX(Data_3[Qte DSM],MATCH(Analyse[[#This Row],[Symbole]],Data_3[Symbole],0)),"")</f>
        <v/>
      </c>
      <c r="I94" s="4" t="str">
        <f>IFERROR(INDEX(Data_3[Qte DSM dus date],MATCH(Analyse[[#This Row],[Symbole]],Data_3[Symbole],0)),"")</f>
        <v/>
      </c>
    </row>
    <row r="95" spans="1:9" x14ac:dyDescent="0.25">
      <c r="A95" t="s">
        <v>180</v>
      </c>
      <c r="B95" t="s">
        <v>181</v>
      </c>
      <c r="C95" s="2">
        <f>IFERROR(INDEX(Data_2[Date_creation],MATCH(Analyse[[#This Row],[Symbole]],Data_2[Symbole],0)),"")</f>
        <v>42485</v>
      </c>
      <c r="D95" s="4">
        <f>IFERROR(INDEX(Data_3[Quantite dispo amont],MATCH(Analyse[[#This Row],[Symbole]],Data_3[Symbole],0)),"")</f>
        <v>46800</v>
      </c>
      <c r="E95" s="4">
        <f>IFERROR(INDEX(Data_3[Quantite dispo CT10],MATCH(Analyse[[#This Row],[Symbole]],Data_3[Symbole],0)),"")</f>
        <v>0</v>
      </c>
      <c r="F95" s="4">
        <f>IFERROR(INDEX(Data_3[Qte CDA],MATCH(Analyse[[#This Row],[Symbole]],Data_3[Symbole],0)),"")</f>
        <v>0</v>
      </c>
      <c r="G95" s="4">
        <f>IFERROR(INDEX(Data_3[Qte DA approuve],MATCH(Analyse[[#This Row],[Symbole]],Data_3[Symbole],0)),"")</f>
        <v>0</v>
      </c>
      <c r="H95" s="4">
        <f>IFERROR(INDEX(Data_3[Qte DSM],MATCH(Analyse[[#This Row],[Symbole]],Data_3[Symbole],0)),"")</f>
        <v>100</v>
      </c>
      <c r="I95" s="4">
        <f>IFERROR(INDEX(Data_3[Qte DSM dus date],MATCH(Analyse[[#This Row],[Symbole]],Data_3[Symbole],0)),"")</f>
        <v>0</v>
      </c>
    </row>
    <row r="96" spans="1:9" x14ac:dyDescent="0.25">
      <c r="A96" t="s">
        <v>182</v>
      </c>
      <c r="B96" t="s">
        <v>183</v>
      </c>
      <c r="C96" s="2">
        <f>IFERROR(INDEX(Data_2[Date_creation],MATCH(Analyse[[#This Row],[Symbole]],Data_2[Symbole],0)),"")</f>
        <v>42508</v>
      </c>
      <c r="D96" s="4" t="str">
        <f>IFERROR(INDEX(Data_3[Quantite dispo amont],MATCH(Analyse[[#This Row],[Symbole]],Data_3[Symbole],0)),"")</f>
        <v/>
      </c>
      <c r="E96" s="4" t="str">
        <f>IFERROR(INDEX(Data_3[Quantite dispo CT10],MATCH(Analyse[[#This Row],[Symbole]],Data_3[Symbole],0)),"")</f>
        <v/>
      </c>
      <c r="F96" s="4" t="str">
        <f>IFERROR(INDEX(Data_3[Qte CDA],MATCH(Analyse[[#This Row],[Symbole]],Data_3[Symbole],0)),"")</f>
        <v/>
      </c>
      <c r="G96" s="4" t="str">
        <f>IFERROR(INDEX(Data_3[Qte DA approuve],MATCH(Analyse[[#This Row],[Symbole]],Data_3[Symbole],0)),"")</f>
        <v/>
      </c>
      <c r="H96" s="4" t="str">
        <f>IFERROR(INDEX(Data_3[Qte DSM],MATCH(Analyse[[#This Row],[Symbole]],Data_3[Symbole],0)),"")</f>
        <v/>
      </c>
      <c r="I96" s="4" t="str">
        <f>IFERROR(INDEX(Data_3[Qte DSM dus date],MATCH(Analyse[[#This Row],[Symbole]],Data_3[Symbole],0)),"")</f>
        <v/>
      </c>
    </row>
    <row r="97" spans="1:9" hidden="1" x14ac:dyDescent="0.25">
      <c r="A97" t="s">
        <v>184</v>
      </c>
      <c r="C97" s="2" t="str">
        <f>IFERROR(INDEX(Data_2[Date_creation],MATCH(Analyse[[#This Row],[Symbole]],Data_2[Symbole],0)),"")</f>
        <v/>
      </c>
      <c r="D97" t="str">
        <f>IFERROR(INDEX(Data_3[Quantite dispo amont],MATCH(Analyse[[#This Row],[Symbole]],Data_3[Symbole],0)),"")</f>
        <v/>
      </c>
      <c r="E97" t="str">
        <f>IFERROR(INDEX(Data_3[Quantite dispo CT10],MATCH(Analyse[[#This Row],[Symbole]],Data_3[Symbole],0)),"")</f>
        <v/>
      </c>
      <c r="F97" t="str">
        <f>IFERROR(INDEX(Data_3[Qte CDA],MATCH(Analyse[[#This Row],[Symbole]],Data_3[Symbole],0)),"")</f>
        <v/>
      </c>
      <c r="G97" t="str">
        <f>IFERROR(INDEX(Data_3[Qte DA approuve],MATCH(Analyse[[#This Row],[Symbole]],Data_3[Symbole],0)),"")</f>
        <v/>
      </c>
      <c r="H97" t="str">
        <f>IFERROR(INDEX(Data_3[Qte DSM],MATCH(Analyse[[#This Row],[Symbole]],Data_3[Symbole],0)),"")</f>
        <v/>
      </c>
      <c r="I97" t="str">
        <f>IFERROR(INDEX(Data_3[Qte DSM dus date],MATCH(Analyse[[#This Row],[Symbole]],Data_3[Symbole],0)),"")</f>
        <v/>
      </c>
    </row>
    <row r="98" spans="1:9" x14ac:dyDescent="0.25">
      <c r="A98" t="s">
        <v>185</v>
      </c>
      <c r="B98" t="s">
        <v>186</v>
      </c>
      <c r="C98" s="2">
        <f>IFERROR(INDEX(Data_2[Date_creation],MATCH(Analyse[[#This Row],[Symbole]],Data_2[Symbole],0)),"")</f>
        <v>42761</v>
      </c>
      <c r="D98" s="4" t="str">
        <f>IFERROR(INDEX(Data_3[Quantite dispo amont],MATCH(Analyse[[#This Row],[Symbole]],Data_3[Symbole],0)),"")</f>
        <v/>
      </c>
      <c r="E98" s="4" t="str">
        <f>IFERROR(INDEX(Data_3[Quantite dispo CT10],MATCH(Analyse[[#This Row],[Symbole]],Data_3[Symbole],0)),"")</f>
        <v/>
      </c>
      <c r="F98" s="4" t="str">
        <f>IFERROR(INDEX(Data_3[Qte CDA],MATCH(Analyse[[#This Row],[Symbole]],Data_3[Symbole],0)),"")</f>
        <v/>
      </c>
      <c r="G98" s="4" t="str">
        <f>IFERROR(INDEX(Data_3[Qte DA approuve],MATCH(Analyse[[#This Row],[Symbole]],Data_3[Symbole],0)),"")</f>
        <v/>
      </c>
      <c r="H98" s="4" t="str">
        <f>IFERROR(INDEX(Data_3[Qte DSM],MATCH(Analyse[[#This Row],[Symbole]],Data_3[Symbole],0)),"")</f>
        <v/>
      </c>
      <c r="I98" s="4" t="str">
        <f>IFERROR(INDEX(Data_3[Qte DSM dus date],MATCH(Analyse[[#This Row],[Symbole]],Data_3[Symbole],0)),"")</f>
        <v/>
      </c>
    </row>
    <row r="99" spans="1:9" x14ac:dyDescent="0.25">
      <c r="A99" t="s">
        <v>187</v>
      </c>
      <c r="B99" t="s">
        <v>188</v>
      </c>
      <c r="C99" s="2">
        <f>IFERROR(INDEX(Data_2[Date_creation],MATCH(Analyse[[#This Row],[Symbole]],Data_2[Symbole],0)),"")</f>
        <v>42761</v>
      </c>
      <c r="D99" s="4" t="str">
        <f>IFERROR(INDEX(Data_3[Quantite dispo amont],MATCH(Analyse[[#This Row],[Symbole]],Data_3[Symbole],0)),"")</f>
        <v/>
      </c>
      <c r="E99" s="4" t="str">
        <f>IFERROR(INDEX(Data_3[Quantite dispo CT10],MATCH(Analyse[[#This Row],[Symbole]],Data_3[Symbole],0)),"")</f>
        <v/>
      </c>
      <c r="F99" s="4" t="str">
        <f>IFERROR(INDEX(Data_3[Qte CDA],MATCH(Analyse[[#This Row],[Symbole]],Data_3[Symbole],0)),"")</f>
        <v/>
      </c>
      <c r="G99" s="4" t="str">
        <f>IFERROR(INDEX(Data_3[Qte DA approuve],MATCH(Analyse[[#This Row],[Symbole]],Data_3[Symbole],0)),"")</f>
        <v/>
      </c>
      <c r="H99" s="4" t="str">
        <f>IFERROR(INDEX(Data_3[Qte DSM],MATCH(Analyse[[#This Row],[Symbole]],Data_3[Symbole],0)),"")</f>
        <v/>
      </c>
      <c r="I99" s="4" t="str">
        <f>IFERROR(INDEX(Data_3[Qte DSM dus date],MATCH(Analyse[[#This Row],[Symbole]],Data_3[Symbole],0)),"")</f>
        <v/>
      </c>
    </row>
    <row r="100" spans="1:9" x14ac:dyDescent="0.25">
      <c r="A100" t="s">
        <v>189</v>
      </c>
      <c r="B100" t="s">
        <v>190</v>
      </c>
      <c r="C100" s="2">
        <f>IFERROR(INDEX(Data_2[Date_creation],MATCH(Analyse[[#This Row],[Symbole]],Data_2[Symbole],0)),"")</f>
        <v>42761</v>
      </c>
      <c r="D100" s="4" t="str">
        <f>IFERROR(INDEX(Data_3[Quantite dispo amont],MATCH(Analyse[[#This Row],[Symbole]],Data_3[Symbole],0)),"")</f>
        <v/>
      </c>
      <c r="E100" s="4" t="str">
        <f>IFERROR(INDEX(Data_3[Quantite dispo CT10],MATCH(Analyse[[#This Row],[Symbole]],Data_3[Symbole],0)),"")</f>
        <v/>
      </c>
      <c r="F100" s="4" t="str">
        <f>IFERROR(INDEX(Data_3[Qte CDA],MATCH(Analyse[[#This Row],[Symbole]],Data_3[Symbole],0)),"")</f>
        <v/>
      </c>
      <c r="G100" s="4" t="str">
        <f>IFERROR(INDEX(Data_3[Qte DA approuve],MATCH(Analyse[[#This Row],[Symbole]],Data_3[Symbole],0)),"")</f>
        <v/>
      </c>
      <c r="H100" s="4" t="str">
        <f>IFERROR(INDEX(Data_3[Qte DSM],MATCH(Analyse[[#This Row],[Symbole]],Data_3[Symbole],0)),"")</f>
        <v/>
      </c>
      <c r="I100" s="4" t="str">
        <f>IFERROR(INDEX(Data_3[Qte DSM dus date],MATCH(Analyse[[#This Row],[Symbole]],Data_3[Symbole],0)),"")</f>
        <v/>
      </c>
    </row>
    <row r="101" spans="1:9" x14ac:dyDescent="0.25">
      <c r="A101" t="s">
        <v>191</v>
      </c>
      <c r="B101" t="s">
        <v>192</v>
      </c>
      <c r="C101" s="2">
        <f>IFERROR(INDEX(Data_2[Date_creation],MATCH(Analyse[[#This Row],[Symbole]],Data_2[Symbole],0)),"")</f>
        <v>42781</v>
      </c>
      <c r="D101" s="4" t="str">
        <f>IFERROR(INDEX(Data_3[Quantite dispo amont],MATCH(Analyse[[#This Row],[Symbole]],Data_3[Symbole],0)),"")</f>
        <v/>
      </c>
      <c r="E101" s="4" t="str">
        <f>IFERROR(INDEX(Data_3[Quantite dispo CT10],MATCH(Analyse[[#This Row],[Symbole]],Data_3[Symbole],0)),"")</f>
        <v/>
      </c>
      <c r="F101" s="4" t="str">
        <f>IFERROR(INDEX(Data_3[Qte CDA],MATCH(Analyse[[#This Row],[Symbole]],Data_3[Symbole],0)),"")</f>
        <v/>
      </c>
      <c r="G101" s="4" t="str">
        <f>IFERROR(INDEX(Data_3[Qte DA approuve],MATCH(Analyse[[#This Row],[Symbole]],Data_3[Symbole],0)),"")</f>
        <v/>
      </c>
      <c r="H101" s="4" t="str">
        <f>IFERROR(INDEX(Data_3[Qte DSM],MATCH(Analyse[[#This Row],[Symbole]],Data_3[Symbole],0)),"")</f>
        <v/>
      </c>
      <c r="I101" s="4" t="str">
        <f>IFERROR(INDEX(Data_3[Qte DSM dus date],MATCH(Analyse[[#This Row],[Symbole]],Data_3[Symbole],0)),"")</f>
        <v/>
      </c>
    </row>
    <row r="102" spans="1:9" x14ac:dyDescent="0.25">
      <c r="A102" t="s">
        <v>193</v>
      </c>
      <c r="B102" t="s">
        <v>194</v>
      </c>
      <c r="C102" s="2">
        <f>IFERROR(INDEX(Data_2[Date_creation],MATCH(Analyse[[#This Row],[Symbole]],Data_2[Symbole],0)),"")</f>
        <v>43249</v>
      </c>
      <c r="D102" s="4">
        <f>IFERROR(INDEX(Data_3[Quantite dispo amont],MATCH(Analyse[[#This Row],[Symbole]],Data_3[Symbole],0)),"")</f>
        <v>11100</v>
      </c>
      <c r="E102" s="4">
        <f>IFERROR(INDEX(Data_3[Quantite dispo CT10],MATCH(Analyse[[#This Row],[Symbole]],Data_3[Symbole],0)),"")</f>
        <v>0</v>
      </c>
      <c r="F102" s="4">
        <f>IFERROR(INDEX(Data_3[Qte CDA],MATCH(Analyse[[#This Row],[Symbole]],Data_3[Symbole],0)),"")</f>
        <v>0</v>
      </c>
      <c r="G102" s="4">
        <f>IFERROR(INDEX(Data_3[Qte DA approuve],MATCH(Analyse[[#This Row],[Symbole]],Data_3[Symbole],0)),"")</f>
        <v>0</v>
      </c>
      <c r="H102" s="4">
        <f>IFERROR(INDEX(Data_3[Qte DSM],MATCH(Analyse[[#This Row],[Symbole]],Data_3[Symbole],0)),"")</f>
        <v>100</v>
      </c>
      <c r="I102" s="4">
        <f>IFERROR(INDEX(Data_3[Qte DSM dus date],MATCH(Analyse[[#This Row],[Symbole]],Data_3[Symbole],0)),"")</f>
        <v>0</v>
      </c>
    </row>
    <row r="103" spans="1:9" x14ac:dyDescent="0.25">
      <c r="A103" t="s">
        <v>195</v>
      </c>
      <c r="B103" t="s">
        <v>196</v>
      </c>
      <c r="C103" s="2">
        <f>IFERROR(INDEX(Data_2[Date_creation],MATCH(Analyse[[#This Row],[Symbole]],Data_2[Symbole],0)),"")</f>
        <v>43304</v>
      </c>
      <c r="D103" s="4">
        <f>IFERROR(INDEX(Data_3[Quantite dispo amont],MATCH(Analyse[[#This Row],[Symbole]],Data_3[Symbole],0)),"")</f>
        <v>0</v>
      </c>
      <c r="E103" s="4">
        <f>IFERROR(INDEX(Data_3[Quantite dispo CT10],MATCH(Analyse[[#This Row],[Symbole]],Data_3[Symbole],0)),"")</f>
        <v>0</v>
      </c>
      <c r="F103" s="4">
        <f>IFERROR(INDEX(Data_3[Qte CDA],MATCH(Analyse[[#This Row],[Symbole]],Data_3[Symbole],0)),"")</f>
        <v>4000</v>
      </c>
      <c r="G103" s="4">
        <f>IFERROR(INDEX(Data_3[Qte DA approuve],MATCH(Analyse[[#This Row],[Symbole]],Data_3[Symbole],0)),"")</f>
        <v>0</v>
      </c>
      <c r="H103" s="4">
        <f>IFERROR(INDEX(Data_3[Qte DSM],MATCH(Analyse[[#This Row],[Symbole]],Data_3[Symbole],0)),"")</f>
        <v>400</v>
      </c>
      <c r="I103" s="4">
        <f>IFERROR(INDEX(Data_3[Qte DSM dus date],MATCH(Analyse[[#This Row],[Symbole]],Data_3[Symbole],0)),"")</f>
        <v>350</v>
      </c>
    </row>
    <row r="104" spans="1:9" hidden="1" x14ac:dyDescent="0.25">
      <c r="A104" t="s">
        <v>197</v>
      </c>
      <c r="C104" s="2" t="str">
        <f>IFERROR(INDEX(Data_2[Date_creation],MATCH(Analyse[[#This Row],[Symbole]],Data_2[Symbole],0)),"")</f>
        <v/>
      </c>
      <c r="D104" t="str">
        <f>IFERROR(INDEX(Data_3[Quantite dispo amont],MATCH(Analyse[[#This Row],[Symbole]],Data_3[Symbole],0)),"")</f>
        <v/>
      </c>
      <c r="E104" t="str">
        <f>IFERROR(INDEX(Data_3[Quantite dispo CT10],MATCH(Analyse[[#This Row],[Symbole]],Data_3[Symbole],0)),"")</f>
        <v/>
      </c>
      <c r="F104" t="str">
        <f>IFERROR(INDEX(Data_3[Qte CDA],MATCH(Analyse[[#This Row],[Symbole]],Data_3[Symbole],0)),"")</f>
        <v/>
      </c>
      <c r="G104" t="str">
        <f>IFERROR(INDEX(Data_3[Qte DA approuve],MATCH(Analyse[[#This Row],[Symbole]],Data_3[Symbole],0)),"")</f>
        <v/>
      </c>
      <c r="H104" t="str">
        <f>IFERROR(INDEX(Data_3[Qte DSM],MATCH(Analyse[[#This Row],[Symbole]],Data_3[Symbole],0)),"")</f>
        <v/>
      </c>
      <c r="I104" t="str">
        <f>IFERROR(INDEX(Data_3[Qte DSM dus date],MATCH(Analyse[[#This Row],[Symbole]],Data_3[Symbole],0)),"")</f>
        <v/>
      </c>
    </row>
    <row r="105" spans="1:9" x14ac:dyDescent="0.25">
      <c r="A105" t="s">
        <v>198</v>
      </c>
      <c r="B105" t="s">
        <v>199</v>
      </c>
      <c r="C105" s="2">
        <f>IFERROR(INDEX(Data_2[Date_creation],MATCH(Analyse[[#This Row],[Symbole]],Data_2[Symbole],0)),"")</f>
        <v>40352</v>
      </c>
      <c r="D105" s="4" t="str">
        <f>IFERROR(INDEX(Data_3[Quantite dispo amont],MATCH(Analyse[[#This Row],[Symbole]],Data_3[Symbole],0)),"")</f>
        <v/>
      </c>
      <c r="E105" s="4" t="str">
        <f>IFERROR(INDEX(Data_3[Quantite dispo CT10],MATCH(Analyse[[#This Row],[Symbole]],Data_3[Symbole],0)),"")</f>
        <v/>
      </c>
      <c r="F105" s="4" t="str">
        <f>IFERROR(INDEX(Data_3[Qte CDA],MATCH(Analyse[[#This Row],[Symbole]],Data_3[Symbole],0)),"")</f>
        <v/>
      </c>
      <c r="G105" s="4" t="str">
        <f>IFERROR(INDEX(Data_3[Qte DA approuve],MATCH(Analyse[[#This Row],[Symbole]],Data_3[Symbole],0)),"")</f>
        <v/>
      </c>
      <c r="H105" s="4" t="str">
        <f>IFERROR(INDEX(Data_3[Qte DSM],MATCH(Analyse[[#This Row],[Symbole]],Data_3[Symbole],0)),"")</f>
        <v/>
      </c>
      <c r="I105" s="4" t="str">
        <f>IFERROR(INDEX(Data_3[Qte DSM dus date],MATCH(Analyse[[#This Row],[Symbole]],Data_3[Symbole],0)),"")</f>
        <v/>
      </c>
    </row>
    <row r="106" spans="1:9" x14ac:dyDescent="0.25">
      <c r="A106" t="s">
        <v>200</v>
      </c>
      <c r="B106" t="s">
        <v>201</v>
      </c>
      <c r="C106" s="2">
        <f>IFERROR(INDEX(Data_2[Date_creation],MATCH(Analyse[[#This Row],[Symbole]],Data_2[Symbole],0)),"")</f>
        <v>27681</v>
      </c>
      <c r="D106" s="4" t="str">
        <f>IFERROR(INDEX(Data_3[Quantite dispo amont],MATCH(Analyse[[#This Row],[Symbole]],Data_3[Symbole],0)),"")</f>
        <v/>
      </c>
      <c r="E106" s="4" t="str">
        <f>IFERROR(INDEX(Data_3[Quantite dispo CT10],MATCH(Analyse[[#This Row],[Symbole]],Data_3[Symbole],0)),"")</f>
        <v/>
      </c>
      <c r="F106" s="4" t="str">
        <f>IFERROR(INDEX(Data_3[Qte CDA],MATCH(Analyse[[#This Row],[Symbole]],Data_3[Symbole],0)),"")</f>
        <v/>
      </c>
      <c r="G106" s="4" t="str">
        <f>IFERROR(INDEX(Data_3[Qte DA approuve],MATCH(Analyse[[#This Row],[Symbole]],Data_3[Symbole],0)),"")</f>
        <v/>
      </c>
      <c r="H106" s="4" t="str">
        <f>IFERROR(INDEX(Data_3[Qte DSM],MATCH(Analyse[[#This Row],[Symbole]],Data_3[Symbole],0)),"")</f>
        <v/>
      </c>
      <c r="I106" s="4" t="str">
        <f>IFERROR(INDEX(Data_3[Qte DSM dus date],MATCH(Analyse[[#This Row],[Symbole]],Data_3[Symbole],0)),"")</f>
        <v/>
      </c>
    </row>
    <row r="107" spans="1:9" x14ac:dyDescent="0.25">
      <c r="A107" t="s">
        <v>202</v>
      </c>
      <c r="B107" t="s">
        <v>203</v>
      </c>
      <c r="C107" s="2">
        <f>IFERROR(INDEX(Data_2[Date_creation],MATCH(Analyse[[#This Row],[Symbole]],Data_2[Symbole],0)),"")</f>
        <v>34604</v>
      </c>
      <c r="D107" s="4" t="str">
        <f>IFERROR(INDEX(Data_3[Quantite dispo amont],MATCH(Analyse[[#This Row],[Symbole]],Data_3[Symbole],0)),"")</f>
        <v/>
      </c>
      <c r="E107" s="4" t="str">
        <f>IFERROR(INDEX(Data_3[Quantite dispo CT10],MATCH(Analyse[[#This Row],[Symbole]],Data_3[Symbole],0)),"")</f>
        <v/>
      </c>
      <c r="F107" s="4" t="str">
        <f>IFERROR(INDEX(Data_3[Qte CDA],MATCH(Analyse[[#This Row],[Symbole]],Data_3[Symbole],0)),"")</f>
        <v/>
      </c>
      <c r="G107" s="4" t="str">
        <f>IFERROR(INDEX(Data_3[Qte DA approuve],MATCH(Analyse[[#This Row],[Symbole]],Data_3[Symbole],0)),"")</f>
        <v/>
      </c>
      <c r="H107" s="4" t="str">
        <f>IFERROR(INDEX(Data_3[Qte DSM],MATCH(Analyse[[#This Row],[Symbole]],Data_3[Symbole],0)),"")</f>
        <v/>
      </c>
      <c r="I107" s="4" t="str">
        <f>IFERROR(INDEX(Data_3[Qte DSM dus date],MATCH(Analyse[[#This Row],[Symbole]],Data_3[Symbole],0)),"")</f>
        <v/>
      </c>
    </row>
    <row r="108" spans="1:9" x14ac:dyDescent="0.25">
      <c r="A108" t="s">
        <v>204</v>
      </c>
      <c r="B108" t="s">
        <v>205</v>
      </c>
      <c r="C108" s="2">
        <f>IFERROR(INDEX(Data_2[Date_creation],MATCH(Analyse[[#This Row],[Symbole]],Data_2[Symbole],0)),"")</f>
        <v>27303</v>
      </c>
      <c r="D108" s="4" t="str">
        <f>IFERROR(INDEX(Data_3[Quantite dispo amont],MATCH(Analyse[[#This Row],[Symbole]],Data_3[Symbole],0)),"")</f>
        <v/>
      </c>
      <c r="E108" s="4" t="str">
        <f>IFERROR(INDEX(Data_3[Quantite dispo CT10],MATCH(Analyse[[#This Row],[Symbole]],Data_3[Symbole],0)),"")</f>
        <v/>
      </c>
      <c r="F108" s="4" t="str">
        <f>IFERROR(INDEX(Data_3[Qte CDA],MATCH(Analyse[[#This Row],[Symbole]],Data_3[Symbole],0)),"")</f>
        <v/>
      </c>
      <c r="G108" s="4" t="str">
        <f>IFERROR(INDEX(Data_3[Qte DA approuve],MATCH(Analyse[[#This Row],[Symbole]],Data_3[Symbole],0)),"")</f>
        <v/>
      </c>
      <c r="H108" s="4" t="str">
        <f>IFERROR(INDEX(Data_3[Qte DSM],MATCH(Analyse[[#This Row],[Symbole]],Data_3[Symbole],0)),"")</f>
        <v/>
      </c>
      <c r="I108" s="4" t="str">
        <f>IFERROR(INDEX(Data_3[Qte DSM dus date],MATCH(Analyse[[#This Row],[Symbole]],Data_3[Symbole],0)),"")</f>
        <v/>
      </c>
    </row>
    <row r="109" spans="1:9" x14ac:dyDescent="0.25">
      <c r="A109" t="s">
        <v>206</v>
      </c>
      <c r="B109" t="s">
        <v>207</v>
      </c>
      <c r="C109" s="2">
        <f>IFERROR(INDEX(Data_2[Date_creation],MATCH(Analyse[[#This Row],[Symbole]],Data_2[Symbole],0)),"")</f>
        <v>27303</v>
      </c>
      <c r="D109" s="4" t="str">
        <f>IFERROR(INDEX(Data_3[Quantite dispo amont],MATCH(Analyse[[#This Row],[Symbole]],Data_3[Symbole],0)),"")</f>
        <v/>
      </c>
      <c r="E109" s="4" t="str">
        <f>IFERROR(INDEX(Data_3[Quantite dispo CT10],MATCH(Analyse[[#This Row],[Symbole]],Data_3[Symbole],0)),"")</f>
        <v/>
      </c>
      <c r="F109" s="4" t="str">
        <f>IFERROR(INDEX(Data_3[Qte CDA],MATCH(Analyse[[#This Row],[Symbole]],Data_3[Symbole],0)),"")</f>
        <v/>
      </c>
      <c r="G109" s="4" t="str">
        <f>IFERROR(INDEX(Data_3[Qte DA approuve],MATCH(Analyse[[#This Row],[Symbole]],Data_3[Symbole],0)),"")</f>
        <v/>
      </c>
      <c r="H109" s="4" t="str">
        <f>IFERROR(INDEX(Data_3[Qte DSM],MATCH(Analyse[[#This Row],[Symbole]],Data_3[Symbole],0)),"")</f>
        <v/>
      </c>
      <c r="I109" s="4" t="str">
        <f>IFERROR(INDEX(Data_3[Qte DSM dus date],MATCH(Analyse[[#This Row],[Symbole]],Data_3[Symbole],0)),"")</f>
        <v/>
      </c>
    </row>
    <row r="110" spans="1:9" x14ac:dyDescent="0.25">
      <c r="A110" t="s">
        <v>208</v>
      </c>
      <c r="B110" t="s">
        <v>209</v>
      </c>
      <c r="C110" s="2">
        <f>IFERROR(INDEX(Data_2[Date_creation],MATCH(Analyse[[#This Row],[Symbole]],Data_2[Symbole],0)),"")</f>
        <v>27303</v>
      </c>
      <c r="D110" s="4" t="str">
        <f>IFERROR(INDEX(Data_3[Quantite dispo amont],MATCH(Analyse[[#This Row],[Symbole]],Data_3[Symbole],0)),"")</f>
        <v/>
      </c>
      <c r="E110" s="4" t="str">
        <f>IFERROR(INDEX(Data_3[Quantite dispo CT10],MATCH(Analyse[[#This Row],[Symbole]],Data_3[Symbole],0)),"")</f>
        <v/>
      </c>
      <c r="F110" s="4" t="str">
        <f>IFERROR(INDEX(Data_3[Qte CDA],MATCH(Analyse[[#This Row],[Symbole]],Data_3[Symbole],0)),"")</f>
        <v/>
      </c>
      <c r="G110" s="4" t="str">
        <f>IFERROR(INDEX(Data_3[Qte DA approuve],MATCH(Analyse[[#This Row],[Symbole]],Data_3[Symbole],0)),"")</f>
        <v/>
      </c>
      <c r="H110" s="4" t="str">
        <f>IFERROR(INDEX(Data_3[Qte DSM],MATCH(Analyse[[#This Row],[Symbole]],Data_3[Symbole],0)),"")</f>
        <v/>
      </c>
      <c r="I110" s="4" t="str">
        <f>IFERROR(INDEX(Data_3[Qte DSM dus date],MATCH(Analyse[[#This Row],[Symbole]],Data_3[Symbole],0)),"")</f>
        <v/>
      </c>
    </row>
    <row r="111" spans="1:9" x14ac:dyDescent="0.25">
      <c r="A111" t="s">
        <v>210</v>
      </c>
      <c r="B111" t="s">
        <v>211</v>
      </c>
      <c r="C111" s="2">
        <f>IFERROR(INDEX(Data_2[Date_creation],MATCH(Analyse[[#This Row],[Symbole]],Data_2[Symbole],0)),"")</f>
        <v>28807</v>
      </c>
      <c r="D111" s="4" t="str">
        <f>IFERROR(INDEX(Data_3[Quantite dispo amont],MATCH(Analyse[[#This Row],[Symbole]],Data_3[Symbole],0)),"")</f>
        <v/>
      </c>
      <c r="E111" s="4" t="str">
        <f>IFERROR(INDEX(Data_3[Quantite dispo CT10],MATCH(Analyse[[#This Row],[Symbole]],Data_3[Symbole],0)),"")</f>
        <v/>
      </c>
      <c r="F111" s="4" t="str">
        <f>IFERROR(INDEX(Data_3[Qte CDA],MATCH(Analyse[[#This Row],[Symbole]],Data_3[Symbole],0)),"")</f>
        <v/>
      </c>
      <c r="G111" s="4" t="str">
        <f>IFERROR(INDEX(Data_3[Qte DA approuve],MATCH(Analyse[[#This Row],[Symbole]],Data_3[Symbole],0)),"")</f>
        <v/>
      </c>
      <c r="H111" s="4" t="str">
        <f>IFERROR(INDEX(Data_3[Qte DSM],MATCH(Analyse[[#This Row],[Symbole]],Data_3[Symbole],0)),"")</f>
        <v/>
      </c>
      <c r="I111" s="4" t="str">
        <f>IFERROR(INDEX(Data_3[Qte DSM dus date],MATCH(Analyse[[#This Row],[Symbole]],Data_3[Symbole],0)),"")</f>
        <v/>
      </c>
    </row>
    <row r="112" spans="1:9" x14ac:dyDescent="0.25">
      <c r="A112" t="s">
        <v>212</v>
      </c>
      <c r="B112" t="s">
        <v>213</v>
      </c>
      <c r="C112" s="2">
        <f>IFERROR(INDEX(Data_2[Date_creation],MATCH(Analyse[[#This Row],[Symbole]],Data_2[Symbole],0)),"")</f>
        <v>28541</v>
      </c>
      <c r="D112" s="4" t="str">
        <f>IFERROR(INDEX(Data_3[Quantite dispo amont],MATCH(Analyse[[#This Row],[Symbole]],Data_3[Symbole],0)),"")</f>
        <v/>
      </c>
      <c r="E112" s="4" t="str">
        <f>IFERROR(INDEX(Data_3[Quantite dispo CT10],MATCH(Analyse[[#This Row],[Symbole]],Data_3[Symbole],0)),"")</f>
        <v/>
      </c>
      <c r="F112" s="4" t="str">
        <f>IFERROR(INDEX(Data_3[Qte CDA],MATCH(Analyse[[#This Row],[Symbole]],Data_3[Symbole],0)),"")</f>
        <v/>
      </c>
      <c r="G112" s="4" t="str">
        <f>IFERROR(INDEX(Data_3[Qte DA approuve],MATCH(Analyse[[#This Row],[Symbole]],Data_3[Symbole],0)),"")</f>
        <v/>
      </c>
      <c r="H112" s="4" t="str">
        <f>IFERROR(INDEX(Data_3[Qte DSM],MATCH(Analyse[[#This Row],[Symbole]],Data_3[Symbole],0)),"")</f>
        <v/>
      </c>
      <c r="I112" s="4" t="str">
        <f>IFERROR(INDEX(Data_3[Qte DSM dus date],MATCH(Analyse[[#This Row],[Symbole]],Data_3[Symbole],0)),"")</f>
        <v/>
      </c>
    </row>
    <row r="113" spans="1:9" x14ac:dyDescent="0.25">
      <c r="A113" t="s">
        <v>214</v>
      </c>
      <c r="B113" t="s">
        <v>215</v>
      </c>
      <c r="C113" s="2">
        <f>IFERROR(INDEX(Data_2[Date_creation],MATCH(Analyse[[#This Row],[Symbole]],Data_2[Symbole],0)),"")</f>
        <v>35387</v>
      </c>
      <c r="D113" s="4" t="str">
        <f>IFERROR(INDEX(Data_3[Quantite dispo amont],MATCH(Analyse[[#This Row],[Symbole]],Data_3[Symbole],0)),"")</f>
        <v/>
      </c>
      <c r="E113" s="4" t="str">
        <f>IFERROR(INDEX(Data_3[Quantite dispo CT10],MATCH(Analyse[[#This Row],[Symbole]],Data_3[Symbole],0)),"")</f>
        <v/>
      </c>
      <c r="F113" s="4" t="str">
        <f>IFERROR(INDEX(Data_3[Qte CDA],MATCH(Analyse[[#This Row],[Symbole]],Data_3[Symbole],0)),"")</f>
        <v/>
      </c>
      <c r="G113" s="4" t="str">
        <f>IFERROR(INDEX(Data_3[Qte DA approuve],MATCH(Analyse[[#This Row],[Symbole]],Data_3[Symbole],0)),"")</f>
        <v/>
      </c>
      <c r="H113" s="4" t="str">
        <f>IFERROR(INDEX(Data_3[Qte DSM],MATCH(Analyse[[#This Row],[Symbole]],Data_3[Symbole],0)),"")</f>
        <v/>
      </c>
      <c r="I113" s="4" t="str">
        <f>IFERROR(INDEX(Data_3[Qte DSM dus date],MATCH(Analyse[[#This Row],[Symbole]],Data_3[Symbole],0)),"")</f>
        <v/>
      </c>
    </row>
    <row r="114" spans="1:9" x14ac:dyDescent="0.25">
      <c r="A114" t="s">
        <v>216</v>
      </c>
      <c r="B114" t="s">
        <v>217</v>
      </c>
      <c r="C114" s="2">
        <f>IFERROR(INDEX(Data_2[Date_creation],MATCH(Analyse[[#This Row],[Symbole]],Data_2[Symbole],0)),"")</f>
        <v>26458</v>
      </c>
      <c r="D114" s="4" t="str">
        <f>IFERROR(INDEX(Data_3[Quantite dispo amont],MATCH(Analyse[[#This Row],[Symbole]],Data_3[Symbole],0)),"")</f>
        <v/>
      </c>
      <c r="E114" s="4" t="str">
        <f>IFERROR(INDEX(Data_3[Quantite dispo CT10],MATCH(Analyse[[#This Row],[Symbole]],Data_3[Symbole],0)),"")</f>
        <v/>
      </c>
      <c r="F114" s="4" t="str">
        <f>IFERROR(INDEX(Data_3[Qte CDA],MATCH(Analyse[[#This Row],[Symbole]],Data_3[Symbole],0)),"")</f>
        <v/>
      </c>
      <c r="G114" s="4" t="str">
        <f>IFERROR(INDEX(Data_3[Qte DA approuve],MATCH(Analyse[[#This Row],[Symbole]],Data_3[Symbole],0)),"")</f>
        <v/>
      </c>
      <c r="H114" s="4" t="str">
        <f>IFERROR(INDEX(Data_3[Qte DSM],MATCH(Analyse[[#This Row],[Symbole]],Data_3[Symbole],0)),"")</f>
        <v/>
      </c>
      <c r="I114" s="4" t="str">
        <f>IFERROR(INDEX(Data_3[Qte DSM dus date],MATCH(Analyse[[#This Row],[Symbole]],Data_3[Symbole],0)),"")</f>
        <v/>
      </c>
    </row>
    <row r="115" spans="1:9" x14ac:dyDescent="0.25">
      <c r="A115" t="s">
        <v>218</v>
      </c>
      <c r="B115" t="s">
        <v>219</v>
      </c>
      <c r="C115" s="2">
        <f>IFERROR(INDEX(Data_2[Date_creation],MATCH(Analyse[[#This Row],[Symbole]],Data_2[Symbole],0)),"")</f>
        <v>30270</v>
      </c>
      <c r="D115" s="4" t="str">
        <f>IFERROR(INDEX(Data_3[Quantite dispo amont],MATCH(Analyse[[#This Row],[Symbole]],Data_3[Symbole],0)),"")</f>
        <v/>
      </c>
      <c r="E115" s="4" t="str">
        <f>IFERROR(INDEX(Data_3[Quantite dispo CT10],MATCH(Analyse[[#This Row],[Symbole]],Data_3[Symbole],0)),"")</f>
        <v/>
      </c>
      <c r="F115" s="4" t="str">
        <f>IFERROR(INDEX(Data_3[Qte CDA],MATCH(Analyse[[#This Row],[Symbole]],Data_3[Symbole],0)),"")</f>
        <v/>
      </c>
      <c r="G115" s="4" t="str">
        <f>IFERROR(INDEX(Data_3[Qte DA approuve],MATCH(Analyse[[#This Row],[Symbole]],Data_3[Symbole],0)),"")</f>
        <v/>
      </c>
      <c r="H115" s="4" t="str">
        <f>IFERROR(INDEX(Data_3[Qte DSM],MATCH(Analyse[[#This Row],[Symbole]],Data_3[Symbole],0)),"")</f>
        <v/>
      </c>
      <c r="I115" s="4" t="str">
        <f>IFERROR(INDEX(Data_3[Qte DSM dus date],MATCH(Analyse[[#This Row],[Symbole]],Data_3[Symbole],0)),"")</f>
        <v/>
      </c>
    </row>
    <row r="116" spans="1:9" x14ac:dyDescent="0.25">
      <c r="A116" t="s">
        <v>220</v>
      </c>
      <c r="B116" t="s">
        <v>221</v>
      </c>
      <c r="C116" s="2">
        <f>IFERROR(INDEX(Data_2[Date_creation],MATCH(Analyse[[#This Row],[Symbole]],Data_2[Symbole],0)),"")</f>
        <v>30270</v>
      </c>
      <c r="D116" s="4" t="str">
        <f>IFERROR(INDEX(Data_3[Quantite dispo amont],MATCH(Analyse[[#This Row],[Symbole]],Data_3[Symbole],0)),"")</f>
        <v/>
      </c>
      <c r="E116" s="4" t="str">
        <f>IFERROR(INDEX(Data_3[Quantite dispo CT10],MATCH(Analyse[[#This Row],[Symbole]],Data_3[Symbole],0)),"")</f>
        <v/>
      </c>
      <c r="F116" s="4" t="str">
        <f>IFERROR(INDEX(Data_3[Qte CDA],MATCH(Analyse[[#This Row],[Symbole]],Data_3[Symbole],0)),"")</f>
        <v/>
      </c>
      <c r="G116" s="4" t="str">
        <f>IFERROR(INDEX(Data_3[Qte DA approuve],MATCH(Analyse[[#This Row],[Symbole]],Data_3[Symbole],0)),"")</f>
        <v/>
      </c>
      <c r="H116" s="4" t="str">
        <f>IFERROR(INDEX(Data_3[Qte DSM],MATCH(Analyse[[#This Row],[Symbole]],Data_3[Symbole],0)),"")</f>
        <v/>
      </c>
      <c r="I116" s="4" t="str">
        <f>IFERROR(INDEX(Data_3[Qte DSM dus date],MATCH(Analyse[[#This Row],[Symbole]],Data_3[Symbole],0)),"")</f>
        <v/>
      </c>
    </row>
    <row r="117" spans="1:9" x14ac:dyDescent="0.25">
      <c r="A117" t="s">
        <v>222</v>
      </c>
      <c r="B117" t="s">
        <v>223</v>
      </c>
      <c r="C117" s="2">
        <f>IFERROR(INDEX(Data_2[Date_creation],MATCH(Analyse[[#This Row],[Symbole]],Data_2[Symbole],0)),"")</f>
        <v>28650</v>
      </c>
      <c r="D117" s="4" t="str">
        <f>IFERROR(INDEX(Data_3[Quantite dispo amont],MATCH(Analyse[[#This Row],[Symbole]],Data_3[Symbole],0)),"")</f>
        <v/>
      </c>
      <c r="E117" s="4" t="str">
        <f>IFERROR(INDEX(Data_3[Quantite dispo CT10],MATCH(Analyse[[#This Row],[Symbole]],Data_3[Symbole],0)),"")</f>
        <v/>
      </c>
      <c r="F117" s="4" t="str">
        <f>IFERROR(INDEX(Data_3[Qte CDA],MATCH(Analyse[[#This Row],[Symbole]],Data_3[Symbole],0)),"")</f>
        <v/>
      </c>
      <c r="G117" s="4" t="str">
        <f>IFERROR(INDEX(Data_3[Qte DA approuve],MATCH(Analyse[[#This Row],[Symbole]],Data_3[Symbole],0)),"")</f>
        <v/>
      </c>
      <c r="H117" s="4" t="str">
        <f>IFERROR(INDEX(Data_3[Qte DSM],MATCH(Analyse[[#This Row],[Symbole]],Data_3[Symbole],0)),"")</f>
        <v/>
      </c>
      <c r="I117" s="4" t="str">
        <f>IFERROR(INDEX(Data_3[Qte DSM dus date],MATCH(Analyse[[#This Row],[Symbole]],Data_3[Symbole],0)),"")</f>
        <v/>
      </c>
    </row>
    <row r="118" spans="1:9" x14ac:dyDescent="0.25">
      <c r="A118" t="s">
        <v>224</v>
      </c>
      <c r="B118" t="s">
        <v>225</v>
      </c>
      <c r="C118" s="2">
        <f>IFERROR(INDEX(Data_2[Date_creation],MATCH(Analyse[[#This Row],[Symbole]],Data_2[Symbole],0)),"")</f>
        <v>31509</v>
      </c>
      <c r="D118" s="4" t="str">
        <f>IFERROR(INDEX(Data_3[Quantite dispo amont],MATCH(Analyse[[#This Row],[Symbole]],Data_3[Symbole],0)),"")</f>
        <v/>
      </c>
      <c r="E118" s="4" t="str">
        <f>IFERROR(INDEX(Data_3[Quantite dispo CT10],MATCH(Analyse[[#This Row],[Symbole]],Data_3[Symbole],0)),"")</f>
        <v/>
      </c>
      <c r="F118" s="4" t="str">
        <f>IFERROR(INDEX(Data_3[Qte CDA],MATCH(Analyse[[#This Row],[Symbole]],Data_3[Symbole],0)),"")</f>
        <v/>
      </c>
      <c r="G118" s="4" t="str">
        <f>IFERROR(INDEX(Data_3[Qte DA approuve],MATCH(Analyse[[#This Row],[Symbole]],Data_3[Symbole],0)),"")</f>
        <v/>
      </c>
      <c r="H118" s="4" t="str">
        <f>IFERROR(INDEX(Data_3[Qte DSM],MATCH(Analyse[[#This Row],[Symbole]],Data_3[Symbole],0)),"")</f>
        <v/>
      </c>
      <c r="I118" s="4" t="str">
        <f>IFERROR(INDEX(Data_3[Qte DSM dus date],MATCH(Analyse[[#This Row],[Symbole]],Data_3[Symbole],0)),"")</f>
        <v/>
      </c>
    </row>
    <row r="119" spans="1:9" x14ac:dyDescent="0.25">
      <c r="A119" t="s">
        <v>226</v>
      </c>
      <c r="B119" t="s">
        <v>227</v>
      </c>
      <c r="C119" s="2">
        <f>IFERROR(INDEX(Data_2[Date_creation],MATCH(Analyse[[#This Row],[Symbole]],Data_2[Symbole],0)),"")</f>
        <v>28629</v>
      </c>
      <c r="D119" s="4" t="str">
        <f>IFERROR(INDEX(Data_3[Quantite dispo amont],MATCH(Analyse[[#This Row],[Symbole]],Data_3[Symbole],0)),"")</f>
        <v/>
      </c>
      <c r="E119" s="4" t="str">
        <f>IFERROR(INDEX(Data_3[Quantite dispo CT10],MATCH(Analyse[[#This Row],[Symbole]],Data_3[Symbole],0)),"")</f>
        <v/>
      </c>
      <c r="F119" s="4" t="str">
        <f>IFERROR(INDEX(Data_3[Qte CDA],MATCH(Analyse[[#This Row],[Symbole]],Data_3[Symbole],0)),"")</f>
        <v/>
      </c>
      <c r="G119" s="4" t="str">
        <f>IFERROR(INDEX(Data_3[Qte DA approuve],MATCH(Analyse[[#This Row],[Symbole]],Data_3[Symbole],0)),"")</f>
        <v/>
      </c>
      <c r="H119" s="4" t="str">
        <f>IFERROR(INDEX(Data_3[Qte DSM],MATCH(Analyse[[#This Row],[Symbole]],Data_3[Symbole],0)),"")</f>
        <v/>
      </c>
      <c r="I119" s="4" t="str">
        <f>IFERROR(INDEX(Data_3[Qte DSM dus date],MATCH(Analyse[[#This Row],[Symbole]],Data_3[Symbole],0)),"")</f>
        <v/>
      </c>
    </row>
    <row r="120" spans="1:9" x14ac:dyDescent="0.25">
      <c r="A120" t="s">
        <v>228</v>
      </c>
      <c r="B120" t="s">
        <v>229</v>
      </c>
      <c r="C120" s="2">
        <f>IFERROR(INDEX(Data_2[Date_creation],MATCH(Analyse[[#This Row],[Symbole]],Data_2[Symbole],0)),"")</f>
        <v>35457</v>
      </c>
      <c r="D120" s="4" t="str">
        <f>IFERROR(INDEX(Data_3[Quantite dispo amont],MATCH(Analyse[[#This Row],[Symbole]],Data_3[Symbole],0)),"")</f>
        <v/>
      </c>
      <c r="E120" s="4" t="str">
        <f>IFERROR(INDEX(Data_3[Quantite dispo CT10],MATCH(Analyse[[#This Row],[Symbole]],Data_3[Symbole],0)),"")</f>
        <v/>
      </c>
      <c r="F120" s="4" t="str">
        <f>IFERROR(INDEX(Data_3[Qte CDA],MATCH(Analyse[[#This Row],[Symbole]],Data_3[Symbole],0)),"")</f>
        <v/>
      </c>
      <c r="G120" s="4" t="str">
        <f>IFERROR(INDEX(Data_3[Qte DA approuve],MATCH(Analyse[[#This Row],[Symbole]],Data_3[Symbole],0)),"")</f>
        <v/>
      </c>
      <c r="H120" s="4" t="str">
        <f>IFERROR(INDEX(Data_3[Qte DSM],MATCH(Analyse[[#This Row],[Symbole]],Data_3[Symbole],0)),"")</f>
        <v/>
      </c>
      <c r="I120" s="4" t="str">
        <f>IFERROR(INDEX(Data_3[Qte DSM dus date],MATCH(Analyse[[#This Row],[Symbole]],Data_3[Symbole],0)),"")</f>
        <v/>
      </c>
    </row>
    <row r="121" spans="1:9" x14ac:dyDescent="0.25">
      <c r="A121" t="s">
        <v>230</v>
      </c>
      <c r="B121" t="s">
        <v>231</v>
      </c>
      <c r="C121" s="2">
        <f>IFERROR(INDEX(Data_2[Date_creation],MATCH(Analyse[[#This Row],[Symbole]],Data_2[Symbole],0)),"")</f>
        <v>29444</v>
      </c>
      <c r="D121" s="4" t="str">
        <f>IFERROR(INDEX(Data_3[Quantite dispo amont],MATCH(Analyse[[#This Row],[Symbole]],Data_3[Symbole],0)),"")</f>
        <v/>
      </c>
      <c r="E121" s="4" t="str">
        <f>IFERROR(INDEX(Data_3[Quantite dispo CT10],MATCH(Analyse[[#This Row],[Symbole]],Data_3[Symbole],0)),"")</f>
        <v/>
      </c>
      <c r="F121" s="4" t="str">
        <f>IFERROR(INDEX(Data_3[Qte CDA],MATCH(Analyse[[#This Row],[Symbole]],Data_3[Symbole],0)),"")</f>
        <v/>
      </c>
      <c r="G121" s="4" t="str">
        <f>IFERROR(INDEX(Data_3[Qte DA approuve],MATCH(Analyse[[#This Row],[Symbole]],Data_3[Symbole],0)),"")</f>
        <v/>
      </c>
      <c r="H121" s="4" t="str">
        <f>IFERROR(INDEX(Data_3[Qte DSM],MATCH(Analyse[[#This Row],[Symbole]],Data_3[Symbole],0)),"")</f>
        <v/>
      </c>
      <c r="I121" s="4" t="str">
        <f>IFERROR(INDEX(Data_3[Qte DSM dus date],MATCH(Analyse[[#This Row],[Symbole]],Data_3[Symbole],0)),"")</f>
        <v/>
      </c>
    </row>
    <row r="122" spans="1:9" x14ac:dyDescent="0.25">
      <c r="A122" t="s">
        <v>232</v>
      </c>
      <c r="B122" t="s">
        <v>233</v>
      </c>
      <c r="C122" s="2">
        <f>IFERROR(INDEX(Data_2[Date_creation],MATCH(Analyse[[#This Row],[Symbole]],Data_2[Symbole],0)),"")</f>
        <v>34604</v>
      </c>
      <c r="D122" s="4">
        <f>IFERROR(INDEX(Data_3[Quantite dispo amont],MATCH(Analyse[[#This Row],[Symbole]],Data_3[Symbole],0)),"")</f>
        <v>11300</v>
      </c>
      <c r="E122" s="4">
        <f>IFERROR(INDEX(Data_3[Quantite dispo CT10],MATCH(Analyse[[#This Row],[Symbole]],Data_3[Symbole],0)),"")</f>
        <v>0</v>
      </c>
      <c r="F122" s="4">
        <f>IFERROR(INDEX(Data_3[Qte CDA],MATCH(Analyse[[#This Row],[Symbole]],Data_3[Symbole],0)),"")</f>
        <v>0</v>
      </c>
      <c r="G122" s="4">
        <f>IFERROR(INDEX(Data_3[Qte DA approuve],MATCH(Analyse[[#This Row],[Symbole]],Data_3[Symbole],0)),"")</f>
        <v>0</v>
      </c>
      <c r="H122" s="4">
        <f>IFERROR(INDEX(Data_3[Qte DSM],MATCH(Analyse[[#This Row],[Symbole]],Data_3[Symbole],0)),"")</f>
        <v>0</v>
      </c>
      <c r="I122" s="4">
        <f>IFERROR(INDEX(Data_3[Qte DSM dus date],MATCH(Analyse[[#This Row],[Symbole]],Data_3[Symbole],0)),"")</f>
        <v>0</v>
      </c>
    </row>
    <row r="123" spans="1:9" x14ac:dyDescent="0.25">
      <c r="A123" t="s">
        <v>234</v>
      </c>
      <c r="B123" t="s">
        <v>235</v>
      </c>
      <c r="C123" s="2">
        <f>IFERROR(INDEX(Data_2[Date_creation],MATCH(Analyse[[#This Row],[Symbole]],Data_2[Symbole],0)),"")</f>
        <v>35851</v>
      </c>
      <c r="D123" s="4" t="str">
        <f>IFERROR(INDEX(Data_3[Quantite dispo amont],MATCH(Analyse[[#This Row],[Symbole]],Data_3[Symbole],0)),"")</f>
        <v/>
      </c>
      <c r="E123" s="4" t="str">
        <f>IFERROR(INDEX(Data_3[Quantite dispo CT10],MATCH(Analyse[[#This Row],[Symbole]],Data_3[Symbole],0)),"")</f>
        <v/>
      </c>
      <c r="F123" s="4" t="str">
        <f>IFERROR(INDEX(Data_3[Qte CDA],MATCH(Analyse[[#This Row],[Symbole]],Data_3[Symbole],0)),"")</f>
        <v/>
      </c>
      <c r="G123" s="4" t="str">
        <f>IFERROR(INDEX(Data_3[Qte DA approuve],MATCH(Analyse[[#This Row],[Symbole]],Data_3[Symbole],0)),"")</f>
        <v/>
      </c>
      <c r="H123" s="4" t="str">
        <f>IFERROR(INDEX(Data_3[Qte DSM],MATCH(Analyse[[#This Row],[Symbole]],Data_3[Symbole],0)),"")</f>
        <v/>
      </c>
      <c r="I123" s="4" t="str">
        <f>IFERROR(INDEX(Data_3[Qte DSM dus date],MATCH(Analyse[[#This Row],[Symbole]],Data_3[Symbole],0)),"")</f>
        <v/>
      </c>
    </row>
    <row r="124" spans="1:9" x14ac:dyDescent="0.25">
      <c r="A124" t="s">
        <v>236</v>
      </c>
      <c r="B124" t="s">
        <v>237</v>
      </c>
      <c r="C124" s="2">
        <f>IFERROR(INDEX(Data_2[Date_creation],MATCH(Analyse[[#This Row],[Symbole]],Data_2[Symbole],0)),"")</f>
        <v>41085</v>
      </c>
      <c r="D124" s="4" t="str">
        <f>IFERROR(INDEX(Data_3[Quantite dispo amont],MATCH(Analyse[[#This Row],[Symbole]],Data_3[Symbole],0)),"")</f>
        <v/>
      </c>
      <c r="E124" s="4" t="str">
        <f>IFERROR(INDEX(Data_3[Quantite dispo CT10],MATCH(Analyse[[#This Row],[Symbole]],Data_3[Symbole],0)),"")</f>
        <v/>
      </c>
      <c r="F124" s="4" t="str">
        <f>IFERROR(INDEX(Data_3[Qte CDA],MATCH(Analyse[[#This Row],[Symbole]],Data_3[Symbole],0)),"")</f>
        <v/>
      </c>
      <c r="G124" s="4" t="str">
        <f>IFERROR(INDEX(Data_3[Qte DA approuve],MATCH(Analyse[[#This Row],[Symbole]],Data_3[Symbole],0)),"")</f>
        <v/>
      </c>
      <c r="H124" s="4" t="str">
        <f>IFERROR(INDEX(Data_3[Qte DSM],MATCH(Analyse[[#This Row],[Symbole]],Data_3[Symbole],0)),"")</f>
        <v/>
      </c>
      <c r="I124" s="4" t="str">
        <f>IFERROR(INDEX(Data_3[Qte DSM dus date],MATCH(Analyse[[#This Row],[Symbole]],Data_3[Symbole],0)),"")</f>
        <v/>
      </c>
    </row>
    <row r="125" spans="1:9" x14ac:dyDescent="0.25">
      <c r="A125" t="s">
        <v>238</v>
      </c>
      <c r="B125" t="s">
        <v>239</v>
      </c>
      <c r="C125" s="2">
        <f>IFERROR(INDEX(Data_2[Date_creation],MATCH(Analyse[[#This Row],[Symbole]],Data_2[Symbole],0)),"")</f>
        <v>41085</v>
      </c>
      <c r="D125" s="4" t="str">
        <f>IFERROR(INDEX(Data_3[Quantite dispo amont],MATCH(Analyse[[#This Row],[Symbole]],Data_3[Symbole],0)),"")</f>
        <v/>
      </c>
      <c r="E125" s="4" t="str">
        <f>IFERROR(INDEX(Data_3[Quantite dispo CT10],MATCH(Analyse[[#This Row],[Symbole]],Data_3[Symbole],0)),"")</f>
        <v/>
      </c>
      <c r="F125" s="4" t="str">
        <f>IFERROR(INDEX(Data_3[Qte CDA],MATCH(Analyse[[#This Row],[Symbole]],Data_3[Symbole],0)),"")</f>
        <v/>
      </c>
      <c r="G125" s="4" t="str">
        <f>IFERROR(INDEX(Data_3[Qte DA approuve],MATCH(Analyse[[#This Row],[Symbole]],Data_3[Symbole],0)),"")</f>
        <v/>
      </c>
      <c r="H125" s="4" t="str">
        <f>IFERROR(INDEX(Data_3[Qte DSM],MATCH(Analyse[[#This Row],[Symbole]],Data_3[Symbole],0)),"")</f>
        <v/>
      </c>
      <c r="I125" s="4" t="str">
        <f>IFERROR(INDEX(Data_3[Qte DSM dus date],MATCH(Analyse[[#This Row],[Symbole]],Data_3[Symbole],0)),"")</f>
        <v/>
      </c>
    </row>
    <row r="126" spans="1:9" x14ac:dyDescent="0.25">
      <c r="A126" t="s">
        <v>240</v>
      </c>
      <c r="B126" t="s">
        <v>241</v>
      </c>
      <c r="C126" s="2">
        <f>IFERROR(INDEX(Data_2[Date_creation],MATCH(Analyse[[#This Row],[Symbole]],Data_2[Symbole],0)),"")</f>
        <v>27074</v>
      </c>
      <c r="D126" s="4" t="str">
        <f>IFERROR(INDEX(Data_3[Quantite dispo amont],MATCH(Analyse[[#This Row],[Symbole]],Data_3[Symbole],0)),"")</f>
        <v/>
      </c>
      <c r="E126" s="4" t="str">
        <f>IFERROR(INDEX(Data_3[Quantite dispo CT10],MATCH(Analyse[[#This Row],[Symbole]],Data_3[Symbole],0)),"")</f>
        <v/>
      </c>
      <c r="F126" s="4" t="str">
        <f>IFERROR(INDEX(Data_3[Qte CDA],MATCH(Analyse[[#This Row],[Symbole]],Data_3[Symbole],0)),"")</f>
        <v/>
      </c>
      <c r="G126" s="4" t="str">
        <f>IFERROR(INDEX(Data_3[Qte DA approuve],MATCH(Analyse[[#This Row],[Symbole]],Data_3[Symbole],0)),"")</f>
        <v/>
      </c>
      <c r="H126" s="4" t="str">
        <f>IFERROR(INDEX(Data_3[Qte DSM],MATCH(Analyse[[#This Row],[Symbole]],Data_3[Symbole],0)),"")</f>
        <v/>
      </c>
      <c r="I126" s="4" t="str">
        <f>IFERROR(INDEX(Data_3[Qte DSM dus date],MATCH(Analyse[[#This Row],[Symbole]],Data_3[Symbole],0)),"")</f>
        <v/>
      </c>
    </row>
    <row r="127" spans="1:9" x14ac:dyDescent="0.25">
      <c r="A127" t="s">
        <v>242</v>
      </c>
      <c r="B127" t="s">
        <v>243</v>
      </c>
      <c r="C127" s="2">
        <f>IFERROR(INDEX(Data_2[Date_creation],MATCH(Analyse[[#This Row],[Symbole]],Data_2[Symbole],0)),"")</f>
        <v>26788</v>
      </c>
      <c r="D127" s="4" t="str">
        <f>IFERROR(INDEX(Data_3[Quantite dispo amont],MATCH(Analyse[[#This Row],[Symbole]],Data_3[Symbole],0)),"")</f>
        <v/>
      </c>
      <c r="E127" s="4" t="str">
        <f>IFERROR(INDEX(Data_3[Quantite dispo CT10],MATCH(Analyse[[#This Row],[Symbole]],Data_3[Symbole],0)),"")</f>
        <v/>
      </c>
      <c r="F127" s="4" t="str">
        <f>IFERROR(INDEX(Data_3[Qte CDA],MATCH(Analyse[[#This Row],[Symbole]],Data_3[Symbole],0)),"")</f>
        <v/>
      </c>
      <c r="G127" s="4" t="str">
        <f>IFERROR(INDEX(Data_3[Qte DA approuve],MATCH(Analyse[[#This Row],[Symbole]],Data_3[Symbole],0)),"")</f>
        <v/>
      </c>
      <c r="H127" s="4" t="str">
        <f>IFERROR(INDEX(Data_3[Qte DSM],MATCH(Analyse[[#This Row],[Symbole]],Data_3[Symbole],0)),"")</f>
        <v/>
      </c>
      <c r="I127" s="4" t="str">
        <f>IFERROR(INDEX(Data_3[Qte DSM dus date],MATCH(Analyse[[#This Row],[Symbole]],Data_3[Symbole],0)),"")</f>
        <v/>
      </c>
    </row>
    <row r="128" spans="1:9" x14ac:dyDescent="0.25">
      <c r="A128" t="s">
        <v>244</v>
      </c>
      <c r="B128" t="s">
        <v>245</v>
      </c>
      <c r="C128" s="2">
        <f>IFERROR(INDEX(Data_2[Date_creation],MATCH(Analyse[[#This Row],[Symbole]],Data_2[Symbole],0)),"")</f>
        <v>27303</v>
      </c>
      <c r="D128" s="4" t="str">
        <f>IFERROR(INDEX(Data_3[Quantite dispo amont],MATCH(Analyse[[#This Row],[Symbole]],Data_3[Symbole],0)),"")</f>
        <v/>
      </c>
      <c r="E128" s="4" t="str">
        <f>IFERROR(INDEX(Data_3[Quantite dispo CT10],MATCH(Analyse[[#This Row],[Symbole]],Data_3[Symbole],0)),"")</f>
        <v/>
      </c>
      <c r="F128" s="4" t="str">
        <f>IFERROR(INDEX(Data_3[Qte CDA],MATCH(Analyse[[#This Row],[Symbole]],Data_3[Symbole],0)),"")</f>
        <v/>
      </c>
      <c r="G128" s="4" t="str">
        <f>IFERROR(INDEX(Data_3[Qte DA approuve],MATCH(Analyse[[#This Row],[Symbole]],Data_3[Symbole],0)),"")</f>
        <v/>
      </c>
      <c r="H128" s="4" t="str">
        <f>IFERROR(INDEX(Data_3[Qte DSM],MATCH(Analyse[[#This Row],[Symbole]],Data_3[Symbole],0)),"")</f>
        <v/>
      </c>
      <c r="I128" s="4" t="str">
        <f>IFERROR(INDEX(Data_3[Qte DSM dus date],MATCH(Analyse[[#This Row],[Symbole]],Data_3[Symbole],0)),"")</f>
        <v/>
      </c>
    </row>
    <row r="129" spans="1:9" x14ac:dyDescent="0.25">
      <c r="A129" t="s">
        <v>246</v>
      </c>
      <c r="B129" t="s">
        <v>247</v>
      </c>
      <c r="C129" s="2">
        <f>IFERROR(INDEX(Data_2[Date_creation],MATCH(Analyse[[#This Row],[Symbole]],Data_2[Symbole],0)),"")</f>
        <v>27303</v>
      </c>
      <c r="D129" s="4" t="str">
        <f>IFERROR(INDEX(Data_3[Quantite dispo amont],MATCH(Analyse[[#This Row],[Symbole]],Data_3[Symbole],0)),"")</f>
        <v/>
      </c>
      <c r="E129" s="4" t="str">
        <f>IFERROR(INDEX(Data_3[Quantite dispo CT10],MATCH(Analyse[[#This Row],[Symbole]],Data_3[Symbole],0)),"")</f>
        <v/>
      </c>
      <c r="F129" s="4" t="str">
        <f>IFERROR(INDEX(Data_3[Qte CDA],MATCH(Analyse[[#This Row],[Symbole]],Data_3[Symbole],0)),"")</f>
        <v/>
      </c>
      <c r="G129" s="4" t="str">
        <f>IFERROR(INDEX(Data_3[Qte DA approuve],MATCH(Analyse[[#This Row],[Symbole]],Data_3[Symbole],0)),"")</f>
        <v/>
      </c>
      <c r="H129" s="4" t="str">
        <f>IFERROR(INDEX(Data_3[Qte DSM],MATCH(Analyse[[#This Row],[Symbole]],Data_3[Symbole],0)),"")</f>
        <v/>
      </c>
      <c r="I129" s="4" t="str">
        <f>IFERROR(INDEX(Data_3[Qte DSM dus date],MATCH(Analyse[[#This Row],[Symbole]],Data_3[Symbole],0)),"")</f>
        <v/>
      </c>
    </row>
    <row r="130" spans="1:9" x14ac:dyDescent="0.25">
      <c r="A130" t="s">
        <v>248</v>
      </c>
      <c r="B130" t="s">
        <v>249</v>
      </c>
      <c r="C130" s="2">
        <f>IFERROR(INDEX(Data_2[Date_creation],MATCH(Analyse[[#This Row],[Symbole]],Data_2[Symbole],0)),"")</f>
        <v>26240</v>
      </c>
      <c r="D130" s="4" t="str">
        <f>IFERROR(INDEX(Data_3[Quantite dispo amont],MATCH(Analyse[[#This Row],[Symbole]],Data_3[Symbole],0)),"")</f>
        <v/>
      </c>
      <c r="E130" s="4" t="str">
        <f>IFERROR(INDEX(Data_3[Quantite dispo CT10],MATCH(Analyse[[#This Row],[Symbole]],Data_3[Symbole],0)),"")</f>
        <v/>
      </c>
      <c r="F130" s="4" t="str">
        <f>IFERROR(INDEX(Data_3[Qte CDA],MATCH(Analyse[[#This Row],[Symbole]],Data_3[Symbole],0)),"")</f>
        <v/>
      </c>
      <c r="G130" s="4" t="str">
        <f>IFERROR(INDEX(Data_3[Qte DA approuve],MATCH(Analyse[[#This Row],[Symbole]],Data_3[Symbole],0)),"")</f>
        <v/>
      </c>
      <c r="H130" s="4" t="str">
        <f>IFERROR(INDEX(Data_3[Qte DSM],MATCH(Analyse[[#This Row],[Symbole]],Data_3[Symbole],0)),"")</f>
        <v/>
      </c>
      <c r="I130" s="4" t="str">
        <f>IFERROR(INDEX(Data_3[Qte DSM dus date],MATCH(Analyse[[#This Row],[Symbole]],Data_3[Symbole],0)),"")</f>
        <v/>
      </c>
    </row>
    <row r="131" spans="1:9" x14ac:dyDescent="0.25">
      <c r="A131" t="s">
        <v>250</v>
      </c>
      <c r="B131" t="s">
        <v>251</v>
      </c>
      <c r="C131" s="2">
        <f>IFERROR(INDEX(Data_2[Date_creation],MATCH(Analyse[[#This Row],[Symbole]],Data_2[Symbole],0)),"")</f>
        <v>28314</v>
      </c>
      <c r="D131" s="4" t="str">
        <f>IFERROR(INDEX(Data_3[Quantite dispo amont],MATCH(Analyse[[#This Row],[Symbole]],Data_3[Symbole],0)),"")</f>
        <v/>
      </c>
      <c r="E131" s="4" t="str">
        <f>IFERROR(INDEX(Data_3[Quantite dispo CT10],MATCH(Analyse[[#This Row],[Symbole]],Data_3[Symbole],0)),"")</f>
        <v/>
      </c>
      <c r="F131" s="4" t="str">
        <f>IFERROR(INDEX(Data_3[Qte CDA],MATCH(Analyse[[#This Row],[Symbole]],Data_3[Symbole],0)),"")</f>
        <v/>
      </c>
      <c r="G131" s="4" t="str">
        <f>IFERROR(INDEX(Data_3[Qte DA approuve],MATCH(Analyse[[#This Row],[Symbole]],Data_3[Symbole],0)),"")</f>
        <v/>
      </c>
      <c r="H131" s="4" t="str">
        <f>IFERROR(INDEX(Data_3[Qte DSM],MATCH(Analyse[[#This Row],[Symbole]],Data_3[Symbole],0)),"")</f>
        <v/>
      </c>
      <c r="I131" s="4" t="str">
        <f>IFERROR(INDEX(Data_3[Qte DSM dus date],MATCH(Analyse[[#This Row],[Symbole]],Data_3[Symbole],0)),"")</f>
        <v/>
      </c>
    </row>
    <row r="132" spans="1:9" x14ac:dyDescent="0.25">
      <c r="A132" t="s">
        <v>252</v>
      </c>
      <c r="B132" t="s">
        <v>253</v>
      </c>
      <c r="C132" s="2">
        <f>IFERROR(INDEX(Data_2[Date_creation],MATCH(Analyse[[#This Row],[Symbole]],Data_2[Symbole],0)),"")</f>
        <v>26879</v>
      </c>
      <c r="D132" s="4" t="str">
        <f>IFERROR(INDEX(Data_3[Quantite dispo amont],MATCH(Analyse[[#This Row],[Symbole]],Data_3[Symbole],0)),"")</f>
        <v/>
      </c>
      <c r="E132" s="4" t="str">
        <f>IFERROR(INDEX(Data_3[Quantite dispo CT10],MATCH(Analyse[[#This Row],[Symbole]],Data_3[Symbole],0)),"")</f>
        <v/>
      </c>
      <c r="F132" s="4" t="str">
        <f>IFERROR(INDEX(Data_3[Qte CDA],MATCH(Analyse[[#This Row],[Symbole]],Data_3[Symbole],0)),"")</f>
        <v/>
      </c>
      <c r="G132" s="4" t="str">
        <f>IFERROR(INDEX(Data_3[Qte DA approuve],MATCH(Analyse[[#This Row],[Symbole]],Data_3[Symbole],0)),"")</f>
        <v/>
      </c>
      <c r="H132" s="4" t="str">
        <f>IFERROR(INDEX(Data_3[Qte DSM],MATCH(Analyse[[#This Row],[Symbole]],Data_3[Symbole],0)),"")</f>
        <v/>
      </c>
      <c r="I132" s="4" t="str">
        <f>IFERROR(INDEX(Data_3[Qte DSM dus date],MATCH(Analyse[[#This Row],[Symbole]],Data_3[Symbole],0)),"")</f>
        <v/>
      </c>
    </row>
    <row r="133" spans="1:9" x14ac:dyDescent="0.25">
      <c r="A133" t="s">
        <v>254</v>
      </c>
      <c r="B133" t="s">
        <v>255</v>
      </c>
      <c r="C133" s="2">
        <f>IFERROR(INDEX(Data_2[Date_creation],MATCH(Analyse[[#This Row],[Symbole]],Data_2[Symbole],0)),"")</f>
        <v>27303</v>
      </c>
      <c r="D133" s="4" t="str">
        <f>IFERROR(INDEX(Data_3[Quantite dispo amont],MATCH(Analyse[[#This Row],[Symbole]],Data_3[Symbole],0)),"")</f>
        <v/>
      </c>
      <c r="E133" s="4" t="str">
        <f>IFERROR(INDEX(Data_3[Quantite dispo CT10],MATCH(Analyse[[#This Row],[Symbole]],Data_3[Symbole],0)),"")</f>
        <v/>
      </c>
      <c r="F133" s="4" t="str">
        <f>IFERROR(INDEX(Data_3[Qte CDA],MATCH(Analyse[[#This Row],[Symbole]],Data_3[Symbole],0)),"")</f>
        <v/>
      </c>
      <c r="G133" s="4" t="str">
        <f>IFERROR(INDEX(Data_3[Qte DA approuve],MATCH(Analyse[[#This Row],[Symbole]],Data_3[Symbole],0)),"")</f>
        <v/>
      </c>
      <c r="H133" s="4" t="str">
        <f>IFERROR(INDEX(Data_3[Qte DSM],MATCH(Analyse[[#This Row],[Symbole]],Data_3[Symbole],0)),"")</f>
        <v/>
      </c>
      <c r="I133" s="4" t="str">
        <f>IFERROR(INDEX(Data_3[Qte DSM dus date],MATCH(Analyse[[#This Row],[Symbole]],Data_3[Symbole],0)),"")</f>
        <v/>
      </c>
    </row>
    <row r="134" spans="1:9" x14ac:dyDescent="0.25">
      <c r="A134" t="s">
        <v>256</v>
      </c>
      <c r="B134" t="s">
        <v>257</v>
      </c>
      <c r="C134" s="2">
        <f>IFERROR(INDEX(Data_2[Date_creation],MATCH(Analyse[[#This Row],[Symbole]],Data_2[Symbole],0)),"")</f>
        <v>26893</v>
      </c>
      <c r="D134" s="4" t="str">
        <f>IFERROR(INDEX(Data_3[Quantite dispo amont],MATCH(Analyse[[#This Row],[Symbole]],Data_3[Symbole],0)),"")</f>
        <v/>
      </c>
      <c r="E134" s="4" t="str">
        <f>IFERROR(INDEX(Data_3[Quantite dispo CT10],MATCH(Analyse[[#This Row],[Symbole]],Data_3[Symbole],0)),"")</f>
        <v/>
      </c>
      <c r="F134" s="4" t="str">
        <f>IFERROR(INDEX(Data_3[Qte CDA],MATCH(Analyse[[#This Row],[Symbole]],Data_3[Symbole],0)),"")</f>
        <v/>
      </c>
      <c r="G134" s="4" t="str">
        <f>IFERROR(INDEX(Data_3[Qte DA approuve],MATCH(Analyse[[#This Row],[Symbole]],Data_3[Symbole],0)),"")</f>
        <v/>
      </c>
      <c r="H134" s="4" t="str">
        <f>IFERROR(INDEX(Data_3[Qte DSM],MATCH(Analyse[[#This Row],[Symbole]],Data_3[Symbole],0)),"")</f>
        <v/>
      </c>
      <c r="I134" s="4" t="str">
        <f>IFERROR(INDEX(Data_3[Qte DSM dus date],MATCH(Analyse[[#This Row],[Symbole]],Data_3[Symbole],0)),"")</f>
        <v/>
      </c>
    </row>
    <row r="135" spans="1:9" x14ac:dyDescent="0.25">
      <c r="A135" t="s">
        <v>258</v>
      </c>
      <c r="B135" t="s">
        <v>259</v>
      </c>
      <c r="C135" s="2">
        <f>IFERROR(INDEX(Data_2[Date_creation],MATCH(Analyse[[#This Row],[Symbole]],Data_2[Symbole],0)),"")</f>
        <v>34131</v>
      </c>
      <c r="D135" s="4" t="str">
        <f>IFERROR(INDEX(Data_3[Quantite dispo amont],MATCH(Analyse[[#This Row],[Symbole]],Data_3[Symbole],0)),"")</f>
        <v/>
      </c>
      <c r="E135" s="4" t="str">
        <f>IFERROR(INDEX(Data_3[Quantite dispo CT10],MATCH(Analyse[[#This Row],[Symbole]],Data_3[Symbole],0)),"")</f>
        <v/>
      </c>
      <c r="F135" s="4" t="str">
        <f>IFERROR(INDEX(Data_3[Qte CDA],MATCH(Analyse[[#This Row],[Symbole]],Data_3[Symbole],0)),"")</f>
        <v/>
      </c>
      <c r="G135" s="4" t="str">
        <f>IFERROR(INDEX(Data_3[Qte DA approuve],MATCH(Analyse[[#This Row],[Symbole]],Data_3[Symbole],0)),"")</f>
        <v/>
      </c>
      <c r="H135" s="4" t="str">
        <f>IFERROR(INDEX(Data_3[Qte DSM],MATCH(Analyse[[#This Row],[Symbole]],Data_3[Symbole],0)),"")</f>
        <v/>
      </c>
      <c r="I135" s="4" t="str">
        <f>IFERROR(INDEX(Data_3[Qte DSM dus date],MATCH(Analyse[[#This Row],[Symbole]],Data_3[Symbole],0)),"")</f>
        <v/>
      </c>
    </row>
    <row r="136" spans="1:9" x14ac:dyDescent="0.25">
      <c r="A136" t="s">
        <v>260</v>
      </c>
      <c r="B136" t="s">
        <v>261</v>
      </c>
      <c r="C136" s="2">
        <f>IFERROR(INDEX(Data_2[Date_creation],MATCH(Analyse[[#This Row],[Symbole]],Data_2[Symbole],0)),"")</f>
        <v>27303</v>
      </c>
      <c r="D136" s="4" t="str">
        <f>IFERROR(INDEX(Data_3[Quantite dispo amont],MATCH(Analyse[[#This Row],[Symbole]],Data_3[Symbole],0)),"")</f>
        <v/>
      </c>
      <c r="E136" s="4" t="str">
        <f>IFERROR(INDEX(Data_3[Quantite dispo CT10],MATCH(Analyse[[#This Row],[Symbole]],Data_3[Symbole],0)),"")</f>
        <v/>
      </c>
      <c r="F136" s="4" t="str">
        <f>IFERROR(INDEX(Data_3[Qte CDA],MATCH(Analyse[[#This Row],[Symbole]],Data_3[Symbole],0)),"")</f>
        <v/>
      </c>
      <c r="G136" s="4" t="str">
        <f>IFERROR(INDEX(Data_3[Qte DA approuve],MATCH(Analyse[[#This Row],[Symbole]],Data_3[Symbole],0)),"")</f>
        <v/>
      </c>
      <c r="H136" s="4" t="str">
        <f>IFERROR(INDEX(Data_3[Qte DSM],MATCH(Analyse[[#This Row],[Symbole]],Data_3[Symbole],0)),"")</f>
        <v/>
      </c>
      <c r="I136" s="4" t="str">
        <f>IFERROR(INDEX(Data_3[Qte DSM dus date],MATCH(Analyse[[#This Row],[Symbole]],Data_3[Symbole],0)),"")</f>
        <v/>
      </c>
    </row>
    <row r="137" spans="1:9" x14ac:dyDescent="0.25">
      <c r="A137" t="s">
        <v>262</v>
      </c>
      <c r="B137" t="s">
        <v>263</v>
      </c>
      <c r="C137" s="2">
        <f>IFERROR(INDEX(Data_2[Date_creation],MATCH(Analyse[[#This Row],[Symbole]],Data_2[Symbole],0)),"")</f>
        <v>27303</v>
      </c>
      <c r="D137" s="4" t="str">
        <f>IFERROR(INDEX(Data_3[Quantite dispo amont],MATCH(Analyse[[#This Row],[Symbole]],Data_3[Symbole],0)),"")</f>
        <v/>
      </c>
      <c r="E137" s="4" t="str">
        <f>IFERROR(INDEX(Data_3[Quantite dispo CT10],MATCH(Analyse[[#This Row],[Symbole]],Data_3[Symbole],0)),"")</f>
        <v/>
      </c>
      <c r="F137" s="4" t="str">
        <f>IFERROR(INDEX(Data_3[Qte CDA],MATCH(Analyse[[#This Row],[Symbole]],Data_3[Symbole],0)),"")</f>
        <v/>
      </c>
      <c r="G137" s="4" t="str">
        <f>IFERROR(INDEX(Data_3[Qte DA approuve],MATCH(Analyse[[#This Row],[Symbole]],Data_3[Symbole],0)),"")</f>
        <v/>
      </c>
      <c r="H137" s="4" t="str">
        <f>IFERROR(INDEX(Data_3[Qte DSM],MATCH(Analyse[[#This Row],[Symbole]],Data_3[Symbole],0)),"")</f>
        <v/>
      </c>
      <c r="I137" s="4" t="str">
        <f>IFERROR(INDEX(Data_3[Qte DSM dus date],MATCH(Analyse[[#This Row],[Symbole]],Data_3[Symbole],0)),"")</f>
        <v/>
      </c>
    </row>
    <row r="138" spans="1:9" x14ac:dyDescent="0.25">
      <c r="A138" t="s">
        <v>264</v>
      </c>
      <c r="B138" t="s">
        <v>265</v>
      </c>
      <c r="C138" s="2">
        <f>IFERROR(INDEX(Data_2[Date_creation],MATCH(Analyse[[#This Row],[Symbole]],Data_2[Symbole],0)),"")</f>
        <v>27303</v>
      </c>
      <c r="D138" s="4" t="str">
        <f>IFERROR(INDEX(Data_3[Quantite dispo amont],MATCH(Analyse[[#This Row],[Symbole]],Data_3[Symbole],0)),"")</f>
        <v/>
      </c>
      <c r="E138" s="4" t="str">
        <f>IFERROR(INDEX(Data_3[Quantite dispo CT10],MATCH(Analyse[[#This Row],[Symbole]],Data_3[Symbole],0)),"")</f>
        <v/>
      </c>
      <c r="F138" s="4" t="str">
        <f>IFERROR(INDEX(Data_3[Qte CDA],MATCH(Analyse[[#This Row],[Symbole]],Data_3[Symbole],0)),"")</f>
        <v/>
      </c>
      <c r="G138" s="4" t="str">
        <f>IFERROR(INDEX(Data_3[Qte DA approuve],MATCH(Analyse[[#This Row],[Symbole]],Data_3[Symbole],0)),"")</f>
        <v/>
      </c>
      <c r="H138" s="4" t="str">
        <f>IFERROR(INDEX(Data_3[Qte DSM],MATCH(Analyse[[#This Row],[Symbole]],Data_3[Symbole],0)),"")</f>
        <v/>
      </c>
      <c r="I138" s="4" t="str">
        <f>IFERROR(INDEX(Data_3[Qte DSM dus date],MATCH(Analyse[[#This Row],[Symbole]],Data_3[Symbole],0)),"")</f>
        <v/>
      </c>
    </row>
    <row r="139" spans="1:9" x14ac:dyDescent="0.25">
      <c r="A139" t="s">
        <v>266</v>
      </c>
      <c r="B139" t="s">
        <v>267</v>
      </c>
      <c r="C139" s="2">
        <f>IFERROR(INDEX(Data_2[Date_creation],MATCH(Analyse[[#This Row],[Symbole]],Data_2[Symbole],0)),"")</f>
        <v>43493</v>
      </c>
      <c r="D139" s="4">
        <f>IFERROR(INDEX(Data_3[Quantite dispo amont],MATCH(Analyse[[#This Row],[Symbole]],Data_3[Symbole],0)),"")</f>
        <v>0</v>
      </c>
      <c r="E139" s="4">
        <f>IFERROR(INDEX(Data_3[Quantite dispo CT10],MATCH(Analyse[[#This Row],[Symbole]],Data_3[Symbole],0)),"")</f>
        <v>0</v>
      </c>
      <c r="F139" s="4">
        <f>IFERROR(INDEX(Data_3[Qte CDA],MATCH(Analyse[[#This Row],[Symbole]],Data_3[Symbole],0)),"")</f>
        <v>80</v>
      </c>
      <c r="G139" s="4">
        <f>IFERROR(INDEX(Data_3[Qte DA approuve],MATCH(Analyse[[#This Row],[Symbole]],Data_3[Symbole],0)),"")</f>
        <v>100</v>
      </c>
      <c r="H139" s="4">
        <f>IFERROR(INDEX(Data_3[Qte DSM],MATCH(Analyse[[#This Row],[Symbole]],Data_3[Symbole],0)),"")</f>
        <v>18</v>
      </c>
      <c r="I139" s="4">
        <f>IFERROR(INDEX(Data_3[Qte DSM dus date],MATCH(Analyse[[#This Row],[Symbole]],Data_3[Symbole],0)),"")</f>
        <v>18</v>
      </c>
    </row>
    <row r="140" spans="1:9" x14ac:dyDescent="0.25">
      <c r="A140" t="s">
        <v>268</v>
      </c>
      <c r="B140" t="s">
        <v>269</v>
      </c>
      <c r="C140" s="2">
        <f>IFERROR(INDEX(Data_2[Date_creation],MATCH(Analyse[[#This Row],[Symbole]],Data_2[Symbole],0)),"")</f>
        <v>38721</v>
      </c>
      <c r="D140" s="4">
        <f>IFERROR(INDEX(Data_3[Quantite dispo amont],MATCH(Analyse[[#This Row],[Symbole]],Data_3[Symbole],0)),"")</f>
        <v>4900</v>
      </c>
      <c r="E140" s="4">
        <f>IFERROR(INDEX(Data_3[Quantite dispo CT10],MATCH(Analyse[[#This Row],[Symbole]],Data_3[Symbole],0)),"")</f>
        <v>0</v>
      </c>
      <c r="F140" s="4">
        <f>IFERROR(INDEX(Data_3[Qte CDA],MATCH(Analyse[[#This Row],[Symbole]],Data_3[Symbole],0)),"")</f>
        <v>0</v>
      </c>
      <c r="G140" s="4">
        <f>IFERROR(INDEX(Data_3[Qte DA approuve],MATCH(Analyse[[#This Row],[Symbole]],Data_3[Symbole],0)),"")</f>
        <v>0</v>
      </c>
      <c r="H140" s="4">
        <f>IFERROR(INDEX(Data_3[Qte DSM],MATCH(Analyse[[#This Row],[Symbole]],Data_3[Symbole],0)),"")</f>
        <v>100</v>
      </c>
      <c r="I140" s="4">
        <f>IFERROR(INDEX(Data_3[Qte DSM dus date],MATCH(Analyse[[#This Row],[Symbole]],Data_3[Symbole],0)),"")</f>
        <v>0</v>
      </c>
    </row>
    <row r="141" spans="1:9" x14ac:dyDescent="0.25">
      <c r="A141" t="s">
        <v>270</v>
      </c>
      <c r="B141" t="s">
        <v>271</v>
      </c>
      <c r="C141" s="2">
        <f>IFERROR(INDEX(Data_2[Date_creation],MATCH(Analyse[[#This Row],[Symbole]],Data_2[Symbole],0)),"")</f>
        <v>40399</v>
      </c>
      <c r="D141" s="4">
        <f>IFERROR(INDEX(Data_3[Quantite dispo amont],MATCH(Analyse[[#This Row],[Symbole]],Data_3[Symbole],0)),"")</f>
        <v>139</v>
      </c>
      <c r="E141" s="4">
        <f>IFERROR(INDEX(Data_3[Quantite dispo CT10],MATCH(Analyse[[#This Row],[Symbole]],Data_3[Symbole],0)),"")</f>
        <v>0</v>
      </c>
      <c r="F141" s="4">
        <f>IFERROR(INDEX(Data_3[Qte CDA],MATCH(Analyse[[#This Row],[Symbole]],Data_3[Symbole],0)),"")</f>
        <v>0</v>
      </c>
      <c r="G141" s="4">
        <f>IFERROR(INDEX(Data_3[Qte DA approuve],MATCH(Analyse[[#This Row],[Symbole]],Data_3[Symbole],0)),"")</f>
        <v>0</v>
      </c>
      <c r="H141" s="4">
        <f>IFERROR(INDEX(Data_3[Qte DSM],MATCH(Analyse[[#This Row],[Symbole]],Data_3[Symbole],0)),"")</f>
        <v>12</v>
      </c>
      <c r="I141" s="4">
        <f>IFERROR(INDEX(Data_3[Qte DSM dus date],MATCH(Analyse[[#This Row],[Symbole]],Data_3[Symbole],0)),"")</f>
        <v>0</v>
      </c>
    </row>
    <row r="142" spans="1:9" x14ac:dyDescent="0.25">
      <c r="A142" t="s">
        <v>272</v>
      </c>
      <c r="B142" t="s">
        <v>273</v>
      </c>
      <c r="C142" s="2">
        <f>IFERROR(INDEX(Data_2[Date_creation],MATCH(Analyse[[#This Row],[Symbole]],Data_2[Symbole],0)),"")</f>
        <v>41669</v>
      </c>
      <c r="D142" s="4">
        <f>IFERROR(INDEX(Data_3[Quantite dispo amont],MATCH(Analyse[[#This Row],[Symbole]],Data_3[Symbole],0)),"")</f>
        <v>450</v>
      </c>
      <c r="E142" s="4">
        <f>IFERROR(INDEX(Data_3[Quantite dispo CT10],MATCH(Analyse[[#This Row],[Symbole]],Data_3[Symbole],0)),"")</f>
        <v>0</v>
      </c>
      <c r="F142" s="4">
        <f>IFERROR(INDEX(Data_3[Qte CDA],MATCH(Analyse[[#This Row],[Symbole]],Data_3[Symbole],0)),"")</f>
        <v>100</v>
      </c>
      <c r="G142" s="4">
        <f>IFERROR(INDEX(Data_3[Qte DA approuve],MATCH(Analyse[[#This Row],[Symbole]],Data_3[Symbole],0)),"")</f>
        <v>0</v>
      </c>
      <c r="H142" s="4">
        <f>IFERROR(INDEX(Data_3[Qte DSM],MATCH(Analyse[[#This Row],[Symbole]],Data_3[Symbole],0)),"")</f>
        <v>100</v>
      </c>
      <c r="I142" s="4">
        <f>IFERROR(INDEX(Data_3[Qte DSM dus date],MATCH(Analyse[[#This Row],[Symbole]],Data_3[Symbole],0)),"")</f>
        <v>0</v>
      </c>
    </row>
    <row r="143" spans="1:9" x14ac:dyDescent="0.25">
      <c r="A143" t="s">
        <v>274</v>
      </c>
      <c r="B143" t="s">
        <v>275</v>
      </c>
      <c r="C143" s="2">
        <f>IFERROR(INDEX(Data_2[Date_creation],MATCH(Analyse[[#This Row],[Symbole]],Data_2[Symbole],0)),"")</f>
        <v>40840</v>
      </c>
      <c r="D143" s="4">
        <f>IFERROR(INDEX(Data_3[Quantite dispo amont],MATCH(Analyse[[#This Row],[Symbole]],Data_3[Symbole],0)),"")</f>
        <v>13000</v>
      </c>
      <c r="E143" s="4">
        <f>IFERROR(INDEX(Data_3[Quantite dispo CT10],MATCH(Analyse[[#This Row],[Symbole]],Data_3[Symbole],0)),"")</f>
        <v>0</v>
      </c>
      <c r="F143" s="4">
        <f>IFERROR(INDEX(Data_3[Qte CDA],MATCH(Analyse[[#This Row],[Symbole]],Data_3[Symbole],0)),"")</f>
        <v>0</v>
      </c>
      <c r="G143" s="4">
        <f>IFERROR(INDEX(Data_3[Qte DA approuve],MATCH(Analyse[[#This Row],[Symbole]],Data_3[Symbole],0)),"")</f>
        <v>0</v>
      </c>
      <c r="H143" s="4">
        <f>IFERROR(INDEX(Data_3[Qte DSM],MATCH(Analyse[[#This Row],[Symbole]],Data_3[Symbole],0)),"")</f>
        <v>2500</v>
      </c>
      <c r="I143" s="4">
        <f>IFERROR(INDEX(Data_3[Qte DSM dus date],MATCH(Analyse[[#This Row],[Symbole]],Data_3[Symbole],0)),"")</f>
        <v>0</v>
      </c>
    </row>
    <row r="144" spans="1:9" x14ac:dyDescent="0.25">
      <c r="A144" t="s">
        <v>276</v>
      </c>
      <c r="B144" t="s">
        <v>277</v>
      </c>
      <c r="C144" s="2">
        <f>IFERROR(INDEX(Data_2[Date_creation],MATCH(Analyse[[#This Row],[Symbole]],Data_2[Symbole],0)),"")</f>
        <v>40821</v>
      </c>
      <c r="D144" s="4" t="str">
        <f>IFERROR(INDEX(Data_3[Quantite dispo amont],MATCH(Analyse[[#This Row],[Symbole]],Data_3[Symbole],0)),"")</f>
        <v/>
      </c>
      <c r="E144" s="4" t="str">
        <f>IFERROR(INDEX(Data_3[Quantite dispo CT10],MATCH(Analyse[[#This Row],[Symbole]],Data_3[Symbole],0)),"")</f>
        <v/>
      </c>
      <c r="F144" s="4" t="str">
        <f>IFERROR(INDEX(Data_3[Qte CDA],MATCH(Analyse[[#This Row],[Symbole]],Data_3[Symbole],0)),"")</f>
        <v/>
      </c>
      <c r="G144" s="4" t="str">
        <f>IFERROR(INDEX(Data_3[Qte DA approuve],MATCH(Analyse[[#This Row],[Symbole]],Data_3[Symbole],0)),"")</f>
        <v/>
      </c>
      <c r="H144" s="4" t="str">
        <f>IFERROR(INDEX(Data_3[Qte DSM],MATCH(Analyse[[#This Row],[Symbole]],Data_3[Symbole],0)),"")</f>
        <v/>
      </c>
      <c r="I144" s="4" t="str">
        <f>IFERROR(INDEX(Data_3[Qte DSM dus date],MATCH(Analyse[[#This Row],[Symbole]],Data_3[Symbole],0)),"")</f>
        <v/>
      </c>
    </row>
    <row r="145" spans="1:9" x14ac:dyDescent="0.25">
      <c r="A145" t="s">
        <v>278</v>
      </c>
      <c r="B145" t="s">
        <v>279</v>
      </c>
      <c r="C145" s="2">
        <f>IFERROR(INDEX(Data_2[Date_creation],MATCH(Analyse[[#This Row],[Symbole]],Data_2[Symbole],0)),"")</f>
        <v>40826</v>
      </c>
      <c r="D145" s="4">
        <f>IFERROR(INDEX(Data_3[Quantite dispo amont],MATCH(Analyse[[#This Row],[Symbole]],Data_3[Symbole],0)),"")</f>
        <v>2400</v>
      </c>
      <c r="E145" s="4">
        <f>IFERROR(INDEX(Data_3[Quantite dispo CT10],MATCH(Analyse[[#This Row],[Symbole]],Data_3[Symbole],0)),"")</f>
        <v>0</v>
      </c>
      <c r="F145" s="4">
        <f>IFERROR(INDEX(Data_3[Qte CDA],MATCH(Analyse[[#This Row],[Symbole]],Data_3[Symbole],0)),"")</f>
        <v>0</v>
      </c>
      <c r="G145" s="4">
        <f>IFERROR(INDEX(Data_3[Qte DA approuve],MATCH(Analyse[[#This Row],[Symbole]],Data_3[Symbole],0)),"")</f>
        <v>0</v>
      </c>
      <c r="H145" s="4">
        <f>IFERROR(INDEX(Data_3[Qte DSM],MATCH(Analyse[[#This Row],[Symbole]],Data_3[Symbole],0)),"")</f>
        <v>200</v>
      </c>
      <c r="I145" s="4">
        <f>IFERROR(INDEX(Data_3[Qte DSM dus date],MATCH(Analyse[[#This Row],[Symbole]],Data_3[Symbole],0)),"")</f>
        <v>0</v>
      </c>
    </row>
    <row r="146" spans="1:9" x14ac:dyDescent="0.25">
      <c r="A146" t="s">
        <v>280</v>
      </c>
      <c r="B146" t="s">
        <v>281</v>
      </c>
      <c r="C146" s="2">
        <f>IFERROR(INDEX(Data_2[Date_creation],MATCH(Analyse[[#This Row],[Symbole]],Data_2[Symbole],0)),"")</f>
        <v>41376</v>
      </c>
      <c r="D146" s="4" t="str">
        <f>IFERROR(INDEX(Data_3[Quantite dispo amont],MATCH(Analyse[[#This Row],[Symbole]],Data_3[Symbole],0)),"")</f>
        <v/>
      </c>
      <c r="E146" s="4" t="str">
        <f>IFERROR(INDEX(Data_3[Quantite dispo CT10],MATCH(Analyse[[#This Row],[Symbole]],Data_3[Symbole],0)),"")</f>
        <v/>
      </c>
      <c r="F146" s="4" t="str">
        <f>IFERROR(INDEX(Data_3[Qte CDA],MATCH(Analyse[[#This Row],[Symbole]],Data_3[Symbole],0)),"")</f>
        <v/>
      </c>
      <c r="G146" s="4" t="str">
        <f>IFERROR(INDEX(Data_3[Qte DA approuve],MATCH(Analyse[[#This Row],[Symbole]],Data_3[Symbole],0)),"")</f>
        <v/>
      </c>
      <c r="H146" s="4" t="str">
        <f>IFERROR(INDEX(Data_3[Qte DSM],MATCH(Analyse[[#This Row],[Symbole]],Data_3[Symbole],0)),"")</f>
        <v/>
      </c>
      <c r="I146" s="4" t="str">
        <f>IFERROR(INDEX(Data_3[Qte DSM dus date],MATCH(Analyse[[#This Row],[Symbole]],Data_3[Symbole],0)),"")</f>
        <v/>
      </c>
    </row>
    <row r="147" spans="1:9" x14ac:dyDescent="0.25">
      <c r="A147" t="s">
        <v>282</v>
      </c>
      <c r="B147" t="s">
        <v>283</v>
      </c>
      <c r="C147" s="2">
        <f>IFERROR(INDEX(Data_2[Date_creation],MATCH(Analyse[[#This Row],[Symbole]],Data_2[Symbole],0)),"")</f>
        <v>41376</v>
      </c>
      <c r="D147" s="4" t="str">
        <f>IFERROR(INDEX(Data_3[Quantite dispo amont],MATCH(Analyse[[#This Row],[Symbole]],Data_3[Symbole],0)),"")</f>
        <v/>
      </c>
      <c r="E147" s="4" t="str">
        <f>IFERROR(INDEX(Data_3[Quantite dispo CT10],MATCH(Analyse[[#This Row],[Symbole]],Data_3[Symbole],0)),"")</f>
        <v/>
      </c>
      <c r="F147" s="4" t="str">
        <f>IFERROR(INDEX(Data_3[Qte CDA],MATCH(Analyse[[#This Row],[Symbole]],Data_3[Symbole],0)),"")</f>
        <v/>
      </c>
      <c r="G147" s="4" t="str">
        <f>IFERROR(INDEX(Data_3[Qte DA approuve],MATCH(Analyse[[#This Row],[Symbole]],Data_3[Symbole],0)),"")</f>
        <v/>
      </c>
      <c r="H147" s="4" t="str">
        <f>IFERROR(INDEX(Data_3[Qte DSM],MATCH(Analyse[[#This Row],[Symbole]],Data_3[Symbole],0)),"")</f>
        <v/>
      </c>
      <c r="I147" s="4" t="str">
        <f>IFERROR(INDEX(Data_3[Qte DSM dus date],MATCH(Analyse[[#This Row],[Symbole]],Data_3[Symbole],0)),"")</f>
        <v/>
      </c>
    </row>
    <row r="148" spans="1:9" x14ac:dyDescent="0.25">
      <c r="A148" t="s">
        <v>284</v>
      </c>
      <c r="B148" t="s">
        <v>285</v>
      </c>
      <c r="C148" s="2">
        <f>IFERROR(INDEX(Data_2[Date_creation],MATCH(Analyse[[#This Row],[Symbole]],Data_2[Symbole],0)),"")</f>
        <v>41463</v>
      </c>
      <c r="D148" s="4" t="str">
        <f>IFERROR(INDEX(Data_3[Quantite dispo amont],MATCH(Analyse[[#This Row],[Symbole]],Data_3[Symbole],0)),"")</f>
        <v/>
      </c>
      <c r="E148" s="4" t="str">
        <f>IFERROR(INDEX(Data_3[Quantite dispo CT10],MATCH(Analyse[[#This Row],[Symbole]],Data_3[Symbole],0)),"")</f>
        <v/>
      </c>
      <c r="F148" s="4" t="str">
        <f>IFERROR(INDEX(Data_3[Qte CDA],MATCH(Analyse[[#This Row],[Symbole]],Data_3[Symbole],0)),"")</f>
        <v/>
      </c>
      <c r="G148" s="4" t="str">
        <f>IFERROR(INDEX(Data_3[Qte DA approuve],MATCH(Analyse[[#This Row],[Symbole]],Data_3[Symbole],0)),"")</f>
        <v/>
      </c>
      <c r="H148" s="4" t="str">
        <f>IFERROR(INDEX(Data_3[Qte DSM],MATCH(Analyse[[#This Row],[Symbole]],Data_3[Symbole],0)),"")</f>
        <v/>
      </c>
      <c r="I148" s="4" t="str">
        <f>IFERROR(INDEX(Data_3[Qte DSM dus date],MATCH(Analyse[[#This Row],[Symbole]],Data_3[Symbole],0)),"")</f>
        <v/>
      </c>
    </row>
    <row r="149" spans="1:9" x14ac:dyDescent="0.25">
      <c r="A149" t="s">
        <v>286</v>
      </c>
      <c r="B149" t="s">
        <v>287</v>
      </c>
      <c r="C149" s="2">
        <f>IFERROR(INDEX(Data_2[Date_creation],MATCH(Analyse[[#This Row],[Symbole]],Data_2[Symbole],0)),"")</f>
        <v>41429</v>
      </c>
      <c r="D149" s="4">
        <f>IFERROR(INDEX(Data_3[Quantite dispo amont],MATCH(Analyse[[#This Row],[Symbole]],Data_3[Symbole],0)),"")</f>
        <v>400</v>
      </c>
      <c r="E149" s="4">
        <f>IFERROR(INDEX(Data_3[Quantite dispo CT10],MATCH(Analyse[[#This Row],[Symbole]],Data_3[Symbole],0)),"")</f>
        <v>0</v>
      </c>
      <c r="F149" s="4">
        <f>IFERROR(INDEX(Data_3[Qte CDA],MATCH(Analyse[[#This Row],[Symbole]],Data_3[Symbole],0)),"")</f>
        <v>200</v>
      </c>
      <c r="G149" s="4">
        <f>IFERROR(INDEX(Data_3[Qte DA approuve],MATCH(Analyse[[#This Row],[Symbole]],Data_3[Symbole],0)),"")</f>
        <v>0</v>
      </c>
      <c r="H149" s="4">
        <f>IFERROR(INDEX(Data_3[Qte DSM],MATCH(Analyse[[#This Row],[Symbole]],Data_3[Symbole],0)),"")</f>
        <v>0</v>
      </c>
      <c r="I149" s="4">
        <f>IFERROR(INDEX(Data_3[Qte DSM dus date],MATCH(Analyse[[#This Row],[Symbole]],Data_3[Symbole],0)),"")</f>
        <v>0</v>
      </c>
    </row>
    <row r="150" spans="1:9" x14ac:dyDescent="0.25">
      <c r="A150" t="s">
        <v>288</v>
      </c>
      <c r="B150" t="s">
        <v>289</v>
      </c>
      <c r="C150" s="2">
        <f>IFERROR(INDEX(Data_2[Date_creation],MATCH(Analyse[[#This Row],[Symbole]],Data_2[Symbole],0)),"")</f>
        <v>39665</v>
      </c>
      <c r="D150" s="4">
        <f>IFERROR(INDEX(Data_3[Quantite dispo amont],MATCH(Analyse[[#This Row],[Symbole]],Data_3[Symbole],0)),"")</f>
        <v>0</v>
      </c>
      <c r="E150" s="4">
        <f>IFERROR(INDEX(Data_3[Quantite dispo CT10],MATCH(Analyse[[#This Row],[Symbole]],Data_3[Symbole],0)),"")</f>
        <v>0</v>
      </c>
      <c r="F150" s="4">
        <f>IFERROR(INDEX(Data_3[Qte CDA],MATCH(Analyse[[#This Row],[Symbole]],Data_3[Symbole],0)),"")</f>
        <v>1600</v>
      </c>
      <c r="G150" s="4">
        <f>IFERROR(INDEX(Data_3[Qte DA approuve],MATCH(Analyse[[#This Row],[Symbole]],Data_3[Symbole],0)),"")</f>
        <v>0</v>
      </c>
      <c r="H150" s="4">
        <f>IFERROR(INDEX(Data_3[Qte DSM],MATCH(Analyse[[#This Row],[Symbole]],Data_3[Symbole],0)),"")</f>
        <v>100</v>
      </c>
      <c r="I150" s="4">
        <f>IFERROR(INDEX(Data_3[Qte DSM dus date],MATCH(Analyse[[#This Row],[Symbole]],Data_3[Symbole],0)),"")</f>
        <v>100</v>
      </c>
    </row>
    <row r="151" spans="1:9" x14ac:dyDescent="0.25">
      <c r="A151" t="s">
        <v>290</v>
      </c>
      <c r="B151" t="s">
        <v>291</v>
      </c>
      <c r="C151" s="2">
        <f>IFERROR(INDEX(Data_2[Date_creation],MATCH(Analyse[[#This Row],[Symbole]],Data_2[Symbole],0)),"")</f>
        <v>41886</v>
      </c>
      <c r="D151" s="4">
        <f>IFERROR(INDEX(Data_3[Quantite dispo amont],MATCH(Analyse[[#This Row],[Symbole]],Data_3[Symbole],0)),"")</f>
        <v>399</v>
      </c>
      <c r="E151" s="4">
        <f>IFERROR(INDEX(Data_3[Quantite dispo CT10],MATCH(Analyse[[#This Row],[Symbole]],Data_3[Symbole],0)),"")</f>
        <v>0</v>
      </c>
      <c r="F151" s="4">
        <f>IFERROR(INDEX(Data_3[Qte CDA],MATCH(Analyse[[#This Row],[Symbole]],Data_3[Symbole],0)),"")</f>
        <v>0</v>
      </c>
      <c r="G151" s="4">
        <f>IFERROR(INDEX(Data_3[Qte DA approuve],MATCH(Analyse[[#This Row],[Symbole]],Data_3[Symbole],0)),"")</f>
        <v>0</v>
      </c>
      <c r="H151" s="4">
        <f>IFERROR(INDEX(Data_3[Qte DSM],MATCH(Analyse[[#This Row],[Symbole]],Data_3[Symbole],0)),"")</f>
        <v>0</v>
      </c>
      <c r="I151" s="4">
        <f>IFERROR(INDEX(Data_3[Qte DSM dus date],MATCH(Analyse[[#This Row],[Symbole]],Data_3[Symbole],0)),"")</f>
        <v>0</v>
      </c>
    </row>
    <row r="152" spans="1:9" x14ac:dyDescent="0.25">
      <c r="A152" t="s">
        <v>292</v>
      </c>
      <c r="B152" t="s">
        <v>293</v>
      </c>
      <c r="C152" s="2">
        <f>IFERROR(INDEX(Data_2[Date_creation],MATCH(Analyse[[#This Row],[Symbole]],Data_2[Symbole],0)),"")</f>
        <v>41906</v>
      </c>
      <c r="D152" s="4">
        <f>IFERROR(INDEX(Data_3[Quantite dispo amont],MATCH(Analyse[[#This Row],[Symbole]],Data_3[Symbole],0)),"")</f>
        <v>4302</v>
      </c>
      <c r="E152" s="4">
        <f>IFERROR(INDEX(Data_3[Quantite dispo CT10],MATCH(Analyse[[#This Row],[Symbole]],Data_3[Symbole],0)),"")</f>
        <v>0</v>
      </c>
      <c r="F152" s="4">
        <f>IFERROR(INDEX(Data_3[Qte CDA],MATCH(Analyse[[#This Row],[Symbole]],Data_3[Symbole],0)),"")</f>
        <v>0</v>
      </c>
      <c r="G152" s="4">
        <f>IFERROR(INDEX(Data_3[Qte DA approuve],MATCH(Analyse[[#This Row],[Symbole]],Data_3[Symbole],0)),"")</f>
        <v>0</v>
      </c>
      <c r="H152" s="4">
        <f>IFERROR(INDEX(Data_3[Qte DSM],MATCH(Analyse[[#This Row],[Symbole]],Data_3[Symbole],0)),"")</f>
        <v>250</v>
      </c>
      <c r="I152" s="4">
        <f>IFERROR(INDEX(Data_3[Qte DSM dus date],MATCH(Analyse[[#This Row],[Symbole]],Data_3[Symbole],0)),"")</f>
        <v>0</v>
      </c>
    </row>
    <row r="153" spans="1:9" x14ac:dyDescent="0.25">
      <c r="A153" t="s">
        <v>294</v>
      </c>
      <c r="B153" t="s">
        <v>295</v>
      </c>
      <c r="C153" s="2">
        <f>IFERROR(INDEX(Data_2[Date_creation],MATCH(Analyse[[#This Row],[Symbole]],Data_2[Symbole],0)),"")</f>
        <v>42318</v>
      </c>
      <c r="D153" s="4">
        <f>IFERROR(INDEX(Data_3[Quantite dispo amont],MATCH(Analyse[[#This Row],[Symbole]],Data_3[Symbole],0)),"")</f>
        <v>825</v>
      </c>
      <c r="E153" s="4">
        <f>IFERROR(INDEX(Data_3[Quantite dispo CT10],MATCH(Analyse[[#This Row],[Symbole]],Data_3[Symbole],0)),"")</f>
        <v>0</v>
      </c>
      <c r="F153" s="4">
        <f>IFERROR(INDEX(Data_3[Qte CDA],MATCH(Analyse[[#This Row],[Symbole]],Data_3[Symbole],0)),"")</f>
        <v>0</v>
      </c>
      <c r="G153" s="4">
        <f>IFERROR(INDEX(Data_3[Qte DA approuve],MATCH(Analyse[[#This Row],[Symbole]],Data_3[Symbole],0)),"")</f>
        <v>0</v>
      </c>
      <c r="H153" s="4">
        <f>IFERROR(INDEX(Data_3[Qte DSM],MATCH(Analyse[[#This Row],[Symbole]],Data_3[Symbole],0)),"")</f>
        <v>0</v>
      </c>
      <c r="I153" s="4">
        <f>IFERROR(INDEX(Data_3[Qte DSM dus date],MATCH(Analyse[[#This Row],[Symbole]],Data_3[Symbole],0)),"")</f>
        <v>0</v>
      </c>
    </row>
    <row r="154" spans="1:9" x14ac:dyDescent="0.25">
      <c r="A154" t="s">
        <v>296</v>
      </c>
      <c r="B154" t="s">
        <v>297</v>
      </c>
      <c r="C154" s="2">
        <f>IFERROR(INDEX(Data_2[Date_creation],MATCH(Analyse[[#This Row],[Symbole]],Data_2[Symbole],0)),"")</f>
        <v>42438</v>
      </c>
      <c r="D154" s="4">
        <f>IFERROR(INDEX(Data_3[Quantite dispo amont],MATCH(Analyse[[#This Row],[Symbole]],Data_3[Symbole],0)),"")</f>
        <v>3000</v>
      </c>
      <c r="E154" s="4">
        <f>IFERROR(INDEX(Data_3[Quantite dispo CT10],MATCH(Analyse[[#This Row],[Symbole]],Data_3[Symbole],0)),"")</f>
        <v>0</v>
      </c>
      <c r="F154" s="4">
        <f>IFERROR(INDEX(Data_3[Qte CDA],MATCH(Analyse[[#This Row],[Symbole]],Data_3[Symbole],0)),"")</f>
        <v>10000</v>
      </c>
      <c r="G154" s="4">
        <f>IFERROR(INDEX(Data_3[Qte DA approuve],MATCH(Analyse[[#This Row],[Symbole]],Data_3[Symbole],0)),"")</f>
        <v>0</v>
      </c>
      <c r="H154" s="4">
        <f>IFERROR(INDEX(Data_3[Qte DSM],MATCH(Analyse[[#This Row],[Symbole]],Data_3[Symbole],0)),"")</f>
        <v>1000</v>
      </c>
      <c r="I154" s="4">
        <f>IFERROR(INDEX(Data_3[Qte DSM dus date],MATCH(Analyse[[#This Row],[Symbole]],Data_3[Symbole],0)),"")</f>
        <v>0</v>
      </c>
    </row>
    <row r="155" spans="1:9" x14ac:dyDescent="0.25">
      <c r="A155" t="s">
        <v>298</v>
      </c>
      <c r="B155" t="s">
        <v>299</v>
      </c>
      <c r="C155" s="2">
        <f>IFERROR(INDEX(Data_2[Date_creation],MATCH(Analyse[[#This Row],[Symbole]],Data_2[Symbole],0)),"")</f>
        <v>43150</v>
      </c>
      <c r="D155" s="4">
        <f>IFERROR(INDEX(Data_3[Quantite dispo amont],MATCH(Analyse[[#This Row],[Symbole]],Data_3[Symbole],0)),"")</f>
        <v>3000</v>
      </c>
      <c r="E155" s="4">
        <f>IFERROR(INDEX(Data_3[Quantite dispo CT10],MATCH(Analyse[[#This Row],[Symbole]],Data_3[Symbole],0)),"")</f>
        <v>0</v>
      </c>
      <c r="F155" s="4">
        <f>IFERROR(INDEX(Data_3[Qte CDA],MATCH(Analyse[[#This Row],[Symbole]],Data_3[Symbole],0)),"")</f>
        <v>800</v>
      </c>
      <c r="G155" s="4">
        <f>IFERROR(INDEX(Data_3[Qte DA approuve],MATCH(Analyse[[#This Row],[Symbole]],Data_3[Symbole],0)),"")</f>
        <v>600</v>
      </c>
      <c r="H155" s="4">
        <f>IFERROR(INDEX(Data_3[Qte DSM],MATCH(Analyse[[#This Row],[Symbole]],Data_3[Symbole],0)),"")</f>
        <v>1600</v>
      </c>
      <c r="I155" s="4">
        <f>IFERROR(INDEX(Data_3[Qte DSM dus date],MATCH(Analyse[[#This Row],[Symbole]],Data_3[Symbole],0)),"")</f>
        <v>0</v>
      </c>
    </row>
    <row r="156" spans="1:9" x14ac:dyDescent="0.25">
      <c r="A156" t="s">
        <v>300</v>
      </c>
      <c r="B156" t="s">
        <v>301</v>
      </c>
      <c r="C156" s="2">
        <f>IFERROR(INDEX(Data_2[Date_creation],MATCH(Analyse[[#This Row],[Symbole]],Data_2[Symbole],0)),"")</f>
        <v>27303</v>
      </c>
      <c r="D156" s="4" t="str">
        <f>IFERROR(INDEX(Data_3[Quantite dispo amont],MATCH(Analyse[[#This Row],[Symbole]],Data_3[Symbole],0)),"")</f>
        <v/>
      </c>
      <c r="E156" s="4" t="str">
        <f>IFERROR(INDEX(Data_3[Quantite dispo CT10],MATCH(Analyse[[#This Row],[Symbole]],Data_3[Symbole],0)),"")</f>
        <v/>
      </c>
      <c r="F156" s="4" t="str">
        <f>IFERROR(INDEX(Data_3[Qte CDA],MATCH(Analyse[[#This Row],[Symbole]],Data_3[Symbole],0)),"")</f>
        <v/>
      </c>
      <c r="G156" s="4" t="str">
        <f>IFERROR(INDEX(Data_3[Qte DA approuve],MATCH(Analyse[[#This Row],[Symbole]],Data_3[Symbole],0)),"")</f>
        <v/>
      </c>
      <c r="H156" s="4" t="str">
        <f>IFERROR(INDEX(Data_3[Qte DSM],MATCH(Analyse[[#This Row],[Symbole]],Data_3[Symbole],0)),"")</f>
        <v/>
      </c>
      <c r="I156" s="4" t="str">
        <f>IFERROR(INDEX(Data_3[Qte DSM dus date],MATCH(Analyse[[#This Row],[Symbole]],Data_3[Symbole],0)),"")</f>
        <v/>
      </c>
    </row>
    <row r="157" spans="1:9" x14ac:dyDescent="0.25">
      <c r="A157" t="s">
        <v>302</v>
      </c>
      <c r="B157" t="s">
        <v>303</v>
      </c>
      <c r="C157" s="2">
        <f>IFERROR(INDEX(Data_2[Date_creation],MATCH(Analyse[[#This Row],[Symbole]],Data_2[Symbole],0)),"")</f>
        <v>27303</v>
      </c>
      <c r="D157" s="4" t="str">
        <f>IFERROR(INDEX(Data_3[Quantite dispo amont],MATCH(Analyse[[#This Row],[Symbole]],Data_3[Symbole],0)),"")</f>
        <v/>
      </c>
      <c r="E157" s="4" t="str">
        <f>IFERROR(INDEX(Data_3[Quantite dispo CT10],MATCH(Analyse[[#This Row],[Symbole]],Data_3[Symbole],0)),"")</f>
        <v/>
      </c>
      <c r="F157" s="4" t="str">
        <f>IFERROR(INDEX(Data_3[Qte CDA],MATCH(Analyse[[#This Row],[Symbole]],Data_3[Symbole],0)),"")</f>
        <v/>
      </c>
      <c r="G157" s="4" t="str">
        <f>IFERROR(INDEX(Data_3[Qte DA approuve],MATCH(Analyse[[#This Row],[Symbole]],Data_3[Symbole],0)),"")</f>
        <v/>
      </c>
      <c r="H157" s="4" t="str">
        <f>IFERROR(INDEX(Data_3[Qte DSM],MATCH(Analyse[[#This Row],[Symbole]],Data_3[Symbole],0)),"")</f>
        <v/>
      </c>
      <c r="I157" s="4" t="str">
        <f>IFERROR(INDEX(Data_3[Qte DSM dus date],MATCH(Analyse[[#This Row],[Symbole]],Data_3[Symbole],0)),"")</f>
        <v/>
      </c>
    </row>
    <row r="158" spans="1:9" x14ac:dyDescent="0.25">
      <c r="A158" t="s">
        <v>304</v>
      </c>
      <c r="B158" t="s">
        <v>305</v>
      </c>
      <c r="C158" s="2">
        <f>IFERROR(INDEX(Data_2[Date_creation],MATCH(Analyse[[#This Row],[Symbole]],Data_2[Symbole],0)),"")</f>
        <v>29570</v>
      </c>
      <c r="D158" s="4" t="str">
        <f>IFERROR(INDEX(Data_3[Quantite dispo amont],MATCH(Analyse[[#This Row],[Symbole]],Data_3[Symbole],0)),"")</f>
        <v/>
      </c>
      <c r="E158" s="4" t="str">
        <f>IFERROR(INDEX(Data_3[Quantite dispo CT10],MATCH(Analyse[[#This Row],[Symbole]],Data_3[Symbole],0)),"")</f>
        <v/>
      </c>
      <c r="F158" s="4" t="str">
        <f>IFERROR(INDEX(Data_3[Qte CDA],MATCH(Analyse[[#This Row],[Symbole]],Data_3[Symbole],0)),"")</f>
        <v/>
      </c>
      <c r="G158" s="4" t="str">
        <f>IFERROR(INDEX(Data_3[Qte DA approuve],MATCH(Analyse[[#This Row],[Symbole]],Data_3[Symbole],0)),"")</f>
        <v/>
      </c>
      <c r="H158" s="4" t="str">
        <f>IFERROR(INDEX(Data_3[Qte DSM],MATCH(Analyse[[#This Row],[Symbole]],Data_3[Symbole],0)),"")</f>
        <v/>
      </c>
      <c r="I158" s="4" t="str">
        <f>IFERROR(INDEX(Data_3[Qte DSM dus date],MATCH(Analyse[[#This Row],[Symbole]],Data_3[Symbole],0)),"")</f>
        <v/>
      </c>
    </row>
    <row r="159" spans="1:9" x14ac:dyDescent="0.25">
      <c r="A159" t="s">
        <v>306</v>
      </c>
      <c r="B159" t="s">
        <v>307</v>
      </c>
      <c r="C159" s="2">
        <f>IFERROR(INDEX(Data_2[Date_creation],MATCH(Analyse[[#This Row],[Symbole]],Data_2[Symbole],0)),"")</f>
        <v>29914</v>
      </c>
      <c r="D159" s="4" t="str">
        <f>IFERROR(INDEX(Data_3[Quantite dispo amont],MATCH(Analyse[[#This Row],[Symbole]],Data_3[Symbole],0)),"")</f>
        <v/>
      </c>
      <c r="E159" s="4" t="str">
        <f>IFERROR(INDEX(Data_3[Quantite dispo CT10],MATCH(Analyse[[#This Row],[Symbole]],Data_3[Symbole],0)),"")</f>
        <v/>
      </c>
      <c r="F159" s="4" t="str">
        <f>IFERROR(INDEX(Data_3[Qte CDA],MATCH(Analyse[[#This Row],[Symbole]],Data_3[Symbole],0)),"")</f>
        <v/>
      </c>
      <c r="G159" s="4" t="str">
        <f>IFERROR(INDEX(Data_3[Qte DA approuve],MATCH(Analyse[[#This Row],[Symbole]],Data_3[Symbole],0)),"")</f>
        <v/>
      </c>
      <c r="H159" s="4" t="str">
        <f>IFERROR(INDEX(Data_3[Qte DSM],MATCH(Analyse[[#This Row],[Symbole]],Data_3[Symbole],0)),"")</f>
        <v/>
      </c>
      <c r="I159" s="4" t="str">
        <f>IFERROR(INDEX(Data_3[Qte DSM dus date],MATCH(Analyse[[#This Row],[Symbole]],Data_3[Symbole],0)),"")</f>
        <v/>
      </c>
    </row>
    <row r="160" spans="1:9" x14ac:dyDescent="0.25">
      <c r="A160" t="s">
        <v>308</v>
      </c>
      <c r="B160" t="s">
        <v>309</v>
      </c>
      <c r="C160" s="2">
        <f>IFERROR(INDEX(Data_2[Date_creation],MATCH(Analyse[[#This Row],[Symbole]],Data_2[Symbole],0)),"")</f>
        <v>27303</v>
      </c>
      <c r="D160" s="4" t="str">
        <f>IFERROR(INDEX(Data_3[Quantite dispo amont],MATCH(Analyse[[#This Row],[Symbole]],Data_3[Symbole],0)),"")</f>
        <v/>
      </c>
      <c r="E160" s="4" t="str">
        <f>IFERROR(INDEX(Data_3[Quantite dispo CT10],MATCH(Analyse[[#This Row],[Symbole]],Data_3[Symbole],0)),"")</f>
        <v/>
      </c>
      <c r="F160" s="4" t="str">
        <f>IFERROR(INDEX(Data_3[Qte CDA],MATCH(Analyse[[#This Row],[Symbole]],Data_3[Symbole],0)),"")</f>
        <v/>
      </c>
      <c r="G160" s="4" t="str">
        <f>IFERROR(INDEX(Data_3[Qte DA approuve],MATCH(Analyse[[#This Row],[Symbole]],Data_3[Symbole],0)),"")</f>
        <v/>
      </c>
      <c r="H160" s="4" t="str">
        <f>IFERROR(INDEX(Data_3[Qte DSM],MATCH(Analyse[[#This Row],[Symbole]],Data_3[Symbole],0)),"")</f>
        <v/>
      </c>
      <c r="I160" s="4" t="str">
        <f>IFERROR(INDEX(Data_3[Qte DSM dus date],MATCH(Analyse[[#This Row],[Symbole]],Data_3[Symbole],0)),"")</f>
        <v/>
      </c>
    </row>
    <row r="161" spans="1:9" x14ac:dyDescent="0.25">
      <c r="A161" t="s">
        <v>310</v>
      </c>
      <c r="B161" t="s">
        <v>311</v>
      </c>
      <c r="C161" s="2">
        <f>IFERROR(INDEX(Data_2[Date_creation],MATCH(Analyse[[#This Row],[Symbole]],Data_2[Symbole],0)),"")</f>
        <v>30270</v>
      </c>
      <c r="D161" s="4" t="str">
        <f>IFERROR(INDEX(Data_3[Quantite dispo amont],MATCH(Analyse[[#This Row],[Symbole]],Data_3[Symbole],0)),"")</f>
        <v/>
      </c>
      <c r="E161" s="4" t="str">
        <f>IFERROR(INDEX(Data_3[Quantite dispo CT10],MATCH(Analyse[[#This Row],[Symbole]],Data_3[Symbole],0)),"")</f>
        <v/>
      </c>
      <c r="F161" s="4" t="str">
        <f>IFERROR(INDEX(Data_3[Qte CDA],MATCH(Analyse[[#This Row],[Symbole]],Data_3[Symbole],0)),"")</f>
        <v/>
      </c>
      <c r="G161" s="4" t="str">
        <f>IFERROR(INDEX(Data_3[Qte DA approuve],MATCH(Analyse[[#This Row],[Symbole]],Data_3[Symbole],0)),"")</f>
        <v/>
      </c>
      <c r="H161" s="4" t="str">
        <f>IFERROR(INDEX(Data_3[Qte DSM],MATCH(Analyse[[#This Row],[Symbole]],Data_3[Symbole],0)),"")</f>
        <v/>
      </c>
      <c r="I161" s="4" t="str">
        <f>IFERROR(INDEX(Data_3[Qte DSM dus date],MATCH(Analyse[[#This Row],[Symbole]],Data_3[Symbole],0)),"")</f>
        <v/>
      </c>
    </row>
    <row r="162" spans="1:9" x14ac:dyDescent="0.25">
      <c r="A162" t="s">
        <v>312</v>
      </c>
      <c r="B162" t="s">
        <v>313</v>
      </c>
      <c r="C162" s="2">
        <f>IFERROR(INDEX(Data_2[Date_creation],MATCH(Analyse[[#This Row],[Symbole]],Data_2[Symbole],0)),"")</f>
        <v>36809</v>
      </c>
      <c r="D162" s="4">
        <f>IFERROR(INDEX(Data_3[Quantite dispo amont],MATCH(Analyse[[#This Row],[Symbole]],Data_3[Symbole],0)),"")</f>
        <v>5300</v>
      </c>
      <c r="E162" s="4">
        <f>IFERROR(INDEX(Data_3[Quantite dispo CT10],MATCH(Analyse[[#This Row],[Symbole]],Data_3[Symbole],0)),"")</f>
        <v>0</v>
      </c>
      <c r="F162" s="4">
        <f>IFERROR(INDEX(Data_3[Qte CDA],MATCH(Analyse[[#This Row],[Symbole]],Data_3[Symbole],0)),"")</f>
        <v>0</v>
      </c>
      <c r="G162" s="4">
        <f>IFERROR(INDEX(Data_3[Qte DA approuve],MATCH(Analyse[[#This Row],[Symbole]],Data_3[Symbole],0)),"")</f>
        <v>0</v>
      </c>
      <c r="H162" s="4">
        <f>IFERROR(INDEX(Data_3[Qte DSM],MATCH(Analyse[[#This Row],[Symbole]],Data_3[Symbole],0)),"")</f>
        <v>500</v>
      </c>
      <c r="I162" s="4">
        <f>IFERROR(INDEX(Data_3[Qte DSM dus date],MATCH(Analyse[[#This Row],[Symbole]],Data_3[Symbole],0)),"")</f>
        <v>0</v>
      </c>
    </row>
    <row r="163" spans="1:9" x14ac:dyDescent="0.25">
      <c r="A163" t="s">
        <v>314</v>
      </c>
      <c r="B163" t="s">
        <v>315</v>
      </c>
      <c r="C163" s="2">
        <f>IFERROR(INDEX(Data_2[Date_creation],MATCH(Analyse[[#This Row],[Symbole]],Data_2[Symbole],0)),"")</f>
        <v>27303</v>
      </c>
      <c r="D163" s="4" t="str">
        <f>IFERROR(INDEX(Data_3[Quantite dispo amont],MATCH(Analyse[[#This Row],[Symbole]],Data_3[Symbole],0)),"")</f>
        <v/>
      </c>
      <c r="E163" s="4" t="str">
        <f>IFERROR(INDEX(Data_3[Quantite dispo CT10],MATCH(Analyse[[#This Row],[Symbole]],Data_3[Symbole],0)),"")</f>
        <v/>
      </c>
      <c r="F163" s="4" t="str">
        <f>IFERROR(INDEX(Data_3[Qte CDA],MATCH(Analyse[[#This Row],[Symbole]],Data_3[Symbole],0)),"")</f>
        <v/>
      </c>
      <c r="G163" s="4" t="str">
        <f>IFERROR(INDEX(Data_3[Qte DA approuve],MATCH(Analyse[[#This Row],[Symbole]],Data_3[Symbole],0)),"")</f>
        <v/>
      </c>
      <c r="H163" s="4" t="str">
        <f>IFERROR(INDEX(Data_3[Qte DSM],MATCH(Analyse[[#This Row],[Symbole]],Data_3[Symbole],0)),"")</f>
        <v/>
      </c>
      <c r="I163" s="4" t="str">
        <f>IFERROR(INDEX(Data_3[Qte DSM dus date],MATCH(Analyse[[#This Row],[Symbole]],Data_3[Symbole],0)),"")</f>
        <v/>
      </c>
    </row>
    <row r="164" spans="1:9" x14ac:dyDescent="0.25">
      <c r="A164" t="s">
        <v>316</v>
      </c>
      <c r="B164" t="s">
        <v>317</v>
      </c>
      <c r="C164" s="2">
        <f>IFERROR(INDEX(Data_2[Date_creation],MATCH(Analyse[[#This Row],[Symbole]],Data_2[Symbole],0)),"")</f>
        <v>27303</v>
      </c>
      <c r="D164" s="4" t="str">
        <f>IFERROR(INDEX(Data_3[Quantite dispo amont],MATCH(Analyse[[#This Row],[Symbole]],Data_3[Symbole],0)),"")</f>
        <v/>
      </c>
      <c r="E164" s="4" t="str">
        <f>IFERROR(INDEX(Data_3[Quantite dispo CT10],MATCH(Analyse[[#This Row],[Symbole]],Data_3[Symbole],0)),"")</f>
        <v/>
      </c>
      <c r="F164" s="4" t="str">
        <f>IFERROR(INDEX(Data_3[Qte CDA],MATCH(Analyse[[#This Row],[Symbole]],Data_3[Symbole],0)),"")</f>
        <v/>
      </c>
      <c r="G164" s="4" t="str">
        <f>IFERROR(INDEX(Data_3[Qte DA approuve],MATCH(Analyse[[#This Row],[Symbole]],Data_3[Symbole],0)),"")</f>
        <v/>
      </c>
      <c r="H164" s="4" t="str">
        <f>IFERROR(INDEX(Data_3[Qte DSM],MATCH(Analyse[[#This Row],[Symbole]],Data_3[Symbole],0)),"")</f>
        <v/>
      </c>
      <c r="I164" s="4" t="str">
        <f>IFERROR(INDEX(Data_3[Qte DSM dus date],MATCH(Analyse[[#This Row],[Symbole]],Data_3[Symbole],0)),"")</f>
        <v/>
      </c>
    </row>
    <row r="165" spans="1:9" x14ac:dyDescent="0.25">
      <c r="A165" t="s">
        <v>318</v>
      </c>
      <c r="B165" t="s">
        <v>319</v>
      </c>
      <c r="C165" s="2">
        <f>IFERROR(INDEX(Data_2[Date_creation],MATCH(Analyse[[#This Row],[Symbole]],Data_2[Symbole],0)),"")</f>
        <v>27303</v>
      </c>
      <c r="D165" s="4" t="str">
        <f>IFERROR(INDEX(Data_3[Quantite dispo amont],MATCH(Analyse[[#This Row],[Symbole]],Data_3[Symbole],0)),"")</f>
        <v/>
      </c>
      <c r="E165" s="4" t="str">
        <f>IFERROR(INDEX(Data_3[Quantite dispo CT10],MATCH(Analyse[[#This Row],[Symbole]],Data_3[Symbole],0)),"")</f>
        <v/>
      </c>
      <c r="F165" s="4" t="str">
        <f>IFERROR(INDEX(Data_3[Qte CDA],MATCH(Analyse[[#This Row],[Symbole]],Data_3[Symbole],0)),"")</f>
        <v/>
      </c>
      <c r="G165" s="4" t="str">
        <f>IFERROR(INDEX(Data_3[Qte DA approuve],MATCH(Analyse[[#This Row],[Symbole]],Data_3[Symbole],0)),"")</f>
        <v/>
      </c>
      <c r="H165" s="4" t="str">
        <f>IFERROR(INDEX(Data_3[Qte DSM],MATCH(Analyse[[#This Row],[Symbole]],Data_3[Symbole],0)),"")</f>
        <v/>
      </c>
      <c r="I165" s="4" t="str">
        <f>IFERROR(INDEX(Data_3[Qte DSM dus date],MATCH(Analyse[[#This Row],[Symbole]],Data_3[Symbole],0)),"")</f>
        <v/>
      </c>
    </row>
    <row r="166" spans="1:9" x14ac:dyDescent="0.25">
      <c r="A166" t="s">
        <v>320</v>
      </c>
      <c r="B166" t="s">
        <v>321</v>
      </c>
      <c r="C166" s="2">
        <f>IFERROR(INDEX(Data_2[Date_creation],MATCH(Analyse[[#This Row],[Symbole]],Data_2[Symbole],0)),"")</f>
        <v>27303</v>
      </c>
      <c r="D166" s="4" t="str">
        <f>IFERROR(INDEX(Data_3[Quantite dispo amont],MATCH(Analyse[[#This Row],[Symbole]],Data_3[Symbole],0)),"")</f>
        <v/>
      </c>
      <c r="E166" s="4" t="str">
        <f>IFERROR(INDEX(Data_3[Quantite dispo CT10],MATCH(Analyse[[#This Row],[Symbole]],Data_3[Symbole],0)),"")</f>
        <v/>
      </c>
      <c r="F166" s="4" t="str">
        <f>IFERROR(INDEX(Data_3[Qte CDA],MATCH(Analyse[[#This Row],[Symbole]],Data_3[Symbole],0)),"")</f>
        <v/>
      </c>
      <c r="G166" s="4" t="str">
        <f>IFERROR(INDEX(Data_3[Qte DA approuve],MATCH(Analyse[[#This Row],[Symbole]],Data_3[Symbole],0)),"")</f>
        <v/>
      </c>
      <c r="H166" s="4" t="str">
        <f>IFERROR(INDEX(Data_3[Qte DSM],MATCH(Analyse[[#This Row],[Symbole]],Data_3[Symbole],0)),"")</f>
        <v/>
      </c>
      <c r="I166" s="4" t="str">
        <f>IFERROR(INDEX(Data_3[Qte DSM dus date],MATCH(Analyse[[#This Row],[Symbole]],Data_3[Symbole],0)),"")</f>
        <v/>
      </c>
    </row>
    <row r="167" spans="1:9" x14ac:dyDescent="0.25">
      <c r="A167" t="s">
        <v>322</v>
      </c>
      <c r="B167" t="s">
        <v>323</v>
      </c>
      <c r="C167" s="2">
        <f>IFERROR(INDEX(Data_2[Date_creation],MATCH(Analyse[[#This Row],[Symbole]],Data_2[Symbole],0)),"")</f>
        <v>27303</v>
      </c>
      <c r="D167" s="4" t="str">
        <f>IFERROR(INDEX(Data_3[Quantite dispo amont],MATCH(Analyse[[#This Row],[Symbole]],Data_3[Symbole],0)),"")</f>
        <v/>
      </c>
      <c r="E167" s="4" t="str">
        <f>IFERROR(INDEX(Data_3[Quantite dispo CT10],MATCH(Analyse[[#This Row],[Symbole]],Data_3[Symbole],0)),"")</f>
        <v/>
      </c>
      <c r="F167" s="4" t="str">
        <f>IFERROR(INDEX(Data_3[Qte CDA],MATCH(Analyse[[#This Row],[Symbole]],Data_3[Symbole],0)),"")</f>
        <v/>
      </c>
      <c r="G167" s="4" t="str">
        <f>IFERROR(INDEX(Data_3[Qte DA approuve],MATCH(Analyse[[#This Row],[Symbole]],Data_3[Symbole],0)),"")</f>
        <v/>
      </c>
      <c r="H167" s="4" t="str">
        <f>IFERROR(INDEX(Data_3[Qte DSM],MATCH(Analyse[[#This Row],[Symbole]],Data_3[Symbole],0)),"")</f>
        <v/>
      </c>
      <c r="I167" s="4" t="str">
        <f>IFERROR(INDEX(Data_3[Qte DSM dus date],MATCH(Analyse[[#This Row],[Symbole]],Data_3[Symbole],0)),"")</f>
        <v/>
      </c>
    </row>
    <row r="168" spans="1:9" x14ac:dyDescent="0.25">
      <c r="A168" t="s">
        <v>324</v>
      </c>
      <c r="B168" t="s">
        <v>325</v>
      </c>
      <c r="C168" s="2">
        <f>IFERROR(INDEX(Data_2[Date_creation],MATCH(Analyse[[#This Row],[Symbole]],Data_2[Symbole],0)),"")</f>
        <v>34184</v>
      </c>
      <c r="D168" s="4">
        <f>IFERROR(INDEX(Data_3[Quantite dispo amont],MATCH(Analyse[[#This Row],[Symbole]],Data_3[Symbole],0)),"")</f>
        <v>8600</v>
      </c>
      <c r="E168" s="4">
        <f>IFERROR(INDEX(Data_3[Quantite dispo CT10],MATCH(Analyse[[#This Row],[Symbole]],Data_3[Symbole],0)),"")</f>
        <v>0</v>
      </c>
      <c r="F168" s="4">
        <f>IFERROR(INDEX(Data_3[Qte CDA],MATCH(Analyse[[#This Row],[Symbole]],Data_3[Symbole],0)),"")</f>
        <v>0</v>
      </c>
      <c r="G168" s="4">
        <f>IFERROR(INDEX(Data_3[Qte DA approuve],MATCH(Analyse[[#This Row],[Symbole]],Data_3[Symbole],0)),"")</f>
        <v>0</v>
      </c>
      <c r="H168" s="4">
        <f>IFERROR(INDEX(Data_3[Qte DSM],MATCH(Analyse[[#This Row],[Symbole]],Data_3[Symbole],0)),"")</f>
        <v>0</v>
      </c>
      <c r="I168" s="4">
        <f>IFERROR(INDEX(Data_3[Qte DSM dus date],MATCH(Analyse[[#This Row],[Symbole]],Data_3[Symbole],0)),"")</f>
        <v>0</v>
      </c>
    </row>
    <row r="169" spans="1:9" x14ac:dyDescent="0.25">
      <c r="A169" t="s">
        <v>326</v>
      </c>
      <c r="B169" t="s">
        <v>327</v>
      </c>
      <c r="C169" s="2">
        <f>IFERROR(INDEX(Data_2[Date_creation],MATCH(Analyse[[#This Row],[Symbole]],Data_2[Symbole],0)),"")</f>
        <v>34136</v>
      </c>
      <c r="D169" s="4">
        <f>IFERROR(INDEX(Data_3[Quantite dispo amont],MATCH(Analyse[[#This Row],[Symbole]],Data_3[Symbole],0)),"")</f>
        <v>25073</v>
      </c>
      <c r="E169" s="4">
        <f>IFERROR(INDEX(Data_3[Quantite dispo CT10],MATCH(Analyse[[#This Row],[Symbole]],Data_3[Symbole],0)),"")</f>
        <v>0</v>
      </c>
      <c r="F169" s="4">
        <f>IFERROR(INDEX(Data_3[Qte CDA],MATCH(Analyse[[#This Row],[Symbole]],Data_3[Symbole],0)),"")</f>
        <v>10000</v>
      </c>
      <c r="G169" s="4">
        <f>IFERROR(INDEX(Data_3[Qte DA approuve],MATCH(Analyse[[#This Row],[Symbole]],Data_3[Symbole],0)),"")</f>
        <v>0</v>
      </c>
      <c r="H169" s="4">
        <f>IFERROR(INDEX(Data_3[Qte DSM],MATCH(Analyse[[#This Row],[Symbole]],Data_3[Symbole],0)),"")</f>
        <v>1000</v>
      </c>
      <c r="I169" s="4">
        <f>IFERROR(INDEX(Data_3[Qte DSM dus date],MATCH(Analyse[[#This Row],[Symbole]],Data_3[Symbole],0)),"")</f>
        <v>0</v>
      </c>
    </row>
    <row r="170" spans="1:9" x14ac:dyDescent="0.25">
      <c r="A170" t="s">
        <v>328</v>
      </c>
      <c r="B170" t="s">
        <v>329</v>
      </c>
      <c r="C170" s="2">
        <f>IFERROR(INDEX(Data_2[Date_creation],MATCH(Analyse[[#This Row],[Symbole]],Data_2[Symbole],0)),"")</f>
        <v>34136</v>
      </c>
      <c r="D170" s="4">
        <f>IFERROR(INDEX(Data_3[Quantite dispo amont],MATCH(Analyse[[#This Row],[Symbole]],Data_3[Symbole],0)),"")</f>
        <v>7119</v>
      </c>
      <c r="E170" s="4">
        <f>IFERROR(INDEX(Data_3[Quantite dispo CT10],MATCH(Analyse[[#This Row],[Symbole]],Data_3[Symbole],0)),"")</f>
        <v>0</v>
      </c>
      <c r="F170" s="4">
        <f>IFERROR(INDEX(Data_3[Qte CDA],MATCH(Analyse[[#This Row],[Symbole]],Data_3[Symbole],0)),"")</f>
        <v>14500</v>
      </c>
      <c r="G170" s="4">
        <f>IFERROR(INDEX(Data_3[Qte DA approuve],MATCH(Analyse[[#This Row],[Symbole]],Data_3[Symbole],0)),"")</f>
        <v>0</v>
      </c>
      <c r="H170" s="4">
        <f>IFERROR(INDEX(Data_3[Qte DSM],MATCH(Analyse[[#This Row],[Symbole]],Data_3[Symbole],0)),"")</f>
        <v>0</v>
      </c>
      <c r="I170" s="4">
        <f>IFERROR(INDEX(Data_3[Qte DSM dus date],MATCH(Analyse[[#This Row],[Symbole]],Data_3[Symbole],0)),"")</f>
        <v>0</v>
      </c>
    </row>
    <row r="171" spans="1:9" x14ac:dyDescent="0.25">
      <c r="A171" t="s">
        <v>330</v>
      </c>
      <c r="B171" t="s">
        <v>331</v>
      </c>
      <c r="C171" s="2">
        <f>IFERROR(INDEX(Data_2[Date_creation],MATCH(Analyse[[#This Row],[Symbole]],Data_2[Symbole],0)),"")</f>
        <v>40532</v>
      </c>
      <c r="D171" s="4" t="str">
        <f>IFERROR(INDEX(Data_3[Quantite dispo amont],MATCH(Analyse[[#This Row],[Symbole]],Data_3[Symbole],0)),"")</f>
        <v/>
      </c>
      <c r="E171" s="4" t="str">
        <f>IFERROR(INDEX(Data_3[Quantite dispo CT10],MATCH(Analyse[[#This Row],[Symbole]],Data_3[Symbole],0)),"")</f>
        <v/>
      </c>
      <c r="F171" s="4" t="str">
        <f>IFERROR(INDEX(Data_3[Qte CDA],MATCH(Analyse[[#This Row],[Symbole]],Data_3[Symbole],0)),"")</f>
        <v/>
      </c>
      <c r="G171" s="4" t="str">
        <f>IFERROR(INDEX(Data_3[Qte DA approuve],MATCH(Analyse[[#This Row],[Symbole]],Data_3[Symbole],0)),"")</f>
        <v/>
      </c>
      <c r="H171" s="4" t="str">
        <f>IFERROR(INDEX(Data_3[Qte DSM],MATCH(Analyse[[#This Row],[Symbole]],Data_3[Symbole],0)),"")</f>
        <v/>
      </c>
      <c r="I171" s="4" t="str">
        <f>IFERROR(INDEX(Data_3[Qte DSM dus date],MATCH(Analyse[[#This Row],[Symbole]],Data_3[Symbole],0)),"")</f>
        <v/>
      </c>
    </row>
    <row r="172" spans="1:9" x14ac:dyDescent="0.25">
      <c r="A172" t="s">
        <v>332</v>
      </c>
      <c r="B172" t="s">
        <v>333</v>
      </c>
      <c r="C172" s="2">
        <f>IFERROR(INDEX(Data_2[Date_creation],MATCH(Analyse[[#This Row],[Symbole]],Data_2[Symbole],0)),"")</f>
        <v>39986</v>
      </c>
      <c r="D172" s="4">
        <f>IFERROR(INDEX(Data_3[Quantite dispo amont],MATCH(Analyse[[#This Row],[Symbole]],Data_3[Symbole],0)),"")</f>
        <v>15800</v>
      </c>
      <c r="E172" s="4">
        <f>IFERROR(INDEX(Data_3[Quantite dispo CT10],MATCH(Analyse[[#This Row],[Symbole]],Data_3[Symbole],0)),"")</f>
        <v>0</v>
      </c>
      <c r="F172" s="4">
        <f>IFERROR(INDEX(Data_3[Qte CDA],MATCH(Analyse[[#This Row],[Symbole]],Data_3[Symbole],0)),"")</f>
        <v>4800</v>
      </c>
      <c r="G172" s="4">
        <f>IFERROR(INDEX(Data_3[Qte DA approuve],MATCH(Analyse[[#This Row],[Symbole]],Data_3[Symbole],0)),"")</f>
        <v>0</v>
      </c>
      <c r="H172" s="4">
        <f>IFERROR(INDEX(Data_3[Qte DSM],MATCH(Analyse[[#This Row],[Symbole]],Data_3[Symbole],0)),"")</f>
        <v>0</v>
      </c>
      <c r="I172" s="4">
        <f>IFERROR(INDEX(Data_3[Qte DSM dus date],MATCH(Analyse[[#This Row],[Symbole]],Data_3[Symbole],0)),"")</f>
        <v>0</v>
      </c>
    </row>
    <row r="173" spans="1:9" x14ac:dyDescent="0.25">
      <c r="A173" t="s">
        <v>334</v>
      </c>
      <c r="B173" t="s">
        <v>335</v>
      </c>
      <c r="C173" s="2">
        <f>IFERROR(INDEX(Data_2[Date_creation],MATCH(Analyse[[#This Row],[Symbole]],Data_2[Symbole],0)),"")</f>
        <v>39742</v>
      </c>
      <c r="D173" s="4">
        <f>IFERROR(INDEX(Data_3[Quantite dispo amont],MATCH(Analyse[[#This Row],[Symbole]],Data_3[Symbole],0)),"")</f>
        <v>534</v>
      </c>
      <c r="E173" s="4">
        <f>IFERROR(INDEX(Data_3[Quantite dispo CT10],MATCH(Analyse[[#This Row],[Symbole]],Data_3[Symbole],0)),"")</f>
        <v>0</v>
      </c>
      <c r="F173" s="4">
        <f>IFERROR(INDEX(Data_3[Qte CDA],MATCH(Analyse[[#This Row],[Symbole]],Data_3[Symbole],0)),"")</f>
        <v>0</v>
      </c>
      <c r="G173" s="4">
        <f>IFERROR(INDEX(Data_3[Qte DA approuve],MATCH(Analyse[[#This Row],[Symbole]],Data_3[Symbole],0)),"")</f>
        <v>0</v>
      </c>
      <c r="H173" s="4">
        <f>IFERROR(INDEX(Data_3[Qte DSM],MATCH(Analyse[[#This Row],[Symbole]],Data_3[Symbole],0)),"")</f>
        <v>0</v>
      </c>
      <c r="I173" s="4">
        <f>IFERROR(INDEX(Data_3[Qte DSM dus date],MATCH(Analyse[[#This Row],[Symbole]],Data_3[Symbole],0)),"")</f>
        <v>0</v>
      </c>
    </row>
    <row r="174" spans="1:9" x14ac:dyDescent="0.25">
      <c r="A174" t="s">
        <v>336</v>
      </c>
      <c r="B174" t="s">
        <v>337</v>
      </c>
      <c r="C174" s="2">
        <f>IFERROR(INDEX(Data_2[Date_creation],MATCH(Analyse[[#This Row],[Symbole]],Data_2[Symbole],0)),"")</f>
        <v>40623</v>
      </c>
      <c r="D174" s="4">
        <f>IFERROR(INDEX(Data_3[Quantite dispo amont],MATCH(Analyse[[#This Row],[Symbole]],Data_3[Symbole],0)),"")</f>
        <v>237</v>
      </c>
      <c r="E174" s="4">
        <f>IFERROR(INDEX(Data_3[Quantite dispo CT10],MATCH(Analyse[[#This Row],[Symbole]],Data_3[Symbole],0)),"")</f>
        <v>0</v>
      </c>
      <c r="F174" s="4">
        <f>IFERROR(INDEX(Data_3[Qte CDA],MATCH(Analyse[[#This Row],[Symbole]],Data_3[Symbole],0)),"")</f>
        <v>0</v>
      </c>
      <c r="G174" s="4">
        <f>IFERROR(INDEX(Data_3[Qte DA approuve],MATCH(Analyse[[#This Row],[Symbole]],Data_3[Symbole],0)),"")</f>
        <v>0</v>
      </c>
      <c r="H174" s="4">
        <f>IFERROR(INDEX(Data_3[Qte DSM],MATCH(Analyse[[#This Row],[Symbole]],Data_3[Symbole],0)),"")</f>
        <v>0</v>
      </c>
      <c r="I174" s="4">
        <f>IFERROR(INDEX(Data_3[Qte DSM dus date],MATCH(Analyse[[#This Row],[Symbole]],Data_3[Symbole],0)),"")</f>
        <v>0</v>
      </c>
    </row>
    <row r="175" spans="1:9" x14ac:dyDescent="0.25">
      <c r="A175" t="s">
        <v>338</v>
      </c>
      <c r="B175" t="s">
        <v>339</v>
      </c>
      <c r="C175" s="2">
        <f>IFERROR(INDEX(Data_2[Date_creation],MATCH(Analyse[[#This Row],[Symbole]],Data_2[Symbole],0)),"")</f>
        <v>40653</v>
      </c>
      <c r="D175" s="4">
        <f>IFERROR(INDEX(Data_3[Quantite dispo amont],MATCH(Analyse[[#This Row],[Symbole]],Data_3[Symbole],0)),"")</f>
        <v>3070</v>
      </c>
      <c r="E175" s="4">
        <f>IFERROR(INDEX(Data_3[Quantite dispo CT10],MATCH(Analyse[[#This Row],[Symbole]],Data_3[Symbole],0)),"")</f>
        <v>0</v>
      </c>
      <c r="F175" s="4">
        <f>IFERROR(INDEX(Data_3[Qte CDA],MATCH(Analyse[[#This Row],[Symbole]],Data_3[Symbole],0)),"")</f>
        <v>0</v>
      </c>
      <c r="G175" s="4">
        <f>IFERROR(INDEX(Data_3[Qte DA approuve],MATCH(Analyse[[#This Row],[Symbole]],Data_3[Symbole],0)),"")</f>
        <v>0</v>
      </c>
      <c r="H175" s="4">
        <f>IFERROR(INDEX(Data_3[Qte DSM],MATCH(Analyse[[#This Row],[Symbole]],Data_3[Symbole],0)),"")</f>
        <v>0</v>
      </c>
      <c r="I175" s="4">
        <f>IFERROR(INDEX(Data_3[Qte DSM dus date],MATCH(Analyse[[#This Row],[Symbole]],Data_3[Symbole],0)),"")</f>
        <v>0</v>
      </c>
    </row>
    <row r="176" spans="1:9" x14ac:dyDescent="0.25">
      <c r="A176" t="s">
        <v>340</v>
      </c>
      <c r="B176" t="s">
        <v>341</v>
      </c>
      <c r="C176" s="2">
        <f>IFERROR(INDEX(Data_2[Date_creation],MATCH(Analyse[[#This Row],[Symbole]],Data_2[Symbole],0)),"")</f>
        <v>40735</v>
      </c>
      <c r="D176" s="4">
        <f>IFERROR(INDEX(Data_3[Quantite dispo amont],MATCH(Analyse[[#This Row],[Symbole]],Data_3[Symbole],0)),"")</f>
        <v>5100</v>
      </c>
      <c r="E176" s="4">
        <f>IFERROR(INDEX(Data_3[Quantite dispo CT10],MATCH(Analyse[[#This Row],[Symbole]],Data_3[Symbole],0)),"")</f>
        <v>0</v>
      </c>
      <c r="F176" s="4">
        <f>IFERROR(INDEX(Data_3[Qte CDA],MATCH(Analyse[[#This Row],[Symbole]],Data_3[Symbole],0)),"")</f>
        <v>0</v>
      </c>
      <c r="G176" s="4">
        <f>IFERROR(INDEX(Data_3[Qte DA approuve],MATCH(Analyse[[#This Row],[Symbole]],Data_3[Symbole],0)),"")</f>
        <v>0</v>
      </c>
      <c r="H176" s="4">
        <f>IFERROR(INDEX(Data_3[Qte DSM],MATCH(Analyse[[#This Row],[Symbole]],Data_3[Symbole],0)),"")</f>
        <v>0</v>
      </c>
      <c r="I176" s="4">
        <f>IFERROR(INDEX(Data_3[Qte DSM dus date],MATCH(Analyse[[#This Row],[Symbole]],Data_3[Symbole],0)),"")</f>
        <v>0</v>
      </c>
    </row>
    <row r="177" spans="1:9" x14ac:dyDescent="0.25">
      <c r="A177" t="s">
        <v>342</v>
      </c>
      <c r="B177" t="s">
        <v>343</v>
      </c>
      <c r="C177" s="2">
        <f>IFERROR(INDEX(Data_2[Date_creation],MATCH(Analyse[[#This Row],[Symbole]],Data_2[Symbole],0)),"")</f>
        <v>41010</v>
      </c>
      <c r="D177" s="4" t="str">
        <f>IFERROR(INDEX(Data_3[Quantite dispo amont],MATCH(Analyse[[#This Row],[Symbole]],Data_3[Symbole],0)),"")</f>
        <v/>
      </c>
      <c r="E177" s="4" t="str">
        <f>IFERROR(INDEX(Data_3[Quantite dispo CT10],MATCH(Analyse[[#This Row],[Symbole]],Data_3[Symbole],0)),"")</f>
        <v/>
      </c>
      <c r="F177" s="4" t="str">
        <f>IFERROR(INDEX(Data_3[Qte CDA],MATCH(Analyse[[#This Row],[Symbole]],Data_3[Symbole],0)),"")</f>
        <v/>
      </c>
      <c r="G177" s="4" t="str">
        <f>IFERROR(INDEX(Data_3[Qte DA approuve],MATCH(Analyse[[#This Row],[Symbole]],Data_3[Symbole],0)),"")</f>
        <v/>
      </c>
      <c r="H177" s="4" t="str">
        <f>IFERROR(INDEX(Data_3[Qte DSM],MATCH(Analyse[[#This Row],[Symbole]],Data_3[Symbole],0)),"")</f>
        <v/>
      </c>
      <c r="I177" s="4" t="str">
        <f>IFERROR(INDEX(Data_3[Qte DSM dus date],MATCH(Analyse[[#This Row],[Symbole]],Data_3[Symbole],0)),"")</f>
        <v/>
      </c>
    </row>
    <row r="178" spans="1:9" x14ac:dyDescent="0.25">
      <c r="A178" t="s">
        <v>344</v>
      </c>
      <c r="B178" t="s">
        <v>345</v>
      </c>
      <c r="C178" s="2">
        <f>IFERROR(INDEX(Data_2[Date_creation],MATCH(Analyse[[#This Row],[Symbole]],Data_2[Symbole],0)),"")</f>
        <v>32133</v>
      </c>
      <c r="D178" s="4" t="str">
        <f>IFERROR(INDEX(Data_3[Quantite dispo amont],MATCH(Analyse[[#This Row],[Symbole]],Data_3[Symbole],0)),"")</f>
        <v/>
      </c>
      <c r="E178" s="4" t="str">
        <f>IFERROR(INDEX(Data_3[Quantite dispo CT10],MATCH(Analyse[[#This Row],[Symbole]],Data_3[Symbole],0)),"")</f>
        <v/>
      </c>
      <c r="F178" s="4" t="str">
        <f>IFERROR(INDEX(Data_3[Qte CDA],MATCH(Analyse[[#This Row],[Symbole]],Data_3[Symbole],0)),"")</f>
        <v/>
      </c>
      <c r="G178" s="4" t="str">
        <f>IFERROR(INDEX(Data_3[Qte DA approuve],MATCH(Analyse[[#This Row],[Symbole]],Data_3[Symbole],0)),"")</f>
        <v/>
      </c>
      <c r="H178" s="4" t="str">
        <f>IFERROR(INDEX(Data_3[Qte DSM],MATCH(Analyse[[#This Row],[Symbole]],Data_3[Symbole],0)),"")</f>
        <v/>
      </c>
      <c r="I178" s="4" t="str">
        <f>IFERROR(INDEX(Data_3[Qte DSM dus date],MATCH(Analyse[[#This Row],[Symbole]],Data_3[Symbole],0)),"")</f>
        <v/>
      </c>
    </row>
    <row r="179" spans="1:9" x14ac:dyDescent="0.25">
      <c r="A179" t="s">
        <v>346</v>
      </c>
      <c r="B179" t="s">
        <v>347</v>
      </c>
      <c r="C179" s="2">
        <f>IFERROR(INDEX(Data_2[Date_creation],MATCH(Analyse[[#This Row],[Symbole]],Data_2[Symbole],0)),"")</f>
        <v>29909</v>
      </c>
      <c r="D179" s="4" t="str">
        <f>IFERROR(INDEX(Data_3[Quantite dispo amont],MATCH(Analyse[[#This Row],[Symbole]],Data_3[Symbole],0)),"")</f>
        <v/>
      </c>
      <c r="E179" s="4" t="str">
        <f>IFERROR(INDEX(Data_3[Quantite dispo CT10],MATCH(Analyse[[#This Row],[Symbole]],Data_3[Symbole],0)),"")</f>
        <v/>
      </c>
      <c r="F179" s="4" t="str">
        <f>IFERROR(INDEX(Data_3[Qte CDA],MATCH(Analyse[[#This Row],[Symbole]],Data_3[Symbole],0)),"")</f>
        <v/>
      </c>
      <c r="G179" s="4" t="str">
        <f>IFERROR(INDEX(Data_3[Qte DA approuve],MATCH(Analyse[[#This Row],[Symbole]],Data_3[Symbole],0)),"")</f>
        <v/>
      </c>
      <c r="H179" s="4" t="str">
        <f>IFERROR(INDEX(Data_3[Qte DSM],MATCH(Analyse[[#This Row],[Symbole]],Data_3[Symbole],0)),"")</f>
        <v/>
      </c>
      <c r="I179" s="4" t="str">
        <f>IFERROR(INDEX(Data_3[Qte DSM dus date],MATCH(Analyse[[#This Row],[Symbole]],Data_3[Symbole],0)),"")</f>
        <v/>
      </c>
    </row>
    <row r="180" spans="1:9" x14ac:dyDescent="0.25">
      <c r="A180" t="s">
        <v>348</v>
      </c>
      <c r="B180" t="s">
        <v>349</v>
      </c>
      <c r="C180" s="2">
        <f>IFERROR(INDEX(Data_2[Date_creation],MATCH(Analyse[[#This Row],[Symbole]],Data_2[Symbole],0)),"")</f>
        <v>32133</v>
      </c>
      <c r="D180" s="4" t="str">
        <f>IFERROR(INDEX(Data_3[Quantite dispo amont],MATCH(Analyse[[#This Row],[Symbole]],Data_3[Symbole],0)),"")</f>
        <v/>
      </c>
      <c r="E180" s="4" t="str">
        <f>IFERROR(INDEX(Data_3[Quantite dispo CT10],MATCH(Analyse[[#This Row],[Symbole]],Data_3[Symbole],0)),"")</f>
        <v/>
      </c>
      <c r="F180" s="4" t="str">
        <f>IFERROR(INDEX(Data_3[Qte CDA],MATCH(Analyse[[#This Row],[Symbole]],Data_3[Symbole],0)),"")</f>
        <v/>
      </c>
      <c r="G180" s="4" t="str">
        <f>IFERROR(INDEX(Data_3[Qte DA approuve],MATCH(Analyse[[#This Row],[Symbole]],Data_3[Symbole],0)),"")</f>
        <v/>
      </c>
      <c r="H180" s="4" t="str">
        <f>IFERROR(INDEX(Data_3[Qte DSM],MATCH(Analyse[[#This Row],[Symbole]],Data_3[Symbole],0)),"")</f>
        <v/>
      </c>
      <c r="I180" s="4" t="str">
        <f>IFERROR(INDEX(Data_3[Qte DSM dus date],MATCH(Analyse[[#This Row],[Symbole]],Data_3[Symbole],0)),"")</f>
        <v/>
      </c>
    </row>
    <row r="181" spans="1:9" x14ac:dyDescent="0.25">
      <c r="A181" t="s">
        <v>350</v>
      </c>
      <c r="B181" t="s">
        <v>351</v>
      </c>
      <c r="C181" s="2">
        <f>IFERROR(INDEX(Data_2[Date_creation],MATCH(Analyse[[#This Row],[Symbole]],Data_2[Symbole],0)),"")</f>
        <v>29846</v>
      </c>
      <c r="D181" s="4" t="str">
        <f>IFERROR(INDEX(Data_3[Quantite dispo amont],MATCH(Analyse[[#This Row],[Symbole]],Data_3[Symbole],0)),"")</f>
        <v/>
      </c>
      <c r="E181" s="4" t="str">
        <f>IFERROR(INDEX(Data_3[Quantite dispo CT10],MATCH(Analyse[[#This Row],[Symbole]],Data_3[Symbole],0)),"")</f>
        <v/>
      </c>
      <c r="F181" s="4" t="str">
        <f>IFERROR(INDEX(Data_3[Qte CDA],MATCH(Analyse[[#This Row],[Symbole]],Data_3[Symbole],0)),"")</f>
        <v/>
      </c>
      <c r="G181" s="4" t="str">
        <f>IFERROR(INDEX(Data_3[Qte DA approuve],MATCH(Analyse[[#This Row],[Symbole]],Data_3[Symbole],0)),"")</f>
        <v/>
      </c>
      <c r="H181" s="4" t="str">
        <f>IFERROR(INDEX(Data_3[Qte DSM],MATCH(Analyse[[#This Row],[Symbole]],Data_3[Symbole],0)),"")</f>
        <v/>
      </c>
      <c r="I181" s="4" t="str">
        <f>IFERROR(INDEX(Data_3[Qte DSM dus date],MATCH(Analyse[[#This Row],[Symbole]],Data_3[Symbole],0)),"")</f>
        <v/>
      </c>
    </row>
    <row r="182" spans="1:9" x14ac:dyDescent="0.25">
      <c r="A182" t="s">
        <v>352</v>
      </c>
      <c r="B182" t="s">
        <v>353</v>
      </c>
      <c r="C182" s="2">
        <f>IFERROR(INDEX(Data_2[Date_creation],MATCH(Analyse[[#This Row],[Symbole]],Data_2[Symbole],0)),"")</f>
        <v>29959</v>
      </c>
      <c r="D182" s="4" t="str">
        <f>IFERROR(INDEX(Data_3[Quantite dispo amont],MATCH(Analyse[[#This Row],[Symbole]],Data_3[Symbole],0)),"")</f>
        <v/>
      </c>
      <c r="E182" s="4" t="str">
        <f>IFERROR(INDEX(Data_3[Quantite dispo CT10],MATCH(Analyse[[#This Row],[Symbole]],Data_3[Symbole],0)),"")</f>
        <v/>
      </c>
      <c r="F182" s="4" t="str">
        <f>IFERROR(INDEX(Data_3[Qte CDA],MATCH(Analyse[[#This Row],[Symbole]],Data_3[Symbole],0)),"")</f>
        <v/>
      </c>
      <c r="G182" s="4" t="str">
        <f>IFERROR(INDEX(Data_3[Qte DA approuve],MATCH(Analyse[[#This Row],[Symbole]],Data_3[Symbole],0)),"")</f>
        <v/>
      </c>
      <c r="H182" s="4" t="str">
        <f>IFERROR(INDEX(Data_3[Qte DSM],MATCH(Analyse[[#This Row],[Symbole]],Data_3[Symbole],0)),"")</f>
        <v/>
      </c>
      <c r="I182" s="4" t="str">
        <f>IFERROR(INDEX(Data_3[Qte DSM dus date],MATCH(Analyse[[#This Row],[Symbole]],Data_3[Symbole],0)),"")</f>
        <v/>
      </c>
    </row>
    <row r="183" spans="1:9" x14ac:dyDescent="0.25">
      <c r="A183" t="s">
        <v>354</v>
      </c>
      <c r="B183" t="s">
        <v>355</v>
      </c>
      <c r="C183" s="2">
        <f>IFERROR(INDEX(Data_2[Date_creation],MATCH(Analyse[[#This Row],[Symbole]],Data_2[Symbole],0)),"")</f>
        <v>29909</v>
      </c>
      <c r="D183" s="4" t="str">
        <f>IFERROR(INDEX(Data_3[Quantite dispo amont],MATCH(Analyse[[#This Row],[Symbole]],Data_3[Symbole],0)),"")</f>
        <v/>
      </c>
      <c r="E183" s="4" t="str">
        <f>IFERROR(INDEX(Data_3[Quantite dispo CT10],MATCH(Analyse[[#This Row],[Symbole]],Data_3[Symbole],0)),"")</f>
        <v/>
      </c>
      <c r="F183" s="4" t="str">
        <f>IFERROR(INDEX(Data_3[Qte CDA],MATCH(Analyse[[#This Row],[Symbole]],Data_3[Symbole],0)),"")</f>
        <v/>
      </c>
      <c r="G183" s="4" t="str">
        <f>IFERROR(INDEX(Data_3[Qte DA approuve],MATCH(Analyse[[#This Row],[Symbole]],Data_3[Symbole],0)),"")</f>
        <v/>
      </c>
      <c r="H183" s="4" t="str">
        <f>IFERROR(INDEX(Data_3[Qte DSM],MATCH(Analyse[[#This Row],[Symbole]],Data_3[Symbole],0)),"")</f>
        <v/>
      </c>
      <c r="I183" s="4" t="str">
        <f>IFERROR(INDEX(Data_3[Qte DSM dus date],MATCH(Analyse[[#This Row],[Symbole]],Data_3[Symbole],0)),"")</f>
        <v/>
      </c>
    </row>
    <row r="184" spans="1:9" x14ac:dyDescent="0.25">
      <c r="A184" t="s">
        <v>356</v>
      </c>
      <c r="B184" t="s">
        <v>357</v>
      </c>
      <c r="C184" s="2">
        <f>IFERROR(INDEX(Data_2[Date_creation],MATCH(Analyse[[#This Row],[Symbole]],Data_2[Symbole],0)),"")</f>
        <v>41297</v>
      </c>
      <c r="D184" s="4" t="str">
        <f>IFERROR(INDEX(Data_3[Quantite dispo amont],MATCH(Analyse[[#This Row],[Symbole]],Data_3[Symbole],0)),"")</f>
        <v/>
      </c>
      <c r="E184" s="4" t="str">
        <f>IFERROR(INDEX(Data_3[Quantite dispo CT10],MATCH(Analyse[[#This Row],[Symbole]],Data_3[Symbole],0)),"")</f>
        <v/>
      </c>
      <c r="F184" s="4" t="str">
        <f>IFERROR(INDEX(Data_3[Qte CDA],MATCH(Analyse[[#This Row],[Symbole]],Data_3[Symbole],0)),"")</f>
        <v/>
      </c>
      <c r="G184" s="4" t="str">
        <f>IFERROR(INDEX(Data_3[Qte DA approuve],MATCH(Analyse[[#This Row],[Symbole]],Data_3[Symbole],0)),"")</f>
        <v/>
      </c>
      <c r="H184" s="4" t="str">
        <f>IFERROR(INDEX(Data_3[Qte DSM],MATCH(Analyse[[#This Row],[Symbole]],Data_3[Symbole],0)),"")</f>
        <v/>
      </c>
      <c r="I184" s="4" t="str">
        <f>IFERROR(INDEX(Data_3[Qte DSM dus date],MATCH(Analyse[[#This Row],[Symbole]],Data_3[Symbole],0)),"")</f>
        <v/>
      </c>
    </row>
    <row r="185" spans="1:9" x14ac:dyDescent="0.25">
      <c r="A185" t="s">
        <v>358</v>
      </c>
      <c r="B185" t="s">
        <v>359</v>
      </c>
      <c r="C185" s="2">
        <f>IFERROR(INDEX(Data_2[Date_creation],MATCH(Analyse[[#This Row],[Symbole]],Data_2[Symbole],0)),"")</f>
        <v>41382</v>
      </c>
      <c r="D185" s="4">
        <f>IFERROR(INDEX(Data_3[Quantite dispo amont],MATCH(Analyse[[#This Row],[Symbole]],Data_3[Symbole],0)),"")</f>
        <v>12800</v>
      </c>
      <c r="E185" s="4">
        <f>IFERROR(INDEX(Data_3[Quantite dispo CT10],MATCH(Analyse[[#This Row],[Symbole]],Data_3[Symbole],0)),"")</f>
        <v>0</v>
      </c>
      <c r="F185" s="4">
        <f>IFERROR(INDEX(Data_3[Qte CDA],MATCH(Analyse[[#This Row],[Symbole]],Data_3[Symbole],0)),"")</f>
        <v>40000</v>
      </c>
      <c r="G185" s="4">
        <f>IFERROR(INDEX(Data_3[Qte DA approuve],MATCH(Analyse[[#This Row],[Symbole]],Data_3[Symbole],0)),"")</f>
        <v>0</v>
      </c>
      <c r="H185" s="4">
        <f>IFERROR(INDEX(Data_3[Qte DSM],MATCH(Analyse[[#This Row],[Symbole]],Data_3[Symbole],0)),"")</f>
        <v>0</v>
      </c>
      <c r="I185" s="4">
        <f>IFERROR(INDEX(Data_3[Qte DSM dus date],MATCH(Analyse[[#This Row],[Symbole]],Data_3[Symbole],0)),"")</f>
        <v>0</v>
      </c>
    </row>
    <row r="186" spans="1:9" x14ac:dyDescent="0.25">
      <c r="A186" t="s">
        <v>360</v>
      </c>
      <c r="B186" t="s">
        <v>361</v>
      </c>
      <c r="C186" s="2">
        <f>IFERROR(INDEX(Data_2[Date_creation],MATCH(Analyse[[#This Row],[Symbole]],Data_2[Symbole],0)),"")</f>
        <v>41382</v>
      </c>
      <c r="D186" s="4">
        <f>IFERROR(INDEX(Data_3[Quantite dispo amont],MATCH(Analyse[[#This Row],[Symbole]],Data_3[Symbole],0)),"")</f>
        <v>13200</v>
      </c>
      <c r="E186" s="4">
        <f>IFERROR(INDEX(Data_3[Quantite dispo CT10],MATCH(Analyse[[#This Row],[Symbole]],Data_3[Symbole],0)),"")</f>
        <v>0</v>
      </c>
      <c r="F186" s="4">
        <f>IFERROR(INDEX(Data_3[Qte CDA],MATCH(Analyse[[#This Row],[Symbole]],Data_3[Symbole],0)),"")</f>
        <v>0</v>
      </c>
      <c r="G186" s="4">
        <f>IFERROR(INDEX(Data_3[Qte DA approuve],MATCH(Analyse[[#This Row],[Symbole]],Data_3[Symbole],0)),"")</f>
        <v>0</v>
      </c>
      <c r="H186" s="4">
        <f>IFERROR(INDEX(Data_3[Qte DSM],MATCH(Analyse[[#This Row],[Symbole]],Data_3[Symbole],0)),"")</f>
        <v>0</v>
      </c>
      <c r="I186" s="4">
        <f>IFERROR(INDEX(Data_3[Qte DSM dus date],MATCH(Analyse[[#This Row],[Symbole]],Data_3[Symbole],0)),"")</f>
        <v>0</v>
      </c>
    </row>
    <row r="187" spans="1:9" x14ac:dyDescent="0.25">
      <c r="A187" t="s">
        <v>362</v>
      </c>
      <c r="B187" t="s">
        <v>363</v>
      </c>
      <c r="C187" s="2">
        <f>IFERROR(INDEX(Data_2[Date_creation],MATCH(Analyse[[#This Row],[Symbole]],Data_2[Symbole],0)),"")</f>
        <v>41382</v>
      </c>
      <c r="D187" s="4">
        <f>IFERROR(INDEX(Data_3[Quantite dispo amont],MATCH(Analyse[[#This Row],[Symbole]],Data_3[Symbole],0)),"")</f>
        <v>7600</v>
      </c>
      <c r="E187" s="4">
        <f>IFERROR(INDEX(Data_3[Quantite dispo CT10],MATCH(Analyse[[#This Row],[Symbole]],Data_3[Symbole],0)),"")</f>
        <v>0</v>
      </c>
      <c r="F187" s="4">
        <f>IFERROR(INDEX(Data_3[Qte CDA],MATCH(Analyse[[#This Row],[Symbole]],Data_3[Symbole],0)),"")</f>
        <v>46800</v>
      </c>
      <c r="G187" s="4">
        <f>IFERROR(INDEX(Data_3[Qte DA approuve],MATCH(Analyse[[#This Row],[Symbole]],Data_3[Symbole],0)),"")</f>
        <v>0</v>
      </c>
      <c r="H187" s="4">
        <f>IFERROR(INDEX(Data_3[Qte DSM],MATCH(Analyse[[#This Row],[Symbole]],Data_3[Symbole],0)),"")</f>
        <v>0</v>
      </c>
      <c r="I187" s="4">
        <f>IFERROR(INDEX(Data_3[Qte DSM dus date],MATCH(Analyse[[#This Row],[Symbole]],Data_3[Symbole],0)),"")</f>
        <v>0</v>
      </c>
    </row>
    <row r="188" spans="1:9" x14ac:dyDescent="0.25">
      <c r="A188" t="s">
        <v>364</v>
      </c>
      <c r="B188" t="s">
        <v>365</v>
      </c>
      <c r="C188" s="2">
        <f>IFERROR(INDEX(Data_2[Date_creation],MATCH(Analyse[[#This Row],[Symbole]],Data_2[Symbole],0)),"")</f>
        <v>41555</v>
      </c>
      <c r="D188" s="4">
        <f>IFERROR(INDEX(Data_3[Quantite dispo amont],MATCH(Analyse[[#This Row],[Symbole]],Data_3[Symbole],0)),"")</f>
        <v>800</v>
      </c>
      <c r="E188" s="4">
        <f>IFERROR(INDEX(Data_3[Quantite dispo CT10],MATCH(Analyse[[#This Row],[Symbole]],Data_3[Symbole],0)),"")</f>
        <v>0</v>
      </c>
      <c r="F188" s="4">
        <f>IFERROR(INDEX(Data_3[Qte CDA],MATCH(Analyse[[#This Row],[Symbole]],Data_3[Symbole],0)),"")</f>
        <v>15100</v>
      </c>
      <c r="G188" s="4">
        <f>IFERROR(INDEX(Data_3[Qte DA approuve],MATCH(Analyse[[#This Row],[Symbole]],Data_3[Symbole],0)),"")</f>
        <v>0</v>
      </c>
      <c r="H188" s="4">
        <f>IFERROR(INDEX(Data_3[Qte DSM],MATCH(Analyse[[#This Row],[Symbole]],Data_3[Symbole],0)),"")</f>
        <v>0</v>
      </c>
      <c r="I188" s="4">
        <f>IFERROR(INDEX(Data_3[Qte DSM dus date],MATCH(Analyse[[#This Row],[Symbole]],Data_3[Symbole],0)),"")</f>
        <v>0</v>
      </c>
    </row>
    <row r="189" spans="1:9" x14ac:dyDescent="0.25">
      <c r="A189" t="s">
        <v>366</v>
      </c>
      <c r="B189" t="s">
        <v>367</v>
      </c>
      <c r="C189" s="2">
        <f>IFERROR(INDEX(Data_2[Date_creation],MATCH(Analyse[[#This Row],[Symbole]],Data_2[Symbole],0)),"")</f>
        <v>30195</v>
      </c>
      <c r="D189" s="4" t="str">
        <f>IFERROR(INDEX(Data_3[Quantite dispo amont],MATCH(Analyse[[#This Row],[Symbole]],Data_3[Symbole],0)),"")</f>
        <v/>
      </c>
      <c r="E189" s="4" t="str">
        <f>IFERROR(INDEX(Data_3[Quantite dispo CT10],MATCH(Analyse[[#This Row],[Symbole]],Data_3[Symbole],0)),"")</f>
        <v/>
      </c>
      <c r="F189" s="4" t="str">
        <f>IFERROR(INDEX(Data_3[Qte CDA],MATCH(Analyse[[#This Row],[Symbole]],Data_3[Symbole],0)),"")</f>
        <v/>
      </c>
      <c r="G189" s="4" t="str">
        <f>IFERROR(INDEX(Data_3[Qte DA approuve],MATCH(Analyse[[#This Row],[Symbole]],Data_3[Symbole],0)),"")</f>
        <v/>
      </c>
      <c r="H189" s="4" t="str">
        <f>IFERROR(INDEX(Data_3[Qte DSM],MATCH(Analyse[[#This Row],[Symbole]],Data_3[Symbole],0)),"")</f>
        <v/>
      </c>
      <c r="I189" s="4" t="str">
        <f>IFERROR(INDEX(Data_3[Qte DSM dus date],MATCH(Analyse[[#This Row],[Symbole]],Data_3[Symbole],0)),"")</f>
        <v/>
      </c>
    </row>
    <row r="190" spans="1:9" x14ac:dyDescent="0.25">
      <c r="A190" t="s">
        <v>368</v>
      </c>
      <c r="B190" t="s">
        <v>369</v>
      </c>
      <c r="C190" s="2">
        <f>IFERROR(INDEX(Data_2[Date_creation],MATCH(Analyse[[#This Row],[Symbole]],Data_2[Symbole],0)),"")</f>
        <v>27303</v>
      </c>
      <c r="D190" s="4" t="str">
        <f>IFERROR(INDEX(Data_3[Quantite dispo amont],MATCH(Analyse[[#This Row],[Symbole]],Data_3[Symbole],0)),"")</f>
        <v/>
      </c>
      <c r="E190" s="4" t="str">
        <f>IFERROR(INDEX(Data_3[Quantite dispo CT10],MATCH(Analyse[[#This Row],[Symbole]],Data_3[Symbole],0)),"")</f>
        <v/>
      </c>
      <c r="F190" s="4" t="str">
        <f>IFERROR(INDEX(Data_3[Qte CDA],MATCH(Analyse[[#This Row],[Symbole]],Data_3[Symbole],0)),"")</f>
        <v/>
      </c>
      <c r="G190" s="4" t="str">
        <f>IFERROR(INDEX(Data_3[Qte DA approuve],MATCH(Analyse[[#This Row],[Symbole]],Data_3[Symbole],0)),"")</f>
        <v/>
      </c>
      <c r="H190" s="4" t="str">
        <f>IFERROR(INDEX(Data_3[Qte DSM],MATCH(Analyse[[#This Row],[Symbole]],Data_3[Symbole],0)),"")</f>
        <v/>
      </c>
      <c r="I190" s="4" t="str">
        <f>IFERROR(INDEX(Data_3[Qte DSM dus date],MATCH(Analyse[[#This Row],[Symbole]],Data_3[Symbole],0)),"")</f>
        <v/>
      </c>
    </row>
    <row r="191" spans="1:9" x14ac:dyDescent="0.25">
      <c r="A191" t="s">
        <v>370</v>
      </c>
      <c r="B191" t="s">
        <v>371</v>
      </c>
      <c r="C191" s="2">
        <f>IFERROR(INDEX(Data_2[Date_creation],MATCH(Analyse[[#This Row],[Symbole]],Data_2[Symbole],0)),"")</f>
        <v>41744</v>
      </c>
      <c r="D191" s="4" t="str">
        <f>IFERROR(INDEX(Data_3[Quantite dispo amont],MATCH(Analyse[[#This Row],[Symbole]],Data_3[Symbole],0)),"")</f>
        <v/>
      </c>
      <c r="E191" s="4" t="str">
        <f>IFERROR(INDEX(Data_3[Quantite dispo CT10],MATCH(Analyse[[#This Row],[Symbole]],Data_3[Symbole],0)),"")</f>
        <v/>
      </c>
      <c r="F191" s="4" t="str">
        <f>IFERROR(INDEX(Data_3[Qte CDA],MATCH(Analyse[[#This Row],[Symbole]],Data_3[Symbole],0)),"")</f>
        <v/>
      </c>
      <c r="G191" s="4" t="str">
        <f>IFERROR(INDEX(Data_3[Qte DA approuve],MATCH(Analyse[[#This Row],[Symbole]],Data_3[Symbole],0)),"")</f>
        <v/>
      </c>
      <c r="H191" s="4" t="str">
        <f>IFERROR(INDEX(Data_3[Qte DSM],MATCH(Analyse[[#This Row],[Symbole]],Data_3[Symbole],0)),"")</f>
        <v/>
      </c>
      <c r="I191" s="4" t="str">
        <f>IFERROR(INDEX(Data_3[Qte DSM dus date],MATCH(Analyse[[#This Row],[Symbole]],Data_3[Symbole],0)),"")</f>
        <v/>
      </c>
    </row>
    <row r="192" spans="1:9" x14ac:dyDescent="0.25">
      <c r="A192" t="s">
        <v>372</v>
      </c>
      <c r="B192" t="s">
        <v>373</v>
      </c>
      <c r="C192" s="2">
        <f>IFERROR(INDEX(Data_2[Date_creation],MATCH(Analyse[[#This Row],[Symbole]],Data_2[Symbole],0)),"")</f>
        <v>41744</v>
      </c>
      <c r="D192" s="4" t="str">
        <f>IFERROR(INDEX(Data_3[Quantite dispo amont],MATCH(Analyse[[#This Row],[Symbole]],Data_3[Symbole],0)),"")</f>
        <v/>
      </c>
      <c r="E192" s="4" t="str">
        <f>IFERROR(INDEX(Data_3[Quantite dispo CT10],MATCH(Analyse[[#This Row],[Symbole]],Data_3[Symbole],0)),"")</f>
        <v/>
      </c>
      <c r="F192" s="4" t="str">
        <f>IFERROR(INDEX(Data_3[Qte CDA],MATCH(Analyse[[#This Row],[Symbole]],Data_3[Symbole],0)),"")</f>
        <v/>
      </c>
      <c r="G192" s="4" t="str">
        <f>IFERROR(INDEX(Data_3[Qte DA approuve],MATCH(Analyse[[#This Row],[Symbole]],Data_3[Symbole],0)),"")</f>
        <v/>
      </c>
      <c r="H192" s="4" t="str">
        <f>IFERROR(INDEX(Data_3[Qte DSM],MATCH(Analyse[[#This Row],[Symbole]],Data_3[Symbole],0)),"")</f>
        <v/>
      </c>
      <c r="I192" s="4" t="str">
        <f>IFERROR(INDEX(Data_3[Qte DSM dus date],MATCH(Analyse[[#This Row],[Symbole]],Data_3[Symbole],0)),"")</f>
        <v/>
      </c>
    </row>
    <row r="193" spans="1:9" x14ac:dyDescent="0.25">
      <c r="A193" t="s">
        <v>374</v>
      </c>
      <c r="B193" t="s">
        <v>375</v>
      </c>
      <c r="C193" s="2">
        <f>IFERROR(INDEX(Data_2[Date_creation],MATCH(Analyse[[#This Row],[Symbole]],Data_2[Symbole],0)),"")</f>
        <v>41744</v>
      </c>
      <c r="D193" s="4" t="str">
        <f>IFERROR(INDEX(Data_3[Quantite dispo amont],MATCH(Analyse[[#This Row],[Symbole]],Data_3[Symbole],0)),"")</f>
        <v/>
      </c>
      <c r="E193" s="4" t="str">
        <f>IFERROR(INDEX(Data_3[Quantite dispo CT10],MATCH(Analyse[[#This Row],[Symbole]],Data_3[Symbole],0)),"")</f>
        <v/>
      </c>
      <c r="F193" s="4" t="str">
        <f>IFERROR(INDEX(Data_3[Qte CDA],MATCH(Analyse[[#This Row],[Symbole]],Data_3[Symbole],0)),"")</f>
        <v/>
      </c>
      <c r="G193" s="4" t="str">
        <f>IFERROR(INDEX(Data_3[Qte DA approuve],MATCH(Analyse[[#This Row],[Symbole]],Data_3[Symbole],0)),"")</f>
        <v/>
      </c>
      <c r="H193" s="4" t="str">
        <f>IFERROR(INDEX(Data_3[Qte DSM],MATCH(Analyse[[#This Row],[Symbole]],Data_3[Symbole],0)),"")</f>
        <v/>
      </c>
      <c r="I193" s="4" t="str">
        <f>IFERROR(INDEX(Data_3[Qte DSM dus date],MATCH(Analyse[[#This Row],[Symbole]],Data_3[Symbole],0)),"")</f>
        <v/>
      </c>
    </row>
    <row r="194" spans="1:9" x14ac:dyDescent="0.25">
      <c r="A194" t="s">
        <v>376</v>
      </c>
      <c r="B194" t="s">
        <v>377</v>
      </c>
      <c r="C194" s="2">
        <f>IFERROR(INDEX(Data_2[Date_creation],MATCH(Analyse[[#This Row],[Symbole]],Data_2[Symbole],0)),"")</f>
        <v>41744</v>
      </c>
      <c r="D194" s="4" t="str">
        <f>IFERROR(INDEX(Data_3[Quantite dispo amont],MATCH(Analyse[[#This Row],[Symbole]],Data_3[Symbole],0)),"")</f>
        <v/>
      </c>
      <c r="E194" s="4" t="str">
        <f>IFERROR(INDEX(Data_3[Quantite dispo CT10],MATCH(Analyse[[#This Row],[Symbole]],Data_3[Symbole],0)),"")</f>
        <v/>
      </c>
      <c r="F194" s="4" t="str">
        <f>IFERROR(INDEX(Data_3[Qte CDA],MATCH(Analyse[[#This Row],[Symbole]],Data_3[Symbole],0)),"")</f>
        <v/>
      </c>
      <c r="G194" s="4" t="str">
        <f>IFERROR(INDEX(Data_3[Qte DA approuve],MATCH(Analyse[[#This Row],[Symbole]],Data_3[Symbole],0)),"")</f>
        <v/>
      </c>
      <c r="H194" s="4" t="str">
        <f>IFERROR(INDEX(Data_3[Qte DSM],MATCH(Analyse[[#This Row],[Symbole]],Data_3[Symbole],0)),"")</f>
        <v/>
      </c>
      <c r="I194" s="4" t="str">
        <f>IFERROR(INDEX(Data_3[Qte DSM dus date],MATCH(Analyse[[#This Row],[Symbole]],Data_3[Symbole],0)),"")</f>
        <v/>
      </c>
    </row>
    <row r="195" spans="1:9" x14ac:dyDescent="0.25">
      <c r="A195" t="s">
        <v>378</v>
      </c>
      <c r="B195" t="s">
        <v>379</v>
      </c>
      <c r="C195" s="2">
        <f>IFERROR(INDEX(Data_2[Date_creation],MATCH(Analyse[[#This Row],[Symbole]],Data_2[Symbole],0)),"")</f>
        <v>41745</v>
      </c>
      <c r="D195" s="4" t="str">
        <f>IFERROR(INDEX(Data_3[Quantite dispo amont],MATCH(Analyse[[#This Row],[Symbole]],Data_3[Symbole],0)),"")</f>
        <v/>
      </c>
      <c r="E195" s="4" t="str">
        <f>IFERROR(INDEX(Data_3[Quantite dispo CT10],MATCH(Analyse[[#This Row],[Symbole]],Data_3[Symbole],0)),"")</f>
        <v/>
      </c>
      <c r="F195" s="4" t="str">
        <f>IFERROR(INDEX(Data_3[Qte CDA],MATCH(Analyse[[#This Row],[Symbole]],Data_3[Symbole],0)),"")</f>
        <v/>
      </c>
      <c r="G195" s="4" t="str">
        <f>IFERROR(INDEX(Data_3[Qte DA approuve],MATCH(Analyse[[#This Row],[Symbole]],Data_3[Symbole],0)),"")</f>
        <v/>
      </c>
      <c r="H195" s="4" t="str">
        <f>IFERROR(INDEX(Data_3[Qte DSM],MATCH(Analyse[[#This Row],[Symbole]],Data_3[Symbole],0)),"")</f>
        <v/>
      </c>
      <c r="I195" s="4" t="str">
        <f>IFERROR(INDEX(Data_3[Qte DSM dus date],MATCH(Analyse[[#This Row],[Symbole]],Data_3[Symbole],0)),"")</f>
        <v/>
      </c>
    </row>
    <row r="196" spans="1:9" x14ac:dyDescent="0.25">
      <c r="A196" t="s">
        <v>380</v>
      </c>
      <c r="B196" t="s">
        <v>381</v>
      </c>
      <c r="C196" s="2">
        <f>IFERROR(INDEX(Data_2[Date_creation],MATCH(Analyse[[#This Row],[Symbole]],Data_2[Symbole],0)),"")</f>
        <v>41745</v>
      </c>
      <c r="D196" s="4" t="str">
        <f>IFERROR(INDEX(Data_3[Quantite dispo amont],MATCH(Analyse[[#This Row],[Symbole]],Data_3[Symbole],0)),"")</f>
        <v/>
      </c>
      <c r="E196" s="4" t="str">
        <f>IFERROR(INDEX(Data_3[Quantite dispo CT10],MATCH(Analyse[[#This Row],[Symbole]],Data_3[Symbole],0)),"")</f>
        <v/>
      </c>
      <c r="F196" s="4" t="str">
        <f>IFERROR(INDEX(Data_3[Qte CDA],MATCH(Analyse[[#This Row],[Symbole]],Data_3[Symbole],0)),"")</f>
        <v/>
      </c>
      <c r="G196" s="4" t="str">
        <f>IFERROR(INDEX(Data_3[Qte DA approuve],MATCH(Analyse[[#This Row],[Symbole]],Data_3[Symbole],0)),"")</f>
        <v/>
      </c>
      <c r="H196" s="4" t="str">
        <f>IFERROR(INDEX(Data_3[Qte DSM],MATCH(Analyse[[#This Row],[Symbole]],Data_3[Symbole],0)),"")</f>
        <v/>
      </c>
      <c r="I196" s="4" t="str">
        <f>IFERROR(INDEX(Data_3[Qte DSM dus date],MATCH(Analyse[[#This Row],[Symbole]],Data_3[Symbole],0)),"")</f>
        <v/>
      </c>
    </row>
    <row r="197" spans="1:9" x14ac:dyDescent="0.25">
      <c r="A197" t="s">
        <v>382</v>
      </c>
      <c r="B197" t="s">
        <v>383</v>
      </c>
      <c r="C197" s="2">
        <f>IFERROR(INDEX(Data_2[Date_creation],MATCH(Analyse[[#This Row],[Symbole]],Data_2[Symbole],0)),"")</f>
        <v>27303</v>
      </c>
      <c r="D197" s="4" t="str">
        <f>IFERROR(INDEX(Data_3[Quantite dispo amont],MATCH(Analyse[[#This Row],[Symbole]],Data_3[Symbole],0)),"")</f>
        <v/>
      </c>
      <c r="E197" s="4" t="str">
        <f>IFERROR(INDEX(Data_3[Quantite dispo CT10],MATCH(Analyse[[#This Row],[Symbole]],Data_3[Symbole],0)),"")</f>
        <v/>
      </c>
      <c r="F197" s="4" t="str">
        <f>IFERROR(INDEX(Data_3[Qte CDA],MATCH(Analyse[[#This Row],[Symbole]],Data_3[Symbole],0)),"")</f>
        <v/>
      </c>
      <c r="G197" s="4" t="str">
        <f>IFERROR(INDEX(Data_3[Qte DA approuve],MATCH(Analyse[[#This Row],[Symbole]],Data_3[Symbole],0)),"")</f>
        <v/>
      </c>
      <c r="H197" s="4" t="str">
        <f>IFERROR(INDEX(Data_3[Qte DSM],MATCH(Analyse[[#This Row],[Symbole]],Data_3[Symbole],0)),"")</f>
        <v/>
      </c>
      <c r="I197" s="4" t="str">
        <f>IFERROR(INDEX(Data_3[Qte DSM dus date],MATCH(Analyse[[#This Row],[Symbole]],Data_3[Symbole],0)),"")</f>
        <v/>
      </c>
    </row>
    <row r="198" spans="1:9" x14ac:dyDescent="0.25">
      <c r="A198" t="s">
        <v>384</v>
      </c>
      <c r="B198" t="s">
        <v>383</v>
      </c>
      <c r="C198" s="2">
        <f>IFERROR(INDEX(Data_2[Date_creation],MATCH(Analyse[[#This Row],[Symbole]],Data_2[Symbole],0)),"")</f>
        <v>28368</v>
      </c>
      <c r="D198" s="4" t="str">
        <f>IFERROR(INDEX(Data_3[Quantite dispo amont],MATCH(Analyse[[#This Row],[Symbole]],Data_3[Symbole],0)),"")</f>
        <v/>
      </c>
      <c r="E198" s="4" t="str">
        <f>IFERROR(INDEX(Data_3[Quantite dispo CT10],MATCH(Analyse[[#This Row],[Symbole]],Data_3[Symbole],0)),"")</f>
        <v/>
      </c>
      <c r="F198" s="4" t="str">
        <f>IFERROR(INDEX(Data_3[Qte CDA],MATCH(Analyse[[#This Row],[Symbole]],Data_3[Symbole],0)),"")</f>
        <v/>
      </c>
      <c r="G198" s="4" t="str">
        <f>IFERROR(INDEX(Data_3[Qte DA approuve],MATCH(Analyse[[#This Row],[Symbole]],Data_3[Symbole],0)),"")</f>
        <v/>
      </c>
      <c r="H198" s="4" t="str">
        <f>IFERROR(INDEX(Data_3[Qte DSM],MATCH(Analyse[[#This Row],[Symbole]],Data_3[Symbole],0)),"")</f>
        <v/>
      </c>
      <c r="I198" s="4" t="str">
        <f>IFERROR(INDEX(Data_3[Qte DSM dus date],MATCH(Analyse[[#This Row],[Symbole]],Data_3[Symbole],0)),"")</f>
        <v/>
      </c>
    </row>
    <row r="199" spans="1:9" x14ac:dyDescent="0.25">
      <c r="A199" t="s">
        <v>385</v>
      </c>
      <c r="B199" t="s">
        <v>386</v>
      </c>
      <c r="C199" s="2">
        <f>IFERROR(INDEX(Data_2[Date_creation],MATCH(Analyse[[#This Row],[Symbole]],Data_2[Symbole],0)),"")</f>
        <v>27303</v>
      </c>
      <c r="D199" s="4" t="str">
        <f>IFERROR(INDEX(Data_3[Quantite dispo amont],MATCH(Analyse[[#This Row],[Symbole]],Data_3[Symbole],0)),"")</f>
        <v/>
      </c>
      <c r="E199" s="4" t="str">
        <f>IFERROR(INDEX(Data_3[Quantite dispo CT10],MATCH(Analyse[[#This Row],[Symbole]],Data_3[Symbole],0)),"")</f>
        <v/>
      </c>
      <c r="F199" s="4" t="str">
        <f>IFERROR(INDEX(Data_3[Qte CDA],MATCH(Analyse[[#This Row],[Symbole]],Data_3[Symbole],0)),"")</f>
        <v/>
      </c>
      <c r="G199" s="4" t="str">
        <f>IFERROR(INDEX(Data_3[Qte DA approuve],MATCH(Analyse[[#This Row],[Symbole]],Data_3[Symbole],0)),"")</f>
        <v/>
      </c>
      <c r="H199" s="4" t="str">
        <f>IFERROR(INDEX(Data_3[Qte DSM],MATCH(Analyse[[#This Row],[Symbole]],Data_3[Symbole],0)),"")</f>
        <v/>
      </c>
      <c r="I199" s="4" t="str">
        <f>IFERROR(INDEX(Data_3[Qte DSM dus date],MATCH(Analyse[[#This Row],[Symbole]],Data_3[Symbole],0)),"")</f>
        <v/>
      </c>
    </row>
    <row r="200" spans="1:9" x14ac:dyDescent="0.25">
      <c r="A200" t="s">
        <v>387</v>
      </c>
      <c r="B200" t="s">
        <v>388</v>
      </c>
      <c r="C200" s="2">
        <f>IFERROR(INDEX(Data_2[Date_creation],MATCH(Analyse[[#This Row],[Symbole]],Data_2[Symbole],0)),"")</f>
        <v>29714</v>
      </c>
      <c r="D200" s="4" t="str">
        <f>IFERROR(INDEX(Data_3[Quantite dispo amont],MATCH(Analyse[[#This Row],[Symbole]],Data_3[Symbole],0)),"")</f>
        <v/>
      </c>
      <c r="E200" s="4" t="str">
        <f>IFERROR(INDEX(Data_3[Quantite dispo CT10],MATCH(Analyse[[#This Row],[Symbole]],Data_3[Symbole],0)),"")</f>
        <v/>
      </c>
      <c r="F200" s="4" t="str">
        <f>IFERROR(INDEX(Data_3[Qte CDA],MATCH(Analyse[[#This Row],[Symbole]],Data_3[Symbole],0)),"")</f>
        <v/>
      </c>
      <c r="G200" s="4" t="str">
        <f>IFERROR(INDEX(Data_3[Qte DA approuve],MATCH(Analyse[[#This Row],[Symbole]],Data_3[Symbole],0)),"")</f>
        <v/>
      </c>
      <c r="H200" s="4" t="str">
        <f>IFERROR(INDEX(Data_3[Qte DSM],MATCH(Analyse[[#This Row],[Symbole]],Data_3[Symbole],0)),"")</f>
        <v/>
      </c>
      <c r="I200" s="4" t="str">
        <f>IFERROR(INDEX(Data_3[Qte DSM dus date],MATCH(Analyse[[#This Row],[Symbole]],Data_3[Symbole],0)),"")</f>
        <v/>
      </c>
    </row>
    <row r="201" spans="1:9" x14ac:dyDescent="0.25">
      <c r="A201" t="s">
        <v>389</v>
      </c>
      <c r="B201" t="s">
        <v>390</v>
      </c>
      <c r="C201" s="2">
        <f>IFERROR(INDEX(Data_2[Date_creation],MATCH(Analyse[[#This Row],[Symbole]],Data_2[Symbole],0)),"")</f>
        <v>30672</v>
      </c>
      <c r="D201" s="4" t="str">
        <f>IFERROR(INDEX(Data_3[Quantite dispo amont],MATCH(Analyse[[#This Row],[Symbole]],Data_3[Symbole],0)),"")</f>
        <v/>
      </c>
      <c r="E201" s="4" t="str">
        <f>IFERROR(INDEX(Data_3[Quantite dispo CT10],MATCH(Analyse[[#This Row],[Symbole]],Data_3[Symbole],0)),"")</f>
        <v/>
      </c>
      <c r="F201" s="4" t="str">
        <f>IFERROR(INDEX(Data_3[Qte CDA],MATCH(Analyse[[#This Row],[Symbole]],Data_3[Symbole],0)),"")</f>
        <v/>
      </c>
      <c r="G201" s="4" t="str">
        <f>IFERROR(INDEX(Data_3[Qte DA approuve],MATCH(Analyse[[#This Row],[Symbole]],Data_3[Symbole],0)),"")</f>
        <v/>
      </c>
      <c r="H201" s="4" t="str">
        <f>IFERROR(INDEX(Data_3[Qte DSM],MATCH(Analyse[[#This Row],[Symbole]],Data_3[Symbole],0)),"")</f>
        <v/>
      </c>
      <c r="I201" s="4" t="str">
        <f>IFERROR(INDEX(Data_3[Qte DSM dus date],MATCH(Analyse[[#This Row],[Symbole]],Data_3[Symbole],0)),"")</f>
        <v/>
      </c>
    </row>
    <row r="202" spans="1:9" x14ac:dyDescent="0.25">
      <c r="A202" t="s">
        <v>391</v>
      </c>
      <c r="B202" t="s">
        <v>392</v>
      </c>
      <c r="C202" s="2">
        <f>IFERROR(INDEX(Data_2[Date_creation],MATCH(Analyse[[#This Row],[Symbole]],Data_2[Symbole],0)),"")</f>
        <v>42331</v>
      </c>
      <c r="D202" s="4">
        <f>IFERROR(INDEX(Data_3[Quantite dispo amont],MATCH(Analyse[[#This Row],[Symbole]],Data_3[Symbole],0)),"")</f>
        <v>500</v>
      </c>
      <c r="E202" s="4">
        <f>IFERROR(INDEX(Data_3[Quantite dispo CT10],MATCH(Analyse[[#This Row],[Symbole]],Data_3[Symbole],0)),"")</f>
        <v>0</v>
      </c>
      <c r="F202" s="4">
        <f>IFERROR(INDEX(Data_3[Qte CDA],MATCH(Analyse[[#This Row],[Symbole]],Data_3[Symbole],0)),"")</f>
        <v>0</v>
      </c>
      <c r="G202" s="4">
        <f>IFERROR(INDEX(Data_3[Qte DA approuve],MATCH(Analyse[[#This Row],[Symbole]],Data_3[Symbole],0)),"")</f>
        <v>0</v>
      </c>
      <c r="H202" s="4">
        <f>IFERROR(INDEX(Data_3[Qte DSM],MATCH(Analyse[[#This Row],[Symbole]],Data_3[Symbole],0)),"")</f>
        <v>0</v>
      </c>
      <c r="I202" s="4">
        <f>IFERROR(INDEX(Data_3[Qte DSM dus date],MATCH(Analyse[[#This Row],[Symbole]],Data_3[Symbole],0)),"")</f>
        <v>0</v>
      </c>
    </row>
    <row r="203" spans="1:9" x14ac:dyDescent="0.25">
      <c r="A203" t="s">
        <v>393</v>
      </c>
      <c r="B203" t="s">
        <v>394</v>
      </c>
      <c r="C203" s="2">
        <f>IFERROR(INDEX(Data_2[Date_creation],MATCH(Analyse[[#This Row],[Symbole]],Data_2[Symbole],0)),"")</f>
        <v>42359</v>
      </c>
      <c r="D203" s="4">
        <f>IFERROR(INDEX(Data_3[Quantite dispo amont],MATCH(Analyse[[#This Row],[Symbole]],Data_3[Symbole],0)),"")</f>
        <v>500</v>
      </c>
      <c r="E203" s="4">
        <f>IFERROR(INDEX(Data_3[Quantite dispo CT10],MATCH(Analyse[[#This Row],[Symbole]],Data_3[Symbole],0)),"")</f>
        <v>0</v>
      </c>
      <c r="F203" s="4">
        <f>IFERROR(INDEX(Data_3[Qte CDA],MATCH(Analyse[[#This Row],[Symbole]],Data_3[Symbole],0)),"")</f>
        <v>0</v>
      </c>
      <c r="G203" s="4">
        <f>IFERROR(INDEX(Data_3[Qte DA approuve],MATCH(Analyse[[#This Row],[Symbole]],Data_3[Symbole],0)),"")</f>
        <v>0</v>
      </c>
      <c r="H203" s="4">
        <f>IFERROR(INDEX(Data_3[Qte DSM],MATCH(Analyse[[#This Row],[Symbole]],Data_3[Symbole],0)),"")</f>
        <v>0</v>
      </c>
      <c r="I203" s="4">
        <f>IFERROR(INDEX(Data_3[Qte DSM dus date],MATCH(Analyse[[#This Row],[Symbole]],Data_3[Symbole],0)),"")</f>
        <v>0</v>
      </c>
    </row>
    <row r="204" spans="1:9" x14ac:dyDescent="0.25">
      <c r="A204" t="s">
        <v>395</v>
      </c>
      <c r="B204" t="s">
        <v>396</v>
      </c>
      <c r="C204" s="2">
        <f>IFERROR(INDEX(Data_2[Date_creation],MATCH(Analyse[[#This Row],[Symbole]],Data_2[Symbole],0)),"")</f>
        <v>27122</v>
      </c>
      <c r="D204" s="4">
        <f>IFERROR(INDEX(Data_3[Quantite dispo amont],MATCH(Analyse[[#This Row],[Symbole]],Data_3[Symbole],0)),"")</f>
        <v>1700</v>
      </c>
      <c r="E204" s="4">
        <f>IFERROR(INDEX(Data_3[Quantite dispo CT10],MATCH(Analyse[[#This Row],[Symbole]],Data_3[Symbole],0)),"")</f>
        <v>0</v>
      </c>
      <c r="F204" s="4">
        <f>IFERROR(INDEX(Data_3[Qte CDA],MATCH(Analyse[[#This Row],[Symbole]],Data_3[Symbole],0)),"")</f>
        <v>34100</v>
      </c>
      <c r="G204" s="4">
        <f>IFERROR(INDEX(Data_3[Qte DA approuve],MATCH(Analyse[[#This Row],[Symbole]],Data_3[Symbole],0)),"")</f>
        <v>0</v>
      </c>
      <c r="H204" s="4">
        <f>IFERROR(INDEX(Data_3[Qte DSM],MATCH(Analyse[[#This Row],[Symbole]],Data_3[Symbole],0)),"")</f>
        <v>300</v>
      </c>
      <c r="I204" s="4">
        <f>IFERROR(INDEX(Data_3[Qte DSM dus date],MATCH(Analyse[[#This Row],[Symbole]],Data_3[Symbole],0)),"")</f>
        <v>0</v>
      </c>
    </row>
    <row r="205" spans="1:9" x14ac:dyDescent="0.25">
      <c r="A205" t="s">
        <v>397</v>
      </c>
      <c r="B205" t="s">
        <v>398</v>
      </c>
      <c r="C205" s="2">
        <f>IFERROR(INDEX(Data_2[Date_creation],MATCH(Analyse[[#This Row],[Symbole]],Data_2[Symbole],0)),"")</f>
        <v>42438</v>
      </c>
      <c r="D205" s="4">
        <f>IFERROR(INDEX(Data_3[Quantite dispo amont],MATCH(Analyse[[#This Row],[Symbole]],Data_3[Symbole],0)),"")</f>
        <v>16000</v>
      </c>
      <c r="E205" s="4">
        <f>IFERROR(INDEX(Data_3[Quantite dispo CT10],MATCH(Analyse[[#This Row],[Symbole]],Data_3[Symbole],0)),"")</f>
        <v>0</v>
      </c>
      <c r="F205" s="4">
        <f>IFERROR(INDEX(Data_3[Qte CDA],MATCH(Analyse[[#This Row],[Symbole]],Data_3[Symbole],0)),"")</f>
        <v>0</v>
      </c>
      <c r="G205" s="4">
        <f>IFERROR(INDEX(Data_3[Qte DA approuve],MATCH(Analyse[[#This Row],[Symbole]],Data_3[Symbole],0)),"")</f>
        <v>0</v>
      </c>
      <c r="H205" s="4">
        <f>IFERROR(INDEX(Data_3[Qte DSM],MATCH(Analyse[[#This Row],[Symbole]],Data_3[Symbole],0)),"")</f>
        <v>0</v>
      </c>
      <c r="I205" s="4">
        <f>IFERROR(INDEX(Data_3[Qte DSM dus date],MATCH(Analyse[[#This Row],[Symbole]],Data_3[Symbole],0)),"")</f>
        <v>0</v>
      </c>
    </row>
    <row r="206" spans="1:9" x14ac:dyDescent="0.25">
      <c r="A206" t="s">
        <v>399</v>
      </c>
      <c r="B206" t="s">
        <v>400</v>
      </c>
      <c r="C206" s="2">
        <f>IFERROR(INDEX(Data_2[Date_creation],MATCH(Analyse[[#This Row],[Symbole]],Data_2[Symbole],0)),"")</f>
        <v>42520</v>
      </c>
      <c r="D206" s="4">
        <f>IFERROR(INDEX(Data_3[Quantite dispo amont],MATCH(Analyse[[#This Row],[Symbole]],Data_3[Symbole],0)),"")</f>
        <v>700</v>
      </c>
      <c r="E206" s="4">
        <f>IFERROR(INDEX(Data_3[Quantite dispo CT10],MATCH(Analyse[[#This Row],[Symbole]],Data_3[Symbole],0)),"")</f>
        <v>0</v>
      </c>
      <c r="F206" s="4">
        <f>IFERROR(INDEX(Data_3[Qte CDA],MATCH(Analyse[[#This Row],[Symbole]],Data_3[Symbole],0)),"")</f>
        <v>5300</v>
      </c>
      <c r="G206" s="4">
        <f>IFERROR(INDEX(Data_3[Qte DA approuve],MATCH(Analyse[[#This Row],[Symbole]],Data_3[Symbole],0)),"")</f>
        <v>0</v>
      </c>
      <c r="H206" s="4">
        <f>IFERROR(INDEX(Data_3[Qte DSM],MATCH(Analyse[[#This Row],[Symbole]],Data_3[Symbole],0)),"")</f>
        <v>0</v>
      </c>
      <c r="I206" s="4">
        <f>IFERROR(INDEX(Data_3[Qte DSM dus date],MATCH(Analyse[[#This Row],[Symbole]],Data_3[Symbole],0)),"")</f>
        <v>0</v>
      </c>
    </row>
    <row r="207" spans="1:9" x14ac:dyDescent="0.25">
      <c r="A207" t="s">
        <v>401</v>
      </c>
      <c r="B207" t="s">
        <v>402</v>
      </c>
      <c r="C207" s="2">
        <f>IFERROR(INDEX(Data_2[Date_creation],MATCH(Analyse[[#This Row],[Symbole]],Data_2[Symbole],0)),"")</f>
        <v>42954</v>
      </c>
      <c r="D207" s="4" t="str">
        <f>IFERROR(INDEX(Data_3[Quantite dispo amont],MATCH(Analyse[[#This Row],[Symbole]],Data_3[Symbole],0)),"")</f>
        <v/>
      </c>
      <c r="E207" s="4" t="str">
        <f>IFERROR(INDEX(Data_3[Quantite dispo CT10],MATCH(Analyse[[#This Row],[Symbole]],Data_3[Symbole],0)),"")</f>
        <v/>
      </c>
      <c r="F207" s="4" t="str">
        <f>IFERROR(INDEX(Data_3[Qte CDA],MATCH(Analyse[[#This Row],[Symbole]],Data_3[Symbole],0)),"")</f>
        <v/>
      </c>
      <c r="G207" s="4" t="str">
        <f>IFERROR(INDEX(Data_3[Qte DA approuve],MATCH(Analyse[[#This Row],[Symbole]],Data_3[Symbole],0)),"")</f>
        <v/>
      </c>
      <c r="H207" s="4" t="str">
        <f>IFERROR(INDEX(Data_3[Qte DSM],MATCH(Analyse[[#This Row],[Symbole]],Data_3[Symbole],0)),"")</f>
        <v/>
      </c>
      <c r="I207" s="4" t="str">
        <f>IFERROR(INDEX(Data_3[Qte DSM dus date],MATCH(Analyse[[#This Row],[Symbole]],Data_3[Symbole],0)),"")</f>
        <v/>
      </c>
    </row>
    <row r="208" spans="1:9" x14ac:dyDescent="0.25">
      <c r="A208" t="s">
        <v>403</v>
      </c>
      <c r="B208" t="s">
        <v>404</v>
      </c>
      <c r="C208" s="2">
        <f>IFERROR(INDEX(Data_2[Date_creation],MATCH(Analyse[[#This Row],[Symbole]],Data_2[Symbole],0)),"")</f>
        <v>43375</v>
      </c>
      <c r="D208" s="4">
        <f>IFERROR(INDEX(Data_3[Quantite dispo amont],MATCH(Analyse[[#This Row],[Symbole]],Data_3[Symbole],0)),"")</f>
        <v>300</v>
      </c>
      <c r="E208" s="4">
        <f>IFERROR(INDEX(Data_3[Quantite dispo CT10],MATCH(Analyse[[#This Row],[Symbole]],Data_3[Symbole],0)),"")</f>
        <v>0</v>
      </c>
      <c r="F208" s="4">
        <f>IFERROR(INDEX(Data_3[Qte CDA],MATCH(Analyse[[#This Row],[Symbole]],Data_3[Symbole],0)),"")</f>
        <v>0</v>
      </c>
      <c r="G208" s="4">
        <f>IFERROR(INDEX(Data_3[Qte DA approuve],MATCH(Analyse[[#This Row],[Symbole]],Data_3[Symbole],0)),"")</f>
        <v>0</v>
      </c>
      <c r="H208" s="4">
        <f>IFERROR(INDEX(Data_3[Qte DSM],MATCH(Analyse[[#This Row],[Symbole]],Data_3[Symbole],0)),"")</f>
        <v>0</v>
      </c>
      <c r="I208" s="4">
        <f>IFERROR(INDEX(Data_3[Qte DSM dus date],MATCH(Analyse[[#This Row],[Symbole]],Data_3[Symbole],0)),"")</f>
        <v>0</v>
      </c>
    </row>
    <row r="209" spans="1:9" x14ac:dyDescent="0.25">
      <c r="A209" t="s">
        <v>405</v>
      </c>
      <c r="B209" t="s">
        <v>406</v>
      </c>
      <c r="C209" s="2">
        <f>IFERROR(INDEX(Data_2[Date_creation],MATCH(Analyse[[#This Row],[Symbole]],Data_2[Symbole],0)),"")</f>
        <v>28879</v>
      </c>
      <c r="D209" s="4">
        <f>IFERROR(INDEX(Data_3[Quantite dispo amont],MATCH(Analyse[[#This Row],[Symbole]],Data_3[Symbole],0)),"")</f>
        <v>3541</v>
      </c>
      <c r="E209" s="4">
        <f>IFERROR(INDEX(Data_3[Quantite dispo CT10],MATCH(Analyse[[#This Row],[Symbole]],Data_3[Symbole],0)),"")</f>
        <v>0</v>
      </c>
      <c r="F209" s="4">
        <f>IFERROR(INDEX(Data_3[Qte CDA],MATCH(Analyse[[#This Row],[Symbole]],Data_3[Symbole],0)),"")</f>
        <v>3000</v>
      </c>
      <c r="G209" s="4">
        <f>IFERROR(INDEX(Data_3[Qte DA approuve],MATCH(Analyse[[#This Row],[Symbole]],Data_3[Symbole],0)),"")</f>
        <v>0</v>
      </c>
      <c r="H209" s="4">
        <f>IFERROR(INDEX(Data_3[Qte DSM],MATCH(Analyse[[#This Row],[Symbole]],Data_3[Symbole],0)),"")</f>
        <v>0</v>
      </c>
      <c r="I209" s="4">
        <f>IFERROR(INDEX(Data_3[Qte DSM dus date],MATCH(Analyse[[#This Row],[Symbole]],Data_3[Symbole],0)),"")</f>
        <v>0</v>
      </c>
    </row>
    <row r="210" spans="1:9" x14ac:dyDescent="0.25">
      <c r="A210" t="s">
        <v>407</v>
      </c>
      <c r="B210" t="s">
        <v>408</v>
      </c>
      <c r="C210" s="2">
        <f>IFERROR(INDEX(Data_2[Date_creation],MATCH(Analyse[[#This Row],[Symbole]],Data_2[Symbole],0)),"")</f>
        <v>42520</v>
      </c>
      <c r="D210" s="4">
        <f>IFERROR(INDEX(Data_3[Quantite dispo amont],MATCH(Analyse[[#This Row],[Symbole]],Data_3[Symbole],0)),"")</f>
        <v>6000</v>
      </c>
      <c r="E210" s="4">
        <f>IFERROR(INDEX(Data_3[Quantite dispo CT10],MATCH(Analyse[[#This Row],[Symbole]],Data_3[Symbole],0)),"")</f>
        <v>0</v>
      </c>
      <c r="F210" s="4">
        <f>IFERROR(INDEX(Data_3[Qte CDA],MATCH(Analyse[[#This Row],[Symbole]],Data_3[Symbole],0)),"")</f>
        <v>0</v>
      </c>
      <c r="G210" s="4">
        <f>IFERROR(INDEX(Data_3[Qte DA approuve],MATCH(Analyse[[#This Row],[Symbole]],Data_3[Symbole],0)),"")</f>
        <v>7000</v>
      </c>
      <c r="H210" s="4">
        <f>IFERROR(INDEX(Data_3[Qte DSM],MATCH(Analyse[[#This Row],[Symbole]],Data_3[Symbole],0)),"")</f>
        <v>500</v>
      </c>
      <c r="I210" s="4">
        <f>IFERROR(INDEX(Data_3[Qte DSM dus date],MATCH(Analyse[[#This Row],[Symbole]],Data_3[Symbole],0)),"")</f>
        <v>0</v>
      </c>
    </row>
    <row r="211" spans="1:9" x14ac:dyDescent="0.25">
      <c r="A211" t="s">
        <v>409</v>
      </c>
      <c r="B211" t="s">
        <v>410</v>
      </c>
      <c r="C211" s="2">
        <f>IFERROR(INDEX(Data_2[Date_creation],MATCH(Analyse[[#This Row],[Symbole]],Data_2[Symbole],0)),"")</f>
        <v>39769</v>
      </c>
      <c r="D211" s="4">
        <f>IFERROR(INDEX(Data_3[Quantite dispo amont],MATCH(Analyse[[#This Row],[Symbole]],Data_3[Symbole],0)),"")</f>
        <v>830</v>
      </c>
      <c r="E211" s="4">
        <f>IFERROR(INDEX(Data_3[Quantite dispo CT10],MATCH(Analyse[[#This Row],[Symbole]],Data_3[Symbole],0)),"")</f>
        <v>0</v>
      </c>
      <c r="F211" s="4">
        <f>IFERROR(INDEX(Data_3[Qte CDA],MATCH(Analyse[[#This Row],[Symbole]],Data_3[Symbole],0)),"")</f>
        <v>610</v>
      </c>
      <c r="G211" s="4">
        <f>IFERROR(INDEX(Data_3[Qte DA approuve],MATCH(Analyse[[#This Row],[Symbole]],Data_3[Symbole],0)),"")</f>
        <v>0</v>
      </c>
      <c r="H211" s="4">
        <f>IFERROR(INDEX(Data_3[Qte DSM],MATCH(Analyse[[#This Row],[Symbole]],Data_3[Symbole],0)),"")</f>
        <v>10</v>
      </c>
      <c r="I211" s="4">
        <f>IFERROR(INDEX(Data_3[Qte DSM dus date],MATCH(Analyse[[#This Row],[Symbole]],Data_3[Symbole],0)),"")</f>
        <v>0</v>
      </c>
    </row>
    <row r="212" spans="1:9" x14ac:dyDescent="0.25">
      <c r="A212" t="s">
        <v>411</v>
      </c>
      <c r="B212" t="s">
        <v>412</v>
      </c>
      <c r="C212" s="2">
        <f>IFERROR(INDEX(Data_2[Date_creation],MATCH(Analyse[[#This Row],[Symbole]],Data_2[Symbole],0)),"")</f>
        <v>35206</v>
      </c>
      <c r="D212" s="4">
        <f>IFERROR(INDEX(Data_3[Quantite dispo amont],MATCH(Analyse[[#This Row],[Symbole]],Data_3[Symbole],0)),"")</f>
        <v>2040</v>
      </c>
      <c r="E212" s="4">
        <f>IFERROR(INDEX(Data_3[Quantite dispo CT10],MATCH(Analyse[[#This Row],[Symbole]],Data_3[Symbole],0)),"")</f>
        <v>0</v>
      </c>
      <c r="F212" s="4">
        <f>IFERROR(INDEX(Data_3[Qte CDA],MATCH(Analyse[[#This Row],[Symbole]],Data_3[Symbole],0)),"")</f>
        <v>0</v>
      </c>
      <c r="G212" s="4">
        <f>IFERROR(INDEX(Data_3[Qte DA approuve],MATCH(Analyse[[#This Row],[Symbole]],Data_3[Symbole],0)),"")</f>
        <v>0</v>
      </c>
      <c r="H212" s="4">
        <f>IFERROR(INDEX(Data_3[Qte DSM],MATCH(Analyse[[#This Row],[Symbole]],Data_3[Symbole],0)),"")</f>
        <v>0</v>
      </c>
      <c r="I212" s="4">
        <f>IFERROR(INDEX(Data_3[Qte DSM dus date],MATCH(Analyse[[#This Row],[Symbole]],Data_3[Symbole],0)),"")</f>
        <v>0</v>
      </c>
    </row>
    <row r="213" spans="1:9" x14ac:dyDescent="0.25">
      <c r="A213" t="s">
        <v>413</v>
      </c>
      <c r="B213" t="s">
        <v>414</v>
      </c>
      <c r="C213" s="2">
        <f>IFERROR(INDEX(Data_2[Date_creation],MATCH(Analyse[[#This Row],[Symbole]],Data_2[Symbole],0)),"")</f>
        <v>40477</v>
      </c>
      <c r="D213" s="4">
        <f>IFERROR(INDEX(Data_3[Quantite dispo amont],MATCH(Analyse[[#This Row],[Symbole]],Data_3[Symbole],0)),"")</f>
        <v>3400</v>
      </c>
      <c r="E213" s="4">
        <f>IFERROR(INDEX(Data_3[Quantite dispo CT10],MATCH(Analyse[[#This Row],[Symbole]],Data_3[Symbole],0)),"")</f>
        <v>0</v>
      </c>
      <c r="F213" s="4">
        <f>IFERROR(INDEX(Data_3[Qte CDA],MATCH(Analyse[[#This Row],[Symbole]],Data_3[Symbole],0)),"")</f>
        <v>6000</v>
      </c>
      <c r="G213" s="4">
        <f>IFERROR(INDEX(Data_3[Qte DA approuve],MATCH(Analyse[[#This Row],[Symbole]],Data_3[Symbole],0)),"")</f>
        <v>0</v>
      </c>
      <c r="H213" s="4">
        <f>IFERROR(INDEX(Data_3[Qte DSM],MATCH(Analyse[[#This Row],[Symbole]],Data_3[Symbole],0)),"")</f>
        <v>0</v>
      </c>
      <c r="I213" s="4">
        <f>IFERROR(INDEX(Data_3[Qte DSM dus date],MATCH(Analyse[[#This Row],[Symbole]],Data_3[Symbole],0)),"")</f>
        <v>0</v>
      </c>
    </row>
    <row r="214" spans="1:9" x14ac:dyDescent="0.25">
      <c r="A214" t="s">
        <v>415</v>
      </c>
      <c r="B214" t="s">
        <v>416</v>
      </c>
      <c r="C214" s="2">
        <f>IFERROR(INDEX(Data_2[Date_creation],MATCH(Analyse[[#This Row],[Symbole]],Data_2[Symbole],0)),"")</f>
        <v>27303</v>
      </c>
      <c r="D214" s="4" t="str">
        <f>IFERROR(INDEX(Data_3[Quantite dispo amont],MATCH(Analyse[[#This Row],[Symbole]],Data_3[Symbole],0)),"")</f>
        <v/>
      </c>
      <c r="E214" s="4" t="str">
        <f>IFERROR(INDEX(Data_3[Quantite dispo CT10],MATCH(Analyse[[#This Row],[Symbole]],Data_3[Symbole],0)),"")</f>
        <v/>
      </c>
      <c r="F214" s="4" t="str">
        <f>IFERROR(INDEX(Data_3[Qte CDA],MATCH(Analyse[[#This Row],[Symbole]],Data_3[Symbole],0)),"")</f>
        <v/>
      </c>
      <c r="G214" s="4" t="str">
        <f>IFERROR(INDEX(Data_3[Qte DA approuve],MATCH(Analyse[[#This Row],[Symbole]],Data_3[Symbole],0)),"")</f>
        <v/>
      </c>
      <c r="H214" s="4" t="str">
        <f>IFERROR(INDEX(Data_3[Qte DSM],MATCH(Analyse[[#This Row],[Symbole]],Data_3[Symbole],0)),"")</f>
        <v/>
      </c>
      <c r="I214" s="4" t="str">
        <f>IFERROR(INDEX(Data_3[Qte DSM dus date],MATCH(Analyse[[#This Row],[Symbole]],Data_3[Symbole],0)),"")</f>
        <v/>
      </c>
    </row>
    <row r="215" spans="1:9" x14ac:dyDescent="0.25">
      <c r="A215" t="s">
        <v>417</v>
      </c>
      <c r="B215" t="s">
        <v>418</v>
      </c>
      <c r="C215" s="2">
        <f>IFERROR(INDEX(Data_2[Date_creation],MATCH(Analyse[[#This Row],[Symbole]],Data_2[Symbole],0)),"")</f>
        <v>40813</v>
      </c>
      <c r="D215" s="4" t="str">
        <f>IFERROR(INDEX(Data_3[Quantite dispo amont],MATCH(Analyse[[#This Row],[Symbole]],Data_3[Symbole],0)),"")</f>
        <v/>
      </c>
      <c r="E215" s="4" t="str">
        <f>IFERROR(INDEX(Data_3[Quantite dispo CT10],MATCH(Analyse[[#This Row],[Symbole]],Data_3[Symbole],0)),"")</f>
        <v/>
      </c>
      <c r="F215" s="4" t="str">
        <f>IFERROR(INDEX(Data_3[Qte CDA],MATCH(Analyse[[#This Row],[Symbole]],Data_3[Symbole],0)),"")</f>
        <v/>
      </c>
      <c r="G215" s="4" t="str">
        <f>IFERROR(INDEX(Data_3[Qte DA approuve],MATCH(Analyse[[#This Row],[Symbole]],Data_3[Symbole],0)),"")</f>
        <v/>
      </c>
      <c r="H215" s="4" t="str">
        <f>IFERROR(INDEX(Data_3[Qte DSM],MATCH(Analyse[[#This Row],[Symbole]],Data_3[Symbole],0)),"")</f>
        <v/>
      </c>
      <c r="I215" s="4" t="str">
        <f>IFERROR(INDEX(Data_3[Qte DSM dus date],MATCH(Analyse[[#This Row],[Symbole]],Data_3[Symbole],0)),"")</f>
        <v/>
      </c>
    </row>
    <row r="216" spans="1:9" x14ac:dyDescent="0.25">
      <c r="A216" t="s">
        <v>419</v>
      </c>
      <c r="B216" t="s">
        <v>420</v>
      </c>
      <c r="C216" s="2">
        <f>IFERROR(INDEX(Data_2[Date_creation],MATCH(Analyse[[#This Row],[Symbole]],Data_2[Symbole],0)),"")</f>
        <v>27303</v>
      </c>
      <c r="D216" s="4" t="str">
        <f>IFERROR(INDEX(Data_3[Quantite dispo amont],MATCH(Analyse[[#This Row],[Symbole]],Data_3[Symbole],0)),"")</f>
        <v/>
      </c>
      <c r="E216" s="4" t="str">
        <f>IFERROR(INDEX(Data_3[Quantite dispo CT10],MATCH(Analyse[[#This Row],[Symbole]],Data_3[Symbole],0)),"")</f>
        <v/>
      </c>
      <c r="F216" s="4" t="str">
        <f>IFERROR(INDEX(Data_3[Qte CDA],MATCH(Analyse[[#This Row],[Symbole]],Data_3[Symbole],0)),"")</f>
        <v/>
      </c>
      <c r="G216" s="4" t="str">
        <f>IFERROR(INDEX(Data_3[Qte DA approuve],MATCH(Analyse[[#This Row],[Symbole]],Data_3[Symbole],0)),"")</f>
        <v/>
      </c>
      <c r="H216" s="4" t="str">
        <f>IFERROR(INDEX(Data_3[Qte DSM],MATCH(Analyse[[#This Row],[Symbole]],Data_3[Symbole],0)),"")</f>
        <v/>
      </c>
      <c r="I216" s="4" t="str">
        <f>IFERROR(INDEX(Data_3[Qte DSM dus date],MATCH(Analyse[[#This Row],[Symbole]],Data_3[Symbole],0)),"")</f>
        <v/>
      </c>
    </row>
    <row r="217" spans="1:9" x14ac:dyDescent="0.25">
      <c r="A217" t="s">
        <v>421</v>
      </c>
      <c r="B217" t="s">
        <v>422</v>
      </c>
      <c r="C217" s="2">
        <f>IFERROR(INDEX(Data_2[Date_creation],MATCH(Analyse[[#This Row],[Symbole]],Data_2[Symbole],0)),"")</f>
        <v>33879</v>
      </c>
      <c r="D217" s="4" t="str">
        <f>IFERROR(INDEX(Data_3[Quantite dispo amont],MATCH(Analyse[[#This Row],[Symbole]],Data_3[Symbole],0)),"")</f>
        <v/>
      </c>
      <c r="E217" s="4" t="str">
        <f>IFERROR(INDEX(Data_3[Quantite dispo CT10],MATCH(Analyse[[#This Row],[Symbole]],Data_3[Symbole],0)),"")</f>
        <v/>
      </c>
      <c r="F217" s="4" t="str">
        <f>IFERROR(INDEX(Data_3[Qte CDA],MATCH(Analyse[[#This Row],[Symbole]],Data_3[Symbole],0)),"")</f>
        <v/>
      </c>
      <c r="G217" s="4" t="str">
        <f>IFERROR(INDEX(Data_3[Qte DA approuve],MATCH(Analyse[[#This Row],[Symbole]],Data_3[Symbole],0)),"")</f>
        <v/>
      </c>
      <c r="H217" s="4" t="str">
        <f>IFERROR(INDEX(Data_3[Qte DSM],MATCH(Analyse[[#This Row],[Symbole]],Data_3[Symbole],0)),"")</f>
        <v/>
      </c>
      <c r="I217" s="4" t="str">
        <f>IFERROR(INDEX(Data_3[Qte DSM dus date],MATCH(Analyse[[#This Row],[Symbole]],Data_3[Symbole],0)),"")</f>
        <v/>
      </c>
    </row>
    <row r="218" spans="1:9" x14ac:dyDescent="0.25">
      <c r="A218" t="s">
        <v>423</v>
      </c>
      <c r="B218" t="s">
        <v>424</v>
      </c>
      <c r="C218" s="2">
        <f>IFERROR(INDEX(Data_2[Date_creation],MATCH(Analyse[[#This Row],[Symbole]],Data_2[Symbole],0)),"")</f>
        <v>43304</v>
      </c>
      <c r="D218" s="4">
        <f>IFERROR(INDEX(Data_3[Quantite dispo amont],MATCH(Analyse[[#This Row],[Symbole]],Data_3[Symbole],0)),"")</f>
        <v>100</v>
      </c>
      <c r="E218" s="4">
        <f>IFERROR(INDEX(Data_3[Quantite dispo CT10],MATCH(Analyse[[#This Row],[Symbole]],Data_3[Symbole],0)),"")</f>
        <v>0</v>
      </c>
      <c r="F218" s="4">
        <f>IFERROR(INDEX(Data_3[Qte CDA],MATCH(Analyse[[#This Row],[Symbole]],Data_3[Symbole],0)),"")</f>
        <v>0</v>
      </c>
      <c r="G218" s="4">
        <f>IFERROR(INDEX(Data_3[Qte DA approuve],MATCH(Analyse[[#This Row],[Symbole]],Data_3[Symbole],0)),"")</f>
        <v>0</v>
      </c>
      <c r="H218" s="4">
        <f>IFERROR(INDEX(Data_3[Qte DSM],MATCH(Analyse[[#This Row],[Symbole]],Data_3[Symbole],0)),"")</f>
        <v>0</v>
      </c>
      <c r="I218" s="4">
        <f>IFERROR(INDEX(Data_3[Qte DSM dus date],MATCH(Analyse[[#This Row],[Symbole]],Data_3[Symbole],0)),"")</f>
        <v>0</v>
      </c>
    </row>
    <row r="219" spans="1:9" x14ac:dyDescent="0.25">
      <c r="A219" t="s">
        <v>425</v>
      </c>
      <c r="B219" t="s">
        <v>426</v>
      </c>
      <c r="C219" s="2">
        <f>IFERROR(INDEX(Data_2[Date_creation],MATCH(Analyse[[#This Row],[Symbole]],Data_2[Symbole],0)),"")</f>
        <v>27303</v>
      </c>
      <c r="D219" s="4" t="str">
        <f>IFERROR(INDEX(Data_3[Quantite dispo amont],MATCH(Analyse[[#This Row],[Symbole]],Data_3[Symbole],0)),"")</f>
        <v/>
      </c>
      <c r="E219" s="4" t="str">
        <f>IFERROR(INDEX(Data_3[Quantite dispo CT10],MATCH(Analyse[[#This Row],[Symbole]],Data_3[Symbole],0)),"")</f>
        <v/>
      </c>
      <c r="F219" s="4" t="str">
        <f>IFERROR(INDEX(Data_3[Qte CDA],MATCH(Analyse[[#This Row],[Symbole]],Data_3[Symbole],0)),"")</f>
        <v/>
      </c>
      <c r="G219" s="4" t="str">
        <f>IFERROR(INDEX(Data_3[Qte DA approuve],MATCH(Analyse[[#This Row],[Symbole]],Data_3[Symbole],0)),"")</f>
        <v/>
      </c>
      <c r="H219" s="4" t="str">
        <f>IFERROR(INDEX(Data_3[Qte DSM],MATCH(Analyse[[#This Row],[Symbole]],Data_3[Symbole],0)),"")</f>
        <v/>
      </c>
      <c r="I219" s="4" t="str">
        <f>IFERROR(INDEX(Data_3[Qte DSM dus date],MATCH(Analyse[[#This Row],[Symbole]],Data_3[Symbole],0)),"")</f>
        <v/>
      </c>
    </row>
    <row r="220" spans="1:9" x14ac:dyDescent="0.25">
      <c r="A220" t="s">
        <v>427</v>
      </c>
      <c r="B220" t="s">
        <v>428</v>
      </c>
      <c r="C220" s="2">
        <f>IFERROR(INDEX(Data_2[Date_creation],MATCH(Analyse[[#This Row],[Symbole]],Data_2[Symbole],0)),"")</f>
        <v>27303</v>
      </c>
      <c r="D220" s="4" t="str">
        <f>IFERROR(INDEX(Data_3[Quantite dispo amont],MATCH(Analyse[[#This Row],[Symbole]],Data_3[Symbole],0)),"")</f>
        <v/>
      </c>
      <c r="E220" s="4" t="str">
        <f>IFERROR(INDEX(Data_3[Quantite dispo CT10],MATCH(Analyse[[#This Row],[Symbole]],Data_3[Symbole],0)),"")</f>
        <v/>
      </c>
      <c r="F220" s="4" t="str">
        <f>IFERROR(INDEX(Data_3[Qte CDA],MATCH(Analyse[[#This Row],[Symbole]],Data_3[Symbole],0)),"")</f>
        <v/>
      </c>
      <c r="G220" s="4" t="str">
        <f>IFERROR(INDEX(Data_3[Qte DA approuve],MATCH(Analyse[[#This Row],[Symbole]],Data_3[Symbole],0)),"")</f>
        <v/>
      </c>
      <c r="H220" s="4" t="str">
        <f>IFERROR(INDEX(Data_3[Qte DSM],MATCH(Analyse[[#This Row],[Symbole]],Data_3[Symbole],0)),"")</f>
        <v/>
      </c>
      <c r="I220" s="4" t="str">
        <f>IFERROR(INDEX(Data_3[Qte DSM dus date],MATCH(Analyse[[#This Row],[Symbole]],Data_3[Symbole],0)),"")</f>
        <v/>
      </c>
    </row>
    <row r="221" spans="1:9" x14ac:dyDescent="0.25">
      <c r="A221" t="s">
        <v>429</v>
      </c>
      <c r="B221" t="s">
        <v>430</v>
      </c>
      <c r="C221" s="2">
        <f>IFERROR(INDEX(Data_2[Date_creation],MATCH(Analyse[[#This Row],[Symbole]],Data_2[Symbole],0)),"")</f>
        <v>27303</v>
      </c>
      <c r="D221" s="4" t="str">
        <f>IFERROR(INDEX(Data_3[Quantite dispo amont],MATCH(Analyse[[#This Row],[Symbole]],Data_3[Symbole],0)),"")</f>
        <v/>
      </c>
      <c r="E221" s="4" t="str">
        <f>IFERROR(INDEX(Data_3[Quantite dispo CT10],MATCH(Analyse[[#This Row],[Symbole]],Data_3[Symbole],0)),"")</f>
        <v/>
      </c>
      <c r="F221" s="4" t="str">
        <f>IFERROR(INDEX(Data_3[Qte CDA],MATCH(Analyse[[#This Row],[Symbole]],Data_3[Symbole],0)),"")</f>
        <v/>
      </c>
      <c r="G221" s="4" t="str">
        <f>IFERROR(INDEX(Data_3[Qte DA approuve],MATCH(Analyse[[#This Row],[Symbole]],Data_3[Symbole],0)),"")</f>
        <v/>
      </c>
      <c r="H221" s="4" t="str">
        <f>IFERROR(INDEX(Data_3[Qte DSM],MATCH(Analyse[[#This Row],[Symbole]],Data_3[Symbole],0)),"")</f>
        <v/>
      </c>
      <c r="I221" s="4" t="str">
        <f>IFERROR(INDEX(Data_3[Qte DSM dus date],MATCH(Analyse[[#This Row],[Symbole]],Data_3[Symbole],0)),"")</f>
        <v/>
      </c>
    </row>
    <row r="222" spans="1:9" x14ac:dyDescent="0.25">
      <c r="A222" t="s">
        <v>431</v>
      </c>
      <c r="B222" t="s">
        <v>432</v>
      </c>
      <c r="C222" s="2">
        <f>IFERROR(INDEX(Data_2[Date_creation],MATCH(Analyse[[#This Row],[Symbole]],Data_2[Symbole],0)),"")</f>
        <v>27303</v>
      </c>
      <c r="D222" s="4" t="str">
        <f>IFERROR(INDEX(Data_3[Quantite dispo amont],MATCH(Analyse[[#This Row],[Symbole]],Data_3[Symbole],0)),"")</f>
        <v/>
      </c>
      <c r="E222" s="4" t="str">
        <f>IFERROR(INDEX(Data_3[Quantite dispo CT10],MATCH(Analyse[[#This Row],[Symbole]],Data_3[Symbole],0)),"")</f>
        <v/>
      </c>
      <c r="F222" s="4" t="str">
        <f>IFERROR(INDEX(Data_3[Qte CDA],MATCH(Analyse[[#This Row],[Symbole]],Data_3[Symbole],0)),"")</f>
        <v/>
      </c>
      <c r="G222" s="4" t="str">
        <f>IFERROR(INDEX(Data_3[Qte DA approuve],MATCH(Analyse[[#This Row],[Symbole]],Data_3[Symbole],0)),"")</f>
        <v/>
      </c>
      <c r="H222" s="4" t="str">
        <f>IFERROR(INDEX(Data_3[Qte DSM],MATCH(Analyse[[#This Row],[Symbole]],Data_3[Symbole],0)),"")</f>
        <v/>
      </c>
      <c r="I222" s="4" t="str">
        <f>IFERROR(INDEX(Data_3[Qte DSM dus date],MATCH(Analyse[[#This Row],[Symbole]],Data_3[Symbole],0)),"")</f>
        <v/>
      </c>
    </row>
    <row r="223" spans="1:9" x14ac:dyDescent="0.25">
      <c r="A223" t="s">
        <v>433</v>
      </c>
      <c r="B223" t="s">
        <v>434</v>
      </c>
      <c r="C223" s="2">
        <f>IFERROR(INDEX(Data_2[Date_creation],MATCH(Analyse[[#This Row],[Symbole]],Data_2[Symbole],0)),"")</f>
        <v>27303</v>
      </c>
      <c r="D223" s="4" t="str">
        <f>IFERROR(INDEX(Data_3[Quantite dispo amont],MATCH(Analyse[[#This Row],[Symbole]],Data_3[Symbole],0)),"")</f>
        <v/>
      </c>
      <c r="E223" s="4" t="str">
        <f>IFERROR(INDEX(Data_3[Quantite dispo CT10],MATCH(Analyse[[#This Row],[Symbole]],Data_3[Symbole],0)),"")</f>
        <v/>
      </c>
      <c r="F223" s="4" t="str">
        <f>IFERROR(INDEX(Data_3[Qte CDA],MATCH(Analyse[[#This Row],[Symbole]],Data_3[Symbole],0)),"")</f>
        <v/>
      </c>
      <c r="G223" s="4" t="str">
        <f>IFERROR(INDEX(Data_3[Qte DA approuve],MATCH(Analyse[[#This Row],[Symbole]],Data_3[Symbole],0)),"")</f>
        <v/>
      </c>
      <c r="H223" s="4" t="str">
        <f>IFERROR(INDEX(Data_3[Qte DSM],MATCH(Analyse[[#This Row],[Symbole]],Data_3[Symbole],0)),"")</f>
        <v/>
      </c>
      <c r="I223" s="4" t="str">
        <f>IFERROR(INDEX(Data_3[Qte DSM dus date],MATCH(Analyse[[#This Row],[Symbole]],Data_3[Symbole],0)),"")</f>
        <v/>
      </c>
    </row>
    <row r="224" spans="1:9" x14ac:dyDescent="0.25">
      <c r="A224" t="s">
        <v>435</v>
      </c>
      <c r="B224" t="s">
        <v>436</v>
      </c>
      <c r="C224" s="2">
        <f>IFERROR(INDEX(Data_2[Date_creation],MATCH(Analyse[[#This Row],[Symbole]],Data_2[Symbole],0)),"")</f>
        <v>40512</v>
      </c>
      <c r="D224" s="4">
        <f>IFERROR(INDEX(Data_3[Quantite dispo amont],MATCH(Analyse[[#This Row],[Symbole]],Data_3[Symbole],0)),"")</f>
        <v>1943</v>
      </c>
      <c r="E224" s="4">
        <f>IFERROR(INDEX(Data_3[Quantite dispo CT10],MATCH(Analyse[[#This Row],[Symbole]],Data_3[Symbole],0)),"")</f>
        <v>0</v>
      </c>
      <c r="F224" s="4">
        <f>IFERROR(INDEX(Data_3[Qte CDA],MATCH(Analyse[[#This Row],[Symbole]],Data_3[Symbole],0)),"")</f>
        <v>0</v>
      </c>
      <c r="G224" s="4">
        <f>IFERROR(INDEX(Data_3[Qte DA approuve],MATCH(Analyse[[#This Row],[Symbole]],Data_3[Symbole],0)),"")</f>
        <v>0</v>
      </c>
      <c r="H224" s="4">
        <f>IFERROR(INDEX(Data_3[Qte DSM],MATCH(Analyse[[#This Row],[Symbole]],Data_3[Symbole],0)),"")</f>
        <v>0</v>
      </c>
      <c r="I224" s="4">
        <f>IFERROR(INDEX(Data_3[Qte DSM dus date],MATCH(Analyse[[#This Row],[Symbole]],Data_3[Symbole],0)),"")</f>
        <v>0</v>
      </c>
    </row>
    <row r="225" spans="1:9" x14ac:dyDescent="0.25">
      <c r="A225" t="s">
        <v>437</v>
      </c>
      <c r="B225" t="s">
        <v>438</v>
      </c>
      <c r="C225" s="2">
        <f>IFERROR(INDEX(Data_2[Date_creation],MATCH(Analyse[[#This Row],[Symbole]],Data_2[Symbole],0)),"")</f>
        <v>40571</v>
      </c>
      <c r="D225" s="4" t="str">
        <f>IFERROR(INDEX(Data_3[Quantite dispo amont],MATCH(Analyse[[#This Row],[Symbole]],Data_3[Symbole],0)),"")</f>
        <v/>
      </c>
      <c r="E225" s="4" t="str">
        <f>IFERROR(INDEX(Data_3[Quantite dispo CT10],MATCH(Analyse[[#This Row],[Symbole]],Data_3[Symbole],0)),"")</f>
        <v/>
      </c>
      <c r="F225" s="4" t="str">
        <f>IFERROR(INDEX(Data_3[Qte CDA],MATCH(Analyse[[#This Row],[Symbole]],Data_3[Symbole],0)),"")</f>
        <v/>
      </c>
      <c r="G225" s="4" t="str">
        <f>IFERROR(INDEX(Data_3[Qte DA approuve],MATCH(Analyse[[#This Row],[Symbole]],Data_3[Symbole],0)),"")</f>
        <v/>
      </c>
      <c r="H225" s="4" t="str">
        <f>IFERROR(INDEX(Data_3[Qte DSM],MATCH(Analyse[[#This Row],[Symbole]],Data_3[Symbole],0)),"")</f>
        <v/>
      </c>
      <c r="I225" s="4" t="str">
        <f>IFERROR(INDEX(Data_3[Qte DSM dus date],MATCH(Analyse[[#This Row],[Symbole]],Data_3[Symbole],0)),"")</f>
        <v/>
      </c>
    </row>
    <row r="226" spans="1:9" x14ac:dyDescent="0.25">
      <c r="A226" t="s">
        <v>439</v>
      </c>
      <c r="B226" t="s">
        <v>440</v>
      </c>
      <c r="C226" s="2">
        <f>IFERROR(INDEX(Data_2[Date_creation],MATCH(Analyse[[#This Row],[Symbole]],Data_2[Symbole],0)),"")</f>
        <v>40577</v>
      </c>
      <c r="D226" s="4" t="str">
        <f>IFERROR(INDEX(Data_3[Quantite dispo amont],MATCH(Analyse[[#This Row],[Symbole]],Data_3[Symbole],0)),"")</f>
        <v/>
      </c>
      <c r="E226" s="4" t="str">
        <f>IFERROR(INDEX(Data_3[Quantite dispo CT10],MATCH(Analyse[[#This Row],[Symbole]],Data_3[Symbole],0)),"")</f>
        <v/>
      </c>
      <c r="F226" s="4" t="str">
        <f>IFERROR(INDEX(Data_3[Qte CDA],MATCH(Analyse[[#This Row],[Symbole]],Data_3[Symbole],0)),"")</f>
        <v/>
      </c>
      <c r="G226" s="4" t="str">
        <f>IFERROR(INDEX(Data_3[Qte DA approuve],MATCH(Analyse[[#This Row],[Symbole]],Data_3[Symbole],0)),"")</f>
        <v/>
      </c>
      <c r="H226" s="4" t="str">
        <f>IFERROR(INDEX(Data_3[Qte DSM],MATCH(Analyse[[#This Row],[Symbole]],Data_3[Symbole],0)),"")</f>
        <v/>
      </c>
      <c r="I226" s="4" t="str">
        <f>IFERROR(INDEX(Data_3[Qte DSM dus date],MATCH(Analyse[[#This Row],[Symbole]],Data_3[Symbole],0)),"")</f>
        <v/>
      </c>
    </row>
    <row r="227" spans="1:9" x14ac:dyDescent="0.25">
      <c r="A227" t="s">
        <v>441</v>
      </c>
      <c r="B227" t="s">
        <v>442</v>
      </c>
      <c r="C227" s="2">
        <f>IFERROR(INDEX(Data_2[Date_creation],MATCH(Analyse[[#This Row],[Symbole]],Data_2[Symbole],0)),"")</f>
        <v>40595</v>
      </c>
      <c r="D227" s="4">
        <f>IFERROR(INDEX(Data_3[Quantite dispo amont],MATCH(Analyse[[#This Row],[Symbole]],Data_3[Symbole],0)),"")</f>
        <v>11232</v>
      </c>
      <c r="E227" s="4">
        <f>IFERROR(INDEX(Data_3[Quantite dispo CT10],MATCH(Analyse[[#This Row],[Symbole]],Data_3[Symbole],0)),"")</f>
        <v>0</v>
      </c>
      <c r="F227" s="4">
        <f>IFERROR(INDEX(Data_3[Qte CDA],MATCH(Analyse[[#This Row],[Symbole]],Data_3[Symbole],0)),"")</f>
        <v>0</v>
      </c>
      <c r="G227" s="4">
        <f>IFERROR(INDEX(Data_3[Qte DA approuve],MATCH(Analyse[[#This Row],[Symbole]],Data_3[Symbole],0)),"")</f>
        <v>2000</v>
      </c>
      <c r="H227" s="4">
        <f>IFERROR(INDEX(Data_3[Qte DSM],MATCH(Analyse[[#This Row],[Symbole]],Data_3[Symbole],0)),"")</f>
        <v>0</v>
      </c>
      <c r="I227" s="4">
        <f>IFERROR(INDEX(Data_3[Qte DSM dus date],MATCH(Analyse[[#This Row],[Symbole]],Data_3[Symbole],0)),"")</f>
        <v>0</v>
      </c>
    </row>
    <row r="228" spans="1:9" x14ac:dyDescent="0.25">
      <c r="A228" t="s">
        <v>443</v>
      </c>
      <c r="B228" t="s">
        <v>444</v>
      </c>
      <c r="C228" s="2">
        <f>IFERROR(INDEX(Data_2[Date_creation],MATCH(Analyse[[#This Row],[Symbole]],Data_2[Symbole],0)),"")</f>
        <v>40595</v>
      </c>
      <c r="D228" s="4">
        <f>IFERROR(INDEX(Data_3[Quantite dispo amont],MATCH(Analyse[[#This Row],[Symbole]],Data_3[Symbole],0)),"")</f>
        <v>982</v>
      </c>
      <c r="E228" s="4">
        <f>IFERROR(INDEX(Data_3[Quantite dispo CT10],MATCH(Analyse[[#This Row],[Symbole]],Data_3[Symbole],0)),"")</f>
        <v>0</v>
      </c>
      <c r="F228" s="4">
        <f>IFERROR(INDEX(Data_3[Qte CDA],MATCH(Analyse[[#This Row],[Symbole]],Data_3[Symbole],0)),"")</f>
        <v>1600</v>
      </c>
      <c r="G228" s="4">
        <f>IFERROR(INDEX(Data_3[Qte DA approuve],MATCH(Analyse[[#This Row],[Symbole]],Data_3[Symbole],0)),"")</f>
        <v>0</v>
      </c>
      <c r="H228" s="4">
        <f>IFERROR(INDEX(Data_3[Qte DSM],MATCH(Analyse[[#This Row],[Symbole]],Data_3[Symbole],0)),"")</f>
        <v>0</v>
      </c>
      <c r="I228" s="4">
        <f>IFERROR(INDEX(Data_3[Qte DSM dus date],MATCH(Analyse[[#This Row],[Symbole]],Data_3[Symbole],0)),"")</f>
        <v>0</v>
      </c>
    </row>
    <row r="229" spans="1:9" x14ac:dyDescent="0.25">
      <c r="A229" t="s">
        <v>445</v>
      </c>
      <c r="B229" t="s">
        <v>446</v>
      </c>
      <c r="C229" s="2">
        <f>IFERROR(INDEX(Data_2[Date_creation],MATCH(Analyse[[#This Row],[Symbole]],Data_2[Symbole],0)),"")</f>
        <v>40669</v>
      </c>
      <c r="D229" s="4" t="str">
        <f>IFERROR(INDEX(Data_3[Quantite dispo amont],MATCH(Analyse[[#This Row],[Symbole]],Data_3[Symbole],0)),"")</f>
        <v/>
      </c>
      <c r="E229" s="4" t="str">
        <f>IFERROR(INDEX(Data_3[Quantite dispo CT10],MATCH(Analyse[[#This Row],[Symbole]],Data_3[Symbole],0)),"")</f>
        <v/>
      </c>
      <c r="F229" s="4" t="str">
        <f>IFERROR(INDEX(Data_3[Qte CDA],MATCH(Analyse[[#This Row],[Symbole]],Data_3[Symbole],0)),"")</f>
        <v/>
      </c>
      <c r="G229" s="4" t="str">
        <f>IFERROR(INDEX(Data_3[Qte DA approuve],MATCH(Analyse[[#This Row],[Symbole]],Data_3[Symbole],0)),"")</f>
        <v/>
      </c>
      <c r="H229" s="4" t="str">
        <f>IFERROR(INDEX(Data_3[Qte DSM],MATCH(Analyse[[#This Row],[Symbole]],Data_3[Symbole],0)),"")</f>
        <v/>
      </c>
      <c r="I229" s="4" t="str">
        <f>IFERROR(INDEX(Data_3[Qte DSM dus date],MATCH(Analyse[[#This Row],[Symbole]],Data_3[Symbole],0)),"")</f>
        <v/>
      </c>
    </row>
    <row r="230" spans="1:9" x14ac:dyDescent="0.25">
      <c r="A230" t="s">
        <v>447</v>
      </c>
      <c r="B230" t="s">
        <v>448</v>
      </c>
      <c r="C230" s="2">
        <f>IFERROR(INDEX(Data_2[Date_creation],MATCH(Analyse[[#This Row],[Symbole]],Data_2[Symbole],0)),"")</f>
        <v>40669</v>
      </c>
      <c r="D230" s="4">
        <f>IFERROR(INDEX(Data_3[Quantite dispo amont],MATCH(Analyse[[#This Row],[Symbole]],Data_3[Symbole],0)),"")</f>
        <v>5795</v>
      </c>
      <c r="E230" s="4">
        <f>IFERROR(INDEX(Data_3[Quantite dispo CT10],MATCH(Analyse[[#This Row],[Symbole]],Data_3[Symbole],0)),"")</f>
        <v>0</v>
      </c>
      <c r="F230" s="4">
        <f>IFERROR(INDEX(Data_3[Qte CDA],MATCH(Analyse[[#This Row],[Symbole]],Data_3[Symbole],0)),"")</f>
        <v>0</v>
      </c>
      <c r="G230" s="4">
        <f>IFERROR(INDEX(Data_3[Qte DA approuve],MATCH(Analyse[[#This Row],[Symbole]],Data_3[Symbole],0)),"")</f>
        <v>0</v>
      </c>
      <c r="H230" s="4">
        <f>IFERROR(INDEX(Data_3[Qte DSM],MATCH(Analyse[[#This Row],[Symbole]],Data_3[Symbole],0)),"")</f>
        <v>0</v>
      </c>
      <c r="I230" s="4">
        <f>IFERROR(INDEX(Data_3[Qte DSM dus date],MATCH(Analyse[[#This Row],[Symbole]],Data_3[Symbole],0)),"")</f>
        <v>0</v>
      </c>
    </row>
    <row r="231" spans="1:9" x14ac:dyDescent="0.25">
      <c r="A231" t="s">
        <v>449</v>
      </c>
      <c r="B231" t="s">
        <v>450</v>
      </c>
      <c r="C231" s="2">
        <f>IFERROR(INDEX(Data_2[Date_creation],MATCH(Analyse[[#This Row],[Symbole]],Data_2[Symbole],0)),"")</f>
        <v>40830</v>
      </c>
      <c r="D231" s="4">
        <f>IFERROR(INDEX(Data_3[Quantite dispo amont],MATCH(Analyse[[#This Row],[Symbole]],Data_3[Symbole],0)),"")</f>
        <v>0</v>
      </c>
      <c r="E231" s="4">
        <f>IFERROR(INDEX(Data_3[Quantite dispo CT10],MATCH(Analyse[[#This Row],[Symbole]],Data_3[Symbole],0)),"")</f>
        <v>0</v>
      </c>
      <c r="F231" s="4">
        <f>IFERROR(INDEX(Data_3[Qte CDA],MATCH(Analyse[[#This Row],[Symbole]],Data_3[Symbole],0)),"")</f>
        <v>8000</v>
      </c>
      <c r="G231" s="4">
        <f>IFERROR(INDEX(Data_3[Qte DA approuve],MATCH(Analyse[[#This Row],[Symbole]],Data_3[Symbole],0)),"")</f>
        <v>0</v>
      </c>
      <c r="H231" s="4">
        <f>IFERROR(INDEX(Data_3[Qte DSM],MATCH(Analyse[[#This Row],[Symbole]],Data_3[Symbole],0)),"")</f>
        <v>2100</v>
      </c>
      <c r="I231" s="4">
        <f>IFERROR(INDEX(Data_3[Qte DSM dus date],MATCH(Analyse[[#This Row],[Symbole]],Data_3[Symbole],0)),"")</f>
        <v>900</v>
      </c>
    </row>
    <row r="232" spans="1:9" x14ac:dyDescent="0.25">
      <c r="A232" t="s">
        <v>451</v>
      </c>
      <c r="B232" t="s">
        <v>452</v>
      </c>
      <c r="C232" s="2">
        <f>IFERROR(INDEX(Data_2[Date_creation],MATCH(Analyse[[#This Row],[Symbole]],Data_2[Symbole],0)),"")</f>
        <v>40849</v>
      </c>
      <c r="D232" s="4" t="str">
        <f>IFERROR(INDEX(Data_3[Quantite dispo amont],MATCH(Analyse[[#This Row],[Symbole]],Data_3[Symbole],0)),"")</f>
        <v/>
      </c>
      <c r="E232" s="4" t="str">
        <f>IFERROR(INDEX(Data_3[Quantite dispo CT10],MATCH(Analyse[[#This Row],[Symbole]],Data_3[Symbole],0)),"")</f>
        <v/>
      </c>
      <c r="F232" s="4" t="str">
        <f>IFERROR(INDEX(Data_3[Qte CDA],MATCH(Analyse[[#This Row],[Symbole]],Data_3[Symbole],0)),"")</f>
        <v/>
      </c>
      <c r="G232" s="4" t="str">
        <f>IFERROR(INDEX(Data_3[Qte DA approuve],MATCH(Analyse[[#This Row],[Symbole]],Data_3[Symbole],0)),"")</f>
        <v/>
      </c>
      <c r="H232" s="4" t="str">
        <f>IFERROR(INDEX(Data_3[Qte DSM],MATCH(Analyse[[#This Row],[Symbole]],Data_3[Symbole],0)),"")</f>
        <v/>
      </c>
      <c r="I232" s="4" t="str">
        <f>IFERROR(INDEX(Data_3[Qte DSM dus date],MATCH(Analyse[[#This Row],[Symbole]],Data_3[Symbole],0)),"")</f>
        <v/>
      </c>
    </row>
    <row r="233" spans="1:9" x14ac:dyDescent="0.25">
      <c r="A233" t="s">
        <v>453</v>
      </c>
      <c r="B233" t="s">
        <v>454</v>
      </c>
      <c r="C233" s="2">
        <f>IFERROR(INDEX(Data_2[Date_creation],MATCH(Analyse[[#This Row],[Symbole]],Data_2[Symbole],0)),"")</f>
        <v>40849</v>
      </c>
      <c r="D233" s="4" t="str">
        <f>IFERROR(INDEX(Data_3[Quantite dispo amont],MATCH(Analyse[[#This Row],[Symbole]],Data_3[Symbole],0)),"")</f>
        <v/>
      </c>
      <c r="E233" s="4" t="str">
        <f>IFERROR(INDEX(Data_3[Quantite dispo CT10],MATCH(Analyse[[#This Row],[Symbole]],Data_3[Symbole],0)),"")</f>
        <v/>
      </c>
      <c r="F233" s="4" t="str">
        <f>IFERROR(INDEX(Data_3[Qte CDA],MATCH(Analyse[[#This Row],[Symbole]],Data_3[Symbole],0)),"")</f>
        <v/>
      </c>
      <c r="G233" s="4" t="str">
        <f>IFERROR(INDEX(Data_3[Qte DA approuve],MATCH(Analyse[[#This Row],[Symbole]],Data_3[Symbole],0)),"")</f>
        <v/>
      </c>
      <c r="H233" s="4" t="str">
        <f>IFERROR(INDEX(Data_3[Qte DSM],MATCH(Analyse[[#This Row],[Symbole]],Data_3[Symbole],0)),"")</f>
        <v/>
      </c>
      <c r="I233" s="4" t="str">
        <f>IFERROR(INDEX(Data_3[Qte DSM dus date],MATCH(Analyse[[#This Row],[Symbole]],Data_3[Symbole],0)),"")</f>
        <v/>
      </c>
    </row>
    <row r="234" spans="1:9" x14ac:dyDescent="0.25">
      <c r="A234" t="s">
        <v>455</v>
      </c>
      <c r="B234" t="s">
        <v>456</v>
      </c>
      <c r="C234" s="2">
        <f>IFERROR(INDEX(Data_2[Date_creation],MATCH(Analyse[[#This Row],[Symbole]],Data_2[Symbole],0)),"")</f>
        <v>40849</v>
      </c>
      <c r="D234" s="4" t="str">
        <f>IFERROR(INDEX(Data_3[Quantite dispo amont],MATCH(Analyse[[#This Row],[Symbole]],Data_3[Symbole],0)),"")</f>
        <v/>
      </c>
      <c r="E234" s="4" t="str">
        <f>IFERROR(INDEX(Data_3[Quantite dispo CT10],MATCH(Analyse[[#This Row],[Symbole]],Data_3[Symbole],0)),"")</f>
        <v/>
      </c>
      <c r="F234" s="4" t="str">
        <f>IFERROR(INDEX(Data_3[Qte CDA],MATCH(Analyse[[#This Row],[Symbole]],Data_3[Symbole],0)),"")</f>
        <v/>
      </c>
      <c r="G234" s="4" t="str">
        <f>IFERROR(INDEX(Data_3[Qte DA approuve],MATCH(Analyse[[#This Row],[Symbole]],Data_3[Symbole],0)),"")</f>
        <v/>
      </c>
      <c r="H234" s="4" t="str">
        <f>IFERROR(INDEX(Data_3[Qte DSM],MATCH(Analyse[[#This Row],[Symbole]],Data_3[Symbole],0)),"")</f>
        <v/>
      </c>
      <c r="I234" s="4" t="str">
        <f>IFERROR(INDEX(Data_3[Qte DSM dus date],MATCH(Analyse[[#This Row],[Symbole]],Data_3[Symbole],0)),"")</f>
        <v/>
      </c>
    </row>
    <row r="235" spans="1:9" x14ac:dyDescent="0.25">
      <c r="A235" t="s">
        <v>457</v>
      </c>
      <c r="B235" t="s">
        <v>458</v>
      </c>
      <c r="C235" s="2">
        <f>IFERROR(INDEX(Data_2[Date_creation],MATCH(Analyse[[#This Row],[Symbole]],Data_2[Symbole],0)),"")</f>
        <v>40849</v>
      </c>
      <c r="D235" s="4" t="str">
        <f>IFERROR(INDEX(Data_3[Quantite dispo amont],MATCH(Analyse[[#This Row],[Symbole]],Data_3[Symbole],0)),"")</f>
        <v/>
      </c>
      <c r="E235" s="4" t="str">
        <f>IFERROR(INDEX(Data_3[Quantite dispo CT10],MATCH(Analyse[[#This Row],[Symbole]],Data_3[Symbole],0)),"")</f>
        <v/>
      </c>
      <c r="F235" s="4" t="str">
        <f>IFERROR(INDEX(Data_3[Qte CDA],MATCH(Analyse[[#This Row],[Symbole]],Data_3[Symbole],0)),"")</f>
        <v/>
      </c>
      <c r="G235" s="4" t="str">
        <f>IFERROR(INDEX(Data_3[Qte DA approuve],MATCH(Analyse[[#This Row],[Symbole]],Data_3[Symbole],0)),"")</f>
        <v/>
      </c>
      <c r="H235" s="4" t="str">
        <f>IFERROR(INDEX(Data_3[Qte DSM],MATCH(Analyse[[#This Row],[Symbole]],Data_3[Symbole],0)),"")</f>
        <v/>
      </c>
      <c r="I235" s="4" t="str">
        <f>IFERROR(INDEX(Data_3[Qte DSM dus date],MATCH(Analyse[[#This Row],[Symbole]],Data_3[Symbole],0)),"")</f>
        <v/>
      </c>
    </row>
    <row r="236" spans="1:9" x14ac:dyDescent="0.25">
      <c r="A236" t="s">
        <v>459</v>
      </c>
      <c r="B236" t="s">
        <v>460</v>
      </c>
      <c r="C236" s="2">
        <f>IFERROR(INDEX(Data_2[Date_creation],MATCH(Analyse[[#This Row],[Symbole]],Data_2[Symbole],0)),"")</f>
        <v>40849</v>
      </c>
      <c r="D236" s="4" t="str">
        <f>IFERROR(INDEX(Data_3[Quantite dispo amont],MATCH(Analyse[[#This Row],[Symbole]],Data_3[Symbole],0)),"")</f>
        <v/>
      </c>
      <c r="E236" s="4" t="str">
        <f>IFERROR(INDEX(Data_3[Quantite dispo CT10],MATCH(Analyse[[#This Row],[Symbole]],Data_3[Symbole],0)),"")</f>
        <v/>
      </c>
      <c r="F236" s="4" t="str">
        <f>IFERROR(INDEX(Data_3[Qte CDA],MATCH(Analyse[[#This Row],[Symbole]],Data_3[Symbole],0)),"")</f>
        <v/>
      </c>
      <c r="G236" s="4" t="str">
        <f>IFERROR(INDEX(Data_3[Qte DA approuve],MATCH(Analyse[[#This Row],[Symbole]],Data_3[Symbole],0)),"")</f>
        <v/>
      </c>
      <c r="H236" s="4" t="str">
        <f>IFERROR(INDEX(Data_3[Qte DSM],MATCH(Analyse[[#This Row],[Symbole]],Data_3[Symbole],0)),"")</f>
        <v/>
      </c>
      <c r="I236" s="4" t="str">
        <f>IFERROR(INDEX(Data_3[Qte DSM dus date],MATCH(Analyse[[#This Row],[Symbole]],Data_3[Symbole],0)),"")</f>
        <v/>
      </c>
    </row>
    <row r="237" spans="1:9" x14ac:dyDescent="0.25">
      <c r="A237" t="s">
        <v>461</v>
      </c>
      <c r="B237" t="s">
        <v>462</v>
      </c>
      <c r="C237" s="2">
        <f>IFERROR(INDEX(Data_2[Date_creation],MATCH(Analyse[[#This Row],[Symbole]],Data_2[Symbole],0)),"")</f>
        <v>40917</v>
      </c>
      <c r="D237" s="4" t="str">
        <f>IFERROR(INDEX(Data_3[Quantite dispo amont],MATCH(Analyse[[#This Row],[Symbole]],Data_3[Symbole],0)),"")</f>
        <v/>
      </c>
      <c r="E237" s="4" t="str">
        <f>IFERROR(INDEX(Data_3[Quantite dispo CT10],MATCH(Analyse[[#This Row],[Symbole]],Data_3[Symbole],0)),"")</f>
        <v/>
      </c>
      <c r="F237" s="4" t="str">
        <f>IFERROR(INDEX(Data_3[Qte CDA],MATCH(Analyse[[#This Row],[Symbole]],Data_3[Symbole],0)),"")</f>
        <v/>
      </c>
      <c r="G237" s="4" t="str">
        <f>IFERROR(INDEX(Data_3[Qte DA approuve],MATCH(Analyse[[#This Row],[Symbole]],Data_3[Symbole],0)),"")</f>
        <v/>
      </c>
      <c r="H237" s="4" t="str">
        <f>IFERROR(INDEX(Data_3[Qte DSM],MATCH(Analyse[[#This Row],[Symbole]],Data_3[Symbole],0)),"")</f>
        <v/>
      </c>
      <c r="I237" s="4" t="str">
        <f>IFERROR(INDEX(Data_3[Qte DSM dus date],MATCH(Analyse[[#This Row],[Symbole]],Data_3[Symbole],0)),"")</f>
        <v/>
      </c>
    </row>
    <row r="238" spans="1:9" x14ac:dyDescent="0.25">
      <c r="A238" t="s">
        <v>463</v>
      </c>
      <c r="B238" t="s">
        <v>464</v>
      </c>
      <c r="C238" s="2">
        <f>IFERROR(INDEX(Data_2[Date_creation],MATCH(Analyse[[#This Row],[Symbole]],Data_2[Symbole],0)),"")</f>
        <v>40917</v>
      </c>
      <c r="D238" s="4" t="str">
        <f>IFERROR(INDEX(Data_3[Quantite dispo amont],MATCH(Analyse[[#This Row],[Symbole]],Data_3[Symbole],0)),"")</f>
        <v/>
      </c>
      <c r="E238" s="4" t="str">
        <f>IFERROR(INDEX(Data_3[Quantite dispo CT10],MATCH(Analyse[[#This Row],[Symbole]],Data_3[Symbole],0)),"")</f>
        <v/>
      </c>
      <c r="F238" s="4" t="str">
        <f>IFERROR(INDEX(Data_3[Qte CDA],MATCH(Analyse[[#This Row],[Symbole]],Data_3[Symbole],0)),"")</f>
        <v/>
      </c>
      <c r="G238" s="4" t="str">
        <f>IFERROR(INDEX(Data_3[Qte DA approuve],MATCH(Analyse[[#This Row],[Symbole]],Data_3[Symbole],0)),"")</f>
        <v/>
      </c>
      <c r="H238" s="4" t="str">
        <f>IFERROR(INDEX(Data_3[Qte DSM],MATCH(Analyse[[#This Row],[Symbole]],Data_3[Symbole],0)),"")</f>
        <v/>
      </c>
      <c r="I238" s="4" t="str">
        <f>IFERROR(INDEX(Data_3[Qte DSM dus date],MATCH(Analyse[[#This Row],[Symbole]],Data_3[Symbole],0)),"")</f>
        <v/>
      </c>
    </row>
    <row r="239" spans="1:9" x14ac:dyDescent="0.25">
      <c r="A239" t="s">
        <v>465</v>
      </c>
      <c r="B239" t="s">
        <v>466</v>
      </c>
      <c r="C239" s="2">
        <f>IFERROR(INDEX(Data_2[Date_creation],MATCH(Analyse[[#This Row],[Symbole]],Data_2[Symbole],0)),"")</f>
        <v>40967</v>
      </c>
      <c r="D239" s="4" t="str">
        <f>IFERROR(INDEX(Data_3[Quantite dispo amont],MATCH(Analyse[[#This Row],[Symbole]],Data_3[Symbole],0)),"")</f>
        <v/>
      </c>
      <c r="E239" s="4" t="str">
        <f>IFERROR(INDEX(Data_3[Quantite dispo CT10],MATCH(Analyse[[#This Row],[Symbole]],Data_3[Symbole],0)),"")</f>
        <v/>
      </c>
      <c r="F239" s="4" t="str">
        <f>IFERROR(INDEX(Data_3[Qte CDA],MATCH(Analyse[[#This Row],[Symbole]],Data_3[Symbole],0)),"")</f>
        <v/>
      </c>
      <c r="G239" s="4" t="str">
        <f>IFERROR(INDEX(Data_3[Qte DA approuve],MATCH(Analyse[[#This Row],[Symbole]],Data_3[Symbole],0)),"")</f>
        <v/>
      </c>
      <c r="H239" s="4" t="str">
        <f>IFERROR(INDEX(Data_3[Qte DSM],MATCH(Analyse[[#This Row],[Symbole]],Data_3[Symbole],0)),"")</f>
        <v/>
      </c>
      <c r="I239" s="4" t="str">
        <f>IFERROR(INDEX(Data_3[Qte DSM dus date],MATCH(Analyse[[#This Row],[Symbole]],Data_3[Symbole],0)),"")</f>
        <v/>
      </c>
    </row>
    <row r="240" spans="1:9" x14ac:dyDescent="0.25">
      <c r="A240" t="s">
        <v>467</v>
      </c>
      <c r="B240" t="s">
        <v>468</v>
      </c>
      <c r="C240" s="2">
        <f>IFERROR(INDEX(Data_2[Date_creation],MATCH(Analyse[[#This Row],[Symbole]],Data_2[Symbole],0)),"")</f>
        <v>41022</v>
      </c>
      <c r="D240" s="4" t="str">
        <f>IFERROR(INDEX(Data_3[Quantite dispo amont],MATCH(Analyse[[#This Row],[Symbole]],Data_3[Symbole],0)),"")</f>
        <v/>
      </c>
      <c r="E240" s="4" t="str">
        <f>IFERROR(INDEX(Data_3[Quantite dispo CT10],MATCH(Analyse[[#This Row],[Symbole]],Data_3[Symbole],0)),"")</f>
        <v/>
      </c>
      <c r="F240" s="4" t="str">
        <f>IFERROR(INDEX(Data_3[Qte CDA],MATCH(Analyse[[#This Row],[Symbole]],Data_3[Symbole],0)),"")</f>
        <v/>
      </c>
      <c r="G240" s="4" t="str">
        <f>IFERROR(INDEX(Data_3[Qte DA approuve],MATCH(Analyse[[#This Row],[Symbole]],Data_3[Symbole],0)),"")</f>
        <v/>
      </c>
      <c r="H240" s="4" t="str">
        <f>IFERROR(INDEX(Data_3[Qte DSM],MATCH(Analyse[[#This Row],[Symbole]],Data_3[Symbole],0)),"")</f>
        <v/>
      </c>
      <c r="I240" s="4" t="str">
        <f>IFERROR(INDEX(Data_3[Qte DSM dus date],MATCH(Analyse[[#This Row],[Symbole]],Data_3[Symbole],0)),"")</f>
        <v/>
      </c>
    </row>
    <row r="241" spans="1:9" x14ac:dyDescent="0.25">
      <c r="A241" t="s">
        <v>469</v>
      </c>
      <c r="B241" t="s">
        <v>470</v>
      </c>
      <c r="C241" s="2">
        <f>IFERROR(INDEX(Data_2[Date_creation],MATCH(Analyse[[#This Row],[Symbole]],Data_2[Symbole],0)),"")</f>
        <v>41505</v>
      </c>
      <c r="D241" s="4" t="str">
        <f>IFERROR(INDEX(Data_3[Quantite dispo amont],MATCH(Analyse[[#This Row],[Symbole]],Data_3[Symbole],0)),"")</f>
        <v/>
      </c>
      <c r="E241" s="4" t="str">
        <f>IFERROR(INDEX(Data_3[Quantite dispo CT10],MATCH(Analyse[[#This Row],[Symbole]],Data_3[Symbole],0)),"")</f>
        <v/>
      </c>
      <c r="F241" s="4" t="str">
        <f>IFERROR(INDEX(Data_3[Qte CDA],MATCH(Analyse[[#This Row],[Symbole]],Data_3[Symbole],0)),"")</f>
        <v/>
      </c>
      <c r="G241" s="4" t="str">
        <f>IFERROR(INDEX(Data_3[Qte DA approuve],MATCH(Analyse[[#This Row],[Symbole]],Data_3[Symbole],0)),"")</f>
        <v/>
      </c>
      <c r="H241" s="4" t="str">
        <f>IFERROR(INDEX(Data_3[Qte DSM],MATCH(Analyse[[#This Row],[Symbole]],Data_3[Symbole],0)),"")</f>
        <v/>
      </c>
      <c r="I241" s="4" t="str">
        <f>IFERROR(INDEX(Data_3[Qte DSM dus date],MATCH(Analyse[[#This Row],[Symbole]],Data_3[Symbole],0)),"")</f>
        <v/>
      </c>
    </row>
    <row r="242" spans="1:9" x14ac:dyDescent="0.25">
      <c r="A242" t="s">
        <v>471</v>
      </c>
      <c r="B242" t="s">
        <v>472</v>
      </c>
      <c r="C242" s="2">
        <f>IFERROR(INDEX(Data_2[Date_creation],MATCH(Analyse[[#This Row],[Symbole]],Data_2[Symbole],0)),"")</f>
        <v>41505</v>
      </c>
      <c r="D242" s="4" t="str">
        <f>IFERROR(INDEX(Data_3[Quantite dispo amont],MATCH(Analyse[[#This Row],[Symbole]],Data_3[Symbole],0)),"")</f>
        <v/>
      </c>
      <c r="E242" s="4" t="str">
        <f>IFERROR(INDEX(Data_3[Quantite dispo CT10],MATCH(Analyse[[#This Row],[Symbole]],Data_3[Symbole],0)),"")</f>
        <v/>
      </c>
      <c r="F242" s="4" t="str">
        <f>IFERROR(INDEX(Data_3[Qte CDA],MATCH(Analyse[[#This Row],[Symbole]],Data_3[Symbole],0)),"")</f>
        <v/>
      </c>
      <c r="G242" s="4" t="str">
        <f>IFERROR(INDEX(Data_3[Qte DA approuve],MATCH(Analyse[[#This Row],[Symbole]],Data_3[Symbole],0)),"")</f>
        <v/>
      </c>
      <c r="H242" s="4" t="str">
        <f>IFERROR(INDEX(Data_3[Qte DSM],MATCH(Analyse[[#This Row],[Symbole]],Data_3[Symbole],0)),"")</f>
        <v/>
      </c>
      <c r="I242" s="4" t="str">
        <f>IFERROR(INDEX(Data_3[Qte DSM dus date],MATCH(Analyse[[#This Row],[Symbole]],Data_3[Symbole],0)),"")</f>
        <v/>
      </c>
    </row>
    <row r="243" spans="1:9" x14ac:dyDescent="0.25">
      <c r="A243" t="s">
        <v>473</v>
      </c>
      <c r="B243" t="s">
        <v>474</v>
      </c>
      <c r="C243" s="2">
        <f>IFERROR(INDEX(Data_2[Date_creation],MATCH(Analyse[[#This Row],[Symbole]],Data_2[Symbole],0)),"")</f>
        <v>42289</v>
      </c>
      <c r="D243" s="4">
        <f>IFERROR(INDEX(Data_3[Quantite dispo amont],MATCH(Analyse[[#This Row],[Symbole]],Data_3[Symbole],0)),"")</f>
        <v>425</v>
      </c>
      <c r="E243" s="4">
        <f>IFERROR(INDEX(Data_3[Quantite dispo CT10],MATCH(Analyse[[#This Row],[Symbole]],Data_3[Symbole],0)),"")</f>
        <v>0</v>
      </c>
      <c r="F243" s="4">
        <f>IFERROR(INDEX(Data_3[Qte CDA],MATCH(Analyse[[#This Row],[Symbole]],Data_3[Symbole],0)),"")</f>
        <v>10000</v>
      </c>
      <c r="G243" s="4">
        <f>IFERROR(INDEX(Data_3[Qte DA approuve],MATCH(Analyse[[#This Row],[Symbole]],Data_3[Symbole],0)),"")</f>
        <v>0</v>
      </c>
      <c r="H243" s="4">
        <f>IFERROR(INDEX(Data_3[Qte DSM],MATCH(Analyse[[#This Row],[Symbole]],Data_3[Symbole],0)),"")</f>
        <v>0</v>
      </c>
      <c r="I243" s="4">
        <f>IFERROR(INDEX(Data_3[Qte DSM dus date],MATCH(Analyse[[#This Row],[Symbole]],Data_3[Symbole],0)),"")</f>
        <v>0</v>
      </c>
    </row>
    <row r="244" spans="1:9" x14ac:dyDescent="0.25">
      <c r="A244" t="s">
        <v>475</v>
      </c>
      <c r="B244" t="s">
        <v>476</v>
      </c>
      <c r="C244" s="2">
        <f>IFERROR(INDEX(Data_2[Date_creation],MATCH(Analyse[[#This Row],[Symbole]],Data_2[Symbole],0)),"")</f>
        <v>42289</v>
      </c>
      <c r="D244" s="4">
        <f>IFERROR(INDEX(Data_3[Quantite dispo amont],MATCH(Analyse[[#This Row],[Symbole]],Data_3[Symbole],0)),"")</f>
        <v>1000</v>
      </c>
      <c r="E244" s="4">
        <f>IFERROR(INDEX(Data_3[Quantite dispo CT10],MATCH(Analyse[[#This Row],[Symbole]],Data_3[Symbole],0)),"")</f>
        <v>0</v>
      </c>
      <c r="F244" s="4">
        <f>IFERROR(INDEX(Data_3[Qte CDA],MATCH(Analyse[[#This Row],[Symbole]],Data_3[Symbole],0)),"")</f>
        <v>0</v>
      </c>
      <c r="G244" s="4">
        <f>IFERROR(INDEX(Data_3[Qte DA approuve],MATCH(Analyse[[#This Row],[Symbole]],Data_3[Symbole],0)),"")</f>
        <v>0</v>
      </c>
      <c r="H244" s="4">
        <f>IFERROR(INDEX(Data_3[Qte DSM],MATCH(Analyse[[#This Row],[Symbole]],Data_3[Symbole],0)),"")</f>
        <v>0</v>
      </c>
      <c r="I244" s="4">
        <f>IFERROR(INDEX(Data_3[Qte DSM dus date],MATCH(Analyse[[#This Row],[Symbole]],Data_3[Symbole],0)),"")</f>
        <v>0</v>
      </c>
    </row>
    <row r="245" spans="1:9" x14ac:dyDescent="0.25">
      <c r="A245" t="s">
        <v>477</v>
      </c>
      <c r="B245" t="s">
        <v>478</v>
      </c>
      <c r="C245" s="2">
        <f>IFERROR(INDEX(Data_2[Date_creation],MATCH(Analyse[[#This Row],[Symbole]],Data_2[Symbole],0)),"")</f>
        <v>42297</v>
      </c>
      <c r="D245" s="4">
        <f>IFERROR(INDEX(Data_3[Quantite dispo amont],MATCH(Analyse[[#This Row],[Symbole]],Data_3[Symbole],0)),"")</f>
        <v>4800</v>
      </c>
      <c r="E245" s="4">
        <f>IFERROR(INDEX(Data_3[Quantite dispo CT10],MATCH(Analyse[[#This Row],[Symbole]],Data_3[Symbole],0)),"")</f>
        <v>0</v>
      </c>
      <c r="F245" s="4">
        <f>IFERROR(INDEX(Data_3[Qte CDA],MATCH(Analyse[[#This Row],[Symbole]],Data_3[Symbole],0)),"")</f>
        <v>0</v>
      </c>
      <c r="G245" s="4">
        <f>IFERROR(INDEX(Data_3[Qte DA approuve],MATCH(Analyse[[#This Row],[Symbole]],Data_3[Symbole],0)),"")</f>
        <v>0</v>
      </c>
      <c r="H245" s="4">
        <f>IFERROR(INDEX(Data_3[Qte DSM],MATCH(Analyse[[#This Row],[Symbole]],Data_3[Symbole],0)),"")</f>
        <v>100</v>
      </c>
      <c r="I245" s="4">
        <f>IFERROR(INDEX(Data_3[Qte DSM dus date],MATCH(Analyse[[#This Row],[Symbole]],Data_3[Symbole],0)),"")</f>
        <v>0</v>
      </c>
    </row>
    <row r="246" spans="1:9" x14ac:dyDescent="0.25">
      <c r="A246" t="s">
        <v>479</v>
      </c>
      <c r="B246" t="s">
        <v>480</v>
      </c>
      <c r="C246" s="2">
        <f>IFERROR(INDEX(Data_2[Date_creation],MATCH(Analyse[[#This Row],[Symbole]],Data_2[Symbole],0)),"")</f>
        <v>42403</v>
      </c>
      <c r="D246" s="4">
        <f>IFERROR(INDEX(Data_3[Quantite dispo amont],MATCH(Analyse[[#This Row],[Symbole]],Data_3[Symbole],0)),"")</f>
        <v>200</v>
      </c>
      <c r="E246" s="4">
        <f>IFERROR(INDEX(Data_3[Quantite dispo CT10],MATCH(Analyse[[#This Row],[Symbole]],Data_3[Symbole],0)),"")</f>
        <v>0</v>
      </c>
      <c r="F246" s="4">
        <f>IFERROR(INDEX(Data_3[Qte CDA],MATCH(Analyse[[#This Row],[Symbole]],Data_3[Symbole],0)),"")</f>
        <v>700</v>
      </c>
      <c r="G246" s="4">
        <f>IFERROR(INDEX(Data_3[Qte DA approuve],MATCH(Analyse[[#This Row],[Symbole]],Data_3[Symbole],0)),"")</f>
        <v>0</v>
      </c>
      <c r="H246" s="4">
        <f>IFERROR(INDEX(Data_3[Qte DSM],MATCH(Analyse[[#This Row],[Symbole]],Data_3[Symbole],0)),"")</f>
        <v>0</v>
      </c>
      <c r="I246" s="4">
        <f>IFERROR(INDEX(Data_3[Qte DSM dus date],MATCH(Analyse[[#This Row],[Symbole]],Data_3[Symbole],0)),"")</f>
        <v>0</v>
      </c>
    </row>
    <row r="247" spans="1:9" x14ac:dyDescent="0.25">
      <c r="A247" t="s">
        <v>481</v>
      </c>
      <c r="B247" t="s">
        <v>482</v>
      </c>
      <c r="C247" s="2">
        <f>IFERROR(INDEX(Data_2[Date_creation],MATCH(Analyse[[#This Row],[Symbole]],Data_2[Symbole],0)),"")</f>
        <v>42558</v>
      </c>
      <c r="D247" s="4">
        <f>IFERROR(INDEX(Data_3[Quantite dispo amont],MATCH(Analyse[[#This Row],[Symbole]],Data_3[Symbole],0)),"")</f>
        <v>2599</v>
      </c>
      <c r="E247" s="4">
        <f>IFERROR(INDEX(Data_3[Quantite dispo CT10],MATCH(Analyse[[#This Row],[Symbole]],Data_3[Symbole],0)),"")</f>
        <v>0</v>
      </c>
      <c r="F247" s="4">
        <f>IFERROR(INDEX(Data_3[Qte CDA],MATCH(Analyse[[#This Row],[Symbole]],Data_3[Symbole],0)),"")</f>
        <v>0</v>
      </c>
      <c r="G247" s="4">
        <f>IFERROR(INDEX(Data_3[Qte DA approuve],MATCH(Analyse[[#This Row],[Symbole]],Data_3[Symbole],0)),"")</f>
        <v>0</v>
      </c>
      <c r="H247" s="4">
        <f>IFERROR(INDEX(Data_3[Qte DSM],MATCH(Analyse[[#This Row],[Symbole]],Data_3[Symbole],0)),"")</f>
        <v>0</v>
      </c>
      <c r="I247" s="4">
        <f>IFERROR(INDEX(Data_3[Qte DSM dus date],MATCH(Analyse[[#This Row],[Symbole]],Data_3[Symbole],0)),"")</f>
        <v>0</v>
      </c>
    </row>
    <row r="248" spans="1:9" x14ac:dyDescent="0.25">
      <c r="A248" t="s">
        <v>483</v>
      </c>
      <c r="B248" t="s">
        <v>484</v>
      </c>
      <c r="C248" s="2">
        <f>IFERROR(INDEX(Data_2[Date_creation],MATCH(Analyse[[#This Row],[Symbole]],Data_2[Symbole],0)),"")</f>
        <v>42692</v>
      </c>
      <c r="D248" s="4">
        <f>IFERROR(INDEX(Data_3[Quantite dispo amont],MATCH(Analyse[[#This Row],[Symbole]],Data_3[Symbole],0)),"")</f>
        <v>0</v>
      </c>
      <c r="E248" s="4">
        <f>IFERROR(INDEX(Data_3[Quantite dispo CT10],MATCH(Analyse[[#This Row],[Symbole]],Data_3[Symbole],0)),"")</f>
        <v>0</v>
      </c>
      <c r="F248" s="4">
        <f>IFERROR(INDEX(Data_3[Qte CDA],MATCH(Analyse[[#This Row],[Symbole]],Data_3[Symbole],0)),"")</f>
        <v>2500</v>
      </c>
      <c r="G248" s="4">
        <f>IFERROR(INDEX(Data_3[Qte DA approuve],MATCH(Analyse[[#This Row],[Symbole]],Data_3[Symbole],0)),"")</f>
        <v>2500</v>
      </c>
      <c r="H248" s="4">
        <f>IFERROR(INDEX(Data_3[Qte DSM],MATCH(Analyse[[#This Row],[Symbole]],Data_3[Symbole],0)),"")</f>
        <v>400</v>
      </c>
      <c r="I248" s="4">
        <f>IFERROR(INDEX(Data_3[Qte DSM dus date],MATCH(Analyse[[#This Row],[Symbole]],Data_3[Symbole],0)),"")</f>
        <v>400</v>
      </c>
    </row>
    <row r="249" spans="1:9" x14ac:dyDescent="0.25">
      <c r="A249" t="s">
        <v>485</v>
      </c>
      <c r="B249" t="s">
        <v>486</v>
      </c>
      <c r="C249" s="2">
        <f>IFERROR(INDEX(Data_2[Date_creation],MATCH(Analyse[[#This Row],[Symbole]],Data_2[Symbole],0)),"")</f>
        <v>42713</v>
      </c>
      <c r="D249" s="4">
        <f>IFERROR(INDEX(Data_3[Quantite dispo amont],MATCH(Analyse[[#This Row],[Symbole]],Data_3[Symbole],0)),"")</f>
        <v>400</v>
      </c>
      <c r="E249" s="4">
        <f>IFERROR(INDEX(Data_3[Quantite dispo CT10],MATCH(Analyse[[#This Row],[Symbole]],Data_3[Symbole],0)),"")</f>
        <v>0</v>
      </c>
      <c r="F249" s="4">
        <f>IFERROR(INDEX(Data_3[Qte CDA],MATCH(Analyse[[#This Row],[Symbole]],Data_3[Symbole],0)),"")</f>
        <v>0</v>
      </c>
      <c r="G249" s="4">
        <f>IFERROR(INDEX(Data_3[Qte DA approuve],MATCH(Analyse[[#This Row],[Symbole]],Data_3[Symbole],0)),"")</f>
        <v>0</v>
      </c>
      <c r="H249" s="4">
        <f>IFERROR(INDEX(Data_3[Qte DSM],MATCH(Analyse[[#This Row],[Symbole]],Data_3[Symbole],0)),"")</f>
        <v>0</v>
      </c>
      <c r="I249" s="4">
        <f>IFERROR(INDEX(Data_3[Qte DSM dus date],MATCH(Analyse[[#This Row],[Symbole]],Data_3[Symbole],0)),"")</f>
        <v>0</v>
      </c>
    </row>
    <row r="250" spans="1:9" x14ac:dyDescent="0.25">
      <c r="A250" t="s">
        <v>487</v>
      </c>
      <c r="B250" t="s">
        <v>488</v>
      </c>
      <c r="C250" s="2">
        <f>IFERROR(INDEX(Data_2[Date_creation],MATCH(Analyse[[#This Row],[Symbole]],Data_2[Symbole],0)),"")</f>
        <v>42758</v>
      </c>
      <c r="D250" s="4" t="str">
        <f>IFERROR(INDEX(Data_3[Quantite dispo amont],MATCH(Analyse[[#This Row],[Symbole]],Data_3[Symbole],0)),"")</f>
        <v/>
      </c>
      <c r="E250" s="4" t="str">
        <f>IFERROR(INDEX(Data_3[Quantite dispo CT10],MATCH(Analyse[[#This Row],[Symbole]],Data_3[Symbole],0)),"")</f>
        <v/>
      </c>
      <c r="F250" s="4" t="str">
        <f>IFERROR(INDEX(Data_3[Qte CDA],MATCH(Analyse[[#This Row],[Symbole]],Data_3[Symbole],0)),"")</f>
        <v/>
      </c>
      <c r="G250" s="4" t="str">
        <f>IFERROR(INDEX(Data_3[Qte DA approuve],MATCH(Analyse[[#This Row],[Symbole]],Data_3[Symbole],0)),"")</f>
        <v/>
      </c>
      <c r="H250" s="4" t="str">
        <f>IFERROR(INDEX(Data_3[Qte DSM],MATCH(Analyse[[#This Row],[Symbole]],Data_3[Symbole],0)),"")</f>
        <v/>
      </c>
      <c r="I250" s="4" t="str">
        <f>IFERROR(INDEX(Data_3[Qte DSM dus date],MATCH(Analyse[[#This Row],[Symbole]],Data_3[Symbole],0)),"")</f>
        <v/>
      </c>
    </row>
    <row r="251" spans="1:9" x14ac:dyDescent="0.25">
      <c r="A251" t="s">
        <v>489</v>
      </c>
      <c r="B251" t="s">
        <v>490</v>
      </c>
      <c r="C251" s="2">
        <f>IFERROR(INDEX(Data_2[Date_creation],MATCH(Analyse[[#This Row],[Symbole]],Data_2[Symbole],0)),"")</f>
        <v>43203</v>
      </c>
      <c r="D251" s="4">
        <f>IFERROR(INDEX(Data_3[Quantite dispo amont],MATCH(Analyse[[#This Row],[Symbole]],Data_3[Symbole],0)),"")</f>
        <v>0</v>
      </c>
      <c r="E251" s="4">
        <f>IFERROR(INDEX(Data_3[Quantite dispo CT10],MATCH(Analyse[[#This Row],[Symbole]],Data_3[Symbole],0)),"")</f>
        <v>0</v>
      </c>
      <c r="F251" s="4">
        <f>IFERROR(INDEX(Data_3[Qte CDA],MATCH(Analyse[[#This Row],[Symbole]],Data_3[Symbole],0)),"")</f>
        <v>400</v>
      </c>
      <c r="G251" s="4">
        <f>IFERROR(INDEX(Data_3[Qte DA approuve],MATCH(Analyse[[#This Row],[Symbole]],Data_3[Symbole],0)),"")</f>
        <v>0</v>
      </c>
      <c r="H251" s="4">
        <f>IFERROR(INDEX(Data_3[Qte DSM],MATCH(Analyse[[#This Row],[Symbole]],Data_3[Symbole],0)),"")</f>
        <v>0</v>
      </c>
      <c r="I251" s="4">
        <f>IFERROR(INDEX(Data_3[Qte DSM dus date],MATCH(Analyse[[#This Row],[Symbole]],Data_3[Symbole],0)),"")</f>
        <v>0</v>
      </c>
    </row>
    <row r="252" spans="1:9" x14ac:dyDescent="0.25">
      <c r="A252" t="s">
        <v>491</v>
      </c>
      <c r="B252" t="s">
        <v>492</v>
      </c>
      <c r="C252" s="2">
        <f>IFERROR(INDEX(Data_2[Date_creation],MATCH(Analyse[[#This Row],[Symbole]],Data_2[Symbole],0)),"")</f>
        <v>43214</v>
      </c>
      <c r="D252" s="4">
        <f>IFERROR(INDEX(Data_3[Quantite dispo amont],MATCH(Analyse[[#This Row],[Symbole]],Data_3[Symbole],0)),"")</f>
        <v>1090</v>
      </c>
      <c r="E252" s="4">
        <f>IFERROR(INDEX(Data_3[Quantite dispo CT10],MATCH(Analyse[[#This Row],[Symbole]],Data_3[Symbole],0)),"")</f>
        <v>0</v>
      </c>
      <c r="F252" s="4">
        <f>IFERROR(INDEX(Data_3[Qte CDA],MATCH(Analyse[[#This Row],[Symbole]],Data_3[Symbole],0)),"")</f>
        <v>0</v>
      </c>
      <c r="G252" s="4">
        <f>IFERROR(INDEX(Data_3[Qte DA approuve],MATCH(Analyse[[#This Row],[Symbole]],Data_3[Symbole],0)),"")</f>
        <v>0</v>
      </c>
      <c r="H252" s="4">
        <f>IFERROR(INDEX(Data_3[Qte DSM],MATCH(Analyse[[#This Row],[Symbole]],Data_3[Symbole],0)),"")</f>
        <v>0</v>
      </c>
      <c r="I252" s="4">
        <f>IFERROR(INDEX(Data_3[Qte DSM dus date],MATCH(Analyse[[#This Row],[Symbole]],Data_3[Symbole],0)),"")</f>
        <v>0</v>
      </c>
    </row>
    <row r="253" spans="1:9" x14ac:dyDescent="0.25">
      <c r="A253" t="s">
        <v>493</v>
      </c>
      <c r="B253" t="s">
        <v>494</v>
      </c>
      <c r="C253" s="2">
        <f>IFERROR(INDEX(Data_2[Date_creation],MATCH(Analyse[[#This Row],[Symbole]],Data_2[Symbole],0)),"")</f>
        <v>43206</v>
      </c>
      <c r="D253" s="4">
        <f>IFERROR(INDEX(Data_3[Quantite dispo amont],MATCH(Analyse[[#This Row],[Symbole]],Data_3[Symbole],0)),"")</f>
        <v>110</v>
      </c>
      <c r="E253" s="4">
        <f>IFERROR(INDEX(Data_3[Quantite dispo CT10],MATCH(Analyse[[#This Row],[Symbole]],Data_3[Symbole],0)),"")</f>
        <v>0</v>
      </c>
      <c r="F253" s="4">
        <f>IFERROR(INDEX(Data_3[Qte CDA],MATCH(Analyse[[#This Row],[Symbole]],Data_3[Symbole],0)),"")</f>
        <v>110</v>
      </c>
      <c r="G253" s="4">
        <f>IFERROR(INDEX(Data_3[Qte DA approuve],MATCH(Analyse[[#This Row],[Symbole]],Data_3[Symbole],0)),"")</f>
        <v>0</v>
      </c>
      <c r="H253" s="4">
        <f>IFERROR(INDEX(Data_3[Qte DSM],MATCH(Analyse[[#This Row],[Symbole]],Data_3[Symbole],0)),"")</f>
        <v>0</v>
      </c>
      <c r="I253" s="4">
        <f>IFERROR(INDEX(Data_3[Qte DSM dus date],MATCH(Analyse[[#This Row],[Symbole]],Data_3[Symbole],0)),"")</f>
        <v>0</v>
      </c>
    </row>
    <row r="254" spans="1:9" x14ac:dyDescent="0.25">
      <c r="A254" t="s">
        <v>495</v>
      </c>
      <c r="B254" t="s">
        <v>496</v>
      </c>
      <c r="C254" s="2">
        <f>IFERROR(INDEX(Data_2[Date_creation],MATCH(Analyse[[#This Row],[Symbole]],Data_2[Symbole],0)),"")</f>
        <v>43203</v>
      </c>
      <c r="D254" s="4">
        <f>IFERROR(INDEX(Data_3[Quantite dispo amont],MATCH(Analyse[[#This Row],[Symbole]],Data_3[Symbole],0)),"")</f>
        <v>14600</v>
      </c>
      <c r="E254" s="4">
        <f>IFERROR(INDEX(Data_3[Quantite dispo CT10],MATCH(Analyse[[#This Row],[Symbole]],Data_3[Symbole],0)),"")</f>
        <v>0</v>
      </c>
      <c r="F254" s="4">
        <f>IFERROR(INDEX(Data_3[Qte CDA],MATCH(Analyse[[#This Row],[Symbole]],Data_3[Symbole],0)),"")</f>
        <v>0</v>
      </c>
      <c r="G254" s="4">
        <f>IFERROR(INDEX(Data_3[Qte DA approuve],MATCH(Analyse[[#This Row],[Symbole]],Data_3[Symbole],0)),"")</f>
        <v>0</v>
      </c>
      <c r="H254" s="4">
        <f>IFERROR(INDEX(Data_3[Qte DSM],MATCH(Analyse[[#This Row],[Symbole]],Data_3[Symbole],0)),"")</f>
        <v>0</v>
      </c>
      <c r="I254" s="4">
        <f>IFERROR(INDEX(Data_3[Qte DSM dus date],MATCH(Analyse[[#This Row],[Symbole]],Data_3[Symbole],0)),"")</f>
        <v>0</v>
      </c>
    </row>
    <row r="255" spans="1:9" x14ac:dyDescent="0.25">
      <c r="A255" t="s">
        <v>497</v>
      </c>
      <c r="B255" t="s">
        <v>498</v>
      </c>
      <c r="C255" s="2">
        <f>IFERROR(INDEX(Data_2[Date_creation],MATCH(Analyse[[#This Row],[Symbole]],Data_2[Symbole],0)),"")</f>
        <v>43264</v>
      </c>
      <c r="D255" s="4">
        <f>IFERROR(INDEX(Data_3[Quantite dispo amont],MATCH(Analyse[[#This Row],[Symbole]],Data_3[Symbole],0)),"")</f>
        <v>200</v>
      </c>
      <c r="E255" s="4">
        <f>IFERROR(INDEX(Data_3[Quantite dispo CT10],MATCH(Analyse[[#This Row],[Symbole]],Data_3[Symbole],0)),"")</f>
        <v>0</v>
      </c>
      <c r="F255" s="4">
        <f>IFERROR(INDEX(Data_3[Qte CDA],MATCH(Analyse[[#This Row],[Symbole]],Data_3[Symbole],0)),"")</f>
        <v>0</v>
      </c>
      <c r="G255" s="4">
        <f>IFERROR(INDEX(Data_3[Qte DA approuve],MATCH(Analyse[[#This Row],[Symbole]],Data_3[Symbole],0)),"")</f>
        <v>0</v>
      </c>
      <c r="H255" s="4">
        <f>IFERROR(INDEX(Data_3[Qte DSM],MATCH(Analyse[[#This Row],[Symbole]],Data_3[Symbole],0)),"")</f>
        <v>0</v>
      </c>
      <c r="I255" s="4">
        <f>IFERROR(INDEX(Data_3[Qte DSM dus date],MATCH(Analyse[[#This Row],[Symbole]],Data_3[Symbole],0)),"")</f>
        <v>0</v>
      </c>
    </row>
    <row r="256" spans="1:9" x14ac:dyDescent="0.25">
      <c r="A256" t="s">
        <v>499</v>
      </c>
      <c r="B256" t="s">
        <v>500</v>
      </c>
      <c r="C256" s="2">
        <f>IFERROR(INDEX(Data_2[Date_creation],MATCH(Analyse[[#This Row],[Symbole]],Data_2[Symbole],0)),"")</f>
        <v>43719</v>
      </c>
      <c r="D256" s="4">
        <f>IFERROR(INDEX(Data_3[Quantite dispo amont],MATCH(Analyse[[#This Row],[Symbole]],Data_3[Symbole],0)),"")</f>
        <v>0</v>
      </c>
      <c r="E256" s="4">
        <f>IFERROR(INDEX(Data_3[Quantite dispo CT10],MATCH(Analyse[[#This Row],[Symbole]],Data_3[Symbole],0)),"")</f>
        <v>0</v>
      </c>
      <c r="F256" s="4">
        <f>IFERROR(INDEX(Data_3[Qte CDA],MATCH(Analyse[[#This Row],[Symbole]],Data_3[Symbole],0)),"")</f>
        <v>22000</v>
      </c>
      <c r="G256" s="4">
        <f>IFERROR(INDEX(Data_3[Qte DA approuve],MATCH(Analyse[[#This Row],[Symbole]],Data_3[Symbole],0)),"")</f>
        <v>1400</v>
      </c>
      <c r="H256" s="4">
        <f>IFERROR(INDEX(Data_3[Qte DSM],MATCH(Analyse[[#This Row],[Symbole]],Data_3[Symbole],0)),"")</f>
        <v>14600</v>
      </c>
      <c r="I256" s="4">
        <f>IFERROR(INDEX(Data_3[Qte DSM dus date],MATCH(Analyse[[#This Row],[Symbole]],Data_3[Symbole],0)),"")</f>
        <v>14600</v>
      </c>
    </row>
    <row r="257" spans="1:9" x14ac:dyDescent="0.25">
      <c r="A257" t="s">
        <v>501</v>
      </c>
      <c r="B257" t="s">
        <v>502</v>
      </c>
      <c r="C257" s="2">
        <f>IFERROR(INDEX(Data_2[Date_creation],MATCH(Analyse[[#This Row],[Symbole]],Data_2[Symbole],0)),"")</f>
        <v>37607</v>
      </c>
      <c r="D257" s="4" t="str">
        <f>IFERROR(INDEX(Data_3[Quantite dispo amont],MATCH(Analyse[[#This Row],[Symbole]],Data_3[Symbole],0)),"")</f>
        <v/>
      </c>
      <c r="E257" s="4" t="str">
        <f>IFERROR(INDEX(Data_3[Quantite dispo CT10],MATCH(Analyse[[#This Row],[Symbole]],Data_3[Symbole],0)),"")</f>
        <v/>
      </c>
      <c r="F257" s="4" t="str">
        <f>IFERROR(INDEX(Data_3[Qte CDA],MATCH(Analyse[[#This Row],[Symbole]],Data_3[Symbole],0)),"")</f>
        <v/>
      </c>
      <c r="G257" s="4" t="str">
        <f>IFERROR(INDEX(Data_3[Qte DA approuve],MATCH(Analyse[[#This Row],[Symbole]],Data_3[Symbole],0)),"")</f>
        <v/>
      </c>
      <c r="H257" s="4" t="str">
        <f>IFERROR(INDEX(Data_3[Qte DSM],MATCH(Analyse[[#This Row],[Symbole]],Data_3[Symbole],0)),"")</f>
        <v/>
      </c>
      <c r="I257" s="4" t="str">
        <f>IFERROR(INDEX(Data_3[Qte DSM dus date],MATCH(Analyse[[#This Row],[Symbole]],Data_3[Symbole],0)),"")</f>
        <v/>
      </c>
    </row>
    <row r="258" spans="1:9" x14ac:dyDescent="0.25">
      <c r="A258" t="s">
        <v>503</v>
      </c>
      <c r="B258" t="s">
        <v>504</v>
      </c>
      <c r="C258" s="2">
        <f>IFERROR(INDEX(Data_2[Date_creation],MATCH(Analyse[[#This Row],[Symbole]],Data_2[Symbole],0)),"")</f>
        <v>31989</v>
      </c>
      <c r="D258" s="4" t="str">
        <f>IFERROR(INDEX(Data_3[Quantite dispo amont],MATCH(Analyse[[#This Row],[Symbole]],Data_3[Symbole],0)),"")</f>
        <v/>
      </c>
      <c r="E258" s="4" t="str">
        <f>IFERROR(INDEX(Data_3[Quantite dispo CT10],MATCH(Analyse[[#This Row],[Symbole]],Data_3[Symbole],0)),"")</f>
        <v/>
      </c>
      <c r="F258" s="4" t="str">
        <f>IFERROR(INDEX(Data_3[Qte CDA],MATCH(Analyse[[#This Row],[Symbole]],Data_3[Symbole],0)),"")</f>
        <v/>
      </c>
      <c r="G258" s="4" t="str">
        <f>IFERROR(INDEX(Data_3[Qte DA approuve],MATCH(Analyse[[#This Row],[Symbole]],Data_3[Symbole],0)),"")</f>
        <v/>
      </c>
      <c r="H258" s="4" t="str">
        <f>IFERROR(INDEX(Data_3[Qte DSM],MATCH(Analyse[[#This Row],[Symbole]],Data_3[Symbole],0)),"")</f>
        <v/>
      </c>
      <c r="I258" s="4" t="str">
        <f>IFERROR(INDEX(Data_3[Qte DSM dus date],MATCH(Analyse[[#This Row],[Symbole]],Data_3[Symbole],0)),"")</f>
        <v/>
      </c>
    </row>
    <row r="259" spans="1:9" x14ac:dyDescent="0.25">
      <c r="A259" t="s">
        <v>505</v>
      </c>
      <c r="B259" t="s">
        <v>506</v>
      </c>
      <c r="C259" s="2">
        <f>IFERROR(INDEX(Data_2[Date_creation],MATCH(Analyse[[#This Row],[Symbole]],Data_2[Symbole],0)),"")</f>
        <v>30546</v>
      </c>
      <c r="D259" s="4" t="str">
        <f>IFERROR(INDEX(Data_3[Quantite dispo amont],MATCH(Analyse[[#This Row],[Symbole]],Data_3[Symbole],0)),"")</f>
        <v/>
      </c>
      <c r="E259" s="4" t="str">
        <f>IFERROR(INDEX(Data_3[Quantite dispo CT10],MATCH(Analyse[[#This Row],[Symbole]],Data_3[Symbole],0)),"")</f>
        <v/>
      </c>
      <c r="F259" s="4" t="str">
        <f>IFERROR(INDEX(Data_3[Qte CDA],MATCH(Analyse[[#This Row],[Symbole]],Data_3[Symbole],0)),"")</f>
        <v/>
      </c>
      <c r="G259" s="4" t="str">
        <f>IFERROR(INDEX(Data_3[Qte DA approuve],MATCH(Analyse[[#This Row],[Symbole]],Data_3[Symbole],0)),"")</f>
        <v/>
      </c>
      <c r="H259" s="4" t="str">
        <f>IFERROR(INDEX(Data_3[Qte DSM],MATCH(Analyse[[#This Row],[Symbole]],Data_3[Symbole],0)),"")</f>
        <v/>
      </c>
      <c r="I259" s="4" t="str">
        <f>IFERROR(INDEX(Data_3[Qte DSM dus date],MATCH(Analyse[[#This Row],[Symbole]],Data_3[Symbole],0)),"")</f>
        <v/>
      </c>
    </row>
    <row r="260" spans="1:9" x14ac:dyDescent="0.25">
      <c r="A260" t="s">
        <v>507</v>
      </c>
      <c r="B260" t="s">
        <v>508</v>
      </c>
      <c r="C260" s="2">
        <f>IFERROR(INDEX(Data_2[Date_creation],MATCH(Analyse[[#This Row],[Symbole]],Data_2[Symbole],0)),"")</f>
        <v>30546</v>
      </c>
      <c r="D260" s="4" t="str">
        <f>IFERROR(INDEX(Data_3[Quantite dispo amont],MATCH(Analyse[[#This Row],[Symbole]],Data_3[Symbole],0)),"")</f>
        <v/>
      </c>
      <c r="E260" s="4" t="str">
        <f>IFERROR(INDEX(Data_3[Quantite dispo CT10],MATCH(Analyse[[#This Row],[Symbole]],Data_3[Symbole],0)),"")</f>
        <v/>
      </c>
      <c r="F260" s="4" t="str">
        <f>IFERROR(INDEX(Data_3[Qte CDA],MATCH(Analyse[[#This Row],[Symbole]],Data_3[Symbole],0)),"")</f>
        <v/>
      </c>
      <c r="G260" s="4" t="str">
        <f>IFERROR(INDEX(Data_3[Qte DA approuve],MATCH(Analyse[[#This Row],[Symbole]],Data_3[Symbole],0)),"")</f>
        <v/>
      </c>
      <c r="H260" s="4" t="str">
        <f>IFERROR(INDEX(Data_3[Qte DSM],MATCH(Analyse[[#This Row],[Symbole]],Data_3[Symbole],0)),"")</f>
        <v/>
      </c>
      <c r="I260" s="4" t="str">
        <f>IFERROR(INDEX(Data_3[Qte DSM dus date],MATCH(Analyse[[#This Row],[Symbole]],Data_3[Symbole],0)),"")</f>
        <v/>
      </c>
    </row>
    <row r="261" spans="1:9" x14ac:dyDescent="0.25">
      <c r="A261" t="s">
        <v>509</v>
      </c>
      <c r="B261" t="s">
        <v>510</v>
      </c>
      <c r="C261" s="2">
        <f>IFERROR(INDEX(Data_2[Date_creation],MATCH(Analyse[[#This Row],[Symbole]],Data_2[Symbole],0)),"")</f>
        <v>27670</v>
      </c>
      <c r="D261" s="4" t="str">
        <f>IFERROR(INDEX(Data_3[Quantite dispo amont],MATCH(Analyse[[#This Row],[Symbole]],Data_3[Symbole],0)),"")</f>
        <v/>
      </c>
      <c r="E261" s="4" t="str">
        <f>IFERROR(INDEX(Data_3[Quantite dispo CT10],MATCH(Analyse[[#This Row],[Symbole]],Data_3[Symbole],0)),"")</f>
        <v/>
      </c>
      <c r="F261" s="4" t="str">
        <f>IFERROR(INDEX(Data_3[Qte CDA],MATCH(Analyse[[#This Row],[Symbole]],Data_3[Symbole],0)),"")</f>
        <v/>
      </c>
      <c r="G261" s="4" t="str">
        <f>IFERROR(INDEX(Data_3[Qte DA approuve],MATCH(Analyse[[#This Row],[Symbole]],Data_3[Symbole],0)),"")</f>
        <v/>
      </c>
      <c r="H261" s="4" t="str">
        <f>IFERROR(INDEX(Data_3[Qte DSM],MATCH(Analyse[[#This Row],[Symbole]],Data_3[Symbole],0)),"")</f>
        <v/>
      </c>
      <c r="I261" s="4" t="str">
        <f>IFERROR(INDEX(Data_3[Qte DSM dus date],MATCH(Analyse[[#This Row],[Symbole]],Data_3[Symbole],0)),"")</f>
        <v/>
      </c>
    </row>
    <row r="262" spans="1:9" x14ac:dyDescent="0.25">
      <c r="A262" t="s">
        <v>511</v>
      </c>
      <c r="B262" t="s">
        <v>512</v>
      </c>
      <c r="C262" s="2">
        <f>IFERROR(INDEX(Data_2[Date_creation],MATCH(Analyse[[#This Row],[Symbole]],Data_2[Symbole],0)),"")</f>
        <v>27303</v>
      </c>
      <c r="D262" s="4" t="str">
        <f>IFERROR(INDEX(Data_3[Quantite dispo amont],MATCH(Analyse[[#This Row],[Symbole]],Data_3[Symbole],0)),"")</f>
        <v/>
      </c>
      <c r="E262" s="4" t="str">
        <f>IFERROR(INDEX(Data_3[Quantite dispo CT10],MATCH(Analyse[[#This Row],[Symbole]],Data_3[Symbole],0)),"")</f>
        <v/>
      </c>
      <c r="F262" s="4" t="str">
        <f>IFERROR(INDEX(Data_3[Qte CDA],MATCH(Analyse[[#This Row],[Symbole]],Data_3[Symbole],0)),"")</f>
        <v/>
      </c>
      <c r="G262" s="4" t="str">
        <f>IFERROR(INDEX(Data_3[Qte DA approuve],MATCH(Analyse[[#This Row],[Symbole]],Data_3[Symbole],0)),"")</f>
        <v/>
      </c>
      <c r="H262" s="4" t="str">
        <f>IFERROR(INDEX(Data_3[Qte DSM],MATCH(Analyse[[#This Row],[Symbole]],Data_3[Symbole],0)),"")</f>
        <v/>
      </c>
      <c r="I262" s="4" t="str">
        <f>IFERROR(INDEX(Data_3[Qte DSM dus date],MATCH(Analyse[[#This Row],[Symbole]],Data_3[Symbole],0)),"")</f>
        <v/>
      </c>
    </row>
    <row r="263" spans="1:9" x14ac:dyDescent="0.25">
      <c r="A263" t="s">
        <v>513</v>
      </c>
      <c r="B263" t="s">
        <v>514</v>
      </c>
      <c r="C263" s="2">
        <f>IFERROR(INDEX(Data_2[Date_creation],MATCH(Analyse[[#This Row],[Symbole]],Data_2[Symbole],0)),"")</f>
        <v>30546</v>
      </c>
      <c r="D263" s="4" t="str">
        <f>IFERROR(INDEX(Data_3[Quantite dispo amont],MATCH(Analyse[[#This Row],[Symbole]],Data_3[Symbole],0)),"")</f>
        <v/>
      </c>
      <c r="E263" s="4" t="str">
        <f>IFERROR(INDEX(Data_3[Quantite dispo CT10],MATCH(Analyse[[#This Row],[Symbole]],Data_3[Symbole],0)),"")</f>
        <v/>
      </c>
      <c r="F263" s="4" t="str">
        <f>IFERROR(INDEX(Data_3[Qte CDA],MATCH(Analyse[[#This Row],[Symbole]],Data_3[Symbole],0)),"")</f>
        <v/>
      </c>
      <c r="G263" s="4" t="str">
        <f>IFERROR(INDEX(Data_3[Qte DA approuve],MATCH(Analyse[[#This Row],[Symbole]],Data_3[Symbole],0)),"")</f>
        <v/>
      </c>
      <c r="H263" s="4" t="str">
        <f>IFERROR(INDEX(Data_3[Qte DSM],MATCH(Analyse[[#This Row],[Symbole]],Data_3[Symbole],0)),"")</f>
        <v/>
      </c>
      <c r="I263" s="4" t="str">
        <f>IFERROR(INDEX(Data_3[Qte DSM dus date],MATCH(Analyse[[#This Row],[Symbole]],Data_3[Symbole],0)),"")</f>
        <v/>
      </c>
    </row>
    <row r="264" spans="1:9" x14ac:dyDescent="0.25">
      <c r="A264" t="s">
        <v>515</v>
      </c>
      <c r="B264" t="s">
        <v>516</v>
      </c>
      <c r="C264" s="2">
        <f>IFERROR(INDEX(Data_2[Date_creation],MATCH(Analyse[[#This Row],[Symbole]],Data_2[Symbole],0)),"")</f>
        <v>27723</v>
      </c>
      <c r="D264" s="4" t="str">
        <f>IFERROR(INDEX(Data_3[Quantite dispo amont],MATCH(Analyse[[#This Row],[Symbole]],Data_3[Symbole],0)),"")</f>
        <v/>
      </c>
      <c r="E264" s="4" t="str">
        <f>IFERROR(INDEX(Data_3[Quantite dispo CT10],MATCH(Analyse[[#This Row],[Symbole]],Data_3[Symbole],0)),"")</f>
        <v/>
      </c>
      <c r="F264" s="4" t="str">
        <f>IFERROR(INDEX(Data_3[Qte CDA],MATCH(Analyse[[#This Row],[Symbole]],Data_3[Symbole],0)),"")</f>
        <v/>
      </c>
      <c r="G264" s="4" t="str">
        <f>IFERROR(INDEX(Data_3[Qte DA approuve],MATCH(Analyse[[#This Row],[Symbole]],Data_3[Symbole],0)),"")</f>
        <v/>
      </c>
      <c r="H264" s="4" t="str">
        <f>IFERROR(INDEX(Data_3[Qte DSM],MATCH(Analyse[[#This Row],[Symbole]],Data_3[Symbole],0)),"")</f>
        <v/>
      </c>
      <c r="I264" s="4" t="str">
        <f>IFERROR(INDEX(Data_3[Qte DSM dus date],MATCH(Analyse[[#This Row],[Symbole]],Data_3[Symbole],0)),"")</f>
        <v/>
      </c>
    </row>
    <row r="265" spans="1:9" x14ac:dyDescent="0.25">
      <c r="A265" t="s">
        <v>517</v>
      </c>
      <c r="B265" t="s">
        <v>518</v>
      </c>
      <c r="C265" s="2">
        <f>IFERROR(INDEX(Data_2[Date_creation],MATCH(Analyse[[#This Row],[Symbole]],Data_2[Symbole],0)),"")</f>
        <v>40382</v>
      </c>
      <c r="D265" s="4" t="str">
        <f>IFERROR(INDEX(Data_3[Quantite dispo amont],MATCH(Analyse[[#This Row],[Symbole]],Data_3[Symbole],0)),"")</f>
        <v/>
      </c>
      <c r="E265" s="4" t="str">
        <f>IFERROR(INDEX(Data_3[Quantite dispo CT10],MATCH(Analyse[[#This Row],[Symbole]],Data_3[Symbole],0)),"")</f>
        <v/>
      </c>
      <c r="F265" s="4" t="str">
        <f>IFERROR(INDEX(Data_3[Qte CDA],MATCH(Analyse[[#This Row],[Symbole]],Data_3[Symbole],0)),"")</f>
        <v/>
      </c>
      <c r="G265" s="4" t="str">
        <f>IFERROR(INDEX(Data_3[Qte DA approuve],MATCH(Analyse[[#This Row],[Symbole]],Data_3[Symbole],0)),"")</f>
        <v/>
      </c>
      <c r="H265" s="4" t="str">
        <f>IFERROR(INDEX(Data_3[Qte DSM],MATCH(Analyse[[#This Row],[Symbole]],Data_3[Symbole],0)),"")</f>
        <v/>
      </c>
      <c r="I265" s="4" t="str">
        <f>IFERROR(INDEX(Data_3[Qte DSM dus date],MATCH(Analyse[[#This Row],[Symbole]],Data_3[Symbole],0)),"")</f>
        <v/>
      </c>
    </row>
    <row r="266" spans="1:9" x14ac:dyDescent="0.25">
      <c r="A266" t="s">
        <v>519</v>
      </c>
      <c r="B266" t="s">
        <v>520</v>
      </c>
      <c r="C266" s="2">
        <f>IFERROR(INDEX(Data_2[Date_creation],MATCH(Analyse[[#This Row],[Symbole]],Data_2[Symbole],0)),"")</f>
        <v>29439</v>
      </c>
      <c r="D266" s="4" t="str">
        <f>IFERROR(INDEX(Data_3[Quantite dispo amont],MATCH(Analyse[[#This Row],[Symbole]],Data_3[Symbole],0)),"")</f>
        <v/>
      </c>
      <c r="E266" s="4" t="str">
        <f>IFERROR(INDEX(Data_3[Quantite dispo CT10],MATCH(Analyse[[#This Row],[Symbole]],Data_3[Symbole],0)),"")</f>
        <v/>
      </c>
      <c r="F266" s="4" t="str">
        <f>IFERROR(INDEX(Data_3[Qte CDA],MATCH(Analyse[[#This Row],[Symbole]],Data_3[Symbole],0)),"")</f>
        <v/>
      </c>
      <c r="G266" s="4" t="str">
        <f>IFERROR(INDEX(Data_3[Qte DA approuve],MATCH(Analyse[[#This Row],[Symbole]],Data_3[Symbole],0)),"")</f>
        <v/>
      </c>
      <c r="H266" s="4" t="str">
        <f>IFERROR(INDEX(Data_3[Qte DSM],MATCH(Analyse[[#This Row],[Symbole]],Data_3[Symbole],0)),"")</f>
        <v/>
      </c>
      <c r="I266" s="4" t="str">
        <f>IFERROR(INDEX(Data_3[Qte DSM dus date],MATCH(Analyse[[#This Row],[Symbole]],Data_3[Symbole],0)),"")</f>
        <v/>
      </c>
    </row>
    <row r="267" spans="1:9" x14ac:dyDescent="0.25">
      <c r="A267" t="s">
        <v>521</v>
      </c>
      <c r="B267" t="s">
        <v>522</v>
      </c>
      <c r="C267" s="2">
        <f>IFERROR(INDEX(Data_2[Date_creation],MATCH(Analyse[[#This Row],[Symbole]],Data_2[Symbole],0)),"")</f>
        <v>31994</v>
      </c>
      <c r="D267" s="4" t="str">
        <f>IFERROR(INDEX(Data_3[Quantite dispo amont],MATCH(Analyse[[#This Row],[Symbole]],Data_3[Symbole],0)),"")</f>
        <v/>
      </c>
      <c r="E267" s="4" t="str">
        <f>IFERROR(INDEX(Data_3[Quantite dispo CT10],MATCH(Analyse[[#This Row],[Symbole]],Data_3[Symbole],0)),"")</f>
        <v/>
      </c>
      <c r="F267" s="4" t="str">
        <f>IFERROR(INDEX(Data_3[Qte CDA],MATCH(Analyse[[#This Row],[Symbole]],Data_3[Symbole],0)),"")</f>
        <v/>
      </c>
      <c r="G267" s="4" t="str">
        <f>IFERROR(INDEX(Data_3[Qte DA approuve],MATCH(Analyse[[#This Row],[Symbole]],Data_3[Symbole],0)),"")</f>
        <v/>
      </c>
      <c r="H267" s="4" t="str">
        <f>IFERROR(INDEX(Data_3[Qte DSM],MATCH(Analyse[[#This Row],[Symbole]],Data_3[Symbole],0)),"")</f>
        <v/>
      </c>
      <c r="I267" s="4" t="str">
        <f>IFERROR(INDEX(Data_3[Qte DSM dus date],MATCH(Analyse[[#This Row],[Symbole]],Data_3[Symbole],0)),"")</f>
        <v/>
      </c>
    </row>
    <row r="268" spans="1:9" x14ac:dyDescent="0.25">
      <c r="A268" t="s">
        <v>523</v>
      </c>
      <c r="B268" t="s">
        <v>524</v>
      </c>
      <c r="C268" s="2">
        <f>IFERROR(INDEX(Data_2[Date_creation],MATCH(Analyse[[#This Row],[Symbole]],Data_2[Symbole],0)),"")</f>
        <v>42571</v>
      </c>
      <c r="D268" s="4">
        <f>IFERROR(INDEX(Data_3[Quantite dispo amont],MATCH(Analyse[[#This Row],[Symbole]],Data_3[Symbole],0)),"")</f>
        <v>9</v>
      </c>
      <c r="E268" s="4">
        <f>IFERROR(INDEX(Data_3[Quantite dispo CT10],MATCH(Analyse[[#This Row],[Symbole]],Data_3[Symbole],0)),"")</f>
        <v>0</v>
      </c>
      <c r="F268" s="4">
        <f>IFERROR(INDEX(Data_3[Qte CDA],MATCH(Analyse[[#This Row],[Symbole]],Data_3[Symbole],0)),"")</f>
        <v>10</v>
      </c>
      <c r="G268" s="4">
        <f>IFERROR(INDEX(Data_3[Qte DA approuve],MATCH(Analyse[[#This Row],[Symbole]],Data_3[Symbole],0)),"")</f>
        <v>0</v>
      </c>
      <c r="H268" s="4">
        <f>IFERROR(INDEX(Data_3[Qte DSM],MATCH(Analyse[[#This Row],[Symbole]],Data_3[Symbole],0)),"")</f>
        <v>0</v>
      </c>
      <c r="I268" s="4">
        <f>IFERROR(INDEX(Data_3[Qte DSM dus date],MATCH(Analyse[[#This Row],[Symbole]],Data_3[Symbole],0)),"")</f>
        <v>0</v>
      </c>
    </row>
    <row r="269" spans="1:9" x14ac:dyDescent="0.25">
      <c r="A269" t="s">
        <v>525</v>
      </c>
      <c r="B269" t="s">
        <v>526</v>
      </c>
      <c r="C269" s="2">
        <f>IFERROR(INDEX(Data_2[Date_creation],MATCH(Analyse[[#This Row],[Symbole]],Data_2[Symbole],0)),"")</f>
        <v>42488</v>
      </c>
      <c r="D269" s="4">
        <f>IFERROR(INDEX(Data_3[Quantite dispo amont],MATCH(Analyse[[#This Row],[Symbole]],Data_3[Symbole],0)),"")</f>
        <v>42</v>
      </c>
      <c r="E269" s="4">
        <f>IFERROR(INDEX(Data_3[Quantite dispo CT10],MATCH(Analyse[[#This Row],[Symbole]],Data_3[Symbole],0)),"")</f>
        <v>0</v>
      </c>
      <c r="F269" s="4">
        <f>IFERROR(INDEX(Data_3[Qte CDA],MATCH(Analyse[[#This Row],[Symbole]],Data_3[Symbole],0)),"")</f>
        <v>50</v>
      </c>
      <c r="G269" s="4">
        <f>IFERROR(INDEX(Data_3[Qte DA approuve],MATCH(Analyse[[#This Row],[Symbole]],Data_3[Symbole],0)),"")</f>
        <v>0</v>
      </c>
      <c r="H269" s="4">
        <f>IFERROR(INDEX(Data_3[Qte DSM],MATCH(Analyse[[#This Row],[Symbole]],Data_3[Symbole],0)),"")</f>
        <v>8</v>
      </c>
      <c r="I269" s="4">
        <f>IFERROR(INDEX(Data_3[Qte DSM dus date],MATCH(Analyse[[#This Row],[Symbole]],Data_3[Symbole],0)),"")</f>
        <v>0</v>
      </c>
    </row>
    <row r="270" spans="1:9" x14ac:dyDescent="0.25">
      <c r="A270" t="s">
        <v>527</v>
      </c>
      <c r="B270" t="s">
        <v>528</v>
      </c>
      <c r="C270" s="2">
        <f>IFERROR(INDEX(Data_2[Date_creation],MATCH(Analyse[[#This Row],[Symbole]],Data_2[Symbole],0)),"")</f>
        <v>42507</v>
      </c>
      <c r="D270" s="4">
        <f>IFERROR(INDEX(Data_3[Quantite dispo amont],MATCH(Analyse[[#This Row],[Symbole]],Data_3[Symbole],0)),"")</f>
        <v>191</v>
      </c>
      <c r="E270" s="4">
        <f>IFERROR(INDEX(Data_3[Quantite dispo CT10],MATCH(Analyse[[#This Row],[Symbole]],Data_3[Symbole],0)),"")</f>
        <v>0</v>
      </c>
      <c r="F270" s="4">
        <f>IFERROR(INDEX(Data_3[Qte CDA],MATCH(Analyse[[#This Row],[Symbole]],Data_3[Symbole],0)),"")</f>
        <v>0</v>
      </c>
      <c r="G270" s="4">
        <f>IFERROR(INDEX(Data_3[Qte DA approuve],MATCH(Analyse[[#This Row],[Symbole]],Data_3[Symbole],0)),"")</f>
        <v>0</v>
      </c>
      <c r="H270" s="4">
        <f>IFERROR(INDEX(Data_3[Qte DSM],MATCH(Analyse[[#This Row],[Symbole]],Data_3[Symbole],0)),"")</f>
        <v>2</v>
      </c>
      <c r="I270" s="4">
        <f>IFERROR(INDEX(Data_3[Qte DSM dus date],MATCH(Analyse[[#This Row],[Symbole]],Data_3[Symbole],0)),"")</f>
        <v>0</v>
      </c>
    </row>
    <row r="271" spans="1:9" x14ac:dyDescent="0.25">
      <c r="A271" t="s">
        <v>529</v>
      </c>
      <c r="B271" t="s">
        <v>530</v>
      </c>
      <c r="C271" s="2">
        <f>IFERROR(INDEX(Data_2[Date_creation],MATCH(Analyse[[#This Row],[Symbole]],Data_2[Symbole],0)),"")</f>
        <v>42739</v>
      </c>
      <c r="D271" s="4">
        <f>IFERROR(INDEX(Data_3[Quantite dispo amont],MATCH(Analyse[[#This Row],[Symbole]],Data_3[Symbole],0)),"")</f>
        <v>84</v>
      </c>
      <c r="E271" s="4">
        <f>IFERROR(INDEX(Data_3[Quantite dispo CT10],MATCH(Analyse[[#This Row],[Symbole]],Data_3[Symbole],0)),"")</f>
        <v>0</v>
      </c>
      <c r="F271" s="4">
        <f>IFERROR(INDEX(Data_3[Qte CDA],MATCH(Analyse[[#This Row],[Symbole]],Data_3[Symbole],0)),"")</f>
        <v>0</v>
      </c>
      <c r="G271" s="4">
        <f>IFERROR(INDEX(Data_3[Qte DA approuve],MATCH(Analyse[[#This Row],[Symbole]],Data_3[Symbole],0)),"")</f>
        <v>0</v>
      </c>
      <c r="H271" s="4">
        <f>IFERROR(INDEX(Data_3[Qte DSM],MATCH(Analyse[[#This Row],[Symbole]],Data_3[Symbole],0)),"")</f>
        <v>0</v>
      </c>
      <c r="I271" s="4">
        <f>IFERROR(INDEX(Data_3[Qte DSM dus date],MATCH(Analyse[[#This Row],[Symbole]],Data_3[Symbole],0)),"")</f>
        <v>0</v>
      </c>
    </row>
    <row r="272" spans="1:9" x14ac:dyDescent="0.25">
      <c r="A272" t="s">
        <v>531</v>
      </c>
      <c r="B272" t="s">
        <v>532</v>
      </c>
      <c r="C272" s="2">
        <f>IFERROR(INDEX(Data_2[Date_creation],MATCH(Analyse[[#This Row],[Symbole]],Data_2[Symbole],0)),"")</f>
        <v>42758</v>
      </c>
      <c r="D272" s="4">
        <f>IFERROR(INDEX(Data_3[Quantite dispo amont],MATCH(Analyse[[#This Row],[Symbole]],Data_3[Symbole],0)),"")</f>
        <v>1024</v>
      </c>
      <c r="E272" s="4">
        <f>IFERROR(INDEX(Data_3[Quantite dispo CT10],MATCH(Analyse[[#This Row],[Symbole]],Data_3[Symbole],0)),"")</f>
        <v>0</v>
      </c>
      <c r="F272" s="4">
        <f>IFERROR(INDEX(Data_3[Qte CDA],MATCH(Analyse[[#This Row],[Symbole]],Data_3[Symbole],0)),"")</f>
        <v>0</v>
      </c>
      <c r="G272" s="4">
        <f>IFERROR(INDEX(Data_3[Qte DA approuve],MATCH(Analyse[[#This Row],[Symbole]],Data_3[Symbole],0)),"")</f>
        <v>0</v>
      </c>
      <c r="H272" s="4">
        <f>IFERROR(INDEX(Data_3[Qte DSM],MATCH(Analyse[[#This Row],[Symbole]],Data_3[Symbole],0)),"")</f>
        <v>0</v>
      </c>
      <c r="I272" s="4">
        <f>IFERROR(INDEX(Data_3[Qte DSM dus date],MATCH(Analyse[[#This Row],[Symbole]],Data_3[Symbole],0)),"")</f>
        <v>0</v>
      </c>
    </row>
    <row r="273" spans="1:9" x14ac:dyDescent="0.25">
      <c r="A273" t="s">
        <v>533</v>
      </c>
      <c r="B273" t="s">
        <v>534</v>
      </c>
      <c r="C273" s="2">
        <f>IFERROR(INDEX(Data_2[Date_creation],MATCH(Analyse[[#This Row],[Symbole]],Data_2[Symbole],0)),"")</f>
        <v>43609</v>
      </c>
      <c r="D273" s="4" t="str">
        <f>IFERROR(INDEX(Data_3[Quantite dispo amont],MATCH(Analyse[[#This Row],[Symbole]],Data_3[Symbole],0)),"")</f>
        <v/>
      </c>
      <c r="E273" s="4" t="str">
        <f>IFERROR(INDEX(Data_3[Quantite dispo CT10],MATCH(Analyse[[#This Row],[Symbole]],Data_3[Symbole],0)),"")</f>
        <v/>
      </c>
      <c r="F273" s="4" t="str">
        <f>IFERROR(INDEX(Data_3[Qte CDA],MATCH(Analyse[[#This Row],[Symbole]],Data_3[Symbole],0)),"")</f>
        <v/>
      </c>
      <c r="G273" s="4" t="str">
        <f>IFERROR(INDEX(Data_3[Qte DA approuve],MATCH(Analyse[[#This Row],[Symbole]],Data_3[Symbole],0)),"")</f>
        <v/>
      </c>
      <c r="H273" s="4" t="str">
        <f>IFERROR(INDEX(Data_3[Qte DSM],MATCH(Analyse[[#This Row],[Symbole]],Data_3[Symbole],0)),"")</f>
        <v/>
      </c>
      <c r="I273" s="4" t="str">
        <f>IFERROR(INDEX(Data_3[Qte DSM dus date],MATCH(Analyse[[#This Row],[Symbole]],Data_3[Symbole],0)),"")</f>
        <v/>
      </c>
    </row>
    <row r="274" spans="1:9" x14ac:dyDescent="0.25">
      <c r="A274" t="s">
        <v>535</v>
      </c>
      <c r="C274" s="2">
        <f>IFERROR(INDEX(Data_2[Date_creation],MATCH(Analyse[[#This Row],[Symbole]],Data_2[Symbole],0)),"")</f>
        <v>43776</v>
      </c>
      <c r="D274" s="4" t="str">
        <f>IFERROR(INDEX(Data_3[Quantite dispo amont],MATCH(Analyse[[#This Row],[Symbole]],Data_3[Symbole],0)),"")</f>
        <v/>
      </c>
      <c r="E274" s="4" t="str">
        <f>IFERROR(INDEX(Data_3[Quantite dispo CT10],MATCH(Analyse[[#This Row],[Symbole]],Data_3[Symbole],0)),"")</f>
        <v/>
      </c>
      <c r="F274" s="4" t="str">
        <f>IFERROR(INDEX(Data_3[Qte CDA],MATCH(Analyse[[#This Row],[Symbole]],Data_3[Symbole],0)),"")</f>
        <v/>
      </c>
      <c r="G274" s="4" t="str">
        <f>IFERROR(INDEX(Data_3[Qte DA approuve],MATCH(Analyse[[#This Row],[Symbole]],Data_3[Symbole],0)),"")</f>
        <v/>
      </c>
      <c r="H274" s="4" t="str">
        <f>IFERROR(INDEX(Data_3[Qte DSM],MATCH(Analyse[[#This Row],[Symbole]],Data_3[Symbole],0)),"")</f>
        <v/>
      </c>
      <c r="I274" s="4" t="str">
        <f>IFERROR(INDEX(Data_3[Qte DSM dus date],MATCH(Analyse[[#This Row],[Symbole]],Data_3[Symbole],0)),"")</f>
        <v/>
      </c>
    </row>
    <row r="275" spans="1:9" hidden="1" x14ac:dyDescent="0.25">
      <c r="A275" t="s">
        <v>536</v>
      </c>
      <c r="C275" s="2" t="str">
        <f>IFERROR(INDEX(Data_2[Date_creation],MATCH(Analyse[[#This Row],[Symbole]],Data_2[Symbole],0)),"")</f>
        <v/>
      </c>
      <c r="D275" t="str">
        <f>IFERROR(INDEX(Data_3[Quantite dispo amont],MATCH(Analyse[[#This Row],[Symbole]],Data_3[Symbole],0)),"")</f>
        <v/>
      </c>
      <c r="E275" t="str">
        <f>IFERROR(INDEX(Data_3[Quantite dispo CT10],MATCH(Analyse[[#This Row],[Symbole]],Data_3[Symbole],0)),"")</f>
        <v/>
      </c>
      <c r="F275" t="str">
        <f>IFERROR(INDEX(Data_3[Qte CDA],MATCH(Analyse[[#This Row],[Symbole]],Data_3[Symbole],0)),"")</f>
        <v/>
      </c>
      <c r="G275" t="str">
        <f>IFERROR(INDEX(Data_3[Qte DA approuve],MATCH(Analyse[[#This Row],[Symbole]],Data_3[Symbole],0)),"")</f>
        <v/>
      </c>
      <c r="H275" t="str">
        <f>IFERROR(INDEX(Data_3[Qte DSM],MATCH(Analyse[[#This Row],[Symbole]],Data_3[Symbole],0)),"")</f>
        <v/>
      </c>
      <c r="I275" t="str">
        <f>IFERROR(INDEX(Data_3[Qte DSM dus date],MATCH(Analyse[[#This Row],[Symbole]],Data_3[Symbole],0)),"")</f>
        <v/>
      </c>
    </row>
    <row r="276" spans="1:9" x14ac:dyDescent="0.25">
      <c r="A276" t="s">
        <v>537</v>
      </c>
      <c r="B276" t="s">
        <v>538</v>
      </c>
      <c r="C276" s="2">
        <f>IFERROR(INDEX(Data_2[Date_creation],MATCH(Analyse[[#This Row],[Symbole]],Data_2[Symbole],0)),"")</f>
        <v>37287</v>
      </c>
      <c r="D276" s="4">
        <f>IFERROR(INDEX(Data_3[Quantite dispo amont],MATCH(Analyse[[#This Row],[Symbole]],Data_3[Symbole],0)),"")</f>
        <v>42</v>
      </c>
      <c r="E276" s="4">
        <f>IFERROR(INDEX(Data_3[Quantite dispo CT10],MATCH(Analyse[[#This Row],[Symbole]],Data_3[Symbole],0)),"")</f>
        <v>0</v>
      </c>
      <c r="F276" s="4">
        <f>IFERROR(INDEX(Data_3[Qte CDA],MATCH(Analyse[[#This Row],[Symbole]],Data_3[Symbole],0)),"")</f>
        <v>150</v>
      </c>
      <c r="G276" s="4">
        <f>IFERROR(INDEX(Data_3[Qte DA approuve],MATCH(Analyse[[#This Row],[Symbole]],Data_3[Symbole],0)),"")</f>
        <v>0</v>
      </c>
      <c r="H276" s="4">
        <f>IFERROR(INDEX(Data_3[Qte DSM],MATCH(Analyse[[#This Row],[Symbole]],Data_3[Symbole],0)),"")</f>
        <v>35</v>
      </c>
      <c r="I276" s="4">
        <f>IFERROR(INDEX(Data_3[Qte DSM dus date],MATCH(Analyse[[#This Row],[Symbole]],Data_3[Symbole],0)),"")</f>
        <v>0</v>
      </c>
    </row>
    <row r="277" spans="1:9" x14ac:dyDescent="0.25">
      <c r="A277" t="s">
        <v>539</v>
      </c>
      <c r="B277" t="s">
        <v>540</v>
      </c>
      <c r="C277" s="2">
        <f>IFERROR(INDEX(Data_2[Date_creation],MATCH(Analyse[[#This Row],[Symbole]],Data_2[Symbole],0)),"")</f>
        <v>39464</v>
      </c>
      <c r="D277" s="4">
        <f>IFERROR(INDEX(Data_3[Quantite dispo amont],MATCH(Analyse[[#This Row],[Symbole]],Data_3[Symbole],0)),"")</f>
        <v>179</v>
      </c>
      <c r="E277" s="4">
        <f>IFERROR(INDEX(Data_3[Quantite dispo CT10],MATCH(Analyse[[#This Row],[Symbole]],Data_3[Symbole],0)),"")</f>
        <v>0</v>
      </c>
      <c r="F277" s="4">
        <f>IFERROR(INDEX(Data_3[Qte CDA],MATCH(Analyse[[#This Row],[Symbole]],Data_3[Symbole],0)),"")</f>
        <v>0</v>
      </c>
      <c r="G277" s="4">
        <f>IFERROR(INDEX(Data_3[Qte DA approuve],MATCH(Analyse[[#This Row],[Symbole]],Data_3[Symbole],0)),"")</f>
        <v>0</v>
      </c>
      <c r="H277" s="4">
        <f>IFERROR(INDEX(Data_3[Qte DSM],MATCH(Analyse[[#This Row],[Symbole]],Data_3[Symbole],0)),"")</f>
        <v>0</v>
      </c>
      <c r="I277" s="4">
        <f>IFERROR(INDEX(Data_3[Qte DSM dus date],MATCH(Analyse[[#This Row],[Symbole]],Data_3[Symbole],0)),"")</f>
        <v>0</v>
      </c>
    </row>
    <row r="278" spans="1:9" x14ac:dyDescent="0.25">
      <c r="A278" t="s">
        <v>541</v>
      </c>
      <c r="B278" t="s">
        <v>542</v>
      </c>
      <c r="C278" s="2">
        <f>IFERROR(INDEX(Data_2[Date_creation],MATCH(Analyse[[#This Row],[Symbole]],Data_2[Symbole],0)),"")</f>
        <v>32932</v>
      </c>
      <c r="D278" s="4">
        <f>IFERROR(INDEX(Data_3[Quantite dispo amont],MATCH(Analyse[[#This Row],[Symbole]],Data_3[Symbole],0)),"")</f>
        <v>30</v>
      </c>
      <c r="E278" s="4">
        <f>IFERROR(INDEX(Data_3[Quantite dispo CT10],MATCH(Analyse[[#This Row],[Symbole]],Data_3[Symbole],0)),"")</f>
        <v>0</v>
      </c>
      <c r="F278" s="4">
        <f>IFERROR(INDEX(Data_3[Qte CDA],MATCH(Analyse[[#This Row],[Symbole]],Data_3[Symbole],0)),"")</f>
        <v>0</v>
      </c>
      <c r="G278" s="4">
        <f>IFERROR(INDEX(Data_3[Qte DA approuve],MATCH(Analyse[[#This Row],[Symbole]],Data_3[Symbole],0)),"")</f>
        <v>0</v>
      </c>
      <c r="H278" s="4">
        <f>IFERROR(INDEX(Data_3[Qte DSM],MATCH(Analyse[[#This Row],[Symbole]],Data_3[Symbole],0)),"")</f>
        <v>0</v>
      </c>
      <c r="I278" s="4">
        <f>IFERROR(INDEX(Data_3[Qte DSM dus date],MATCH(Analyse[[#This Row],[Symbole]],Data_3[Symbole],0)),"")</f>
        <v>0</v>
      </c>
    </row>
    <row r="279" spans="1:9" x14ac:dyDescent="0.25">
      <c r="A279" t="s">
        <v>543</v>
      </c>
      <c r="B279" t="s">
        <v>544</v>
      </c>
      <c r="C279" s="2">
        <f>IFERROR(INDEX(Data_2[Date_creation],MATCH(Analyse[[#This Row],[Symbole]],Data_2[Symbole],0)),"")</f>
        <v>40623</v>
      </c>
      <c r="D279" s="4" t="str">
        <f>IFERROR(INDEX(Data_3[Quantite dispo amont],MATCH(Analyse[[#This Row],[Symbole]],Data_3[Symbole],0)),"")</f>
        <v/>
      </c>
      <c r="E279" s="4" t="str">
        <f>IFERROR(INDEX(Data_3[Quantite dispo CT10],MATCH(Analyse[[#This Row],[Symbole]],Data_3[Symbole],0)),"")</f>
        <v/>
      </c>
      <c r="F279" s="4" t="str">
        <f>IFERROR(INDEX(Data_3[Qte CDA],MATCH(Analyse[[#This Row],[Symbole]],Data_3[Symbole],0)),"")</f>
        <v/>
      </c>
      <c r="G279" s="4" t="str">
        <f>IFERROR(INDEX(Data_3[Qte DA approuve],MATCH(Analyse[[#This Row],[Symbole]],Data_3[Symbole],0)),"")</f>
        <v/>
      </c>
      <c r="H279" s="4" t="str">
        <f>IFERROR(INDEX(Data_3[Qte DSM],MATCH(Analyse[[#This Row],[Symbole]],Data_3[Symbole],0)),"")</f>
        <v/>
      </c>
      <c r="I279" s="4" t="str">
        <f>IFERROR(INDEX(Data_3[Qte DSM dus date],MATCH(Analyse[[#This Row],[Symbole]],Data_3[Symbole],0)),"")</f>
        <v/>
      </c>
    </row>
    <row r="280" spans="1:9" x14ac:dyDescent="0.25">
      <c r="A280" t="s">
        <v>545</v>
      </c>
      <c r="B280" t="s">
        <v>546</v>
      </c>
      <c r="C280" s="2">
        <f>IFERROR(INDEX(Data_2[Date_creation],MATCH(Analyse[[#This Row],[Symbole]],Data_2[Symbole],0)),"")</f>
        <v>40631</v>
      </c>
      <c r="D280" s="4" t="str">
        <f>IFERROR(INDEX(Data_3[Quantite dispo amont],MATCH(Analyse[[#This Row],[Symbole]],Data_3[Symbole],0)),"")</f>
        <v/>
      </c>
      <c r="E280" s="4" t="str">
        <f>IFERROR(INDEX(Data_3[Quantite dispo CT10],MATCH(Analyse[[#This Row],[Symbole]],Data_3[Symbole],0)),"")</f>
        <v/>
      </c>
      <c r="F280" s="4" t="str">
        <f>IFERROR(INDEX(Data_3[Qte CDA],MATCH(Analyse[[#This Row],[Symbole]],Data_3[Symbole],0)),"")</f>
        <v/>
      </c>
      <c r="G280" s="4" t="str">
        <f>IFERROR(INDEX(Data_3[Qte DA approuve],MATCH(Analyse[[#This Row],[Symbole]],Data_3[Symbole],0)),"")</f>
        <v/>
      </c>
      <c r="H280" s="4" t="str">
        <f>IFERROR(INDEX(Data_3[Qte DSM],MATCH(Analyse[[#This Row],[Symbole]],Data_3[Symbole],0)),"")</f>
        <v/>
      </c>
      <c r="I280" s="4" t="str">
        <f>IFERROR(INDEX(Data_3[Qte DSM dus date],MATCH(Analyse[[#This Row],[Symbole]],Data_3[Symbole],0)),"")</f>
        <v/>
      </c>
    </row>
    <row r="281" spans="1:9" x14ac:dyDescent="0.25">
      <c r="A281" t="s">
        <v>547</v>
      </c>
      <c r="B281" t="s">
        <v>548</v>
      </c>
      <c r="C281" s="2">
        <f>IFERROR(INDEX(Data_2[Date_creation],MATCH(Analyse[[#This Row],[Symbole]],Data_2[Symbole],0)),"")</f>
        <v>40791</v>
      </c>
      <c r="D281" s="4">
        <f>IFERROR(INDEX(Data_3[Quantite dispo amont],MATCH(Analyse[[#This Row],[Symbole]],Data_3[Symbole],0)),"")</f>
        <v>0</v>
      </c>
      <c r="E281" s="4">
        <f>IFERROR(INDEX(Data_3[Quantite dispo CT10],MATCH(Analyse[[#This Row],[Symbole]],Data_3[Symbole],0)),"")</f>
        <v>0</v>
      </c>
      <c r="F281" s="4">
        <f>IFERROR(INDEX(Data_3[Qte CDA],MATCH(Analyse[[#This Row],[Symbole]],Data_3[Symbole],0)),"")</f>
        <v>8000</v>
      </c>
      <c r="G281" s="4">
        <f>IFERROR(INDEX(Data_3[Qte DA approuve],MATCH(Analyse[[#This Row],[Symbole]],Data_3[Symbole],0)),"")</f>
        <v>0</v>
      </c>
      <c r="H281" s="4">
        <f>IFERROR(INDEX(Data_3[Qte DSM],MATCH(Analyse[[#This Row],[Symbole]],Data_3[Symbole],0)),"")</f>
        <v>2000</v>
      </c>
      <c r="I281" s="4">
        <f>IFERROR(INDEX(Data_3[Qte DSM dus date],MATCH(Analyse[[#This Row],[Symbole]],Data_3[Symbole],0)),"")</f>
        <v>500</v>
      </c>
    </row>
    <row r="282" spans="1:9" x14ac:dyDescent="0.25">
      <c r="A282" t="s">
        <v>549</v>
      </c>
      <c r="B282" t="s">
        <v>550</v>
      </c>
      <c r="C282" s="2">
        <f>IFERROR(INDEX(Data_2[Date_creation],MATCH(Analyse[[#This Row],[Symbole]],Data_2[Symbole],0)),"")</f>
        <v>40849</v>
      </c>
      <c r="D282" s="4" t="str">
        <f>IFERROR(INDEX(Data_3[Quantite dispo amont],MATCH(Analyse[[#This Row],[Symbole]],Data_3[Symbole],0)),"")</f>
        <v/>
      </c>
      <c r="E282" s="4" t="str">
        <f>IFERROR(INDEX(Data_3[Quantite dispo CT10],MATCH(Analyse[[#This Row],[Symbole]],Data_3[Symbole],0)),"")</f>
        <v/>
      </c>
      <c r="F282" s="4" t="str">
        <f>IFERROR(INDEX(Data_3[Qte CDA],MATCH(Analyse[[#This Row],[Symbole]],Data_3[Symbole],0)),"")</f>
        <v/>
      </c>
      <c r="G282" s="4" t="str">
        <f>IFERROR(INDEX(Data_3[Qte DA approuve],MATCH(Analyse[[#This Row],[Symbole]],Data_3[Symbole],0)),"")</f>
        <v/>
      </c>
      <c r="H282" s="4" t="str">
        <f>IFERROR(INDEX(Data_3[Qte DSM],MATCH(Analyse[[#This Row],[Symbole]],Data_3[Symbole],0)),"")</f>
        <v/>
      </c>
      <c r="I282" s="4" t="str">
        <f>IFERROR(INDEX(Data_3[Qte DSM dus date],MATCH(Analyse[[#This Row],[Symbole]],Data_3[Symbole],0)),"")</f>
        <v/>
      </c>
    </row>
    <row r="283" spans="1:9" x14ac:dyDescent="0.25">
      <c r="A283" t="s">
        <v>551</v>
      </c>
      <c r="B283" t="s">
        <v>552</v>
      </c>
      <c r="C283" s="2">
        <f>IFERROR(INDEX(Data_2[Date_creation],MATCH(Analyse[[#This Row],[Symbole]],Data_2[Symbole],0)),"")</f>
        <v>40849</v>
      </c>
      <c r="D283" s="4" t="str">
        <f>IFERROR(INDEX(Data_3[Quantite dispo amont],MATCH(Analyse[[#This Row],[Symbole]],Data_3[Symbole],0)),"")</f>
        <v/>
      </c>
      <c r="E283" s="4" t="str">
        <f>IFERROR(INDEX(Data_3[Quantite dispo CT10],MATCH(Analyse[[#This Row],[Symbole]],Data_3[Symbole],0)),"")</f>
        <v/>
      </c>
      <c r="F283" s="4" t="str">
        <f>IFERROR(INDEX(Data_3[Qte CDA],MATCH(Analyse[[#This Row],[Symbole]],Data_3[Symbole],0)),"")</f>
        <v/>
      </c>
      <c r="G283" s="4" t="str">
        <f>IFERROR(INDEX(Data_3[Qte DA approuve],MATCH(Analyse[[#This Row],[Symbole]],Data_3[Symbole],0)),"")</f>
        <v/>
      </c>
      <c r="H283" s="4" t="str">
        <f>IFERROR(INDEX(Data_3[Qte DSM],MATCH(Analyse[[#This Row],[Symbole]],Data_3[Symbole],0)),"")</f>
        <v/>
      </c>
      <c r="I283" s="4" t="str">
        <f>IFERROR(INDEX(Data_3[Qte DSM dus date],MATCH(Analyse[[#This Row],[Symbole]],Data_3[Symbole],0)),"")</f>
        <v/>
      </c>
    </row>
    <row r="284" spans="1:9" x14ac:dyDescent="0.25">
      <c r="A284" t="s">
        <v>553</v>
      </c>
      <c r="B284" t="s">
        <v>554</v>
      </c>
      <c r="C284" s="2">
        <f>IFERROR(INDEX(Data_2[Date_creation],MATCH(Analyse[[#This Row],[Symbole]],Data_2[Symbole],0)),"")</f>
        <v>40960</v>
      </c>
      <c r="D284" s="4" t="str">
        <f>IFERROR(INDEX(Data_3[Quantite dispo amont],MATCH(Analyse[[#This Row],[Symbole]],Data_3[Symbole],0)),"")</f>
        <v/>
      </c>
      <c r="E284" s="4" t="str">
        <f>IFERROR(INDEX(Data_3[Quantite dispo CT10],MATCH(Analyse[[#This Row],[Symbole]],Data_3[Symbole],0)),"")</f>
        <v/>
      </c>
      <c r="F284" s="4" t="str">
        <f>IFERROR(INDEX(Data_3[Qte CDA],MATCH(Analyse[[#This Row],[Symbole]],Data_3[Symbole],0)),"")</f>
        <v/>
      </c>
      <c r="G284" s="4" t="str">
        <f>IFERROR(INDEX(Data_3[Qte DA approuve],MATCH(Analyse[[#This Row],[Symbole]],Data_3[Symbole],0)),"")</f>
        <v/>
      </c>
      <c r="H284" s="4" t="str">
        <f>IFERROR(INDEX(Data_3[Qte DSM],MATCH(Analyse[[#This Row],[Symbole]],Data_3[Symbole],0)),"")</f>
        <v/>
      </c>
      <c r="I284" s="4" t="str">
        <f>IFERROR(INDEX(Data_3[Qte DSM dus date],MATCH(Analyse[[#This Row],[Symbole]],Data_3[Symbole],0)),"")</f>
        <v/>
      </c>
    </row>
    <row r="285" spans="1:9" x14ac:dyDescent="0.25">
      <c r="A285" t="s">
        <v>555</v>
      </c>
      <c r="B285" t="s">
        <v>556</v>
      </c>
      <c r="C285" s="2">
        <f>IFERROR(INDEX(Data_2[Date_creation],MATCH(Analyse[[#This Row],[Symbole]],Data_2[Symbole],0)),"")</f>
        <v>40976</v>
      </c>
      <c r="D285" s="4" t="str">
        <f>IFERROR(INDEX(Data_3[Quantite dispo amont],MATCH(Analyse[[#This Row],[Symbole]],Data_3[Symbole],0)),"")</f>
        <v/>
      </c>
      <c r="E285" s="4" t="str">
        <f>IFERROR(INDEX(Data_3[Quantite dispo CT10],MATCH(Analyse[[#This Row],[Symbole]],Data_3[Symbole],0)),"")</f>
        <v/>
      </c>
      <c r="F285" s="4" t="str">
        <f>IFERROR(INDEX(Data_3[Qte CDA],MATCH(Analyse[[#This Row],[Symbole]],Data_3[Symbole],0)),"")</f>
        <v/>
      </c>
      <c r="G285" s="4" t="str">
        <f>IFERROR(INDEX(Data_3[Qte DA approuve],MATCH(Analyse[[#This Row],[Symbole]],Data_3[Symbole],0)),"")</f>
        <v/>
      </c>
      <c r="H285" s="4" t="str">
        <f>IFERROR(INDEX(Data_3[Qte DSM],MATCH(Analyse[[#This Row],[Symbole]],Data_3[Symbole],0)),"")</f>
        <v/>
      </c>
      <c r="I285" s="4" t="str">
        <f>IFERROR(INDEX(Data_3[Qte DSM dus date],MATCH(Analyse[[#This Row],[Symbole]],Data_3[Symbole],0)),"")</f>
        <v/>
      </c>
    </row>
    <row r="286" spans="1:9" x14ac:dyDescent="0.25">
      <c r="A286" t="s">
        <v>557</v>
      </c>
      <c r="B286" t="s">
        <v>558</v>
      </c>
      <c r="C286" s="2">
        <f>IFERROR(INDEX(Data_2[Date_creation],MATCH(Analyse[[#This Row],[Symbole]],Data_2[Symbole],0)),"")</f>
        <v>41032</v>
      </c>
      <c r="D286" s="4" t="str">
        <f>IFERROR(INDEX(Data_3[Quantite dispo amont],MATCH(Analyse[[#This Row],[Symbole]],Data_3[Symbole],0)),"")</f>
        <v/>
      </c>
      <c r="E286" s="4" t="str">
        <f>IFERROR(INDEX(Data_3[Quantite dispo CT10],MATCH(Analyse[[#This Row],[Symbole]],Data_3[Symbole],0)),"")</f>
        <v/>
      </c>
      <c r="F286" s="4" t="str">
        <f>IFERROR(INDEX(Data_3[Qte CDA],MATCH(Analyse[[#This Row],[Symbole]],Data_3[Symbole],0)),"")</f>
        <v/>
      </c>
      <c r="G286" s="4" t="str">
        <f>IFERROR(INDEX(Data_3[Qte DA approuve],MATCH(Analyse[[#This Row],[Symbole]],Data_3[Symbole],0)),"")</f>
        <v/>
      </c>
      <c r="H286" s="4" t="str">
        <f>IFERROR(INDEX(Data_3[Qte DSM],MATCH(Analyse[[#This Row],[Symbole]],Data_3[Symbole],0)),"")</f>
        <v/>
      </c>
      <c r="I286" s="4" t="str">
        <f>IFERROR(INDEX(Data_3[Qte DSM dus date],MATCH(Analyse[[#This Row],[Symbole]],Data_3[Symbole],0)),"")</f>
        <v/>
      </c>
    </row>
    <row r="287" spans="1:9" x14ac:dyDescent="0.25">
      <c r="A287" t="s">
        <v>559</v>
      </c>
      <c r="B287" t="s">
        <v>560</v>
      </c>
      <c r="C287" s="2">
        <f>IFERROR(INDEX(Data_2[Date_creation],MATCH(Analyse[[#This Row],[Symbole]],Data_2[Symbole],0)),"")</f>
        <v>41407</v>
      </c>
      <c r="D287" s="4" t="str">
        <f>IFERROR(INDEX(Data_3[Quantite dispo amont],MATCH(Analyse[[#This Row],[Symbole]],Data_3[Symbole],0)),"")</f>
        <v/>
      </c>
      <c r="E287" s="4" t="str">
        <f>IFERROR(INDEX(Data_3[Quantite dispo CT10],MATCH(Analyse[[#This Row],[Symbole]],Data_3[Symbole],0)),"")</f>
        <v/>
      </c>
      <c r="F287" s="4" t="str">
        <f>IFERROR(INDEX(Data_3[Qte CDA],MATCH(Analyse[[#This Row],[Symbole]],Data_3[Symbole],0)),"")</f>
        <v/>
      </c>
      <c r="G287" s="4" t="str">
        <f>IFERROR(INDEX(Data_3[Qte DA approuve],MATCH(Analyse[[#This Row],[Symbole]],Data_3[Symbole],0)),"")</f>
        <v/>
      </c>
      <c r="H287" s="4" t="str">
        <f>IFERROR(INDEX(Data_3[Qte DSM],MATCH(Analyse[[#This Row],[Symbole]],Data_3[Symbole],0)),"")</f>
        <v/>
      </c>
      <c r="I287" s="4" t="str">
        <f>IFERROR(INDEX(Data_3[Qte DSM dus date],MATCH(Analyse[[#This Row],[Symbole]],Data_3[Symbole],0)),"")</f>
        <v/>
      </c>
    </row>
    <row r="288" spans="1:9" x14ac:dyDescent="0.25">
      <c r="A288" t="s">
        <v>561</v>
      </c>
      <c r="B288" t="s">
        <v>562</v>
      </c>
      <c r="C288" s="2">
        <f>IFERROR(INDEX(Data_2[Date_creation],MATCH(Analyse[[#This Row],[Symbole]],Data_2[Symbole],0)),"")</f>
        <v>41407</v>
      </c>
      <c r="D288" s="4" t="str">
        <f>IFERROR(INDEX(Data_3[Quantite dispo amont],MATCH(Analyse[[#This Row],[Symbole]],Data_3[Symbole],0)),"")</f>
        <v/>
      </c>
      <c r="E288" s="4" t="str">
        <f>IFERROR(INDEX(Data_3[Quantite dispo CT10],MATCH(Analyse[[#This Row],[Symbole]],Data_3[Symbole],0)),"")</f>
        <v/>
      </c>
      <c r="F288" s="4" t="str">
        <f>IFERROR(INDEX(Data_3[Qte CDA],MATCH(Analyse[[#This Row],[Symbole]],Data_3[Symbole],0)),"")</f>
        <v/>
      </c>
      <c r="G288" s="4" t="str">
        <f>IFERROR(INDEX(Data_3[Qte DA approuve],MATCH(Analyse[[#This Row],[Symbole]],Data_3[Symbole],0)),"")</f>
        <v/>
      </c>
      <c r="H288" s="4" t="str">
        <f>IFERROR(INDEX(Data_3[Qte DSM],MATCH(Analyse[[#This Row],[Symbole]],Data_3[Symbole],0)),"")</f>
        <v/>
      </c>
      <c r="I288" s="4" t="str">
        <f>IFERROR(INDEX(Data_3[Qte DSM dus date],MATCH(Analyse[[#This Row],[Symbole]],Data_3[Symbole],0)),"")</f>
        <v/>
      </c>
    </row>
    <row r="289" spans="1:9" x14ac:dyDescent="0.25">
      <c r="A289" t="s">
        <v>563</v>
      </c>
      <c r="B289" t="s">
        <v>564</v>
      </c>
      <c r="C289" s="2">
        <f>IFERROR(INDEX(Data_2[Date_creation],MATCH(Analyse[[#This Row],[Symbole]],Data_2[Symbole],0)),"")</f>
        <v>41407</v>
      </c>
      <c r="D289" s="4" t="str">
        <f>IFERROR(INDEX(Data_3[Quantite dispo amont],MATCH(Analyse[[#This Row],[Symbole]],Data_3[Symbole],0)),"")</f>
        <v/>
      </c>
      <c r="E289" s="4" t="str">
        <f>IFERROR(INDEX(Data_3[Quantite dispo CT10],MATCH(Analyse[[#This Row],[Symbole]],Data_3[Symbole],0)),"")</f>
        <v/>
      </c>
      <c r="F289" s="4" t="str">
        <f>IFERROR(INDEX(Data_3[Qte CDA],MATCH(Analyse[[#This Row],[Symbole]],Data_3[Symbole],0)),"")</f>
        <v/>
      </c>
      <c r="G289" s="4" t="str">
        <f>IFERROR(INDEX(Data_3[Qte DA approuve],MATCH(Analyse[[#This Row],[Symbole]],Data_3[Symbole],0)),"")</f>
        <v/>
      </c>
      <c r="H289" s="4" t="str">
        <f>IFERROR(INDEX(Data_3[Qte DSM],MATCH(Analyse[[#This Row],[Symbole]],Data_3[Symbole],0)),"")</f>
        <v/>
      </c>
      <c r="I289" s="4" t="str">
        <f>IFERROR(INDEX(Data_3[Qte DSM dus date],MATCH(Analyse[[#This Row],[Symbole]],Data_3[Symbole],0)),"")</f>
        <v/>
      </c>
    </row>
    <row r="290" spans="1:9" x14ac:dyDescent="0.25">
      <c r="A290" t="s">
        <v>565</v>
      </c>
      <c r="B290" t="s">
        <v>566</v>
      </c>
      <c r="C290" s="2">
        <f>IFERROR(INDEX(Data_2[Date_creation],MATCH(Analyse[[#This Row],[Symbole]],Data_2[Symbole],0)),"")</f>
        <v>42151</v>
      </c>
      <c r="D290" s="4">
        <f>IFERROR(INDEX(Data_3[Quantite dispo amont],MATCH(Analyse[[#This Row],[Symbole]],Data_3[Symbole],0)),"")</f>
        <v>600</v>
      </c>
      <c r="E290" s="4">
        <f>IFERROR(INDEX(Data_3[Quantite dispo CT10],MATCH(Analyse[[#This Row],[Symbole]],Data_3[Symbole],0)),"")</f>
        <v>0</v>
      </c>
      <c r="F290" s="4">
        <f>IFERROR(INDEX(Data_3[Qte CDA],MATCH(Analyse[[#This Row],[Symbole]],Data_3[Symbole],0)),"")</f>
        <v>0</v>
      </c>
      <c r="G290" s="4">
        <f>IFERROR(INDEX(Data_3[Qte DA approuve],MATCH(Analyse[[#This Row],[Symbole]],Data_3[Symbole],0)),"")</f>
        <v>0</v>
      </c>
      <c r="H290" s="4">
        <f>IFERROR(INDEX(Data_3[Qte DSM],MATCH(Analyse[[#This Row],[Symbole]],Data_3[Symbole],0)),"")</f>
        <v>0</v>
      </c>
      <c r="I290" s="4">
        <f>IFERROR(INDEX(Data_3[Qte DSM dus date],MATCH(Analyse[[#This Row],[Symbole]],Data_3[Symbole],0)),"")</f>
        <v>0</v>
      </c>
    </row>
    <row r="291" spans="1:9" x14ac:dyDescent="0.25">
      <c r="A291" t="s">
        <v>567</v>
      </c>
      <c r="B291" t="s">
        <v>568</v>
      </c>
      <c r="C291" s="2">
        <f>IFERROR(INDEX(Data_2[Date_creation],MATCH(Analyse[[#This Row],[Symbole]],Data_2[Symbole],0)),"")</f>
        <v>42368</v>
      </c>
      <c r="D291" s="4">
        <f>IFERROR(INDEX(Data_3[Quantite dispo amont],MATCH(Analyse[[#This Row],[Symbole]],Data_3[Symbole],0)),"")</f>
        <v>4900</v>
      </c>
      <c r="E291" s="4">
        <f>IFERROR(INDEX(Data_3[Quantite dispo CT10],MATCH(Analyse[[#This Row],[Symbole]],Data_3[Symbole],0)),"")</f>
        <v>0</v>
      </c>
      <c r="F291" s="4">
        <f>IFERROR(INDEX(Data_3[Qte CDA],MATCH(Analyse[[#This Row],[Symbole]],Data_3[Symbole],0)),"")</f>
        <v>8500</v>
      </c>
      <c r="G291" s="4">
        <f>IFERROR(INDEX(Data_3[Qte DA approuve],MATCH(Analyse[[#This Row],[Symbole]],Data_3[Symbole],0)),"")</f>
        <v>6400</v>
      </c>
      <c r="H291" s="4">
        <f>IFERROR(INDEX(Data_3[Qte DSM],MATCH(Analyse[[#This Row],[Symbole]],Data_3[Symbole],0)),"")</f>
        <v>0</v>
      </c>
      <c r="I291" s="4">
        <f>IFERROR(INDEX(Data_3[Qte DSM dus date],MATCH(Analyse[[#This Row],[Symbole]],Data_3[Symbole],0)),"")</f>
        <v>0</v>
      </c>
    </row>
    <row r="292" spans="1:9" x14ac:dyDescent="0.25">
      <c r="A292" t="s">
        <v>569</v>
      </c>
      <c r="B292" t="s">
        <v>570</v>
      </c>
      <c r="C292" s="2">
        <f>IFERROR(INDEX(Data_2[Date_creation],MATCH(Analyse[[#This Row],[Symbole]],Data_2[Symbole],0)),"")</f>
        <v>42403</v>
      </c>
      <c r="D292" s="4">
        <f>IFERROR(INDEX(Data_3[Quantite dispo amont],MATCH(Analyse[[#This Row],[Symbole]],Data_3[Symbole],0)),"")</f>
        <v>8700</v>
      </c>
      <c r="E292" s="4">
        <f>IFERROR(INDEX(Data_3[Quantite dispo CT10],MATCH(Analyse[[#This Row],[Symbole]],Data_3[Symbole],0)),"")</f>
        <v>0</v>
      </c>
      <c r="F292" s="4">
        <f>IFERROR(INDEX(Data_3[Qte CDA],MATCH(Analyse[[#This Row],[Symbole]],Data_3[Symbole],0)),"")</f>
        <v>0</v>
      </c>
      <c r="G292" s="4">
        <f>IFERROR(INDEX(Data_3[Qte DA approuve],MATCH(Analyse[[#This Row],[Symbole]],Data_3[Symbole],0)),"")</f>
        <v>0</v>
      </c>
      <c r="H292" s="4">
        <f>IFERROR(INDEX(Data_3[Qte DSM],MATCH(Analyse[[#This Row],[Symbole]],Data_3[Symbole],0)),"")</f>
        <v>400</v>
      </c>
      <c r="I292" s="4">
        <f>IFERROR(INDEX(Data_3[Qte DSM dus date],MATCH(Analyse[[#This Row],[Symbole]],Data_3[Symbole],0)),"")</f>
        <v>0</v>
      </c>
    </row>
    <row r="293" spans="1:9" x14ac:dyDescent="0.25">
      <c r="A293" t="s">
        <v>571</v>
      </c>
      <c r="B293" t="s">
        <v>572</v>
      </c>
      <c r="C293" s="2">
        <f>IFERROR(INDEX(Data_2[Date_creation],MATCH(Analyse[[#This Row],[Symbole]],Data_2[Symbole],0)),"")</f>
        <v>38145</v>
      </c>
      <c r="D293" s="4" t="str">
        <f>IFERROR(INDEX(Data_3[Quantite dispo amont],MATCH(Analyse[[#This Row],[Symbole]],Data_3[Symbole],0)),"")</f>
        <v/>
      </c>
      <c r="E293" s="4" t="str">
        <f>IFERROR(INDEX(Data_3[Quantite dispo CT10],MATCH(Analyse[[#This Row],[Symbole]],Data_3[Symbole],0)),"")</f>
        <v/>
      </c>
      <c r="F293" s="4" t="str">
        <f>IFERROR(INDEX(Data_3[Qte CDA],MATCH(Analyse[[#This Row],[Symbole]],Data_3[Symbole],0)),"")</f>
        <v/>
      </c>
      <c r="G293" s="4" t="str">
        <f>IFERROR(INDEX(Data_3[Qte DA approuve],MATCH(Analyse[[#This Row],[Symbole]],Data_3[Symbole],0)),"")</f>
        <v/>
      </c>
      <c r="H293" s="4" t="str">
        <f>IFERROR(INDEX(Data_3[Qte DSM],MATCH(Analyse[[#This Row],[Symbole]],Data_3[Symbole],0)),"")</f>
        <v/>
      </c>
      <c r="I293" s="4" t="str">
        <f>IFERROR(INDEX(Data_3[Qte DSM dus date],MATCH(Analyse[[#This Row],[Symbole]],Data_3[Symbole],0)),"")</f>
        <v/>
      </c>
    </row>
    <row r="294" spans="1:9" x14ac:dyDescent="0.25">
      <c r="A294" t="s">
        <v>573</v>
      </c>
      <c r="B294" t="s">
        <v>574</v>
      </c>
      <c r="C294" s="2">
        <f>IFERROR(INDEX(Data_2[Date_creation],MATCH(Analyse[[#This Row],[Symbole]],Data_2[Symbole],0)),"")</f>
        <v>29350</v>
      </c>
      <c r="D294" s="4" t="str">
        <f>IFERROR(INDEX(Data_3[Quantite dispo amont],MATCH(Analyse[[#This Row],[Symbole]],Data_3[Symbole],0)),"")</f>
        <v/>
      </c>
      <c r="E294" s="4" t="str">
        <f>IFERROR(INDEX(Data_3[Quantite dispo CT10],MATCH(Analyse[[#This Row],[Symbole]],Data_3[Symbole],0)),"")</f>
        <v/>
      </c>
      <c r="F294" s="4" t="str">
        <f>IFERROR(INDEX(Data_3[Qte CDA],MATCH(Analyse[[#This Row],[Symbole]],Data_3[Symbole],0)),"")</f>
        <v/>
      </c>
      <c r="G294" s="4" t="str">
        <f>IFERROR(INDEX(Data_3[Qte DA approuve],MATCH(Analyse[[#This Row],[Symbole]],Data_3[Symbole],0)),"")</f>
        <v/>
      </c>
      <c r="H294" s="4" t="str">
        <f>IFERROR(INDEX(Data_3[Qte DSM],MATCH(Analyse[[#This Row],[Symbole]],Data_3[Symbole],0)),"")</f>
        <v/>
      </c>
      <c r="I294" s="4" t="str">
        <f>IFERROR(INDEX(Data_3[Qte DSM dus date],MATCH(Analyse[[#This Row],[Symbole]],Data_3[Symbole],0)),"")</f>
        <v/>
      </c>
    </row>
    <row r="295" spans="1:9" x14ac:dyDescent="0.25">
      <c r="A295" t="s">
        <v>575</v>
      </c>
      <c r="B295" t="s">
        <v>576</v>
      </c>
      <c r="C295" s="2">
        <f>IFERROR(INDEX(Data_2[Date_creation],MATCH(Analyse[[#This Row],[Symbole]],Data_2[Symbole],0)),"")</f>
        <v>29892</v>
      </c>
      <c r="D295" s="4" t="str">
        <f>IFERROR(INDEX(Data_3[Quantite dispo amont],MATCH(Analyse[[#This Row],[Symbole]],Data_3[Symbole],0)),"")</f>
        <v/>
      </c>
      <c r="E295" s="4" t="str">
        <f>IFERROR(INDEX(Data_3[Quantite dispo CT10],MATCH(Analyse[[#This Row],[Symbole]],Data_3[Symbole],0)),"")</f>
        <v/>
      </c>
      <c r="F295" s="4" t="str">
        <f>IFERROR(INDEX(Data_3[Qte CDA],MATCH(Analyse[[#This Row],[Symbole]],Data_3[Symbole],0)),"")</f>
        <v/>
      </c>
      <c r="G295" s="4" t="str">
        <f>IFERROR(INDEX(Data_3[Qte DA approuve],MATCH(Analyse[[#This Row],[Symbole]],Data_3[Symbole],0)),"")</f>
        <v/>
      </c>
      <c r="H295" s="4" t="str">
        <f>IFERROR(INDEX(Data_3[Qte DSM],MATCH(Analyse[[#This Row],[Symbole]],Data_3[Symbole],0)),"")</f>
        <v/>
      </c>
      <c r="I295" s="4" t="str">
        <f>IFERROR(INDEX(Data_3[Qte DSM dus date],MATCH(Analyse[[#This Row],[Symbole]],Data_3[Symbole],0)),"")</f>
        <v/>
      </c>
    </row>
    <row r="296" spans="1:9" x14ac:dyDescent="0.25">
      <c r="A296" t="s">
        <v>577</v>
      </c>
      <c r="B296" t="s">
        <v>578</v>
      </c>
      <c r="C296" s="2">
        <f>IFERROR(INDEX(Data_2[Date_creation],MATCH(Analyse[[#This Row],[Symbole]],Data_2[Symbole],0)),"")</f>
        <v>32882</v>
      </c>
      <c r="D296" s="4" t="str">
        <f>IFERROR(INDEX(Data_3[Quantite dispo amont],MATCH(Analyse[[#This Row],[Symbole]],Data_3[Symbole],0)),"")</f>
        <v/>
      </c>
      <c r="E296" s="4" t="str">
        <f>IFERROR(INDEX(Data_3[Quantite dispo CT10],MATCH(Analyse[[#This Row],[Symbole]],Data_3[Symbole],0)),"")</f>
        <v/>
      </c>
      <c r="F296" s="4" t="str">
        <f>IFERROR(INDEX(Data_3[Qte CDA],MATCH(Analyse[[#This Row],[Symbole]],Data_3[Symbole],0)),"")</f>
        <v/>
      </c>
      <c r="G296" s="4" t="str">
        <f>IFERROR(INDEX(Data_3[Qte DA approuve],MATCH(Analyse[[#This Row],[Symbole]],Data_3[Symbole],0)),"")</f>
        <v/>
      </c>
      <c r="H296" s="4" t="str">
        <f>IFERROR(INDEX(Data_3[Qte DSM],MATCH(Analyse[[#This Row],[Symbole]],Data_3[Symbole],0)),"")</f>
        <v/>
      </c>
      <c r="I296" s="4" t="str">
        <f>IFERROR(INDEX(Data_3[Qte DSM dus date],MATCH(Analyse[[#This Row],[Symbole]],Data_3[Symbole],0)),"")</f>
        <v/>
      </c>
    </row>
    <row r="297" spans="1:9" x14ac:dyDescent="0.25">
      <c r="A297" t="s">
        <v>579</v>
      </c>
      <c r="B297" t="s">
        <v>580</v>
      </c>
      <c r="C297" s="2">
        <f>IFERROR(INDEX(Data_2[Date_creation],MATCH(Analyse[[#This Row],[Symbole]],Data_2[Symbole],0)),"")</f>
        <v>28255</v>
      </c>
      <c r="D297" s="4" t="str">
        <f>IFERROR(INDEX(Data_3[Quantite dispo amont],MATCH(Analyse[[#This Row],[Symbole]],Data_3[Symbole],0)),"")</f>
        <v/>
      </c>
      <c r="E297" s="4" t="str">
        <f>IFERROR(INDEX(Data_3[Quantite dispo CT10],MATCH(Analyse[[#This Row],[Symbole]],Data_3[Symbole],0)),"")</f>
        <v/>
      </c>
      <c r="F297" s="4" t="str">
        <f>IFERROR(INDEX(Data_3[Qte CDA],MATCH(Analyse[[#This Row],[Symbole]],Data_3[Symbole],0)),"")</f>
        <v/>
      </c>
      <c r="G297" s="4" t="str">
        <f>IFERROR(INDEX(Data_3[Qte DA approuve],MATCH(Analyse[[#This Row],[Symbole]],Data_3[Symbole],0)),"")</f>
        <v/>
      </c>
      <c r="H297" s="4" t="str">
        <f>IFERROR(INDEX(Data_3[Qte DSM],MATCH(Analyse[[#This Row],[Symbole]],Data_3[Symbole],0)),"")</f>
        <v/>
      </c>
      <c r="I297" s="4" t="str">
        <f>IFERROR(INDEX(Data_3[Qte DSM dus date],MATCH(Analyse[[#This Row],[Symbole]],Data_3[Symbole],0)),"")</f>
        <v/>
      </c>
    </row>
    <row r="298" spans="1:9" x14ac:dyDescent="0.25">
      <c r="A298" t="s">
        <v>581</v>
      </c>
      <c r="B298" t="s">
        <v>582</v>
      </c>
      <c r="C298" s="2">
        <f>IFERROR(INDEX(Data_2[Date_creation],MATCH(Analyse[[#This Row],[Symbole]],Data_2[Symbole],0)),"")</f>
        <v>29440</v>
      </c>
      <c r="D298" s="4" t="str">
        <f>IFERROR(INDEX(Data_3[Quantite dispo amont],MATCH(Analyse[[#This Row],[Symbole]],Data_3[Symbole],0)),"")</f>
        <v/>
      </c>
      <c r="E298" s="4" t="str">
        <f>IFERROR(INDEX(Data_3[Quantite dispo CT10],MATCH(Analyse[[#This Row],[Symbole]],Data_3[Symbole],0)),"")</f>
        <v/>
      </c>
      <c r="F298" s="4" t="str">
        <f>IFERROR(INDEX(Data_3[Qte CDA],MATCH(Analyse[[#This Row],[Symbole]],Data_3[Symbole],0)),"")</f>
        <v/>
      </c>
      <c r="G298" s="4" t="str">
        <f>IFERROR(INDEX(Data_3[Qte DA approuve],MATCH(Analyse[[#This Row],[Symbole]],Data_3[Symbole],0)),"")</f>
        <v/>
      </c>
      <c r="H298" s="4" t="str">
        <f>IFERROR(INDEX(Data_3[Qte DSM],MATCH(Analyse[[#This Row],[Symbole]],Data_3[Symbole],0)),"")</f>
        <v/>
      </c>
      <c r="I298" s="4" t="str">
        <f>IFERROR(INDEX(Data_3[Qte DSM dus date],MATCH(Analyse[[#This Row],[Symbole]],Data_3[Symbole],0)),"")</f>
        <v/>
      </c>
    </row>
    <row r="299" spans="1:9" x14ac:dyDescent="0.25">
      <c r="A299" t="s">
        <v>583</v>
      </c>
      <c r="B299" t="s">
        <v>584</v>
      </c>
      <c r="C299" s="2">
        <f>IFERROR(INDEX(Data_2[Date_creation],MATCH(Analyse[[#This Row],[Symbole]],Data_2[Symbole],0)),"")</f>
        <v>34045</v>
      </c>
      <c r="D299" s="4" t="str">
        <f>IFERROR(INDEX(Data_3[Quantite dispo amont],MATCH(Analyse[[#This Row],[Symbole]],Data_3[Symbole],0)),"")</f>
        <v/>
      </c>
      <c r="E299" s="4" t="str">
        <f>IFERROR(INDEX(Data_3[Quantite dispo CT10],MATCH(Analyse[[#This Row],[Symbole]],Data_3[Symbole],0)),"")</f>
        <v/>
      </c>
      <c r="F299" s="4" t="str">
        <f>IFERROR(INDEX(Data_3[Qte CDA],MATCH(Analyse[[#This Row],[Symbole]],Data_3[Symbole],0)),"")</f>
        <v/>
      </c>
      <c r="G299" s="4" t="str">
        <f>IFERROR(INDEX(Data_3[Qte DA approuve],MATCH(Analyse[[#This Row],[Symbole]],Data_3[Symbole],0)),"")</f>
        <v/>
      </c>
      <c r="H299" s="4" t="str">
        <f>IFERROR(INDEX(Data_3[Qte DSM],MATCH(Analyse[[#This Row],[Symbole]],Data_3[Symbole],0)),"")</f>
        <v/>
      </c>
      <c r="I299" s="4" t="str">
        <f>IFERROR(INDEX(Data_3[Qte DSM dus date],MATCH(Analyse[[#This Row],[Symbole]],Data_3[Symbole],0)),"")</f>
        <v/>
      </c>
    </row>
    <row r="300" spans="1:9" x14ac:dyDescent="0.25">
      <c r="A300" t="s">
        <v>585</v>
      </c>
      <c r="B300" t="s">
        <v>586</v>
      </c>
      <c r="C300" s="2">
        <f>IFERROR(INDEX(Data_2[Date_creation],MATCH(Analyse[[#This Row],[Symbole]],Data_2[Symbole],0)),"")</f>
        <v>29914</v>
      </c>
      <c r="D300" s="4" t="str">
        <f>IFERROR(INDEX(Data_3[Quantite dispo amont],MATCH(Analyse[[#This Row],[Symbole]],Data_3[Symbole],0)),"")</f>
        <v/>
      </c>
      <c r="E300" s="4" t="str">
        <f>IFERROR(INDEX(Data_3[Quantite dispo CT10],MATCH(Analyse[[#This Row],[Symbole]],Data_3[Symbole],0)),"")</f>
        <v/>
      </c>
      <c r="F300" s="4" t="str">
        <f>IFERROR(INDEX(Data_3[Qte CDA],MATCH(Analyse[[#This Row],[Symbole]],Data_3[Symbole],0)),"")</f>
        <v/>
      </c>
      <c r="G300" s="4" t="str">
        <f>IFERROR(INDEX(Data_3[Qte DA approuve],MATCH(Analyse[[#This Row],[Symbole]],Data_3[Symbole],0)),"")</f>
        <v/>
      </c>
      <c r="H300" s="4" t="str">
        <f>IFERROR(INDEX(Data_3[Qte DSM],MATCH(Analyse[[#This Row],[Symbole]],Data_3[Symbole],0)),"")</f>
        <v/>
      </c>
      <c r="I300" s="4" t="str">
        <f>IFERROR(INDEX(Data_3[Qte DSM dus date],MATCH(Analyse[[#This Row],[Symbole]],Data_3[Symbole],0)),"")</f>
        <v/>
      </c>
    </row>
    <row r="301" spans="1:9" x14ac:dyDescent="0.25">
      <c r="A301" t="s">
        <v>587</v>
      </c>
      <c r="B301" t="s">
        <v>588</v>
      </c>
      <c r="C301" s="2">
        <f>IFERROR(INDEX(Data_2[Date_creation],MATCH(Analyse[[#This Row],[Symbole]],Data_2[Symbole],0)),"")</f>
        <v>28773</v>
      </c>
      <c r="D301" s="4" t="str">
        <f>IFERROR(INDEX(Data_3[Quantite dispo amont],MATCH(Analyse[[#This Row],[Symbole]],Data_3[Symbole],0)),"")</f>
        <v/>
      </c>
      <c r="E301" s="4" t="str">
        <f>IFERROR(INDEX(Data_3[Quantite dispo CT10],MATCH(Analyse[[#This Row],[Symbole]],Data_3[Symbole],0)),"")</f>
        <v/>
      </c>
      <c r="F301" s="4" t="str">
        <f>IFERROR(INDEX(Data_3[Qte CDA],MATCH(Analyse[[#This Row],[Symbole]],Data_3[Symbole],0)),"")</f>
        <v/>
      </c>
      <c r="G301" s="4" t="str">
        <f>IFERROR(INDEX(Data_3[Qte DA approuve],MATCH(Analyse[[#This Row],[Symbole]],Data_3[Symbole],0)),"")</f>
        <v/>
      </c>
      <c r="H301" s="4" t="str">
        <f>IFERROR(INDEX(Data_3[Qte DSM],MATCH(Analyse[[#This Row],[Symbole]],Data_3[Symbole],0)),"")</f>
        <v/>
      </c>
      <c r="I301" s="4" t="str">
        <f>IFERROR(INDEX(Data_3[Qte DSM dus date],MATCH(Analyse[[#This Row],[Symbole]],Data_3[Symbole],0)),"")</f>
        <v/>
      </c>
    </row>
    <row r="302" spans="1:9" x14ac:dyDescent="0.25">
      <c r="A302" t="s">
        <v>589</v>
      </c>
      <c r="B302" t="s">
        <v>590</v>
      </c>
      <c r="C302" s="2">
        <f>IFERROR(INDEX(Data_2[Date_creation],MATCH(Analyse[[#This Row],[Symbole]],Data_2[Symbole],0)),"")</f>
        <v>40352</v>
      </c>
      <c r="D302" s="4">
        <f>IFERROR(INDEX(Data_3[Quantite dispo amont],MATCH(Analyse[[#This Row],[Symbole]],Data_3[Symbole],0)),"")</f>
        <v>35000</v>
      </c>
      <c r="E302" s="4">
        <f>IFERROR(INDEX(Data_3[Quantite dispo CT10],MATCH(Analyse[[#This Row],[Symbole]],Data_3[Symbole],0)),"")</f>
        <v>0</v>
      </c>
      <c r="F302" s="4">
        <f>IFERROR(INDEX(Data_3[Qte CDA],MATCH(Analyse[[#This Row],[Symbole]],Data_3[Symbole],0)),"")</f>
        <v>0</v>
      </c>
      <c r="G302" s="4">
        <f>IFERROR(INDEX(Data_3[Qte DA approuve],MATCH(Analyse[[#This Row],[Symbole]],Data_3[Symbole],0)),"")</f>
        <v>0</v>
      </c>
      <c r="H302" s="4">
        <f>IFERROR(INDEX(Data_3[Qte DSM],MATCH(Analyse[[#This Row],[Symbole]],Data_3[Symbole],0)),"")</f>
        <v>0</v>
      </c>
      <c r="I302" s="4">
        <f>IFERROR(INDEX(Data_3[Qte DSM dus date],MATCH(Analyse[[#This Row],[Symbole]],Data_3[Symbole],0)),"")</f>
        <v>0</v>
      </c>
    </row>
    <row r="303" spans="1:9" x14ac:dyDescent="0.25">
      <c r="A303" t="s">
        <v>591</v>
      </c>
      <c r="B303" t="s">
        <v>592</v>
      </c>
      <c r="C303" s="2">
        <f>IFERROR(INDEX(Data_2[Date_creation],MATCH(Analyse[[#This Row],[Symbole]],Data_2[Symbole],0)),"")</f>
        <v>43601</v>
      </c>
      <c r="D303" s="4" t="str">
        <f>IFERROR(INDEX(Data_3[Quantite dispo amont],MATCH(Analyse[[#This Row],[Symbole]],Data_3[Symbole],0)),"")</f>
        <v/>
      </c>
      <c r="E303" s="4" t="str">
        <f>IFERROR(INDEX(Data_3[Quantite dispo CT10],MATCH(Analyse[[#This Row],[Symbole]],Data_3[Symbole],0)),"")</f>
        <v/>
      </c>
      <c r="F303" s="4" t="str">
        <f>IFERROR(INDEX(Data_3[Qte CDA],MATCH(Analyse[[#This Row],[Symbole]],Data_3[Symbole],0)),"")</f>
        <v/>
      </c>
      <c r="G303" s="4" t="str">
        <f>IFERROR(INDEX(Data_3[Qte DA approuve],MATCH(Analyse[[#This Row],[Symbole]],Data_3[Symbole],0)),"")</f>
        <v/>
      </c>
      <c r="H303" s="4" t="str">
        <f>IFERROR(INDEX(Data_3[Qte DSM],MATCH(Analyse[[#This Row],[Symbole]],Data_3[Symbole],0)),"")</f>
        <v/>
      </c>
      <c r="I303" s="4" t="str">
        <f>IFERROR(INDEX(Data_3[Qte DSM dus date],MATCH(Analyse[[#This Row],[Symbole]],Data_3[Symbole],0)),"")</f>
        <v/>
      </c>
    </row>
    <row r="304" spans="1:9" x14ac:dyDescent="0.25">
      <c r="A304" t="s">
        <v>593</v>
      </c>
      <c r="B304" t="s">
        <v>594</v>
      </c>
      <c r="C304" s="2">
        <f>IFERROR(INDEX(Data_2[Date_creation],MATCH(Analyse[[#This Row],[Symbole]],Data_2[Symbole],0)),"")</f>
        <v>43601</v>
      </c>
      <c r="D304" s="4" t="str">
        <f>IFERROR(INDEX(Data_3[Quantite dispo amont],MATCH(Analyse[[#This Row],[Symbole]],Data_3[Symbole],0)),"")</f>
        <v/>
      </c>
      <c r="E304" s="4" t="str">
        <f>IFERROR(INDEX(Data_3[Quantite dispo CT10],MATCH(Analyse[[#This Row],[Symbole]],Data_3[Symbole],0)),"")</f>
        <v/>
      </c>
      <c r="F304" s="4" t="str">
        <f>IFERROR(INDEX(Data_3[Qte CDA],MATCH(Analyse[[#This Row],[Symbole]],Data_3[Symbole],0)),"")</f>
        <v/>
      </c>
      <c r="G304" s="4" t="str">
        <f>IFERROR(INDEX(Data_3[Qte DA approuve],MATCH(Analyse[[#This Row],[Symbole]],Data_3[Symbole],0)),"")</f>
        <v/>
      </c>
      <c r="H304" s="4" t="str">
        <f>IFERROR(INDEX(Data_3[Qte DSM],MATCH(Analyse[[#This Row],[Symbole]],Data_3[Symbole],0)),"")</f>
        <v/>
      </c>
      <c r="I304" s="4" t="str">
        <f>IFERROR(INDEX(Data_3[Qte DSM dus date],MATCH(Analyse[[#This Row],[Symbole]],Data_3[Symbole],0)),"")</f>
        <v/>
      </c>
    </row>
    <row r="305" spans="1:9" x14ac:dyDescent="0.25">
      <c r="A305" t="s">
        <v>595</v>
      </c>
      <c r="B305" t="s">
        <v>596</v>
      </c>
      <c r="C305" s="2">
        <f>IFERROR(INDEX(Data_2[Date_creation],MATCH(Analyse[[#This Row],[Symbole]],Data_2[Symbole],0)),"")</f>
        <v>43609</v>
      </c>
      <c r="D305" s="4" t="str">
        <f>IFERROR(INDEX(Data_3[Quantite dispo amont],MATCH(Analyse[[#This Row],[Symbole]],Data_3[Symbole],0)),"")</f>
        <v/>
      </c>
      <c r="E305" s="4" t="str">
        <f>IFERROR(INDEX(Data_3[Quantite dispo CT10],MATCH(Analyse[[#This Row],[Symbole]],Data_3[Symbole],0)),"")</f>
        <v/>
      </c>
      <c r="F305" s="4" t="str">
        <f>IFERROR(INDEX(Data_3[Qte CDA],MATCH(Analyse[[#This Row],[Symbole]],Data_3[Symbole],0)),"")</f>
        <v/>
      </c>
      <c r="G305" s="4" t="str">
        <f>IFERROR(INDEX(Data_3[Qte DA approuve],MATCH(Analyse[[#This Row],[Symbole]],Data_3[Symbole],0)),"")</f>
        <v/>
      </c>
      <c r="H305" s="4" t="str">
        <f>IFERROR(INDEX(Data_3[Qte DSM],MATCH(Analyse[[#This Row],[Symbole]],Data_3[Symbole],0)),"")</f>
        <v/>
      </c>
      <c r="I305" s="4" t="str">
        <f>IFERROR(INDEX(Data_3[Qte DSM dus date],MATCH(Analyse[[#This Row],[Symbole]],Data_3[Symbole],0)),"")</f>
        <v/>
      </c>
    </row>
    <row r="306" spans="1:9" x14ac:dyDescent="0.25">
      <c r="A306" t="s">
        <v>597</v>
      </c>
      <c r="B306" t="s">
        <v>598</v>
      </c>
      <c r="C306" s="2">
        <f>IFERROR(INDEX(Data_2[Date_creation],MATCH(Analyse[[#This Row],[Symbole]],Data_2[Symbole],0)),"")</f>
        <v>41533</v>
      </c>
      <c r="D306" s="4">
        <f>IFERROR(INDEX(Data_3[Quantite dispo amont],MATCH(Analyse[[#This Row],[Symbole]],Data_3[Symbole],0)),"")</f>
        <v>73</v>
      </c>
      <c r="E306" s="4">
        <f>IFERROR(INDEX(Data_3[Quantite dispo CT10],MATCH(Analyse[[#This Row],[Symbole]],Data_3[Symbole],0)),"")</f>
        <v>0</v>
      </c>
      <c r="F306" s="4">
        <f>IFERROR(INDEX(Data_3[Qte CDA],MATCH(Analyse[[#This Row],[Symbole]],Data_3[Symbole],0)),"")</f>
        <v>300</v>
      </c>
      <c r="G306" s="4">
        <f>IFERROR(INDEX(Data_3[Qte DA approuve],MATCH(Analyse[[#This Row],[Symbole]],Data_3[Symbole],0)),"")</f>
        <v>0</v>
      </c>
      <c r="H306" s="4">
        <f>IFERROR(INDEX(Data_3[Qte DSM],MATCH(Analyse[[#This Row],[Symbole]],Data_3[Symbole],0)),"")</f>
        <v>0</v>
      </c>
      <c r="I306" s="4">
        <f>IFERROR(INDEX(Data_3[Qte DSM dus date],MATCH(Analyse[[#This Row],[Symbole]],Data_3[Symbole],0)),"")</f>
        <v>0</v>
      </c>
    </row>
    <row r="307" spans="1:9" x14ac:dyDescent="0.25">
      <c r="A307" t="s">
        <v>599</v>
      </c>
      <c r="B307" t="s">
        <v>600</v>
      </c>
      <c r="C307" s="2">
        <f>IFERROR(INDEX(Data_2[Date_creation],MATCH(Analyse[[#This Row],[Symbole]],Data_2[Symbole],0)),"")</f>
        <v>41064</v>
      </c>
      <c r="D307" s="4">
        <f>IFERROR(INDEX(Data_3[Quantite dispo amont],MATCH(Analyse[[#This Row],[Symbole]],Data_3[Symbole],0)),"")</f>
        <v>41</v>
      </c>
      <c r="E307" s="4">
        <f>IFERROR(INDEX(Data_3[Quantite dispo CT10],MATCH(Analyse[[#This Row],[Symbole]],Data_3[Symbole],0)),"")</f>
        <v>0</v>
      </c>
      <c r="F307" s="4">
        <f>IFERROR(INDEX(Data_3[Qte CDA],MATCH(Analyse[[#This Row],[Symbole]],Data_3[Symbole],0)),"")</f>
        <v>35</v>
      </c>
      <c r="G307" s="4">
        <f>IFERROR(INDEX(Data_3[Qte DA approuve],MATCH(Analyse[[#This Row],[Symbole]],Data_3[Symbole],0)),"")</f>
        <v>0</v>
      </c>
      <c r="H307" s="4">
        <f>IFERROR(INDEX(Data_3[Qte DSM],MATCH(Analyse[[#This Row],[Symbole]],Data_3[Symbole],0)),"")</f>
        <v>3</v>
      </c>
      <c r="I307" s="4">
        <f>IFERROR(INDEX(Data_3[Qte DSM dus date],MATCH(Analyse[[#This Row],[Symbole]],Data_3[Symbole],0)),"")</f>
        <v>0</v>
      </c>
    </row>
    <row r="308" spans="1:9" x14ac:dyDescent="0.25">
      <c r="A308" t="s">
        <v>601</v>
      </c>
      <c r="B308" t="s">
        <v>602</v>
      </c>
      <c r="C308" s="2">
        <f>IFERROR(INDEX(Data_2[Date_creation],MATCH(Analyse[[#This Row],[Symbole]],Data_2[Symbole],0)),"")</f>
        <v>41064</v>
      </c>
      <c r="D308" s="4">
        <f>IFERROR(INDEX(Data_3[Quantite dispo amont],MATCH(Analyse[[#This Row],[Symbole]],Data_3[Symbole],0)),"")</f>
        <v>70</v>
      </c>
      <c r="E308" s="4">
        <f>IFERROR(INDEX(Data_3[Quantite dispo CT10],MATCH(Analyse[[#This Row],[Symbole]],Data_3[Symbole],0)),"")</f>
        <v>0</v>
      </c>
      <c r="F308" s="4">
        <f>IFERROR(INDEX(Data_3[Qte CDA],MATCH(Analyse[[#This Row],[Symbole]],Data_3[Symbole],0)),"")</f>
        <v>120</v>
      </c>
      <c r="G308" s="4">
        <f>IFERROR(INDEX(Data_3[Qte DA approuve],MATCH(Analyse[[#This Row],[Symbole]],Data_3[Symbole],0)),"")</f>
        <v>0</v>
      </c>
      <c r="H308" s="4">
        <f>IFERROR(INDEX(Data_3[Qte DSM],MATCH(Analyse[[#This Row],[Symbole]],Data_3[Symbole],0)),"")</f>
        <v>7</v>
      </c>
      <c r="I308" s="4">
        <f>IFERROR(INDEX(Data_3[Qte DSM dus date],MATCH(Analyse[[#This Row],[Symbole]],Data_3[Symbole],0)),"")</f>
        <v>0</v>
      </c>
    </row>
    <row r="309" spans="1:9" x14ac:dyDescent="0.25">
      <c r="A309" t="s">
        <v>603</v>
      </c>
      <c r="B309" t="s">
        <v>604</v>
      </c>
      <c r="C309" s="2">
        <f>IFERROR(INDEX(Data_2[Date_creation],MATCH(Analyse[[#This Row],[Symbole]],Data_2[Symbole],0)),"")</f>
        <v>41064</v>
      </c>
      <c r="D309" s="4">
        <f>IFERROR(INDEX(Data_3[Quantite dispo amont],MATCH(Analyse[[#This Row],[Symbole]],Data_3[Symbole],0)),"")</f>
        <v>65</v>
      </c>
      <c r="E309" s="4">
        <f>IFERROR(INDEX(Data_3[Quantite dispo CT10],MATCH(Analyse[[#This Row],[Symbole]],Data_3[Symbole],0)),"")</f>
        <v>0</v>
      </c>
      <c r="F309" s="4">
        <f>IFERROR(INDEX(Data_3[Qte CDA],MATCH(Analyse[[#This Row],[Symbole]],Data_3[Symbole],0)),"")</f>
        <v>32</v>
      </c>
      <c r="G309" s="4">
        <f>IFERROR(INDEX(Data_3[Qte DA approuve],MATCH(Analyse[[#This Row],[Symbole]],Data_3[Symbole],0)),"")</f>
        <v>0</v>
      </c>
      <c r="H309" s="4">
        <f>IFERROR(INDEX(Data_3[Qte DSM],MATCH(Analyse[[#This Row],[Symbole]],Data_3[Symbole],0)),"")</f>
        <v>6</v>
      </c>
      <c r="I309" s="4">
        <f>IFERROR(INDEX(Data_3[Qte DSM dus date],MATCH(Analyse[[#This Row],[Symbole]],Data_3[Symbole],0)),"")</f>
        <v>0</v>
      </c>
    </row>
    <row r="310" spans="1:9" x14ac:dyDescent="0.25">
      <c r="A310" t="s">
        <v>605</v>
      </c>
      <c r="B310" t="s">
        <v>602</v>
      </c>
      <c r="C310" s="2">
        <f>IFERROR(INDEX(Data_2[Date_creation],MATCH(Analyse[[#This Row],[Symbole]],Data_2[Symbole],0)),"")</f>
        <v>41064</v>
      </c>
      <c r="D310" s="4">
        <f>IFERROR(INDEX(Data_3[Quantite dispo amont],MATCH(Analyse[[#This Row],[Symbole]],Data_3[Symbole],0)),"")</f>
        <v>164</v>
      </c>
      <c r="E310" s="4">
        <f>IFERROR(INDEX(Data_3[Quantite dispo CT10],MATCH(Analyse[[#This Row],[Symbole]],Data_3[Symbole],0)),"")</f>
        <v>0</v>
      </c>
      <c r="F310" s="4">
        <f>IFERROR(INDEX(Data_3[Qte CDA],MATCH(Analyse[[#This Row],[Symbole]],Data_3[Symbole],0)),"")</f>
        <v>170</v>
      </c>
      <c r="G310" s="4">
        <f>IFERROR(INDEX(Data_3[Qte DA approuve],MATCH(Analyse[[#This Row],[Symbole]],Data_3[Symbole],0)),"")</f>
        <v>0</v>
      </c>
      <c r="H310" s="4">
        <f>IFERROR(INDEX(Data_3[Qte DSM],MATCH(Analyse[[#This Row],[Symbole]],Data_3[Symbole],0)),"")</f>
        <v>0</v>
      </c>
      <c r="I310" s="4">
        <f>IFERROR(INDEX(Data_3[Qte DSM dus date],MATCH(Analyse[[#This Row],[Symbole]],Data_3[Symbole],0)),"")</f>
        <v>0</v>
      </c>
    </row>
    <row r="311" spans="1:9" x14ac:dyDescent="0.25">
      <c r="A311" t="s">
        <v>606</v>
      </c>
      <c r="B311" t="s">
        <v>607</v>
      </c>
      <c r="C311" s="2">
        <f>IFERROR(INDEX(Data_2[Date_creation],MATCH(Analyse[[#This Row],[Symbole]],Data_2[Symbole],0)),"")</f>
        <v>41191</v>
      </c>
      <c r="D311" s="4">
        <f>IFERROR(INDEX(Data_3[Quantite dispo amont],MATCH(Analyse[[#This Row],[Symbole]],Data_3[Symbole],0)),"")</f>
        <v>500</v>
      </c>
      <c r="E311" s="4">
        <f>IFERROR(INDEX(Data_3[Quantite dispo CT10],MATCH(Analyse[[#This Row],[Symbole]],Data_3[Symbole],0)),"")</f>
        <v>0</v>
      </c>
      <c r="F311" s="4">
        <f>IFERROR(INDEX(Data_3[Qte CDA],MATCH(Analyse[[#This Row],[Symbole]],Data_3[Symbole],0)),"")</f>
        <v>300</v>
      </c>
      <c r="G311" s="4">
        <f>IFERROR(INDEX(Data_3[Qte DA approuve],MATCH(Analyse[[#This Row],[Symbole]],Data_3[Symbole],0)),"")</f>
        <v>0</v>
      </c>
      <c r="H311" s="4">
        <f>IFERROR(INDEX(Data_3[Qte DSM],MATCH(Analyse[[#This Row],[Symbole]],Data_3[Symbole],0)),"")</f>
        <v>0</v>
      </c>
      <c r="I311" s="4">
        <f>IFERROR(INDEX(Data_3[Qte DSM dus date],MATCH(Analyse[[#This Row],[Symbole]],Data_3[Symbole],0)),"")</f>
        <v>0</v>
      </c>
    </row>
    <row r="312" spans="1:9" x14ac:dyDescent="0.25">
      <c r="A312" t="s">
        <v>608</v>
      </c>
      <c r="B312" t="s">
        <v>609</v>
      </c>
      <c r="C312" s="2">
        <f>IFERROR(INDEX(Data_2[Date_creation],MATCH(Analyse[[#This Row],[Symbole]],Data_2[Symbole],0)),"")</f>
        <v>38604</v>
      </c>
      <c r="D312" s="4">
        <f>IFERROR(INDEX(Data_3[Quantite dispo amont],MATCH(Analyse[[#This Row],[Symbole]],Data_3[Symbole],0)),"")</f>
        <v>0</v>
      </c>
      <c r="E312" s="4">
        <f>IFERROR(INDEX(Data_3[Quantite dispo CT10],MATCH(Analyse[[#This Row],[Symbole]],Data_3[Symbole],0)),"")</f>
        <v>0</v>
      </c>
      <c r="F312" s="4">
        <f>IFERROR(INDEX(Data_3[Qte CDA],MATCH(Analyse[[#This Row],[Symbole]],Data_3[Symbole],0)),"")</f>
        <v>735</v>
      </c>
      <c r="G312" s="4">
        <f>IFERROR(INDEX(Data_3[Qte DA approuve],MATCH(Analyse[[#This Row],[Symbole]],Data_3[Symbole],0)),"")</f>
        <v>0</v>
      </c>
      <c r="H312" s="4">
        <f>IFERROR(INDEX(Data_3[Qte DSM],MATCH(Analyse[[#This Row],[Symbole]],Data_3[Symbole],0)),"")</f>
        <v>330</v>
      </c>
      <c r="I312" s="4">
        <f>IFERROR(INDEX(Data_3[Qte DSM dus date],MATCH(Analyse[[#This Row],[Symbole]],Data_3[Symbole],0)),"")</f>
        <v>330</v>
      </c>
    </row>
    <row r="313" spans="1:9" x14ac:dyDescent="0.25">
      <c r="A313" t="s">
        <v>610</v>
      </c>
      <c r="B313" t="s">
        <v>611</v>
      </c>
      <c r="C313" s="2">
        <f>IFERROR(INDEX(Data_2[Date_creation],MATCH(Analyse[[#This Row],[Symbole]],Data_2[Symbole],0)),"")</f>
        <v>36586</v>
      </c>
      <c r="D313" s="4">
        <f>IFERROR(INDEX(Data_3[Quantite dispo amont],MATCH(Analyse[[#This Row],[Symbole]],Data_3[Symbole],0)),"")</f>
        <v>75</v>
      </c>
      <c r="E313" s="4">
        <f>IFERROR(INDEX(Data_3[Quantite dispo CT10],MATCH(Analyse[[#This Row],[Symbole]],Data_3[Symbole],0)),"")</f>
        <v>0</v>
      </c>
      <c r="F313" s="4">
        <f>IFERROR(INDEX(Data_3[Qte CDA],MATCH(Analyse[[#This Row],[Symbole]],Data_3[Symbole],0)),"")</f>
        <v>200</v>
      </c>
      <c r="G313" s="4">
        <f>IFERROR(INDEX(Data_3[Qte DA approuve],MATCH(Analyse[[#This Row],[Symbole]],Data_3[Symbole],0)),"")</f>
        <v>0</v>
      </c>
      <c r="H313" s="4">
        <f>IFERROR(INDEX(Data_3[Qte DSM],MATCH(Analyse[[#This Row],[Symbole]],Data_3[Symbole],0)),"")</f>
        <v>0</v>
      </c>
      <c r="I313" s="4">
        <f>IFERROR(INDEX(Data_3[Qte DSM dus date],MATCH(Analyse[[#This Row],[Symbole]],Data_3[Symbole],0)),"")</f>
        <v>0</v>
      </c>
    </row>
    <row r="314" spans="1:9" x14ac:dyDescent="0.25">
      <c r="A314" t="s">
        <v>612</v>
      </c>
      <c r="B314" t="s">
        <v>613</v>
      </c>
      <c r="C314" s="2">
        <f>IFERROR(INDEX(Data_2[Date_creation],MATCH(Analyse[[#This Row],[Symbole]],Data_2[Symbole],0)),"")</f>
        <v>40843</v>
      </c>
      <c r="D314" s="4">
        <f>IFERROR(INDEX(Data_3[Quantite dispo amont],MATCH(Analyse[[#This Row],[Symbole]],Data_3[Symbole],0)),"")</f>
        <v>241</v>
      </c>
      <c r="E314" s="4">
        <f>IFERROR(INDEX(Data_3[Quantite dispo CT10],MATCH(Analyse[[#This Row],[Symbole]],Data_3[Symbole],0)),"")</f>
        <v>0</v>
      </c>
      <c r="F314" s="4">
        <f>IFERROR(INDEX(Data_3[Qte CDA],MATCH(Analyse[[#This Row],[Symbole]],Data_3[Symbole],0)),"")</f>
        <v>800</v>
      </c>
      <c r="G314" s="4">
        <f>IFERROR(INDEX(Data_3[Qte DA approuve],MATCH(Analyse[[#This Row],[Symbole]],Data_3[Symbole],0)),"")</f>
        <v>0</v>
      </c>
      <c r="H314" s="4">
        <f>IFERROR(INDEX(Data_3[Qte DSM],MATCH(Analyse[[#This Row],[Symbole]],Data_3[Symbole],0)),"")</f>
        <v>0</v>
      </c>
      <c r="I314" s="4">
        <f>IFERROR(INDEX(Data_3[Qte DSM dus date],MATCH(Analyse[[#This Row],[Symbole]],Data_3[Symbole],0)),"")</f>
        <v>0</v>
      </c>
    </row>
    <row r="315" spans="1:9" x14ac:dyDescent="0.25">
      <c r="A315" t="s">
        <v>614</v>
      </c>
      <c r="B315" t="s">
        <v>615</v>
      </c>
      <c r="C315" s="2">
        <f>IFERROR(INDEX(Data_2[Date_creation],MATCH(Analyse[[#This Row],[Symbole]],Data_2[Symbole],0)),"")</f>
        <v>41184</v>
      </c>
      <c r="D315" s="4">
        <f>IFERROR(INDEX(Data_3[Quantite dispo amont],MATCH(Analyse[[#This Row],[Symbole]],Data_3[Symbole],0)),"")</f>
        <v>491</v>
      </c>
      <c r="E315" s="4">
        <f>IFERROR(INDEX(Data_3[Quantite dispo CT10],MATCH(Analyse[[#This Row],[Symbole]],Data_3[Symbole],0)),"")</f>
        <v>0</v>
      </c>
      <c r="F315" s="4">
        <f>IFERROR(INDEX(Data_3[Qte CDA],MATCH(Analyse[[#This Row],[Symbole]],Data_3[Symbole],0)),"")</f>
        <v>0</v>
      </c>
      <c r="G315" s="4">
        <f>IFERROR(INDEX(Data_3[Qte DA approuve],MATCH(Analyse[[#This Row],[Symbole]],Data_3[Symbole],0)),"")</f>
        <v>0</v>
      </c>
      <c r="H315" s="4">
        <f>IFERROR(INDEX(Data_3[Qte DSM],MATCH(Analyse[[#This Row],[Symbole]],Data_3[Symbole],0)),"")</f>
        <v>0</v>
      </c>
      <c r="I315" s="4">
        <f>IFERROR(INDEX(Data_3[Qte DSM dus date],MATCH(Analyse[[#This Row],[Symbole]],Data_3[Symbole],0)),"")</f>
        <v>0</v>
      </c>
    </row>
    <row r="316" spans="1:9" x14ac:dyDescent="0.25">
      <c r="A316" t="s">
        <v>616</v>
      </c>
      <c r="B316" t="s">
        <v>617</v>
      </c>
      <c r="C316" s="2">
        <f>IFERROR(INDEX(Data_2[Date_creation],MATCH(Analyse[[#This Row],[Symbole]],Data_2[Symbole],0)),"")</f>
        <v>34239</v>
      </c>
      <c r="D316" s="4">
        <f>IFERROR(INDEX(Data_3[Quantite dispo amont],MATCH(Analyse[[#This Row],[Symbole]],Data_3[Symbole],0)),"")</f>
        <v>3527</v>
      </c>
      <c r="E316" s="4">
        <f>IFERROR(INDEX(Data_3[Quantite dispo CT10],MATCH(Analyse[[#This Row],[Symbole]],Data_3[Symbole],0)),"")</f>
        <v>0</v>
      </c>
      <c r="F316" s="4">
        <f>IFERROR(INDEX(Data_3[Qte CDA],MATCH(Analyse[[#This Row],[Symbole]],Data_3[Symbole],0)),"")</f>
        <v>1500</v>
      </c>
      <c r="G316" s="4">
        <f>IFERROR(INDEX(Data_3[Qte DA approuve],MATCH(Analyse[[#This Row],[Symbole]],Data_3[Symbole],0)),"")</f>
        <v>0</v>
      </c>
      <c r="H316" s="4">
        <f>IFERROR(INDEX(Data_3[Qte DSM],MATCH(Analyse[[#This Row],[Symbole]],Data_3[Symbole],0)),"")</f>
        <v>0</v>
      </c>
      <c r="I316" s="4">
        <f>IFERROR(INDEX(Data_3[Qte DSM dus date],MATCH(Analyse[[#This Row],[Symbole]],Data_3[Symbole],0)),"")</f>
        <v>0</v>
      </c>
    </row>
    <row r="317" spans="1:9" x14ac:dyDescent="0.25">
      <c r="A317" t="s">
        <v>618</v>
      </c>
      <c r="B317" t="s">
        <v>619</v>
      </c>
      <c r="C317" s="2">
        <f>IFERROR(INDEX(Data_2[Date_creation],MATCH(Analyse[[#This Row],[Symbole]],Data_2[Symbole],0)),"")</f>
        <v>41571</v>
      </c>
      <c r="D317" s="4">
        <f>IFERROR(INDEX(Data_3[Quantite dispo amont],MATCH(Analyse[[#This Row],[Symbole]],Data_3[Symbole],0)),"")</f>
        <v>270</v>
      </c>
      <c r="E317" s="4">
        <f>IFERROR(INDEX(Data_3[Quantite dispo CT10],MATCH(Analyse[[#This Row],[Symbole]],Data_3[Symbole],0)),"")</f>
        <v>0</v>
      </c>
      <c r="F317" s="4">
        <f>IFERROR(INDEX(Data_3[Qte CDA],MATCH(Analyse[[#This Row],[Symbole]],Data_3[Symbole],0)),"")</f>
        <v>0</v>
      </c>
      <c r="G317" s="4">
        <f>IFERROR(INDEX(Data_3[Qte DA approuve],MATCH(Analyse[[#This Row],[Symbole]],Data_3[Symbole],0)),"")</f>
        <v>0</v>
      </c>
      <c r="H317" s="4">
        <f>IFERROR(INDEX(Data_3[Qte DSM],MATCH(Analyse[[#This Row],[Symbole]],Data_3[Symbole],0)),"")</f>
        <v>60</v>
      </c>
      <c r="I317" s="4">
        <f>IFERROR(INDEX(Data_3[Qte DSM dus date],MATCH(Analyse[[#This Row],[Symbole]],Data_3[Symbole],0)),"")</f>
        <v>0</v>
      </c>
    </row>
    <row r="318" spans="1:9" x14ac:dyDescent="0.25">
      <c r="A318" t="s">
        <v>620</v>
      </c>
      <c r="B318" t="s">
        <v>621</v>
      </c>
      <c r="C318" s="2">
        <f>IFERROR(INDEX(Data_2[Date_creation],MATCH(Analyse[[#This Row],[Symbole]],Data_2[Symbole],0)),"")</f>
        <v>41571</v>
      </c>
      <c r="D318" s="4">
        <f>IFERROR(INDEX(Data_3[Quantite dispo amont],MATCH(Analyse[[#This Row],[Symbole]],Data_3[Symbole],0)),"")</f>
        <v>832</v>
      </c>
      <c r="E318" s="4">
        <f>IFERROR(INDEX(Data_3[Quantite dispo CT10],MATCH(Analyse[[#This Row],[Symbole]],Data_3[Symbole],0)),"")</f>
        <v>0</v>
      </c>
      <c r="F318" s="4">
        <f>IFERROR(INDEX(Data_3[Qte CDA],MATCH(Analyse[[#This Row],[Symbole]],Data_3[Symbole],0)),"")</f>
        <v>0</v>
      </c>
      <c r="G318" s="4">
        <f>IFERROR(INDEX(Data_3[Qte DA approuve],MATCH(Analyse[[#This Row],[Symbole]],Data_3[Symbole],0)),"")</f>
        <v>0</v>
      </c>
      <c r="H318" s="4">
        <f>IFERROR(INDEX(Data_3[Qte DSM],MATCH(Analyse[[#This Row],[Symbole]],Data_3[Symbole],0)),"")</f>
        <v>0</v>
      </c>
      <c r="I318" s="4">
        <f>IFERROR(INDEX(Data_3[Qte DSM dus date],MATCH(Analyse[[#This Row],[Symbole]],Data_3[Symbole],0)),"")</f>
        <v>0</v>
      </c>
    </row>
    <row r="319" spans="1:9" x14ac:dyDescent="0.25">
      <c r="A319" t="s">
        <v>622</v>
      </c>
      <c r="B319" t="s">
        <v>623</v>
      </c>
      <c r="C319" s="2">
        <f>IFERROR(INDEX(Data_2[Date_creation],MATCH(Analyse[[#This Row],[Symbole]],Data_2[Symbole],0)),"")</f>
        <v>41571</v>
      </c>
      <c r="D319" s="4">
        <f>IFERROR(INDEX(Data_3[Quantite dispo amont],MATCH(Analyse[[#This Row],[Symbole]],Data_3[Symbole],0)),"")</f>
        <v>821</v>
      </c>
      <c r="E319" s="4">
        <f>IFERROR(INDEX(Data_3[Quantite dispo CT10],MATCH(Analyse[[#This Row],[Symbole]],Data_3[Symbole],0)),"")</f>
        <v>0</v>
      </c>
      <c r="F319" s="4">
        <f>IFERROR(INDEX(Data_3[Qte CDA],MATCH(Analyse[[#This Row],[Symbole]],Data_3[Symbole],0)),"")</f>
        <v>0</v>
      </c>
      <c r="G319" s="4">
        <f>IFERROR(INDEX(Data_3[Qte DA approuve],MATCH(Analyse[[#This Row],[Symbole]],Data_3[Symbole],0)),"")</f>
        <v>0</v>
      </c>
      <c r="H319" s="4">
        <f>IFERROR(INDEX(Data_3[Qte DSM],MATCH(Analyse[[#This Row],[Symbole]],Data_3[Symbole],0)),"")</f>
        <v>0</v>
      </c>
      <c r="I319" s="4">
        <f>IFERROR(INDEX(Data_3[Qte DSM dus date],MATCH(Analyse[[#This Row],[Symbole]],Data_3[Symbole],0)),"")</f>
        <v>0</v>
      </c>
    </row>
    <row r="320" spans="1:9" x14ac:dyDescent="0.25">
      <c r="A320" t="s">
        <v>624</v>
      </c>
      <c r="B320" t="s">
        <v>625</v>
      </c>
      <c r="C320" s="2">
        <f>IFERROR(INDEX(Data_2[Date_creation],MATCH(Analyse[[#This Row],[Symbole]],Data_2[Symbole],0)),"")</f>
        <v>41571</v>
      </c>
      <c r="D320" s="4">
        <f>IFERROR(INDEX(Data_3[Quantite dispo amont],MATCH(Analyse[[#This Row],[Symbole]],Data_3[Symbole],0)),"")</f>
        <v>43</v>
      </c>
      <c r="E320" s="4">
        <f>IFERROR(INDEX(Data_3[Quantite dispo CT10],MATCH(Analyse[[#This Row],[Symbole]],Data_3[Symbole],0)),"")</f>
        <v>0</v>
      </c>
      <c r="F320" s="4">
        <f>IFERROR(INDEX(Data_3[Qte CDA],MATCH(Analyse[[#This Row],[Symbole]],Data_3[Symbole],0)),"")</f>
        <v>0</v>
      </c>
      <c r="G320" s="4">
        <f>IFERROR(INDEX(Data_3[Qte DA approuve],MATCH(Analyse[[#This Row],[Symbole]],Data_3[Symbole],0)),"")</f>
        <v>0</v>
      </c>
      <c r="H320" s="4">
        <f>IFERROR(INDEX(Data_3[Qte DSM],MATCH(Analyse[[#This Row],[Symbole]],Data_3[Symbole],0)),"")</f>
        <v>0</v>
      </c>
      <c r="I320" s="4">
        <f>IFERROR(INDEX(Data_3[Qte DSM dus date],MATCH(Analyse[[#This Row],[Symbole]],Data_3[Symbole],0)),"")</f>
        <v>0</v>
      </c>
    </row>
    <row r="321" spans="1:9" x14ac:dyDescent="0.25">
      <c r="A321" t="s">
        <v>626</v>
      </c>
      <c r="B321" t="s">
        <v>627</v>
      </c>
      <c r="C321" s="2">
        <f>IFERROR(INDEX(Data_2[Date_creation],MATCH(Analyse[[#This Row],[Symbole]],Data_2[Symbole],0)),"")</f>
        <v>41571</v>
      </c>
      <c r="D321" s="4">
        <f>IFERROR(INDEX(Data_3[Quantite dispo amont],MATCH(Analyse[[#This Row],[Symbole]],Data_3[Symbole],0)),"")</f>
        <v>610</v>
      </c>
      <c r="E321" s="4">
        <f>IFERROR(INDEX(Data_3[Quantite dispo CT10],MATCH(Analyse[[#This Row],[Symbole]],Data_3[Symbole],0)),"")</f>
        <v>0</v>
      </c>
      <c r="F321" s="4">
        <f>IFERROR(INDEX(Data_3[Qte CDA],MATCH(Analyse[[#This Row],[Symbole]],Data_3[Symbole],0)),"")</f>
        <v>0</v>
      </c>
      <c r="G321" s="4">
        <f>IFERROR(INDEX(Data_3[Qte DA approuve],MATCH(Analyse[[#This Row],[Symbole]],Data_3[Symbole],0)),"")</f>
        <v>0</v>
      </c>
      <c r="H321" s="4">
        <f>IFERROR(INDEX(Data_3[Qte DSM],MATCH(Analyse[[#This Row],[Symbole]],Data_3[Symbole],0)),"")</f>
        <v>410</v>
      </c>
      <c r="I321" s="4">
        <f>IFERROR(INDEX(Data_3[Qte DSM dus date],MATCH(Analyse[[#This Row],[Symbole]],Data_3[Symbole],0)),"")</f>
        <v>0</v>
      </c>
    </row>
    <row r="322" spans="1:9" x14ac:dyDescent="0.25">
      <c r="A322" t="s">
        <v>628</v>
      </c>
      <c r="B322" t="s">
        <v>629</v>
      </c>
      <c r="C322" s="2">
        <f>IFERROR(INDEX(Data_2[Date_creation],MATCH(Analyse[[#This Row],[Symbole]],Data_2[Symbole],0)),"")</f>
        <v>41557</v>
      </c>
      <c r="D322" s="4">
        <f>IFERROR(INDEX(Data_3[Quantite dispo amont],MATCH(Analyse[[#This Row],[Symbole]],Data_3[Symbole],0)),"")</f>
        <v>33</v>
      </c>
      <c r="E322" s="4">
        <f>IFERROR(INDEX(Data_3[Quantite dispo CT10],MATCH(Analyse[[#This Row],[Symbole]],Data_3[Symbole],0)),"")</f>
        <v>0</v>
      </c>
      <c r="F322" s="4">
        <f>IFERROR(INDEX(Data_3[Qte CDA],MATCH(Analyse[[#This Row],[Symbole]],Data_3[Symbole],0)),"")</f>
        <v>0</v>
      </c>
      <c r="G322" s="4">
        <f>IFERROR(INDEX(Data_3[Qte DA approuve],MATCH(Analyse[[#This Row],[Symbole]],Data_3[Symbole],0)),"")</f>
        <v>0</v>
      </c>
      <c r="H322" s="4">
        <f>IFERROR(INDEX(Data_3[Qte DSM],MATCH(Analyse[[#This Row],[Symbole]],Data_3[Symbole],0)),"")</f>
        <v>0</v>
      </c>
      <c r="I322" s="4">
        <f>IFERROR(INDEX(Data_3[Qte DSM dus date],MATCH(Analyse[[#This Row],[Symbole]],Data_3[Symbole],0)),"")</f>
        <v>0</v>
      </c>
    </row>
    <row r="323" spans="1:9" x14ac:dyDescent="0.25">
      <c r="A323" t="s">
        <v>630</v>
      </c>
      <c r="B323" t="s">
        <v>631</v>
      </c>
      <c r="C323" s="2">
        <f>IFERROR(INDEX(Data_2[Date_creation],MATCH(Analyse[[#This Row],[Symbole]],Data_2[Symbole],0)),"")</f>
        <v>41557</v>
      </c>
      <c r="D323" s="4">
        <f>IFERROR(INDEX(Data_3[Quantite dispo amont],MATCH(Analyse[[#This Row],[Symbole]],Data_3[Symbole],0)),"")</f>
        <v>1002</v>
      </c>
      <c r="E323" s="4">
        <f>IFERROR(INDEX(Data_3[Quantite dispo CT10],MATCH(Analyse[[#This Row],[Symbole]],Data_3[Symbole],0)),"")</f>
        <v>0</v>
      </c>
      <c r="F323" s="4">
        <f>IFERROR(INDEX(Data_3[Qte CDA],MATCH(Analyse[[#This Row],[Symbole]],Data_3[Symbole],0)),"")</f>
        <v>0</v>
      </c>
      <c r="G323" s="4">
        <f>IFERROR(INDEX(Data_3[Qte DA approuve],MATCH(Analyse[[#This Row],[Symbole]],Data_3[Symbole],0)),"")</f>
        <v>0</v>
      </c>
      <c r="H323" s="4">
        <f>IFERROR(INDEX(Data_3[Qte DSM],MATCH(Analyse[[#This Row],[Symbole]],Data_3[Symbole],0)),"")</f>
        <v>50</v>
      </c>
      <c r="I323" s="4">
        <f>IFERROR(INDEX(Data_3[Qte DSM dus date],MATCH(Analyse[[#This Row],[Symbole]],Data_3[Symbole],0)),"")</f>
        <v>0</v>
      </c>
    </row>
    <row r="324" spans="1:9" x14ac:dyDescent="0.25">
      <c r="A324" t="s">
        <v>632</v>
      </c>
      <c r="B324" t="s">
        <v>633</v>
      </c>
      <c r="C324" s="2">
        <f>IFERROR(INDEX(Data_2[Date_creation],MATCH(Analyse[[#This Row],[Symbole]],Data_2[Symbole],0)),"")</f>
        <v>41557</v>
      </c>
      <c r="D324" s="4">
        <f>IFERROR(INDEX(Data_3[Quantite dispo amont],MATCH(Analyse[[#This Row],[Symbole]],Data_3[Symbole],0)),"")</f>
        <v>308</v>
      </c>
      <c r="E324" s="4">
        <f>IFERROR(INDEX(Data_3[Quantite dispo CT10],MATCH(Analyse[[#This Row],[Symbole]],Data_3[Symbole],0)),"")</f>
        <v>0</v>
      </c>
      <c r="F324" s="4">
        <f>IFERROR(INDEX(Data_3[Qte CDA],MATCH(Analyse[[#This Row],[Symbole]],Data_3[Symbole],0)),"")</f>
        <v>0</v>
      </c>
      <c r="G324" s="4">
        <f>IFERROR(INDEX(Data_3[Qte DA approuve],MATCH(Analyse[[#This Row],[Symbole]],Data_3[Symbole],0)),"")</f>
        <v>0</v>
      </c>
      <c r="H324" s="4">
        <f>IFERROR(INDEX(Data_3[Qte DSM],MATCH(Analyse[[#This Row],[Symbole]],Data_3[Symbole],0)),"")</f>
        <v>0</v>
      </c>
      <c r="I324" s="4">
        <f>IFERROR(INDEX(Data_3[Qte DSM dus date],MATCH(Analyse[[#This Row],[Symbole]],Data_3[Symbole],0)),"")</f>
        <v>0</v>
      </c>
    </row>
    <row r="325" spans="1:9" x14ac:dyDescent="0.25">
      <c r="A325" t="s">
        <v>634</v>
      </c>
      <c r="B325" t="s">
        <v>635</v>
      </c>
      <c r="C325" s="2">
        <f>IFERROR(INDEX(Data_2[Date_creation],MATCH(Analyse[[#This Row],[Symbole]],Data_2[Symbole],0)),"")</f>
        <v>41557</v>
      </c>
      <c r="D325" s="4">
        <f>IFERROR(INDEX(Data_3[Quantite dispo amont],MATCH(Analyse[[#This Row],[Symbole]],Data_3[Symbole],0)),"")</f>
        <v>57</v>
      </c>
      <c r="E325" s="4">
        <f>IFERROR(INDEX(Data_3[Quantite dispo CT10],MATCH(Analyse[[#This Row],[Symbole]],Data_3[Symbole],0)),"")</f>
        <v>0</v>
      </c>
      <c r="F325" s="4">
        <f>IFERROR(INDEX(Data_3[Qte CDA],MATCH(Analyse[[#This Row],[Symbole]],Data_3[Symbole],0)),"")</f>
        <v>0</v>
      </c>
      <c r="G325" s="4">
        <f>IFERROR(INDEX(Data_3[Qte DA approuve],MATCH(Analyse[[#This Row],[Symbole]],Data_3[Symbole],0)),"")</f>
        <v>0</v>
      </c>
      <c r="H325" s="4">
        <f>IFERROR(INDEX(Data_3[Qte DSM],MATCH(Analyse[[#This Row],[Symbole]],Data_3[Symbole],0)),"")</f>
        <v>0</v>
      </c>
      <c r="I325" s="4">
        <f>IFERROR(INDEX(Data_3[Qte DSM dus date],MATCH(Analyse[[#This Row],[Symbole]],Data_3[Symbole],0)),"")</f>
        <v>0</v>
      </c>
    </row>
    <row r="326" spans="1:9" x14ac:dyDescent="0.25">
      <c r="A326" t="s">
        <v>636</v>
      </c>
      <c r="B326" t="s">
        <v>637</v>
      </c>
      <c r="C326" s="2">
        <f>IFERROR(INDEX(Data_2[Date_creation],MATCH(Analyse[[#This Row],[Symbole]],Data_2[Symbole],0)),"")</f>
        <v>41557</v>
      </c>
      <c r="D326" s="4">
        <f>IFERROR(INDEX(Data_3[Quantite dispo amont],MATCH(Analyse[[#This Row],[Symbole]],Data_3[Symbole],0)),"")</f>
        <v>268</v>
      </c>
      <c r="E326" s="4">
        <f>IFERROR(INDEX(Data_3[Quantite dispo CT10],MATCH(Analyse[[#This Row],[Symbole]],Data_3[Symbole],0)),"")</f>
        <v>0</v>
      </c>
      <c r="F326" s="4">
        <f>IFERROR(INDEX(Data_3[Qte CDA],MATCH(Analyse[[#This Row],[Symbole]],Data_3[Symbole],0)),"")</f>
        <v>0</v>
      </c>
      <c r="G326" s="4">
        <f>IFERROR(INDEX(Data_3[Qte DA approuve],MATCH(Analyse[[#This Row],[Symbole]],Data_3[Symbole],0)),"")</f>
        <v>0</v>
      </c>
      <c r="H326" s="4">
        <f>IFERROR(INDEX(Data_3[Qte DSM],MATCH(Analyse[[#This Row],[Symbole]],Data_3[Symbole],0)),"")</f>
        <v>0</v>
      </c>
      <c r="I326" s="4">
        <f>IFERROR(INDEX(Data_3[Qte DSM dus date],MATCH(Analyse[[#This Row],[Symbole]],Data_3[Symbole],0)),"")</f>
        <v>0</v>
      </c>
    </row>
    <row r="327" spans="1:9" x14ac:dyDescent="0.25">
      <c r="A327" t="s">
        <v>638</v>
      </c>
      <c r="B327" t="s">
        <v>639</v>
      </c>
      <c r="C327" s="2">
        <f>IFERROR(INDEX(Data_2[Date_creation],MATCH(Analyse[[#This Row],[Symbole]],Data_2[Symbole],0)),"")</f>
        <v>41571</v>
      </c>
      <c r="D327" s="4">
        <f>IFERROR(INDEX(Data_3[Quantite dispo amont],MATCH(Analyse[[#This Row],[Symbole]],Data_3[Symbole],0)),"")</f>
        <v>53</v>
      </c>
      <c r="E327" s="4">
        <f>IFERROR(INDEX(Data_3[Quantite dispo CT10],MATCH(Analyse[[#This Row],[Symbole]],Data_3[Symbole],0)),"")</f>
        <v>0</v>
      </c>
      <c r="F327" s="4">
        <f>IFERROR(INDEX(Data_3[Qte CDA],MATCH(Analyse[[#This Row],[Symbole]],Data_3[Symbole],0)),"")</f>
        <v>500</v>
      </c>
      <c r="G327" s="4">
        <f>IFERROR(INDEX(Data_3[Qte DA approuve],MATCH(Analyse[[#This Row],[Symbole]],Data_3[Symbole],0)),"")</f>
        <v>0</v>
      </c>
      <c r="H327" s="4">
        <f>IFERROR(INDEX(Data_3[Qte DSM],MATCH(Analyse[[#This Row],[Symbole]],Data_3[Symbole],0)),"")</f>
        <v>0</v>
      </c>
      <c r="I327" s="4">
        <f>IFERROR(INDEX(Data_3[Qte DSM dus date],MATCH(Analyse[[#This Row],[Symbole]],Data_3[Symbole],0)),"")</f>
        <v>0</v>
      </c>
    </row>
    <row r="328" spans="1:9" x14ac:dyDescent="0.25">
      <c r="A328" t="s">
        <v>640</v>
      </c>
      <c r="B328" t="s">
        <v>641</v>
      </c>
      <c r="C328" s="2">
        <f>IFERROR(INDEX(Data_2[Date_creation],MATCH(Analyse[[#This Row],[Symbole]],Data_2[Symbole],0)),"")</f>
        <v>41571</v>
      </c>
      <c r="D328" s="4">
        <f>IFERROR(INDEX(Data_3[Quantite dispo amont],MATCH(Analyse[[#This Row],[Symbole]],Data_3[Symbole],0)),"")</f>
        <v>97</v>
      </c>
      <c r="E328" s="4">
        <f>IFERROR(INDEX(Data_3[Quantite dispo CT10],MATCH(Analyse[[#This Row],[Symbole]],Data_3[Symbole],0)),"")</f>
        <v>0</v>
      </c>
      <c r="F328" s="4">
        <f>IFERROR(INDEX(Data_3[Qte CDA],MATCH(Analyse[[#This Row],[Symbole]],Data_3[Symbole],0)),"")</f>
        <v>500</v>
      </c>
      <c r="G328" s="4">
        <f>IFERROR(INDEX(Data_3[Qte DA approuve],MATCH(Analyse[[#This Row],[Symbole]],Data_3[Symbole],0)),"")</f>
        <v>0</v>
      </c>
      <c r="H328" s="4">
        <f>IFERROR(INDEX(Data_3[Qte DSM],MATCH(Analyse[[#This Row],[Symbole]],Data_3[Symbole],0)),"")</f>
        <v>0</v>
      </c>
      <c r="I328" s="4">
        <f>IFERROR(INDEX(Data_3[Qte DSM dus date],MATCH(Analyse[[#This Row],[Symbole]],Data_3[Symbole],0)),"")</f>
        <v>0</v>
      </c>
    </row>
    <row r="329" spans="1:9" x14ac:dyDescent="0.25">
      <c r="A329" t="s">
        <v>642</v>
      </c>
      <c r="B329" t="s">
        <v>643</v>
      </c>
      <c r="C329" s="2">
        <f>IFERROR(INDEX(Data_2[Date_creation],MATCH(Analyse[[#This Row],[Symbole]],Data_2[Symbole],0)),"")</f>
        <v>41592</v>
      </c>
      <c r="D329" s="4">
        <f>IFERROR(INDEX(Data_3[Quantite dispo amont],MATCH(Analyse[[#This Row],[Symbole]],Data_3[Symbole],0)),"")</f>
        <v>48</v>
      </c>
      <c r="E329" s="4">
        <f>IFERROR(INDEX(Data_3[Quantite dispo CT10],MATCH(Analyse[[#This Row],[Symbole]],Data_3[Symbole],0)),"")</f>
        <v>0</v>
      </c>
      <c r="F329" s="4">
        <f>IFERROR(INDEX(Data_3[Qte CDA],MATCH(Analyse[[#This Row],[Symbole]],Data_3[Symbole],0)),"")</f>
        <v>0</v>
      </c>
      <c r="G329" s="4">
        <f>IFERROR(INDEX(Data_3[Qte DA approuve],MATCH(Analyse[[#This Row],[Symbole]],Data_3[Symbole],0)),"")</f>
        <v>0</v>
      </c>
      <c r="H329" s="4">
        <f>IFERROR(INDEX(Data_3[Qte DSM],MATCH(Analyse[[#This Row],[Symbole]],Data_3[Symbole],0)),"")</f>
        <v>0</v>
      </c>
      <c r="I329" s="4">
        <f>IFERROR(INDEX(Data_3[Qte DSM dus date],MATCH(Analyse[[#This Row],[Symbole]],Data_3[Symbole],0)),"")</f>
        <v>0</v>
      </c>
    </row>
    <row r="330" spans="1:9" x14ac:dyDescent="0.25">
      <c r="A330" t="s">
        <v>644</v>
      </c>
      <c r="B330" t="s">
        <v>645</v>
      </c>
      <c r="C330" s="2">
        <f>IFERROR(INDEX(Data_2[Date_creation],MATCH(Analyse[[#This Row],[Symbole]],Data_2[Symbole],0)),"")</f>
        <v>41610</v>
      </c>
      <c r="D330" s="4">
        <f>IFERROR(INDEX(Data_3[Quantite dispo amont],MATCH(Analyse[[#This Row],[Symbole]],Data_3[Symbole],0)),"")</f>
        <v>449</v>
      </c>
      <c r="E330" s="4">
        <f>IFERROR(INDEX(Data_3[Quantite dispo CT10],MATCH(Analyse[[#This Row],[Symbole]],Data_3[Symbole],0)),"")</f>
        <v>0</v>
      </c>
      <c r="F330" s="4">
        <f>IFERROR(INDEX(Data_3[Qte CDA],MATCH(Analyse[[#This Row],[Symbole]],Data_3[Symbole],0)),"")</f>
        <v>0</v>
      </c>
      <c r="G330" s="4">
        <f>IFERROR(INDEX(Data_3[Qte DA approuve],MATCH(Analyse[[#This Row],[Symbole]],Data_3[Symbole],0)),"")</f>
        <v>0</v>
      </c>
      <c r="H330" s="4">
        <f>IFERROR(INDEX(Data_3[Qte DSM],MATCH(Analyse[[#This Row],[Symbole]],Data_3[Symbole],0)),"")</f>
        <v>0</v>
      </c>
      <c r="I330" s="4">
        <f>IFERROR(INDEX(Data_3[Qte DSM dus date],MATCH(Analyse[[#This Row],[Symbole]],Data_3[Symbole],0)),"")</f>
        <v>0</v>
      </c>
    </row>
    <row r="331" spans="1:9" x14ac:dyDescent="0.25">
      <c r="A331" t="s">
        <v>646</v>
      </c>
      <c r="B331" t="s">
        <v>647</v>
      </c>
      <c r="C331" s="2">
        <f>IFERROR(INDEX(Data_2[Date_creation],MATCH(Analyse[[#This Row],[Symbole]],Data_2[Symbole],0)),"")</f>
        <v>42188</v>
      </c>
      <c r="D331" s="4">
        <f>IFERROR(INDEX(Data_3[Quantite dispo amont],MATCH(Analyse[[#This Row],[Symbole]],Data_3[Symbole],0)),"")</f>
        <v>329</v>
      </c>
      <c r="E331" s="4">
        <f>IFERROR(INDEX(Data_3[Quantite dispo CT10],MATCH(Analyse[[#This Row],[Symbole]],Data_3[Symbole],0)),"")</f>
        <v>0</v>
      </c>
      <c r="F331" s="4">
        <f>IFERROR(INDEX(Data_3[Qte CDA],MATCH(Analyse[[#This Row],[Symbole]],Data_3[Symbole],0)),"")</f>
        <v>100</v>
      </c>
      <c r="G331" s="4">
        <f>IFERROR(INDEX(Data_3[Qte DA approuve],MATCH(Analyse[[#This Row],[Symbole]],Data_3[Symbole],0)),"")</f>
        <v>0</v>
      </c>
      <c r="H331" s="4">
        <f>IFERROR(INDEX(Data_3[Qte DSM],MATCH(Analyse[[#This Row],[Symbole]],Data_3[Symbole],0)),"")</f>
        <v>0</v>
      </c>
      <c r="I331" s="4">
        <f>IFERROR(INDEX(Data_3[Qte DSM dus date],MATCH(Analyse[[#This Row],[Symbole]],Data_3[Symbole],0)),"")</f>
        <v>0</v>
      </c>
    </row>
    <row r="332" spans="1:9" x14ac:dyDescent="0.25">
      <c r="A332" t="s">
        <v>648</v>
      </c>
      <c r="B332" t="s">
        <v>649</v>
      </c>
      <c r="C332" s="2">
        <f>IFERROR(INDEX(Data_2[Date_creation],MATCH(Analyse[[#This Row],[Symbole]],Data_2[Symbole],0)),"")</f>
        <v>42188</v>
      </c>
      <c r="D332" s="4">
        <f>IFERROR(INDEX(Data_3[Quantite dispo amont],MATCH(Analyse[[#This Row],[Symbole]],Data_3[Symbole],0)),"")</f>
        <v>165</v>
      </c>
      <c r="E332" s="4">
        <f>IFERROR(INDEX(Data_3[Quantite dispo CT10],MATCH(Analyse[[#This Row],[Symbole]],Data_3[Symbole],0)),"")</f>
        <v>0</v>
      </c>
      <c r="F332" s="4">
        <f>IFERROR(INDEX(Data_3[Qte CDA],MATCH(Analyse[[#This Row],[Symbole]],Data_3[Symbole],0)),"")</f>
        <v>40</v>
      </c>
      <c r="G332" s="4">
        <f>IFERROR(INDEX(Data_3[Qte DA approuve],MATCH(Analyse[[#This Row],[Symbole]],Data_3[Symbole],0)),"")</f>
        <v>0</v>
      </c>
      <c r="H332" s="4">
        <f>IFERROR(INDEX(Data_3[Qte DSM],MATCH(Analyse[[#This Row],[Symbole]],Data_3[Symbole],0)),"")</f>
        <v>0</v>
      </c>
      <c r="I332" s="4">
        <f>IFERROR(INDEX(Data_3[Qte DSM dus date],MATCH(Analyse[[#This Row],[Symbole]],Data_3[Symbole],0)),"")</f>
        <v>0</v>
      </c>
    </row>
    <row r="333" spans="1:9" x14ac:dyDescent="0.25">
      <c r="A333" t="s">
        <v>650</v>
      </c>
      <c r="B333" t="s">
        <v>651</v>
      </c>
      <c r="C333" s="2">
        <f>IFERROR(INDEX(Data_2[Date_creation],MATCH(Analyse[[#This Row],[Symbole]],Data_2[Symbole],0)),"")</f>
        <v>42584</v>
      </c>
      <c r="D333" s="4">
        <f>IFERROR(INDEX(Data_3[Quantite dispo amont],MATCH(Analyse[[#This Row],[Symbole]],Data_3[Symbole],0)),"")</f>
        <v>26</v>
      </c>
      <c r="E333" s="4">
        <f>IFERROR(INDEX(Data_3[Quantite dispo CT10],MATCH(Analyse[[#This Row],[Symbole]],Data_3[Symbole],0)),"")</f>
        <v>0</v>
      </c>
      <c r="F333" s="4">
        <f>IFERROR(INDEX(Data_3[Qte CDA],MATCH(Analyse[[#This Row],[Symbole]],Data_3[Symbole],0)),"")</f>
        <v>20</v>
      </c>
      <c r="G333" s="4">
        <f>IFERROR(INDEX(Data_3[Qte DA approuve],MATCH(Analyse[[#This Row],[Symbole]],Data_3[Symbole],0)),"")</f>
        <v>0</v>
      </c>
      <c r="H333" s="4">
        <f>IFERROR(INDEX(Data_3[Qte DSM],MATCH(Analyse[[#This Row],[Symbole]],Data_3[Symbole],0)),"")</f>
        <v>3</v>
      </c>
      <c r="I333" s="4">
        <f>IFERROR(INDEX(Data_3[Qte DSM dus date],MATCH(Analyse[[#This Row],[Symbole]],Data_3[Symbole],0)),"")</f>
        <v>0</v>
      </c>
    </row>
    <row r="334" spans="1:9" x14ac:dyDescent="0.25">
      <c r="A334" t="s">
        <v>652</v>
      </c>
      <c r="B334" t="s">
        <v>653</v>
      </c>
      <c r="C334" s="2">
        <f>IFERROR(INDEX(Data_2[Date_creation],MATCH(Analyse[[#This Row],[Symbole]],Data_2[Symbole],0)),"")</f>
        <v>42584</v>
      </c>
      <c r="D334" s="4">
        <f>IFERROR(INDEX(Data_3[Quantite dispo amont],MATCH(Analyse[[#This Row],[Symbole]],Data_3[Symbole],0)),"")</f>
        <v>5</v>
      </c>
      <c r="E334" s="4">
        <f>IFERROR(INDEX(Data_3[Quantite dispo CT10],MATCH(Analyse[[#This Row],[Symbole]],Data_3[Symbole],0)),"")</f>
        <v>0</v>
      </c>
      <c r="F334" s="4">
        <f>IFERROR(INDEX(Data_3[Qte CDA],MATCH(Analyse[[#This Row],[Symbole]],Data_3[Symbole],0)),"")</f>
        <v>10</v>
      </c>
      <c r="G334" s="4">
        <f>IFERROR(INDEX(Data_3[Qte DA approuve],MATCH(Analyse[[#This Row],[Symbole]],Data_3[Symbole],0)),"")</f>
        <v>0</v>
      </c>
      <c r="H334" s="4">
        <f>IFERROR(INDEX(Data_3[Qte DSM],MATCH(Analyse[[#This Row],[Symbole]],Data_3[Symbole],0)),"")</f>
        <v>0</v>
      </c>
      <c r="I334" s="4">
        <f>IFERROR(INDEX(Data_3[Qte DSM dus date],MATCH(Analyse[[#This Row],[Symbole]],Data_3[Symbole],0)),"")</f>
        <v>0</v>
      </c>
    </row>
    <row r="335" spans="1:9" x14ac:dyDescent="0.25">
      <c r="A335" t="s">
        <v>654</v>
      </c>
      <c r="B335" t="s">
        <v>655</v>
      </c>
      <c r="C335" s="2">
        <f>IFERROR(INDEX(Data_2[Date_creation],MATCH(Analyse[[#This Row],[Symbole]],Data_2[Symbole],0)),"")</f>
        <v>42584</v>
      </c>
      <c r="D335" s="4">
        <f>IFERROR(INDEX(Data_3[Quantite dispo amont],MATCH(Analyse[[#This Row],[Symbole]],Data_3[Symbole],0)),"")</f>
        <v>3</v>
      </c>
      <c r="E335" s="4">
        <f>IFERROR(INDEX(Data_3[Quantite dispo CT10],MATCH(Analyse[[#This Row],[Symbole]],Data_3[Symbole],0)),"")</f>
        <v>0</v>
      </c>
      <c r="F335" s="4">
        <f>IFERROR(INDEX(Data_3[Qte CDA],MATCH(Analyse[[#This Row],[Symbole]],Data_3[Symbole],0)),"")</f>
        <v>12</v>
      </c>
      <c r="G335" s="4">
        <f>IFERROR(INDEX(Data_3[Qte DA approuve],MATCH(Analyse[[#This Row],[Symbole]],Data_3[Symbole],0)),"")</f>
        <v>0</v>
      </c>
      <c r="H335" s="4">
        <f>IFERROR(INDEX(Data_3[Qte DSM],MATCH(Analyse[[#This Row],[Symbole]],Data_3[Symbole],0)),"")</f>
        <v>0</v>
      </c>
      <c r="I335" s="4">
        <f>IFERROR(INDEX(Data_3[Qte DSM dus date],MATCH(Analyse[[#This Row],[Symbole]],Data_3[Symbole],0)),"")</f>
        <v>0</v>
      </c>
    </row>
    <row r="336" spans="1:9" x14ac:dyDescent="0.25">
      <c r="A336" t="s">
        <v>656</v>
      </c>
      <c r="B336" t="s">
        <v>657</v>
      </c>
      <c r="C336" s="2">
        <f>IFERROR(INDEX(Data_2[Date_creation],MATCH(Analyse[[#This Row],[Symbole]],Data_2[Symbole],0)),"")</f>
        <v>42584</v>
      </c>
      <c r="D336" s="4">
        <f>IFERROR(INDEX(Data_3[Quantite dispo amont],MATCH(Analyse[[#This Row],[Symbole]],Data_3[Symbole],0)),"")</f>
        <v>18</v>
      </c>
      <c r="E336" s="4">
        <f>IFERROR(INDEX(Data_3[Quantite dispo CT10],MATCH(Analyse[[#This Row],[Symbole]],Data_3[Symbole],0)),"")</f>
        <v>0</v>
      </c>
      <c r="F336" s="4">
        <f>IFERROR(INDEX(Data_3[Qte CDA],MATCH(Analyse[[#This Row],[Symbole]],Data_3[Symbole],0)),"")</f>
        <v>10</v>
      </c>
      <c r="G336" s="4">
        <f>IFERROR(INDEX(Data_3[Qte DA approuve],MATCH(Analyse[[#This Row],[Symbole]],Data_3[Symbole],0)),"")</f>
        <v>0</v>
      </c>
      <c r="H336" s="4">
        <f>IFERROR(INDEX(Data_3[Qte DSM],MATCH(Analyse[[#This Row],[Symbole]],Data_3[Symbole],0)),"")</f>
        <v>2</v>
      </c>
      <c r="I336" s="4">
        <f>IFERROR(INDEX(Data_3[Qte DSM dus date],MATCH(Analyse[[#This Row],[Symbole]],Data_3[Symbole],0)),"")</f>
        <v>0</v>
      </c>
    </row>
    <row r="337" spans="1:9" x14ac:dyDescent="0.25">
      <c r="A337" t="s">
        <v>658</v>
      </c>
      <c r="B337" t="s">
        <v>659</v>
      </c>
      <c r="C337" s="2">
        <f>IFERROR(INDEX(Data_2[Date_creation],MATCH(Analyse[[#This Row],[Symbole]],Data_2[Symbole],0)),"")</f>
        <v>42584</v>
      </c>
      <c r="D337" s="4">
        <f>IFERROR(INDEX(Data_3[Quantite dispo amont],MATCH(Analyse[[#This Row],[Symbole]],Data_3[Symbole],0)),"")</f>
        <v>8</v>
      </c>
      <c r="E337" s="4">
        <f>IFERROR(INDEX(Data_3[Quantite dispo CT10],MATCH(Analyse[[#This Row],[Symbole]],Data_3[Symbole],0)),"")</f>
        <v>0</v>
      </c>
      <c r="F337" s="4">
        <f>IFERROR(INDEX(Data_3[Qte CDA],MATCH(Analyse[[#This Row],[Symbole]],Data_3[Symbole],0)),"")</f>
        <v>20</v>
      </c>
      <c r="G337" s="4">
        <f>IFERROR(INDEX(Data_3[Qte DA approuve],MATCH(Analyse[[#This Row],[Symbole]],Data_3[Symbole],0)),"")</f>
        <v>0</v>
      </c>
      <c r="H337" s="4">
        <f>IFERROR(INDEX(Data_3[Qte DSM],MATCH(Analyse[[#This Row],[Symbole]],Data_3[Symbole],0)),"")</f>
        <v>3</v>
      </c>
      <c r="I337" s="4">
        <f>IFERROR(INDEX(Data_3[Qte DSM dus date],MATCH(Analyse[[#This Row],[Symbole]],Data_3[Symbole],0)),"")</f>
        <v>0</v>
      </c>
    </row>
    <row r="338" spans="1:9" x14ac:dyDescent="0.25">
      <c r="A338" t="s">
        <v>660</v>
      </c>
      <c r="B338" t="s">
        <v>661</v>
      </c>
      <c r="C338" s="2">
        <f>IFERROR(INDEX(Data_2[Date_creation],MATCH(Analyse[[#This Row],[Symbole]],Data_2[Symbole],0)),"")</f>
        <v>42584</v>
      </c>
      <c r="D338" s="4">
        <f>IFERROR(INDEX(Data_3[Quantite dispo amont],MATCH(Analyse[[#This Row],[Symbole]],Data_3[Symbole],0)),"")</f>
        <v>18</v>
      </c>
      <c r="E338" s="4">
        <f>IFERROR(INDEX(Data_3[Quantite dispo CT10],MATCH(Analyse[[#This Row],[Symbole]],Data_3[Symbole],0)),"")</f>
        <v>0</v>
      </c>
      <c r="F338" s="4">
        <f>IFERROR(INDEX(Data_3[Qte CDA],MATCH(Analyse[[#This Row],[Symbole]],Data_3[Symbole],0)),"")</f>
        <v>10</v>
      </c>
      <c r="G338" s="4">
        <f>IFERROR(INDEX(Data_3[Qte DA approuve],MATCH(Analyse[[#This Row],[Symbole]],Data_3[Symbole],0)),"")</f>
        <v>0</v>
      </c>
      <c r="H338" s="4">
        <f>IFERROR(INDEX(Data_3[Qte DSM],MATCH(Analyse[[#This Row],[Symbole]],Data_3[Symbole],0)),"")</f>
        <v>2</v>
      </c>
      <c r="I338" s="4">
        <f>IFERROR(INDEX(Data_3[Qte DSM dus date],MATCH(Analyse[[#This Row],[Symbole]],Data_3[Symbole],0)),"")</f>
        <v>0</v>
      </c>
    </row>
    <row r="339" spans="1:9" x14ac:dyDescent="0.25">
      <c r="A339" t="s">
        <v>662</v>
      </c>
      <c r="B339" t="s">
        <v>663</v>
      </c>
      <c r="C339" s="2">
        <f>IFERROR(INDEX(Data_2[Date_creation],MATCH(Analyse[[#This Row],[Symbole]],Data_2[Symbole],0)),"")</f>
        <v>42583</v>
      </c>
      <c r="D339" s="4">
        <f>IFERROR(INDEX(Data_3[Quantite dispo amont],MATCH(Analyse[[#This Row],[Symbole]],Data_3[Symbole],0)),"")</f>
        <v>9</v>
      </c>
      <c r="E339" s="4">
        <f>IFERROR(INDEX(Data_3[Quantite dispo CT10],MATCH(Analyse[[#This Row],[Symbole]],Data_3[Symbole],0)),"")</f>
        <v>0</v>
      </c>
      <c r="F339" s="4">
        <f>IFERROR(INDEX(Data_3[Qte CDA],MATCH(Analyse[[#This Row],[Symbole]],Data_3[Symbole],0)),"")</f>
        <v>0</v>
      </c>
      <c r="G339" s="4">
        <f>IFERROR(INDEX(Data_3[Qte DA approuve],MATCH(Analyse[[#This Row],[Symbole]],Data_3[Symbole],0)),"")</f>
        <v>0</v>
      </c>
      <c r="H339" s="4">
        <f>IFERROR(INDEX(Data_3[Qte DSM],MATCH(Analyse[[#This Row],[Symbole]],Data_3[Symbole],0)),"")</f>
        <v>0</v>
      </c>
      <c r="I339" s="4">
        <f>IFERROR(INDEX(Data_3[Qte DSM dus date],MATCH(Analyse[[#This Row],[Symbole]],Data_3[Symbole],0)),"")</f>
        <v>0</v>
      </c>
    </row>
    <row r="340" spans="1:9" x14ac:dyDescent="0.25">
      <c r="A340" t="s">
        <v>664</v>
      </c>
      <c r="B340" t="s">
        <v>665</v>
      </c>
      <c r="C340" s="2">
        <f>IFERROR(INDEX(Data_2[Date_creation],MATCH(Analyse[[#This Row],[Symbole]],Data_2[Symbole],0)),"")</f>
        <v>42584</v>
      </c>
      <c r="D340" s="4">
        <f>IFERROR(INDEX(Data_3[Quantite dispo amont],MATCH(Analyse[[#This Row],[Symbole]],Data_3[Symbole],0)),"")</f>
        <v>18</v>
      </c>
      <c r="E340" s="4">
        <f>IFERROR(INDEX(Data_3[Quantite dispo CT10],MATCH(Analyse[[#This Row],[Symbole]],Data_3[Symbole],0)),"")</f>
        <v>0</v>
      </c>
      <c r="F340" s="4">
        <f>IFERROR(INDEX(Data_3[Qte CDA],MATCH(Analyse[[#This Row],[Symbole]],Data_3[Symbole],0)),"")</f>
        <v>10</v>
      </c>
      <c r="G340" s="4">
        <f>IFERROR(INDEX(Data_3[Qte DA approuve],MATCH(Analyse[[#This Row],[Symbole]],Data_3[Symbole],0)),"")</f>
        <v>0</v>
      </c>
      <c r="H340" s="4">
        <f>IFERROR(INDEX(Data_3[Qte DSM],MATCH(Analyse[[#This Row],[Symbole]],Data_3[Symbole],0)),"")</f>
        <v>2</v>
      </c>
      <c r="I340" s="4">
        <f>IFERROR(INDEX(Data_3[Qte DSM dus date],MATCH(Analyse[[#This Row],[Symbole]],Data_3[Symbole],0)),"")</f>
        <v>0</v>
      </c>
    </row>
    <row r="341" spans="1:9" x14ac:dyDescent="0.25">
      <c r="A341" t="s">
        <v>666</v>
      </c>
      <c r="B341" t="s">
        <v>667</v>
      </c>
      <c r="C341" s="2">
        <f>IFERROR(INDEX(Data_2[Date_creation],MATCH(Analyse[[#This Row],[Symbole]],Data_2[Symbole],0)),"")</f>
        <v>42584</v>
      </c>
      <c r="D341" s="4">
        <f>IFERROR(INDEX(Data_3[Quantite dispo amont],MATCH(Analyse[[#This Row],[Symbole]],Data_3[Symbole],0)),"")</f>
        <v>6</v>
      </c>
      <c r="E341" s="4">
        <f>IFERROR(INDEX(Data_3[Quantite dispo CT10],MATCH(Analyse[[#This Row],[Symbole]],Data_3[Symbole],0)),"")</f>
        <v>0</v>
      </c>
      <c r="F341" s="4">
        <f>IFERROR(INDEX(Data_3[Qte CDA],MATCH(Analyse[[#This Row],[Symbole]],Data_3[Symbole],0)),"")</f>
        <v>20</v>
      </c>
      <c r="G341" s="4">
        <f>IFERROR(INDEX(Data_3[Qte DA approuve],MATCH(Analyse[[#This Row],[Symbole]],Data_3[Symbole],0)),"")</f>
        <v>0</v>
      </c>
      <c r="H341" s="4">
        <f>IFERROR(INDEX(Data_3[Qte DSM],MATCH(Analyse[[#This Row],[Symbole]],Data_3[Symbole],0)),"")</f>
        <v>3</v>
      </c>
      <c r="I341" s="4">
        <f>IFERROR(INDEX(Data_3[Qte DSM dus date],MATCH(Analyse[[#This Row],[Symbole]],Data_3[Symbole],0)),"")</f>
        <v>0</v>
      </c>
    </row>
    <row r="342" spans="1:9" x14ac:dyDescent="0.25">
      <c r="A342" t="s">
        <v>668</v>
      </c>
      <c r="B342" t="s">
        <v>669</v>
      </c>
      <c r="C342" s="2">
        <f>IFERROR(INDEX(Data_2[Date_creation],MATCH(Analyse[[#This Row],[Symbole]],Data_2[Symbole],0)),"")</f>
        <v>42584</v>
      </c>
      <c r="D342" s="4">
        <f>IFERROR(INDEX(Data_3[Quantite dispo amont],MATCH(Analyse[[#This Row],[Symbole]],Data_3[Symbole],0)),"")</f>
        <v>9</v>
      </c>
      <c r="E342" s="4">
        <f>IFERROR(INDEX(Data_3[Quantite dispo CT10],MATCH(Analyse[[#This Row],[Symbole]],Data_3[Symbole],0)),"")</f>
        <v>0</v>
      </c>
      <c r="F342" s="4">
        <f>IFERROR(INDEX(Data_3[Qte CDA],MATCH(Analyse[[#This Row],[Symbole]],Data_3[Symbole],0)),"")</f>
        <v>0</v>
      </c>
      <c r="G342" s="4">
        <f>IFERROR(INDEX(Data_3[Qte DA approuve],MATCH(Analyse[[#This Row],[Symbole]],Data_3[Symbole],0)),"")</f>
        <v>0</v>
      </c>
      <c r="H342" s="4">
        <f>IFERROR(INDEX(Data_3[Qte DSM],MATCH(Analyse[[#This Row],[Symbole]],Data_3[Symbole],0)),"")</f>
        <v>0</v>
      </c>
      <c r="I342" s="4">
        <f>IFERROR(INDEX(Data_3[Qte DSM dus date],MATCH(Analyse[[#This Row],[Symbole]],Data_3[Symbole],0)),"")</f>
        <v>0</v>
      </c>
    </row>
    <row r="343" spans="1:9" x14ac:dyDescent="0.25">
      <c r="A343" t="s">
        <v>670</v>
      </c>
      <c r="B343" t="s">
        <v>643</v>
      </c>
      <c r="C343" s="2">
        <f>IFERROR(INDEX(Data_2[Date_creation],MATCH(Analyse[[#This Row],[Symbole]],Data_2[Symbole],0)),"")</f>
        <v>42618</v>
      </c>
      <c r="D343" s="4">
        <f>IFERROR(INDEX(Data_3[Quantite dispo amont],MATCH(Analyse[[#This Row],[Symbole]],Data_3[Symbole],0)),"")</f>
        <v>100</v>
      </c>
      <c r="E343" s="4">
        <f>IFERROR(INDEX(Data_3[Quantite dispo CT10],MATCH(Analyse[[#This Row],[Symbole]],Data_3[Symbole],0)),"")</f>
        <v>0</v>
      </c>
      <c r="F343" s="4">
        <f>IFERROR(INDEX(Data_3[Qte CDA],MATCH(Analyse[[#This Row],[Symbole]],Data_3[Symbole],0)),"")</f>
        <v>0</v>
      </c>
      <c r="G343" s="4">
        <f>IFERROR(INDEX(Data_3[Qte DA approuve],MATCH(Analyse[[#This Row],[Symbole]],Data_3[Symbole],0)),"")</f>
        <v>0</v>
      </c>
      <c r="H343" s="4">
        <f>IFERROR(INDEX(Data_3[Qte DSM],MATCH(Analyse[[#This Row],[Symbole]],Data_3[Symbole],0)),"")</f>
        <v>0</v>
      </c>
      <c r="I343" s="4">
        <f>IFERROR(INDEX(Data_3[Qte DSM dus date],MATCH(Analyse[[#This Row],[Symbole]],Data_3[Symbole],0)),"")</f>
        <v>0</v>
      </c>
    </row>
    <row r="344" spans="1:9" x14ac:dyDescent="0.25">
      <c r="A344" t="s">
        <v>671</v>
      </c>
      <c r="B344" t="s">
        <v>672</v>
      </c>
      <c r="C344" s="2">
        <f>IFERROR(INDEX(Data_2[Date_creation],MATCH(Analyse[[#This Row],[Symbole]],Data_2[Symbole],0)),"")</f>
        <v>42618</v>
      </c>
      <c r="D344" s="4">
        <f>IFERROR(INDEX(Data_3[Quantite dispo amont],MATCH(Analyse[[#This Row],[Symbole]],Data_3[Symbole],0)),"")</f>
        <v>200</v>
      </c>
      <c r="E344" s="4">
        <f>IFERROR(INDEX(Data_3[Quantite dispo CT10],MATCH(Analyse[[#This Row],[Symbole]],Data_3[Symbole],0)),"")</f>
        <v>0</v>
      </c>
      <c r="F344" s="4">
        <f>IFERROR(INDEX(Data_3[Qte CDA],MATCH(Analyse[[#This Row],[Symbole]],Data_3[Symbole],0)),"")</f>
        <v>0</v>
      </c>
      <c r="G344" s="4">
        <f>IFERROR(INDEX(Data_3[Qte DA approuve],MATCH(Analyse[[#This Row],[Symbole]],Data_3[Symbole],0)),"")</f>
        <v>0</v>
      </c>
      <c r="H344" s="4">
        <f>IFERROR(INDEX(Data_3[Qte DSM],MATCH(Analyse[[#This Row],[Symbole]],Data_3[Symbole],0)),"")</f>
        <v>0</v>
      </c>
      <c r="I344" s="4">
        <f>IFERROR(INDEX(Data_3[Qte DSM dus date],MATCH(Analyse[[#This Row],[Symbole]],Data_3[Symbole],0)),"")</f>
        <v>0</v>
      </c>
    </row>
    <row r="345" spans="1:9" x14ac:dyDescent="0.25">
      <c r="A345" t="s">
        <v>673</v>
      </c>
      <c r="B345" t="s">
        <v>674</v>
      </c>
      <c r="C345" s="2">
        <f>IFERROR(INDEX(Data_2[Date_creation],MATCH(Analyse[[#This Row],[Symbole]],Data_2[Symbole],0)),"")</f>
        <v>42618</v>
      </c>
      <c r="D345" s="4">
        <f>IFERROR(INDEX(Data_3[Quantite dispo amont],MATCH(Analyse[[#This Row],[Symbole]],Data_3[Symbole],0)),"")</f>
        <v>90</v>
      </c>
      <c r="E345" s="4">
        <f>IFERROR(INDEX(Data_3[Quantite dispo CT10],MATCH(Analyse[[#This Row],[Symbole]],Data_3[Symbole],0)),"")</f>
        <v>0</v>
      </c>
      <c r="F345" s="4">
        <f>IFERROR(INDEX(Data_3[Qte CDA],MATCH(Analyse[[#This Row],[Symbole]],Data_3[Symbole],0)),"")</f>
        <v>0</v>
      </c>
      <c r="G345" s="4">
        <f>IFERROR(INDEX(Data_3[Qte DA approuve],MATCH(Analyse[[#This Row],[Symbole]],Data_3[Symbole],0)),"")</f>
        <v>0</v>
      </c>
      <c r="H345" s="4">
        <f>IFERROR(INDEX(Data_3[Qte DSM],MATCH(Analyse[[#This Row],[Symbole]],Data_3[Symbole],0)),"")</f>
        <v>0</v>
      </c>
      <c r="I345" s="4">
        <f>IFERROR(INDEX(Data_3[Qte DSM dus date],MATCH(Analyse[[#This Row],[Symbole]],Data_3[Symbole],0)),"")</f>
        <v>0</v>
      </c>
    </row>
    <row r="346" spans="1:9" x14ac:dyDescent="0.25">
      <c r="A346" t="s">
        <v>675</v>
      </c>
      <c r="B346" t="s">
        <v>676</v>
      </c>
      <c r="C346" s="2">
        <f>IFERROR(INDEX(Data_2[Date_creation],MATCH(Analyse[[#This Row],[Symbole]],Data_2[Symbole],0)),"")</f>
        <v>42618</v>
      </c>
      <c r="D346" s="4">
        <f>IFERROR(INDEX(Data_3[Quantite dispo amont],MATCH(Analyse[[#This Row],[Symbole]],Data_3[Symbole],0)),"")</f>
        <v>200</v>
      </c>
      <c r="E346" s="4">
        <f>IFERROR(INDEX(Data_3[Quantite dispo CT10],MATCH(Analyse[[#This Row],[Symbole]],Data_3[Symbole],0)),"")</f>
        <v>0</v>
      </c>
      <c r="F346" s="4">
        <f>IFERROR(INDEX(Data_3[Qte CDA],MATCH(Analyse[[#This Row],[Symbole]],Data_3[Symbole],0)),"")</f>
        <v>0</v>
      </c>
      <c r="G346" s="4">
        <f>IFERROR(INDEX(Data_3[Qte DA approuve],MATCH(Analyse[[#This Row],[Symbole]],Data_3[Symbole],0)),"")</f>
        <v>0</v>
      </c>
      <c r="H346" s="4">
        <f>IFERROR(INDEX(Data_3[Qte DSM],MATCH(Analyse[[#This Row],[Symbole]],Data_3[Symbole],0)),"")</f>
        <v>0</v>
      </c>
      <c r="I346" s="4">
        <f>IFERROR(INDEX(Data_3[Qte DSM dus date],MATCH(Analyse[[#This Row],[Symbole]],Data_3[Symbole],0)),"")</f>
        <v>0</v>
      </c>
    </row>
    <row r="347" spans="1:9" x14ac:dyDescent="0.25">
      <c r="A347" t="s">
        <v>677</v>
      </c>
      <c r="B347" t="s">
        <v>676</v>
      </c>
      <c r="C347" s="2">
        <f>IFERROR(INDEX(Data_2[Date_creation],MATCH(Analyse[[#This Row],[Symbole]],Data_2[Symbole],0)),"")</f>
        <v>42618</v>
      </c>
      <c r="D347" s="4">
        <f>IFERROR(INDEX(Data_3[Quantite dispo amont],MATCH(Analyse[[#This Row],[Symbole]],Data_3[Symbole],0)),"")</f>
        <v>200</v>
      </c>
      <c r="E347" s="4">
        <f>IFERROR(INDEX(Data_3[Quantite dispo CT10],MATCH(Analyse[[#This Row],[Symbole]],Data_3[Symbole],0)),"")</f>
        <v>0</v>
      </c>
      <c r="F347" s="4">
        <f>IFERROR(INDEX(Data_3[Qte CDA],MATCH(Analyse[[#This Row],[Symbole]],Data_3[Symbole],0)),"")</f>
        <v>0</v>
      </c>
      <c r="G347" s="4">
        <f>IFERROR(INDEX(Data_3[Qte DA approuve],MATCH(Analyse[[#This Row],[Symbole]],Data_3[Symbole],0)),"")</f>
        <v>0</v>
      </c>
      <c r="H347" s="4">
        <f>IFERROR(INDEX(Data_3[Qte DSM],MATCH(Analyse[[#This Row],[Symbole]],Data_3[Symbole],0)),"")</f>
        <v>0</v>
      </c>
      <c r="I347" s="4">
        <f>IFERROR(INDEX(Data_3[Qte DSM dus date],MATCH(Analyse[[#This Row],[Symbole]],Data_3[Symbole],0)),"")</f>
        <v>0</v>
      </c>
    </row>
    <row r="348" spans="1:9" x14ac:dyDescent="0.25">
      <c r="A348" t="s">
        <v>678</v>
      </c>
      <c r="B348" t="s">
        <v>679</v>
      </c>
      <c r="C348" s="2">
        <f>IFERROR(INDEX(Data_2[Date_creation],MATCH(Analyse[[#This Row],[Symbole]],Data_2[Symbole],0)),"")</f>
        <v>42618</v>
      </c>
      <c r="D348" s="4">
        <f>IFERROR(INDEX(Data_3[Quantite dispo amont],MATCH(Analyse[[#This Row],[Symbole]],Data_3[Symbole],0)),"")</f>
        <v>90</v>
      </c>
      <c r="E348" s="4">
        <f>IFERROR(INDEX(Data_3[Quantite dispo CT10],MATCH(Analyse[[#This Row],[Symbole]],Data_3[Symbole],0)),"")</f>
        <v>0</v>
      </c>
      <c r="F348" s="4">
        <f>IFERROR(INDEX(Data_3[Qte CDA],MATCH(Analyse[[#This Row],[Symbole]],Data_3[Symbole],0)),"")</f>
        <v>190</v>
      </c>
      <c r="G348" s="4">
        <f>IFERROR(INDEX(Data_3[Qte DA approuve],MATCH(Analyse[[#This Row],[Symbole]],Data_3[Symbole],0)),"")</f>
        <v>0</v>
      </c>
      <c r="H348" s="4">
        <f>IFERROR(INDEX(Data_3[Qte DSM],MATCH(Analyse[[#This Row],[Symbole]],Data_3[Symbole],0)),"")</f>
        <v>0</v>
      </c>
      <c r="I348" s="4">
        <f>IFERROR(INDEX(Data_3[Qte DSM dus date],MATCH(Analyse[[#This Row],[Symbole]],Data_3[Symbole],0)),"")</f>
        <v>0</v>
      </c>
    </row>
    <row r="349" spans="1:9" x14ac:dyDescent="0.25">
      <c r="A349" t="s">
        <v>680</v>
      </c>
      <c r="B349" t="s">
        <v>681</v>
      </c>
      <c r="C349" s="2">
        <f>IFERROR(INDEX(Data_2[Date_creation],MATCH(Analyse[[#This Row],[Symbole]],Data_2[Symbole],0)),"")</f>
        <v>42618</v>
      </c>
      <c r="D349" s="4">
        <f>IFERROR(INDEX(Data_3[Quantite dispo amont],MATCH(Analyse[[#This Row],[Symbole]],Data_3[Symbole],0)),"")</f>
        <v>330</v>
      </c>
      <c r="E349" s="4">
        <f>IFERROR(INDEX(Data_3[Quantite dispo CT10],MATCH(Analyse[[#This Row],[Symbole]],Data_3[Symbole],0)),"")</f>
        <v>0</v>
      </c>
      <c r="F349" s="4">
        <f>IFERROR(INDEX(Data_3[Qte CDA],MATCH(Analyse[[#This Row],[Symbole]],Data_3[Symbole],0)),"")</f>
        <v>0</v>
      </c>
      <c r="G349" s="4">
        <f>IFERROR(INDEX(Data_3[Qte DA approuve],MATCH(Analyse[[#This Row],[Symbole]],Data_3[Symbole],0)),"")</f>
        <v>0</v>
      </c>
      <c r="H349" s="4">
        <f>IFERROR(INDEX(Data_3[Qte DSM],MATCH(Analyse[[#This Row],[Symbole]],Data_3[Symbole],0)),"")</f>
        <v>0</v>
      </c>
      <c r="I349" s="4">
        <f>IFERROR(INDEX(Data_3[Qte DSM dus date],MATCH(Analyse[[#This Row],[Symbole]],Data_3[Symbole],0)),"")</f>
        <v>0</v>
      </c>
    </row>
    <row r="350" spans="1:9" x14ac:dyDescent="0.25">
      <c r="A350" t="s">
        <v>682</v>
      </c>
      <c r="B350" t="s">
        <v>683</v>
      </c>
      <c r="C350" s="2">
        <f>IFERROR(INDEX(Data_2[Date_creation],MATCH(Analyse[[#This Row],[Symbole]],Data_2[Symbole],0)),"")</f>
        <v>42618</v>
      </c>
      <c r="D350" s="4">
        <f>IFERROR(INDEX(Data_3[Quantite dispo amont],MATCH(Analyse[[#This Row],[Symbole]],Data_3[Symbole],0)),"")</f>
        <v>200</v>
      </c>
      <c r="E350" s="4">
        <f>IFERROR(INDEX(Data_3[Quantite dispo CT10],MATCH(Analyse[[#This Row],[Symbole]],Data_3[Symbole],0)),"")</f>
        <v>0</v>
      </c>
      <c r="F350" s="4">
        <f>IFERROR(INDEX(Data_3[Qte CDA],MATCH(Analyse[[#This Row],[Symbole]],Data_3[Symbole],0)),"")</f>
        <v>0</v>
      </c>
      <c r="G350" s="4">
        <f>IFERROR(INDEX(Data_3[Qte DA approuve],MATCH(Analyse[[#This Row],[Symbole]],Data_3[Symbole],0)),"")</f>
        <v>0</v>
      </c>
      <c r="H350" s="4">
        <f>IFERROR(INDEX(Data_3[Qte DSM],MATCH(Analyse[[#This Row],[Symbole]],Data_3[Symbole],0)),"")</f>
        <v>0</v>
      </c>
      <c r="I350" s="4">
        <f>IFERROR(INDEX(Data_3[Qte DSM dus date],MATCH(Analyse[[#This Row],[Symbole]],Data_3[Symbole],0)),"")</f>
        <v>0</v>
      </c>
    </row>
    <row r="351" spans="1:9" x14ac:dyDescent="0.25">
      <c r="A351" t="s">
        <v>684</v>
      </c>
      <c r="B351" t="s">
        <v>685</v>
      </c>
      <c r="C351" s="2">
        <f>IFERROR(INDEX(Data_2[Date_creation],MATCH(Analyse[[#This Row],[Symbole]],Data_2[Symbole],0)),"")</f>
        <v>42618</v>
      </c>
      <c r="D351" s="4">
        <f>IFERROR(INDEX(Data_3[Quantite dispo amont],MATCH(Analyse[[#This Row],[Symbole]],Data_3[Symbole],0)),"")</f>
        <v>307</v>
      </c>
      <c r="E351" s="4">
        <f>IFERROR(INDEX(Data_3[Quantite dispo CT10],MATCH(Analyse[[#This Row],[Symbole]],Data_3[Symbole],0)),"")</f>
        <v>0</v>
      </c>
      <c r="F351" s="4">
        <f>IFERROR(INDEX(Data_3[Qte CDA],MATCH(Analyse[[#This Row],[Symbole]],Data_3[Symbole],0)),"")</f>
        <v>0</v>
      </c>
      <c r="G351" s="4">
        <f>IFERROR(INDEX(Data_3[Qte DA approuve],MATCH(Analyse[[#This Row],[Symbole]],Data_3[Symbole],0)),"")</f>
        <v>0</v>
      </c>
      <c r="H351" s="4">
        <f>IFERROR(INDEX(Data_3[Qte DSM],MATCH(Analyse[[#This Row],[Symbole]],Data_3[Symbole],0)),"")</f>
        <v>0</v>
      </c>
      <c r="I351" s="4">
        <f>IFERROR(INDEX(Data_3[Qte DSM dus date],MATCH(Analyse[[#This Row],[Symbole]],Data_3[Symbole],0)),"")</f>
        <v>0</v>
      </c>
    </row>
    <row r="352" spans="1:9" x14ac:dyDescent="0.25">
      <c r="A352" t="s">
        <v>686</v>
      </c>
      <c r="B352" t="s">
        <v>687</v>
      </c>
      <c r="C352" s="2">
        <f>IFERROR(INDEX(Data_2[Date_creation],MATCH(Analyse[[#This Row],[Symbole]],Data_2[Symbole],0)),"")</f>
        <v>42618</v>
      </c>
      <c r="D352" s="4">
        <f>IFERROR(INDEX(Data_3[Quantite dispo amont],MATCH(Analyse[[#This Row],[Symbole]],Data_3[Symbole],0)),"")</f>
        <v>70</v>
      </c>
      <c r="E352" s="4">
        <f>IFERROR(INDEX(Data_3[Quantite dispo CT10],MATCH(Analyse[[#This Row],[Symbole]],Data_3[Symbole],0)),"")</f>
        <v>0</v>
      </c>
      <c r="F352" s="4">
        <f>IFERROR(INDEX(Data_3[Qte CDA],MATCH(Analyse[[#This Row],[Symbole]],Data_3[Symbole],0)),"")</f>
        <v>0</v>
      </c>
      <c r="G352" s="4">
        <f>IFERROR(INDEX(Data_3[Qte DA approuve],MATCH(Analyse[[#This Row],[Symbole]],Data_3[Symbole],0)),"")</f>
        <v>0</v>
      </c>
      <c r="H352" s="4">
        <f>IFERROR(INDEX(Data_3[Qte DSM],MATCH(Analyse[[#This Row],[Symbole]],Data_3[Symbole],0)),"")</f>
        <v>0</v>
      </c>
      <c r="I352" s="4">
        <f>IFERROR(INDEX(Data_3[Qte DSM dus date],MATCH(Analyse[[#This Row],[Symbole]],Data_3[Symbole],0)),"")</f>
        <v>0</v>
      </c>
    </row>
    <row r="353" spans="1:9" x14ac:dyDescent="0.25">
      <c r="A353" t="s">
        <v>688</v>
      </c>
      <c r="B353" t="s">
        <v>689</v>
      </c>
      <c r="C353" s="2">
        <f>IFERROR(INDEX(Data_2[Date_creation],MATCH(Analyse[[#This Row],[Symbole]],Data_2[Symbole],0)),"")</f>
        <v>42618</v>
      </c>
      <c r="D353" s="4">
        <f>IFERROR(INDEX(Data_3[Quantite dispo amont],MATCH(Analyse[[#This Row],[Symbole]],Data_3[Symbole],0)),"")</f>
        <v>100</v>
      </c>
      <c r="E353" s="4">
        <f>IFERROR(INDEX(Data_3[Quantite dispo CT10],MATCH(Analyse[[#This Row],[Symbole]],Data_3[Symbole],0)),"")</f>
        <v>0</v>
      </c>
      <c r="F353" s="4">
        <f>IFERROR(INDEX(Data_3[Qte CDA],MATCH(Analyse[[#This Row],[Symbole]],Data_3[Symbole],0)),"")</f>
        <v>0</v>
      </c>
      <c r="G353" s="4">
        <f>IFERROR(INDEX(Data_3[Qte DA approuve],MATCH(Analyse[[#This Row],[Symbole]],Data_3[Symbole],0)),"")</f>
        <v>0</v>
      </c>
      <c r="H353" s="4">
        <f>IFERROR(INDEX(Data_3[Qte DSM],MATCH(Analyse[[#This Row],[Symbole]],Data_3[Symbole],0)),"")</f>
        <v>0</v>
      </c>
      <c r="I353" s="4">
        <f>IFERROR(INDEX(Data_3[Qte DSM dus date],MATCH(Analyse[[#This Row],[Symbole]],Data_3[Symbole],0)),"")</f>
        <v>0</v>
      </c>
    </row>
    <row r="354" spans="1:9" x14ac:dyDescent="0.25">
      <c r="A354" t="s">
        <v>690</v>
      </c>
      <c r="B354" t="s">
        <v>691</v>
      </c>
      <c r="C354" s="2">
        <f>IFERROR(INDEX(Data_2[Date_creation],MATCH(Analyse[[#This Row],[Symbole]],Data_2[Symbole],0)),"")</f>
        <v>42618</v>
      </c>
      <c r="D354" s="4">
        <f>IFERROR(INDEX(Data_3[Quantite dispo amont],MATCH(Analyse[[#This Row],[Symbole]],Data_3[Symbole],0)),"")</f>
        <v>326</v>
      </c>
      <c r="E354" s="4">
        <f>IFERROR(INDEX(Data_3[Quantite dispo CT10],MATCH(Analyse[[#This Row],[Symbole]],Data_3[Symbole],0)),"")</f>
        <v>0</v>
      </c>
      <c r="F354" s="4">
        <f>IFERROR(INDEX(Data_3[Qte CDA],MATCH(Analyse[[#This Row],[Symbole]],Data_3[Symbole],0)),"")</f>
        <v>0</v>
      </c>
      <c r="G354" s="4">
        <f>IFERROR(INDEX(Data_3[Qte DA approuve],MATCH(Analyse[[#This Row],[Symbole]],Data_3[Symbole],0)),"")</f>
        <v>0</v>
      </c>
      <c r="H354" s="4">
        <f>IFERROR(INDEX(Data_3[Qte DSM],MATCH(Analyse[[#This Row],[Symbole]],Data_3[Symbole],0)),"")</f>
        <v>0</v>
      </c>
      <c r="I354" s="4">
        <f>IFERROR(INDEX(Data_3[Qte DSM dus date],MATCH(Analyse[[#This Row],[Symbole]],Data_3[Symbole],0)),"")</f>
        <v>0</v>
      </c>
    </row>
    <row r="355" spans="1:9" x14ac:dyDescent="0.25">
      <c r="A355" t="s">
        <v>692</v>
      </c>
      <c r="B355" t="s">
        <v>693</v>
      </c>
      <c r="C355" s="2">
        <f>IFERROR(INDEX(Data_2[Date_creation],MATCH(Analyse[[#This Row],[Symbole]],Data_2[Symbole],0)),"")</f>
        <v>42618</v>
      </c>
      <c r="D355" s="4">
        <f>IFERROR(INDEX(Data_3[Quantite dispo amont],MATCH(Analyse[[#This Row],[Symbole]],Data_3[Symbole],0)),"")</f>
        <v>120</v>
      </c>
      <c r="E355" s="4">
        <f>IFERROR(INDEX(Data_3[Quantite dispo CT10],MATCH(Analyse[[#This Row],[Symbole]],Data_3[Symbole],0)),"")</f>
        <v>0</v>
      </c>
      <c r="F355" s="4">
        <f>IFERROR(INDEX(Data_3[Qte CDA],MATCH(Analyse[[#This Row],[Symbole]],Data_3[Symbole],0)),"")</f>
        <v>0</v>
      </c>
      <c r="G355" s="4">
        <f>IFERROR(INDEX(Data_3[Qte DA approuve],MATCH(Analyse[[#This Row],[Symbole]],Data_3[Symbole],0)),"")</f>
        <v>0</v>
      </c>
      <c r="H355" s="4">
        <f>IFERROR(INDEX(Data_3[Qte DSM],MATCH(Analyse[[#This Row],[Symbole]],Data_3[Symbole],0)),"")</f>
        <v>0</v>
      </c>
      <c r="I355" s="4">
        <f>IFERROR(INDEX(Data_3[Qte DSM dus date],MATCH(Analyse[[#This Row],[Symbole]],Data_3[Symbole],0)),"")</f>
        <v>0</v>
      </c>
    </row>
    <row r="356" spans="1:9" x14ac:dyDescent="0.25">
      <c r="A356" t="s">
        <v>694</v>
      </c>
      <c r="B356" t="s">
        <v>695</v>
      </c>
      <c r="C356" s="2">
        <f>IFERROR(INDEX(Data_2[Date_creation],MATCH(Analyse[[#This Row],[Symbole]],Data_2[Symbole],0)),"")</f>
        <v>42619</v>
      </c>
      <c r="D356" s="4">
        <f>IFERROR(INDEX(Data_3[Quantite dispo amont],MATCH(Analyse[[#This Row],[Symbole]],Data_3[Symbole],0)),"")</f>
        <v>120</v>
      </c>
      <c r="E356" s="4">
        <f>IFERROR(INDEX(Data_3[Quantite dispo CT10],MATCH(Analyse[[#This Row],[Symbole]],Data_3[Symbole],0)),"")</f>
        <v>0</v>
      </c>
      <c r="F356" s="4">
        <f>IFERROR(INDEX(Data_3[Qte CDA],MATCH(Analyse[[#This Row],[Symbole]],Data_3[Symbole],0)),"")</f>
        <v>0</v>
      </c>
      <c r="G356" s="4">
        <f>IFERROR(INDEX(Data_3[Qte DA approuve],MATCH(Analyse[[#This Row],[Symbole]],Data_3[Symbole],0)),"")</f>
        <v>0</v>
      </c>
      <c r="H356" s="4">
        <f>IFERROR(INDEX(Data_3[Qte DSM],MATCH(Analyse[[#This Row],[Symbole]],Data_3[Symbole],0)),"")</f>
        <v>0</v>
      </c>
      <c r="I356" s="4">
        <f>IFERROR(INDEX(Data_3[Qte DSM dus date],MATCH(Analyse[[#This Row],[Symbole]],Data_3[Symbole],0)),"")</f>
        <v>0</v>
      </c>
    </row>
    <row r="357" spans="1:9" x14ac:dyDescent="0.25">
      <c r="A357" t="s">
        <v>696</v>
      </c>
      <c r="B357" t="s">
        <v>697</v>
      </c>
      <c r="C357" s="2">
        <f>IFERROR(INDEX(Data_2[Date_creation],MATCH(Analyse[[#This Row],[Symbole]],Data_2[Symbole],0)),"")</f>
        <v>42619</v>
      </c>
      <c r="D357" s="4">
        <f>IFERROR(INDEX(Data_3[Quantite dispo amont],MATCH(Analyse[[#This Row],[Symbole]],Data_3[Symbole],0)),"")</f>
        <v>200</v>
      </c>
      <c r="E357" s="4">
        <f>IFERROR(INDEX(Data_3[Quantite dispo CT10],MATCH(Analyse[[#This Row],[Symbole]],Data_3[Symbole],0)),"")</f>
        <v>0</v>
      </c>
      <c r="F357" s="4">
        <f>IFERROR(INDEX(Data_3[Qte CDA],MATCH(Analyse[[#This Row],[Symbole]],Data_3[Symbole],0)),"")</f>
        <v>0</v>
      </c>
      <c r="G357" s="4">
        <f>IFERROR(INDEX(Data_3[Qte DA approuve],MATCH(Analyse[[#This Row],[Symbole]],Data_3[Symbole],0)),"")</f>
        <v>0</v>
      </c>
      <c r="H357" s="4">
        <f>IFERROR(INDEX(Data_3[Qte DSM],MATCH(Analyse[[#This Row],[Symbole]],Data_3[Symbole],0)),"")</f>
        <v>0</v>
      </c>
      <c r="I357" s="4">
        <f>IFERROR(INDEX(Data_3[Qte DSM dus date],MATCH(Analyse[[#This Row],[Symbole]],Data_3[Symbole],0)),"")</f>
        <v>0</v>
      </c>
    </row>
    <row r="358" spans="1:9" x14ac:dyDescent="0.25">
      <c r="A358" t="s">
        <v>698</v>
      </c>
      <c r="B358" t="s">
        <v>699</v>
      </c>
      <c r="C358" s="2">
        <f>IFERROR(INDEX(Data_2[Date_creation],MATCH(Analyse[[#This Row],[Symbole]],Data_2[Symbole],0)),"")</f>
        <v>42619</v>
      </c>
      <c r="D358" s="4">
        <f>IFERROR(INDEX(Data_3[Quantite dispo amont],MATCH(Analyse[[#This Row],[Symbole]],Data_3[Symbole],0)),"")</f>
        <v>40</v>
      </c>
      <c r="E358" s="4">
        <f>IFERROR(INDEX(Data_3[Quantite dispo CT10],MATCH(Analyse[[#This Row],[Symbole]],Data_3[Symbole],0)),"")</f>
        <v>0</v>
      </c>
      <c r="F358" s="4">
        <f>IFERROR(INDEX(Data_3[Qte CDA],MATCH(Analyse[[#This Row],[Symbole]],Data_3[Symbole],0)),"")</f>
        <v>400</v>
      </c>
      <c r="G358" s="4">
        <f>IFERROR(INDEX(Data_3[Qte DA approuve],MATCH(Analyse[[#This Row],[Symbole]],Data_3[Symbole],0)),"")</f>
        <v>0</v>
      </c>
      <c r="H358" s="4">
        <f>IFERROR(INDEX(Data_3[Qte DSM],MATCH(Analyse[[#This Row],[Symbole]],Data_3[Symbole],0)),"")</f>
        <v>0</v>
      </c>
      <c r="I358" s="4">
        <f>IFERROR(INDEX(Data_3[Qte DSM dus date],MATCH(Analyse[[#This Row],[Symbole]],Data_3[Symbole],0)),"")</f>
        <v>0</v>
      </c>
    </row>
    <row r="359" spans="1:9" x14ac:dyDescent="0.25">
      <c r="A359" t="s">
        <v>700</v>
      </c>
      <c r="B359" t="s">
        <v>701</v>
      </c>
      <c r="C359" s="2">
        <f>IFERROR(INDEX(Data_2[Date_creation],MATCH(Analyse[[#This Row],[Symbole]],Data_2[Symbole],0)),"")</f>
        <v>42619</v>
      </c>
      <c r="D359" s="4">
        <f>IFERROR(INDEX(Data_3[Quantite dispo amont],MATCH(Analyse[[#This Row],[Symbole]],Data_3[Symbole],0)),"")</f>
        <v>100</v>
      </c>
      <c r="E359" s="4">
        <f>IFERROR(INDEX(Data_3[Quantite dispo CT10],MATCH(Analyse[[#This Row],[Symbole]],Data_3[Symbole],0)),"")</f>
        <v>0</v>
      </c>
      <c r="F359" s="4">
        <f>IFERROR(INDEX(Data_3[Qte CDA],MATCH(Analyse[[#This Row],[Symbole]],Data_3[Symbole],0)),"")</f>
        <v>0</v>
      </c>
      <c r="G359" s="4">
        <f>IFERROR(INDEX(Data_3[Qte DA approuve],MATCH(Analyse[[#This Row],[Symbole]],Data_3[Symbole],0)),"")</f>
        <v>0</v>
      </c>
      <c r="H359" s="4">
        <f>IFERROR(INDEX(Data_3[Qte DSM],MATCH(Analyse[[#This Row],[Symbole]],Data_3[Symbole],0)),"")</f>
        <v>0</v>
      </c>
      <c r="I359" s="4">
        <f>IFERROR(INDEX(Data_3[Qte DSM dus date],MATCH(Analyse[[#This Row],[Symbole]],Data_3[Symbole],0)),"")</f>
        <v>0</v>
      </c>
    </row>
    <row r="360" spans="1:9" x14ac:dyDescent="0.25">
      <c r="A360" t="s">
        <v>702</v>
      </c>
      <c r="B360" t="s">
        <v>703</v>
      </c>
      <c r="C360" s="2">
        <f>IFERROR(INDEX(Data_2[Date_creation],MATCH(Analyse[[#This Row],[Symbole]],Data_2[Symbole],0)),"")</f>
        <v>42619</v>
      </c>
      <c r="D360" s="4">
        <f>IFERROR(INDEX(Data_3[Quantite dispo amont],MATCH(Analyse[[#This Row],[Symbole]],Data_3[Symbole],0)),"")</f>
        <v>200</v>
      </c>
      <c r="E360" s="4">
        <f>IFERROR(INDEX(Data_3[Quantite dispo CT10],MATCH(Analyse[[#This Row],[Symbole]],Data_3[Symbole],0)),"")</f>
        <v>0</v>
      </c>
      <c r="F360" s="4">
        <f>IFERROR(INDEX(Data_3[Qte CDA],MATCH(Analyse[[#This Row],[Symbole]],Data_3[Symbole],0)),"")</f>
        <v>0</v>
      </c>
      <c r="G360" s="4">
        <f>IFERROR(INDEX(Data_3[Qte DA approuve],MATCH(Analyse[[#This Row],[Symbole]],Data_3[Symbole],0)),"")</f>
        <v>0</v>
      </c>
      <c r="H360" s="4">
        <f>IFERROR(INDEX(Data_3[Qte DSM],MATCH(Analyse[[#This Row],[Symbole]],Data_3[Symbole],0)),"")</f>
        <v>0</v>
      </c>
      <c r="I360" s="4">
        <f>IFERROR(INDEX(Data_3[Qte DSM dus date],MATCH(Analyse[[#This Row],[Symbole]],Data_3[Symbole],0)),"")</f>
        <v>0</v>
      </c>
    </row>
    <row r="361" spans="1:9" x14ac:dyDescent="0.25">
      <c r="A361" t="s">
        <v>704</v>
      </c>
      <c r="B361" t="s">
        <v>705</v>
      </c>
      <c r="C361" s="2">
        <f>IFERROR(INDEX(Data_2[Date_creation],MATCH(Analyse[[#This Row],[Symbole]],Data_2[Symbole],0)),"")</f>
        <v>42619</v>
      </c>
      <c r="D361" s="4">
        <f>IFERROR(INDEX(Data_3[Quantite dispo amont],MATCH(Analyse[[#This Row],[Symbole]],Data_3[Symbole],0)),"")</f>
        <v>48</v>
      </c>
      <c r="E361" s="4">
        <f>IFERROR(INDEX(Data_3[Quantite dispo CT10],MATCH(Analyse[[#This Row],[Symbole]],Data_3[Symbole],0)),"")</f>
        <v>0</v>
      </c>
      <c r="F361" s="4">
        <f>IFERROR(INDEX(Data_3[Qte CDA],MATCH(Analyse[[#This Row],[Symbole]],Data_3[Symbole],0)),"")</f>
        <v>0</v>
      </c>
      <c r="G361" s="4">
        <f>IFERROR(INDEX(Data_3[Qte DA approuve],MATCH(Analyse[[#This Row],[Symbole]],Data_3[Symbole],0)),"")</f>
        <v>0</v>
      </c>
      <c r="H361" s="4">
        <f>IFERROR(INDEX(Data_3[Qte DSM],MATCH(Analyse[[#This Row],[Symbole]],Data_3[Symbole],0)),"")</f>
        <v>0</v>
      </c>
      <c r="I361" s="4">
        <f>IFERROR(INDEX(Data_3[Qte DSM dus date],MATCH(Analyse[[#This Row],[Symbole]],Data_3[Symbole],0)),"")</f>
        <v>0</v>
      </c>
    </row>
    <row r="362" spans="1:9" x14ac:dyDescent="0.25">
      <c r="A362" t="s">
        <v>706</v>
      </c>
      <c r="B362" t="s">
        <v>707</v>
      </c>
      <c r="C362" s="2">
        <f>IFERROR(INDEX(Data_2[Date_creation],MATCH(Analyse[[#This Row],[Symbole]],Data_2[Symbole],0)),"")</f>
        <v>42619</v>
      </c>
      <c r="D362" s="4">
        <f>IFERROR(INDEX(Data_3[Quantite dispo amont],MATCH(Analyse[[#This Row],[Symbole]],Data_3[Symbole],0)),"")</f>
        <v>298</v>
      </c>
      <c r="E362" s="4">
        <f>IFERROR(INDEX(Data_3[Quantite dispo CT10],MATCH(Analyse[[#This Row],[Symbole]],Data_3[Symbole],0)),"")</f>
        <v>0</v>
      </c>
      <c r="F362" s="4">
        <f>IFERROR(INDEX(Data_3[Qte CDA],MATCH(Analyse[[#This Row],[Symbole]],Data_3[Symbole],0)),"")</f>
        <v>0</v>
      </c>
      <c r="G362" s="4">
        <f>IFERROR(INDEX(Data_3[Qte DA approuve],MATCH(Analyse[[#This Row],[Symbole]],Data_3[Symbole],0)),"")</f>
        <v>0</v>
      </c>
      <c r="H362" s="4">
        <f>IFERROR(INDEX(Data_3[Qte DSM],MATCH(Analyse[[#This Row],[Symbole]],Data_3[Symbole],0)),"")</f>
        <v>0</v>
      </c>
      <c r="I362" s="4">
        <f>IFERROR(INDEX(Data_3[Qte DSM dus date],MATCH(Analyse[[#This Row],[Symbole]],Data_3[Symbole],0)),"")</f>
        <v>0</v>
      </c>
    </row>
    <row r="363" spans="1:9" x14ac:dyDescent="0.25">
      <c r="A363" t="s">
        <v>708</v>
      </c>
      <c r="B363" t="s">
        <v>709</v>
      </c>
      <c r="C363" s="2">
        <f>IFERROR(INDEX(Data_2[Date_creation],MATCH(Analyse[[#This Row],[Symbole]],Data_2[Symbole],0)),"")</f>
        <v>42619</v>
      </c>
      <c r="D363" s="4">
        <f>IFERROR(INDEX(Data_3[Quantite dispo amont],MATCH(Analyse[[#This Row],[Symbole]],Data_3[Symbole],0)),"")</f>
        <v>44</v>
      </c>
      <c r="E363" s="4">
        <f>IFERROR(INDEX(Data_3[Quantite dispo CT10],MATCH(Analyse[[#This Row],[Symbole]],Data_3[Symbole],0)),"")</f>
        <v>0</v>
      </c>
      <c r="F363" s="4">
        <f>IFERROR(INDEX(Data_3[Qte CDA],MATCH(Analyse[[#This Row],[Symbole]],Data_3[Symbole],0)),"")</f>
        <v>0</v>
      </c>
      <c r="G363" s="4">
        <f>IFERROR(INDEX(Data_3[Qte DA approuve],MATCH(Analyse[[#This Row],[Symbole]],Data_3[Symbole],0)),"")</f>
        <v>0</v>
      </c>
      <c r="H363" s="4">
        <f>IFERROR(INDEX(Data_3[Qte DSM],MATCH(Analyse[[#This Row],[Symbole]],Data_3[Symbole],0)),"")</f>
        <v>0</v>
      </c>
      <c r="I363" s="4">
        <f>IFERROR(INDEX(Data_3[Qte DSM dus date],MATCH(Analyse[[#This Row],[Symbole]],Data_3[Symbole],0)),"")</f>
        <v>0</v>
      </c>
    </row>
    <row r="364" spans="1:9" x14ac:dyDescent="0.25">
      <c r="A364" t="s">
        <v>710</v>
      </c>
      <c r="B364" t="s">
        <v>711</v>
      </c>
      <c r="C364" s="2">
        <f>IFERROR(INDEX(Data_2[Date_creation],MATCH(Analyse[[#This Row],[Symbole]],Data_2[Symbole],0)),"")</f>
        <v>42619</v>
      </c>
      <c r="D364" s="4">
        <f>IFERROR(INDEX(Data_3[Quantite dispo amont],MATCH(Analyse[[#This Row],[Symbole]],Data_3[Symbole],0)),"")</f>
        <v>50</v>
      </c>
      <c r="E364" s="4">
        <f>IFERROR(INDEX(Data_3[Quantite dispo CT10],MATCH(Analyse[[#This Row],[Symbole]],Data_3[Symbole],0)),"")</f>
        <v>0</v>
      </c>
      <c r="F364" s="4">
        <f>IFERROR(INDEX(Data_3[Qte CDA],MATCH(Analyse[[#This Row],[Symbole]],Data_3[Symbole],0)),"")</f>
        <v>0</v>
      </c>
      <c r="G364" s="4">
        <f>IFERROR(INDEX(Data_3[Qte DA approuve],MATCH(Analyse[[#This Row],[Symbole]],Data_3[Symbole],0)),"")</f>
        <v>0</v>
      </c>
      <c r="H364" s="4">
        <f>IFERROR(INDEX(Data_3[Qte DSM],MATCH(Analyse[[#This Row],[Symbole]],Data_3[Symbole],0)),"")</f>
        <v>0</v>
      </c>
      <c r="I364" s="4">
        <f>IFERROR(INDEX(Data_3[Qte DSM dus date],MATCH(Analyse[[#This Row],[Symbole]],Data_3[Symbole],0)),"")</f>
        <v>0</v>
      </c>
    </row>
    <row r="365" spans="1:9" x14ac:dyDescent="0.25">
      <c r="A365" t="s">
        <v>712</v>
      </c>
      <c r="B365" t="s">
        <v>713</v>
      </c>
      <c r="C365" s="2">
        <f>IFERROR(INDEX(Data_2[Date_creation],MATCH(Analyse[[#This Row],[Symbole]],Data_2[Symbole],0)),"")</f>
        <v>42619</v>
      </c>
      <c r="D365" s="4">
        <f>IFERROR(INDEX(Data_3[Quantite dispo amont],MATCH(Analyse[[#This Row],[Symbole]],Data_3[Symbole],0)),"")</f>
        <v>50</v>
      </c>
      <c r="E365" s="4">
        <f>IFERROR(INDEX(Data_3[Quantite dispo CT10],MATCH(Analyse[[#This Row],[Symbole]],Data_3[Symbole],0)),"")</f>
        <v>0</v>
      </c>
      <c r="F365" s="4">
        <f>IFERROR(INDEX(Data_3[Qte CDA],MATCH(Analyse[[#This Row],[Symbole]],Data_3[Symbole],0)),"")</f>
        <v>0</v>
      </c>
      <c r="G365" s="4">
        <f>IFERROR(INDEX(Data_3[Qte DA approuve],MATCH(Analyse[[#This Row],[Symbole]],Data_3[Symbole],0)),"")</f>
        <v>0</v>
      </c>
      <c r="H365" s="4">
        <f>IFERROR(INDEX(Data_3[Qte DSM],MATCH(Analyse[[#This Row],[Symbole]],Data_3[Symbole],0)),"")</f>
        <v>0</v>
      </c>
      <c r="I365" s="4">
        <f>IFERROR(INDEX(Data_3[Qte DSM dus date],MATCH(Analyse[[#This Row],[Symbole]],Data_3[Symbole],0)),"")</f>
        <v>0</v>
      </c>
    </row>
    <row r="366" spans="1:9" x14ac:dyDescent="0.25">
      <c r="A366" t="s">
        <v>714</v>
      </c>
      <c r="B366" t="s">
        <v>715</v>
      </c>
      <c r="C366" s="2">
        <f>IFERROR(INDEX(Data_2[Date_creation],MATCH(Analyse[[#This Row],[Symbole]],Data_2[Symbole],0)),"")</f>
        <v>42619</v>
      </c>
      <c r="D366" s="4">
        <f>IFERROR(INDEX(Data_3[Quantite dispo amont],MATCH(Analyse[[#This Row],[Symbole]],Data_3[Symbole],0)),"")</f>
        <v>50</v>
      </c>
      <c r="E366" s="4">
        <f>IFERROR(INDEX(Data_3[Quantite dispo CT10],MATCH(Analyse[[#This Row],[Symbole]],Data_3[Symbole],0)),"")</f>
        <v>0</v>
      </c>
      <c r="F366" s="4">
        <f>IFERROR(INDEX(Data_3[Qte CDA],MATCH(Analyse[[#This Row],[Symbole]],Data_3[Symbole],0)),"")</f>
        <v>0</v>
      </c>
      <c r="G366" s="4">
        <f>IFERROR(INDEX(Data_3[Qte DA approuve],MATCH(Analyse[[#This Row],[Symbole]],Data_3[Symbole],0)),"")</f>
        <v>0</v>
      </c>
      <c r="H366" s="4">
        <f>IFERROR(INDEX(Data_3[Qte DSM],MATCH(Analyse[[#This Row],[Symbole]],Data_3[Symbole],0)),"")</f>
        <v>0</v>
      </c>
      <c r="I366" s="4">
        <f>IFERROR(INDEX(Data_3[Qte DSM dus date],MATCH(Analyse[[#This Row],[Symbole]],Data_3[Symbole],0)),"")</f>
        <v>0</v>
      </c>
    </row>
    <row r="367" spans="1:9" x14ac:dyDescent="0.25">
      <c r="A367" t="s">
        <v>716</v>
      </c>
      <c r="B367" t="s">
        <v>717</v>
      </c>
      <c r="C367" s="2">
        <f>IFERROR(INDEX(Data_2[Date_creation],MATCH(Analyse[[#This Row],[Symbole]],Data_2[Symbole],0)),"")</f>
        <v>42619</v>
      </c>
      <c r="D367" s="4">
        <f>IFERROR(INDEX(Data_3[Quantite dispo amont],MATCH(Analyse[[#This Row],[Symbole]],Data_3[Symbole],0)),"")</f>
        <v>50</v>
      </c>
      <c r="E367" s="4">
        <f>IFERROR(INDEX(Data_3[Quantite dispo CT10],MATCH(Analyse[[#This Row],[Symbole]],Data_3[Symbole],0)),"")</f>
        <v>0</v>
      </c>
      <c r="F367" s="4">
        <f>IFERROR(INDEX(Data_3[Qte CDA],MATCH(Analyse[[#This Row],[Symbole]],Data_3[Symbole],0)),"")</f>
        <v>0</v>
      </c>
      <c r="G367" s="4">
        <f>IFERROR(INDEX(Data_3[Qte DA approuve],MATCH(Analyse[[#This Row],[Symbole]],Data_3[Symbole],0)),"")</f>
        <v>0</v>
      </c>
      <c r="H367" s="4">
        <f>IFERROR(INDEX(Data_3[Qte DSM],MATCH(Analyse[[#This Row],[Symbole]],Data_3[Symbole],0)),"")</f>
        <v>0</v>
      </c>
      <c r="I367" s="4">
        <f>IFERROR(INDEX(Data_3[Qte DSM dus date],MATCH(Analyse[[#This Row],[Symbole]],Data_3[Symbole],0)),"")</f>
        <v>0</v>
      </c>
    </row>
    <row r="368" spans="1:9" x14ac:dyDescent="0.25">
      <c r="A368" t="s">
        <v>718</v>
      </c>
      <c r="B368" t="s">
        <v>719</v>
      </c>
      <c r="C368" s="2">
        <f>IFERROR(INDEX(Data_2[Date_creation],MATCH(Analyse[[#This Row],[Symbole]],Data_2[Symbole],0)),"")</f>
        <v>42619</v>
      </c>
      <c r="D368" s="4">
        <f>IFERROR(INDEX(Data_3[Quantite dispo amont],MATCH(Analyse[[#This Row],[Symbole]],Data_3[Symbole],0)),"")</f>
        <v>50</v>
      </c>
      <c r="E368" s="4">
        <f>IFERROR(INDEX(Data_3[Quantite dispo CT10],MATCH(Analyse[[#This Row],[Symbole]],Data_3[Symbole],0)),"")</f>
        <v>0</v>
      </c>
      <c r="F368" s="4">
        <f>IFERROR(INDEX(Data_3[Qte CDA],MATCH(Analyse[[#This Row],[Symbole]],Data_3[Symbole],0)),"")</f>
        <v>0</v>
      </c>
      <c r="G368" s="4">
        <f>IFERROR(INDEX(Data_3[Qte DA approuve],MATCH(Analyse[[#This Row],[Symbole]],Data_3[Symbole],0)),"")</f>
        <v>0</v>
      </c>
      <c r="H368" s="4">
        <f>IFERROR(INDEX(Data_3[Qte DSM],MATCH(Analyse[[#This Row],[Symbole]],Data_3[Symbole],0)),"")</f>
        <v>0</v>
      </c>
      <c r="I368" s="4">
        <f>IFERROR(INDEX(Data_3[Qte DSM dus date],MATCH(Analyse[[#This Row],[Symbole]],Data_3[Symbole],0)),"")</f>
        <v>0</v>
      </c>
    </row>
    <row r="369" spans="1:9" x14ac:dyDescent="0.25">
      <c r="A369" t="s">
        <v>720</v>
      </c>
      <c r="B369" t="s">
        <v>721</v>
      </c>
      <c r="C369" s="2">
        <f>IFERROR(INDEX(Data_2[Date_creation],MATCH(Analyse[[#This Row],[Symbole]],Data_2[Symbole],0)),"")</f>
        <v>42619</v>
      </c>
      <c r="D369" s="4">
        <f>IFERROR(INDEX(Data_3[Quantite dispo amont],MATCH(Analyse[[#This Row],[Symbole]],Data_3[Symbole],0)),"")</f>
        <v>260</v>
      </c>
      <c r="E369" s="4">
        <f>IFERROR(INDEX(Data_3[Quantite dispo CT10],MATCH(Analyse[[#This Row],[Symbole]],Data_3[Symbole],0)),"")</f>
        <v>0</v>
      </c>
      <c r="F369" s="4">
        <f>IFERROR(INDEX(Data_3[Qte CDA],MATCH(Analyse[[#This Row],[Symbole]],Data_3[Symbole],0)),"")</f>
        <v>0</v>
      </c>
      <c r="G369" s="4">
        <f>IFERROR(INDEX(Data_3[Qte DA approuve],MATCH(Analyse[[#This Row],[Symbole]],Data_3[Symbole],0)),"")</f>
        <v>0</v>
      </c>
      <c r="H369" s="4">
        <f>IFERROR(INDEX(Data_3[Qte DSM],MATCH(Analyse[[#This Row],[Symbole]],Data_3[Symbole],0)),"")</f>
        <v>0</v>
      </c>
      <c r="I369" s="4">
        <f>IFERROR(INDEX(Data_3[Qte DSM dus date],MATCH(Analyse[[#This Row],[Symbole]],Data_3[Symbole],0)),"")</f>
        <v>0</v>
      </c>
    </row>
    <row r="370" spans="1:9" x14ac:dyDescent="0.25">
      <c r="A370" t="s">
        <v>722</v>
      </c>
      <c r="B370" t="s">
        <v>723</v>
      </c>
      <c r="C370" s="2">
        <f>IFERROR(INDEX(Data_2[Date_creation],MATCH(Analyse[[#This Row],[Symbole]],Data_2[Symbole],0)),"")</f>
        <v>42664</v>
      </c>
      <c r="D370" s="4">
        <f>IFERROR(INDEX(Data_3[Quantite dispo amont],MATCH(Analyse[[#This Row],[Symbole]],Data_3[Symbole],0)),"")</f>
        <v>1</v>
      </c>
      <c r="E370" s="4">
        <f>IFERROR(INDEX(Data_3[Quantite dispo CT10],MATCH(Analyse[[#This Row],[Symbole]],Data_3[Symbole],0)),"")</f>
        <v>0</v>
      </c>
      <c r="F370" s="4">
        <f>IFERROR(INDEX(Data_3[Qte CDA],MATCH(Analyse[[#This Row],[Symbole]],Data_3[Symbole],0)),"")</f>
        <v>50</v>
      </c>
      <c r="G370" s="4">
        <f>IFERROR(INDEX(Data_3[Qte DA approuve],MATCH(Analyse[[#This Row],[Symbole]],Data_3[Symbole],0)),"")</f>
        <v>0</v>
      </c>
      <c r="H370" s="4">
        <f>IFERROR(INDEX(Data_3[Qte DSM],MATCH(Analyse[[#This Row],[Symbole]],Data_3[Symbole],0)),"")</f>
        <v>0</v>
      </c>
      <c r="I370" s="4">
        <f>IFERROR(INDEX(Data_3[Qte DSM dus date],MATCH(Analyse[[#This Row],[Symbole]],Data_3[Symbole],0)),"")</f>
        <v>0</v>
      </c>
    </row>
    <row r="371" spans="1:9" x14ac:dyDescent="0.25">
      <c r="A371" t="s">
        <v>724</v>
      </c>
      <c r="B371" t="s">
        <v>725</v>
      </c>
      <c r="C371" s="2">
        <f>IFERROR(INDEX(Data_2[Date_creation],MATCH(Analyse[[#This Row],[Symbole]],Data_2[Symbole],0)),"")</f>
        <v>42664</v>
      </c>
      <c r="D371" s="4">
        <f>IFERROR(INDEX(Data_3[Quantite dispo amont],MATCH(Analyse[[#This Row],[Symbole]],Data_3[Symbole],0)),"")</f>
        <v>46</v>
      </c>
      <c r="E371" s="4">
        <f>IFERROR(INDEX(Data_3[Quantite dispo CT10],MATCH(Analyse[[#This Row],[Symbole]],Data_3[Symbole],0)),"")</f>
        <v>0</v>
      </c>
      <c r="F371" s="4">
        <f>IFERROR(INDEX(Data_3[Qte CDA],MATCH(Analyse[[#This Row],[Symbole]],Data_3[Symbole],0)),"")</f>
        <v>150</v>
      </c>
      <c r="G371" s="4">
        <f>IFERROR(INDEX(Data_3[Qte DA approuve],MATCH(Analyse[[#This Row],[Symbole]],Data_3[Symbole],0)),"")</f>
        <v>0</v>
      </c>
      <c r="H371" s="4">
        <f>IFERROR(INDEX(Data_3[Qte DSM],MATCH(Analyse[[#This Row],[Symbole]],Data_3[Symbole],0)),"")</f>
        <v>0</v>
      </c>
      <c r="I371" s="4">
        <f>IFERROR(INDEX(Data_3[Qte DSM dus date],MATCH(Analyse[[#This Row],[Symbole]],Data_3[Symbole],0)),"")</f>
        <v>0</v>
      </c>
    </row>
    <row r="372" spans="1:9" x14ac:dyDescent="0.25">
      <c r="A372" t="s">
        <v>726</v>
      </c>
      <c r="B372" t="s">
        <v>727</v>
      </c>
      <c r="C372" s="2">
        <f>IFERROR(INDEX(Data_2[Date_creation],MATCH(Analyse[[#This Row],[Symbole]],Data_2[Symbole],0)),"")</f>
        <v>42664</v>
      </c>
      <c r="D372" s="4" t="str">
        <f>IFERROR(INDEX(Data_3[Quantite dispo amont],MATCH(Analyse[[#This Row],[Symbole]],Data_3[Symbole],0)),"")</f>
        <v/>
      </c>
      <c r="E372" s="4" t="str">
        <f>IFERROR(INDEX(Data_3[Quantite dispo CT10],MATCH(Analyse[[#This Row],[Symbole]],Data_3[Symbole],0)),"")</f>
        <v/>
      </c>
      <c r="F372" s="4" t="str">
        <f>IFERROR(INDEX(Data_3[Qte CDA],MATCH(Analyse[[#This Row],[Symbole]],Data_3[Symbole],0)),"")</f>
        <v/>
      </c>
      <c r="G372" s="4" t="str">
        <f>IFERROR(INDEX(Data_3[Qte DA approuve],MATCH(Analyse[[#This Row],[Symbole]],Data_3[Symbole],0)),"")</f>
        <v/>
      </c>
      <c r="H372" s="4" t="str">
        <f>IFERROR(INDEX(Data_3[Qte DSM],MATCH(Analyse[[#This Row],[Symbole]],Data_3[Symbole],0)),"")</f>
        <v/>
      </c>
      <c r="I372" s="4" t="str">
        <f>IFERROR(INDEX(Data_3[Qte DSM dus date],MATCH(Analyse[[#This Row],[Symbole]],Data_3[Symbole],0)),"")</f>
        <v/>
      </c>
    </row>
    <row r="373" spans="1:9" x14ac:dyDescent="0.25">
      <c r="A373" t="s">
        <v>728</v>
      </c>
      <c r="B373" t="s">
        <v>729</v>
      </c>
      <c r="C373" s="2">
        <f>IFERROR(INDEX(Data_2[Date_creation],MATCH(Analyse[[#This Row],[Symbole]],Data_2[Symbole],0)),"")</f>
        <v>42664</v>
      </c>
      <c r="D373" s="4">
        <f>IFERROR(INDEX(Data_3[Quantite dispo amont],MATCH(Analyse[[#This Row],[Symbole]],Data_3[Symbole],0)),"")</f>
        <v>1</v>
      </c>
      <c r="E373" s="4">
        <f>IFERROR(INDEX(Data_3[Quantite dispo CT10],MATCH(Analyse[[#This Row],[Symbole]],Data_3[Symbole],0)),"")</f>
        <v>0</v>
      </c>
      <c r="F373" s="4">
        <f>IFERROR(INDEX(Data_3[Qte CDA],MATCH(Analyse[[#This Row],[Symbole]],Data_3[Symbole],0)),"")</f>
        <v>50</v>
      </c>
      <c r="G373" s="4">
        <f>IFERROR(INDEX(Data_3[Qte DA approuve],MATCH(Analyse[[#This Row],[Symbole]],Data_3[Symbole],0)),"")</f>
        <v>0</v>
      </c>
      <c r="H373" s="4">
        <f>IFERROR(INDEX(Data_3[Qte DSM],MATCH(Analyse[[#This Row],[Symbole]],Data_3[Symbole],0)),"")</f>
        <v>0</v>
      </c>
      <c r="I373" s="4">
        <f>IFERROR(INDEX(Data_3[Qte DSM dus date],MATCH(Analyse[[#This Row],[Symbole]],Data_3[Symbole],0)),"")</f>
        <v>0</v>
      </c>
    </row>
    <row r="374" spans="1:9" x14ac:dyDescent="0.25">
      <c r="A374" t="s">
        <v>730</v>
      </c>
      <c r="B374" t="s">
        <v>731</v>
      </c>
      <c r="C374" s="2">
        <f>IFERROR(INDEX(Data_2[Date_creation],MATCH(Analyse[[#This Row],[Symbole]],Data_2[Symbole],0)),"")</f>
        <v>42664</v>
      </c>
      <c r="D374" s="4">
        <f>IFERROR(INDEX(Data_3[Quantite dispo amont],MATCH(Analyse[[#This Row],[Symbole]],Data_3[Symbole],0)),"")</f>
        <v>96</v>
      </c>
      <c r="E374" s="4">
        <f>IFERROR(INDEX(Data_3[Quantite dispo CT10],MATCH(Analyse[[#This Row],[Symbole]],Data_3[Symbole],0)),"")</f>
        <v>0</v>
      </c>
      <c r="F374" s="4">
        <f>IFERROR(INDEX(Data_3[Qte CDA],MATCH(Analyse[[#This Row],[Symbole]],Data_3[Symbole],0)),"")</f>
        <v>0</v>
      </c>
      <c r="G374" s="4">
        <f>IFERROR(INDEX(Data_3[Qte DA approuve],MATCH(Analyse[[#This Row],[Symbole]],Data_3[Symbole],0)),"")</f>
        <v>0</v>
      </c>
      <c r="H374" s="4">
        <f>IFERROR(INDEX(Data_3[Qte DSM],MATCH(Analyse[[#This Row],[Symbole]],Data_3[Symbole],0)),"")</f>
        <v>0</v>
      </c>
      <c r="I374" s="4">
        <f>IFERROR(INDEX(Data_3[Qte DSM dus date],MATCH(Analyse[[#This Row],[Symbole]],Data_3[Symbole],0)),"")</f>
        <v>0</v>
      </c>
    </row>
    <row r="375" spans="1:9" x14ac:dyDescent="0.25">
      <c r="A375" t="s">
        <v>732</v>
      </c>
      <c r="B375" t="s">
        <v>733</v>
      </c>
      <c r="C375" s="2">
        <f>IFERROR(INDEX(Data_2[Date_creation],MATCH(Analyse[[#This Row],[Symbole]],Data_2[Symbole],0)),"")</f>
        <v>42664</v>
      </c>
      <c r="D375" s="4">
        <f>IFERROR(INDEX(Data_3[Quantite dispo amont],MATCH(Analyse[[#This Row],[Symbole]],Data_3[Symbole],0)),"")</f>
        <v>0</v>
      </c>
      <c r="E375" s="4">
        <f>IFERROR(INDEX(Data_3[Quantite dispo CT10],MATCH(Analyse[[#This Row],[Symbole]],Data_3[Symbole],0)),"")</f>
        <v>0</v>
      </c>
      <c r="F375" s="4">
        <f>IFERROR(INDEX(Data_3[Qte CDA],MATCH(Analyse[[#This Row],[Symbole]],Data_3[Symbole],0)),"")</f>
        <v>50</v>
      </c>
      <c r="G375" s="4">
        <f>IFERROR(INDEX(Data_3[Qte DA approuve],MATCH(Analyse[[#This Row],[Symbole]],Data_3[Symbole],0)),"")</f>
        <v>0</v>
      </c>
      <c r="H375" s="4">
        <f>IFERROR(INDEX(Data_3[Qte DSM],MATCH(Analyse[[#This Row],[Symbole]],Data_3[Symbole],0)),"")</f>
        <v>0</v>
      </c>
      <c r="I375" s="4">
        <f>IFERROR(INDEX(Data_3[Qte DSM dus date],MATCH(Analyse[[#This Row],[Symbole]],Data_3[Symbole],0)),"")</f>
        <v>0</v>
      </c>
    </row>
    <row r="376" spans="1:9" x14ac:dyDescent="0.25">
      <c r="A376" t="s">
        <v>734</v>
      </c>
      <c r="B376" t="s">
        <v>735</v>
      </c>
      <c r="C376" s="2">
        <f>IFERROR(INDEX(Data_2[Date_creation],MATCH(Analyse[[#This Row],[Symbole]],Data_2[Symbole],0)),"")</f>
        <v>42664</v>
      </c>
      <c r="D376" s="4">
        <f>IFERROR(INDEX(Data_3[Quantite dispo amont],MATCH(Analyse[[#This Row],[Symbole]],Data_3[Symbole],0)),"")</f>
        <v>1</v>
      </c>
      <c r="E376" s="4">
        <f>IFERROR(INDEX(Data_3[Quantite dispo CT10],MATCH(Analyse[[#This Row],[Symbole]],Data_3[Symbole],0)),"")</f>
        <v>0</v>
      </c>
      <c r="F376" s="4">
        <f>IFERROR(INDEX(Data_3[Qte CDA],MATCH(Analyse[[#This Row],[Symbole]],Data_3[Symbole],0)),"")</f>
        <v>100</v>
      </c>
      <c r="G376" s="4">
        <f>IFERROR(INDEX(Data_3[Qte DA approuve],MATCH(Analyse[[#This Row],[Symbole]],Data_3[Symbole],0)),"")</f>
        <v>0</v>
      </c>
      <c r="H376" s="4">
        <f>IFERROR(INDEX(Data_3[Qte DSM],MATCH(Analyse[[#This Row],[Symbole]],Data_3[Symbole],0)),"")</f>
        <v>0</v>
      </c>
      <c r="I376" s="4">
        <f>IFERROR(INDEX(Data_3[Qte DSM dus date],MATCH(Analyse[[#This Row],[Symbole]],Data_3[Symbole],0)),"")</f>
        <v>0</v>
      </c>
    </row>
    <row r="377" spans="1:9" x14ac:dyDescent="0.25">
      <c r="A377" t="s">
        <v>736</v>
      </c>
      <c r="B377" t="s">
        <v>737</v>
      </c>
      <c r="C377" s="2">
        <f>IFERROR(INDEX(Data_2[Date_creation],MATCH(Analyse[[#This Row],[Symbole]],Data_2[Symbole],0)),"")</f>
        <v>42664</v>
      </c>
      <c r="D377" s="4">
        <f>IFERROR(INDEX(Data_3[Quantite dispo amont],MATCH(Analyse[[#This Row],[Symbole]],Data_3[Symbole],0)),"")</f>
        <v>112</v>
      </c>
      <c r="E377" s="4">
        <f>IFERROR(INDEX(Data_3[Quantite dispo CT10],MATCH(Analyse[[#This Row],[Symbole]],Data_3[Symbole],0)),"")</f>
        <v>0</v>
      </c>
      <c r="F377" s="4">
        <f>IFERROR(INDEX(Data_3[Qte CDA],MATCH(Analyse[[#This Row],[Symbole]],Data_3[Symbole],0)),"")</f>
        <v>0</v>
      </c>
      <c r="G377" s="4">
        <f>IFERROR(INDEX(Data_3[Qte DA approuve],MATCH(Analyse[[#This Row],[Symbole]],Data_3[Symbole],0)),"")</f>
        <v>0</v>
      </c>
      <c r="H377" s="4">
        <f>IFERROR(INDEX(Data_3[Qte DSM],MATCH(Analyse[[#This Row],[Symbole]],Data_3[Symbole],0)),"")</f>
        <v>0</v>
      </c>
      <c r="I377" s="4">
        <f>IFERROR(INDEX(Data_3[Qte DSM dus date],MATCH(Analyse[[#This Row],[Symbole]],Data_3[Symbole],0)),"")</f>
        <v>0</v>
      </c>
    </row>
    <row r="378" spans="1:9" x14ac:dyDescent="0.25">
      <c r="A378" t="s">
        <v>738</v>
      </c>
      <c r="B378" t="s">
        <v>739</v>
      </c>
      <c r="C378" s="2">
        <f>IFERROR(INDEX(Data_2[Date_creation],MATCH(Analyse[[#This Row],[Symbole]],Data_2[Symbole],0)),"")</f>
        <v>42664</v>
      </c>
      <c r="D378" s="4">
        <f>IFERROR(INDEX(Data_3[Quantite dispo amont],MATCH(Analyse[[#This Row],[Symbole]],Data_3[Symbole],0)),"")</f>
        <v>109</v>
      </c>
      <c r="E378" s="4">
        <f>IFERROR(INDEX(Data_3[Quantite dispo CT10],MATCH(Analyse[[#This Row],[Symbole]],Data_3[Symbole],0)),"")</f>
        <v>0</v>
      </c>
      <c r="F378" s="4">
        <f>IFERROR(INDEX(Data_3[Qte CDA],MATCH(Analyse[[#This Row],[Symbole]],Data_3[Symbole],0)),"")</f>
        <v>0</v>
      </c>
      <c r="G378" s="4">
        <f>IFERROR(INDEX(Data_3[Qte DA approuve],MATCH(Analyse[[#This Row],[Symbole]],Data_3[Symbole],0)),"")</f>
        <v>0</v>
      </c>
      <c r="H378" s="4">
        <f>IFERROR(INDEX(Data_3[Qte DSM],MATCH(Analyse[[#This Row],[Symbole]],Data_3[Symbole],0)),"")</f>
        <v>0</v>
      </c>
      <c r="I378" s="4">
        <f>IFERROR(INDEX(Data_3[Qte DSM dus date],MATCH(Analyse[[#This Row],[Symbole]],Data_3[Symbole],0)),"")</f>
        <v>0</v>
      </c>
    </row>
    <row r="379" spans="1:9" x14ac:dyDescent="0.25">
      <c r="A379" t="s">
        <v>740</v>
      </c>
      <c r="B379" t="s">
        <v>741</v>
      </c>
      <c r="C379" s="2">
        <f>IFERROR(INDEX(Data_2[Date_creation],MATCH(Analyse[[#This Row],[Symbole]],Data_2[Symbole],0)),"")</f>
        <v>42664</v>
      </c>
      <c r="D379" s="4">
        <f>IFERROR(INDEX(Data_3[Quantite dispo amont],MATCH(Analyse[[#This Row],[Symbole]],Data_3[Symbole],0)),"")</f>
        <v>91</v>
      </c>
      <c r="E379" s="4">
        <f>IFERROR(INDEX(Data_3[Quantite dispo CT10],MATCH(Analyse[[#This Row],[Symbole]],Data_3[Symbole],0)),"")</f>
        <v>0</v>
      </c>
      <c r="F379" s="4">
        <f>IFERROR(INDEX(Data_3[Qte CDA],MATCH(Analyse[[#This Row],[Symbole]],Data_3[Symbole],0)),"")</f>
        <v>0</v>
      </c>
      <c r="G379" s="4">
        <f>IFERROR(INDEX(Data_3[Qte DA approuve],MATCH(Analyse[[#This Row],[Symbole]],Data_3[Symbole],0)),"")</f>
        <v>0</v>
      </c>
      <c r="H379" s="4">
        <f>IFERROR(INDEX(Data_3[Qte DSM],MATCH(Analyse[[#This Row],[Symbole]],Data_3[Symbole],0)),"")</f>
        <v>0</v>
      </c>
      <c r="I379" s="4">
        <f>IFERROR(INDEX(Data_3[Qte DSM dus date],MATCH(Analyse[[#This Row],[Symbole]],Data_3[Symbole],0)),"")</f>
        <v>0</v>
      </c>
    </row>
    <row r="380" spans="1:9" x14ac:dyDescent="0.25">
      <c r="A380" t="s">
        <v>742</v>
      </c>
      <c r="B380" t="s">
        <v>743</v>
      </c>
      <c r="C380" s="2">
        <f>IFERROR(INDEX(Data_2[Date_creation],MATCH(Analyse[[#This Row],[Symbole]],Data_2[Symbole],0)),"")</f>
        <v>42664</v>
      </c>
      <c r="D380" s="4">
        <f>IFERROR(INDEX(Data_3[Quantite dispo amont],MATCH(Analyse[[#This Row],[Symbole]],Data_3[Symbole],0)),"")</f>
        <v>91</v>
      </c>
      <c r="E380" s="4">
        <f>IFERROR(INDEX(Data_3[Quantite dispo CT10],MATCH(Analyse[[#This Row],[Symbole]],Data_3[Symbole],0)),"")</f>
        <v>0</v>
      </c>
      <c r="F380" s="4">
        <f>IFERROR(INDEX(Data_3[Qte CDA],MATCH(Analyse[[#This Row],[Symbole]],Data_3[Symbole],0)),"")</f>
        <v>0</v>
      </c>
      <c r="G380" s="4">
        <f>IFERROR(INDEX(Data_3[Qte DA approuve],MATCH(Analyse[[#This Row],[Symbole]],Data_3[Symbole],0)),"")</f>
        <v>0</v>
      </c>
      <c r="H380" s="4">
        <f>IFERROR(INDEX(Data_3[Qte DSM],MATCH(Analyse[[#This Row],[Symbole]],Data_3[Symbole],0)),"")</f>
        <v>0</v>
      </c>
      <c r="I380" s="4">
        <f>IFERROR(INDEX(Data_3[Qte DSM dus date],MATCH(Analyse[[#This Row],[Symbole]],Data_3[Symbole],0)),"")</f>
        <v>0</v>
      </c>
    </row>
    <row r="381" spans="1:9" x14ac:dyDescent="0.25">
      <c r="A381" t="s">
        <v>744</v>
      </c>
      <c r="B381" t="s">
        <v>745</v>
      </c>
      <c r="C381" s="2">
        <f>IFERROR(INDEX(Data_2[Date_creation],MATCH(Analyse[[#This Row],[Symbole]],Data_2[Symbole],0)),"")</f>
        <v>42664</v>
      </c>
      <c r="D381" s="4">
        <f>IFERROR(INDEX(Data_3[Quantite dispo amont],MATCH(Analyse[[#This Row],[Symbole]],Data_3[Symbole],0)),"")</f>
        <v>0</v>
      </c>
      <c r="E381" s="4">
        <f>IFERROR(INDEX(Data_3[Quantite dispo CT10],MATCH(Analyse[[#This Row],[Symbole]],Data_3[Symbole],0)),"")</f>
        <v>0</v>
      </c>
      <c r="F381" s="4">
        <f>IFERROR(INDEX(Data_3[Qte CDA],MATCH(Analyse[[#This Row],[Symbole]],Data_3[Symbole],0)),"")</f>
        <v>50</v>
      </c>
      <c r="G381" s="4">
        <f>IFERROR(INDEX(Data_3[Qte DA approuve],MATCH(Analyse[[#This Row],[Symbole]],Data_3[Symbole],0)),"")</f>
        <v>0</v>
      </c>
      <c r="H381" s="4">
        <f>IFERROR(INDEX(Data_3[Qte DSM],MATCH(Analyse[[#This Row],[Symbole]],Data_3[Symbole],0)),"")</f>
        <v>0</v>
      </c>
      <c r="I381" s="4">
        <f>IFERROR(INDEX(Data_3[Qte DSM dus date],MATCH(Analyse[[#This Row],[Symbole]],Data_3[Symbole],0)),"")</f>
        <v>0</v>
      </c>
    </row>
    <row r="382" spans="1:9" x14ac:dyDescent="0.25">
      <c r="A382" t="s">
        <v>746</v>
      </c>
      <c r="B382" t="s">
        <v>747</v>
      </c>
      <c r="C382" s="2">
        <f>IFERROR(INDEX(Data_2[Date_creation],MATCH(Analyse[[#This Row],[Symbole]],Data_2[Symbole],0)),"")</f>
        <v>42664</v>
      </c>
      <c r="D382" s="4">
        <f>IFERROR(INDEX(Data_3[Quantite dispo amont],MATCH(Analyse[[#This Row],[Symbole]],Data_3[Symbole],0)),"")</f>
        <v>0</v>
      </c>
      <c r="E382" s="4">
        <f>IFERROR(INDEX(Data_3[Quantite dispo CT10],MATCH(Analyse[[#This Row],[Symbole]],Data_3[Symbole],0)),"")</f>
        <v>0</v>
      </c>
      <c r="F382" s="4">
        <f>IFERROR(INDEX(Data_3[Qte CDA],MATCH(Analyse[[#This Row],[Symbole]],Data_3[Symbole],0)),"")</f>
        <v>50</v>
      </c>
      <c r="G382" s="4">
        <f>IFERROR(INDEX(Data_3[Qte DA approuve],MATCH(Analyse[[#This Row],[Symbole]],Data_3[Symbole],0)),"")</f>
        <v>0</v>
      </c>
      <c r="H382" s="4">
        <f>IFERROR(INDEX(Data_3[Qte DSM],MATCH(Analyse[[#This Row],[Symbole]],Data_3[Symbole],0)),"")</f>
        <v>0</v>
      </c>
      <c r="I382" s="4">
        <f>IFERROR(INDEX(Data_3[Qte DSM dus date],MATCH(Analyse[[#This Row],[Symbole]],Data_3[Symbole],0)),"")</f>
        <v>0</v>
      </c>
    </row>
    <row r="383" spans="1:9" x14ac:dyDescent="0.25">
      <c r="A383" t="s">
        <v>748</v>
      </c>
      <c r="B383" t="s">
        <v>749</v>
      </c>
      <c r="C383" s="2">
        <f>IFERROR(INDEX(Data_2[Date_creation],MATCH(Analyse[[#This Row],[Symbole]],Data_2[Symbole],0)),"")</f>
        <v>42664</v>
      </c>
      <c r="D383" s="4">
        <f>IFERROR(INDEX(Data_3[Quantite dispo amont],MATCH(Analyse[[#This Row],[Symbole]],Data_3[Symbole],0)),"")</f>
        <v>50</v>
      </c>
      <c r="E383" s="4">
        <f>IFERROR(INDEX(Data_3[Quantite dispo CT10],MATCH(Analyse[[#This Row],[Symbole]],Data_3[Symbole],0)),"")</f>
        <v>0</v>
      </c>
      <c r="F383" s="4">
        <f>IFERROR(INDEX(Data_3[Qte CDA],MATCH(Analyse[[#This Row],[Symbole]],Data_3[Symbole],0)),"")</f>
        <v>0</v>
      </c>
      <c r="G383" s="4">
        <f>IFERROR(INDEX(Data_3[Qte DA approuve],MATCH(Analyse[[#This Row],[Symbole]],Data_3[Symbole],0)),"")</f>
        <v>0</v>
      </c>
      <c r="H383" s="4">
        <f>IFERROR(INDEX(Data_3[Qte DSM],MATCH(Analyse[[#This Row],[Symbole]],Data_3[Symbole],0)),"")</f>
        <v>0</v>
      </c>
      <c r="I383" s="4">
        <f>IFERROR(INDEX(Data_3[Qte DSM dus date],MATCH(Analyse[[#This Row],[Symbole]],Data_3[Symbole],0)),"")</f>
        <v>0</v>
      </c>
    </row>
    <row r="384" spans="1:9" x14ac:dyDescent="0.25">
      <c r="A384" t="s">
        <v>750</v>
      </c>
      <c r="B384" t="s">
        <v>751</v>
      </c>
      <c r="C384" s="2">
        <f>IFERROR(INDEX(Data_2[Date_creation],MATCH(Analyse[[#This Row],[Symbole]],Data_2[Symbole],0)),"")</f>
        <v>42664</v>
      </c>
      <c r="D384" s="4">
        <f>IFERROR(INDEX(Data_3[Quantite dispo amont],MATCH(Analyse[[#This Row],[Symbole]],Data_3[Symbole],0)),"")</f>
        <v>0</v>
      </c>
      <c r="E384" s="4">
        <f>IFERROR(INDEX(Data_3[Quantite dispo CT10],MATCH(Analyse[[#This Row],[Symbole]],Data_3[Symbole],0)),"")</f>
        <v>0</v>
      </c>
      <c r="F384" s="4">
        <f>IFERROR(INDEX(Data_3[Qte CDA],MATCH(Analyse[[#This Row],[Symbole]],Data_3[Symbole],0)),"")</f>
        <v>50</v>
      </c>
      <c r="G384" s="4">
        <f>IFERROR(INDEX(Data_3[Qte DA approuve],MATCH(Analyse[[#This Row],[Symbole]],Data_3[Symbole],0)),"")</f>
        <v>0</v>
      </c>
      <c r="H384" s="4">
        <f>IFERROR(INDEX(Data_3[Qte DSM],MATCH(Analyse[[#This Row],[Symbole]],Data_3[Symbole],0)),"")</f>
        <v>4</v>
      </c>
      <c r="I384" s="4">
        <f>IFERROR(INDEX(Data_3[Qte DSM dus date],MATCH(Analyse[[#This Row],[Symbole]],Data_3[Symbole],0)),"")</f>
        <v>4</v>
      </c>
    </row>
    <row r="385" spans="1:9" x14ac:dyDescent="0.25">
      <c r="A385" t="s">
        <v>752</v>
      </c>
      <c r="B385" t="s">
        <v>753</v>
      </c>
      <c r="C385" s="2">
        <f>IFERROR(INDEX(Data_2[Date_creation],MATCH(Analyse[[#This Row],[Symbole]],Data_2[Symbole],0)),"")</f>
        <v>42664</v>
      </c>
      <c r="D385" s="4">
        <f>IFERROR(INDEX(Data_3[Quantite dispo amont],MATCH(Analyse[[#This Row],[Symbole]],Data_3[Symbole],0)),"")</f>
        <v>0</v>
      </c>
      <c r="E385" s="4">
        <f>IFERROR(INDEX(Data_3[Quantite dispo CT10],MATCH(Analyse[[#This Row],[Symbole]],Data_3[Symbole],0)),"")</f>
        <v>0</v>
      </c>
      <c r="F385" s="4">
        <f>IFERROR(INDEX(Data_3[Qte CDA],MATCH(Analyse[[#This Row],[Symbole]],Data_3[Symbole],0)),"")</f>
        <v>15</v>
      </c>
      <c r="G385" s="4">
        <f>IFERROR(INDEX(Data_3[Qte DA approuve],MATCH(Analyse[[#This Row],[Symbole]],Data_3[Symbole],0)),"")</f>
        <v>0</v>
      </c>
      <c r="H385" s="4">
        <f>IFERROR(INDEX(Data_3[Qte DSM],MATCH(Analyse[[#This Row],[Symbole]],Data_3[Symbole],0)),"")</f>
        <v>0</v>
      </c>
      <c r="I385" s="4">
        <f>IFERROR(INDEX(Data_3[Qte DSM dus date],MATCH(Analyse[[#This Row],[Symbole]],Data_3[Symbole],0)),"")</f>
        <v>0</v>
      </c>
    </row>
    <row r="386" spans="1:9" x14ac:dyDescent="0.25">
      <c r="A386" t="s">
        <v>754</v>
      </c>
      <c r="B386" t="s">
        <v>755</v>
      </c>
      <c r="C386" s="2">
        <f>IFERROR(INDEX(Data_2[Date_creation],MATCH(Analyse[[#This Row],[Symbole]],Data_2[Symbole],0)),"")</f>
        <v>42664</v>
      </c>
      <c r="D386" s="4">
        <f>IFERROR(INDEX(Data_3[Quantite dispo amont],MATCH(Analyse[[#This Row],[Symbole]],Data_3[Symbole],0)),"")</f>
        <v>0</v>
      </c>
      <c r="E386" s="4">
        <f>IFERROR(INDEX(Data_3[Quantite dispo CT10],MATCH(Analyse[[#This Row],[Symbole]],Data_3[Symbole],0)),"")</f>
        <v>0</v>
      </c>
      <c r="F386" s="4">
        <f>IFERROR(INDEX(Data_3[Qte CDA],MATCH(Analyse[[#This Row],[Symbole]],Data_3[Symbole],0)),"")</f>
        <v>50</v>
      </c>
      <c r="G386" s="4">
        <f>IFERROR(INDEX(Data_3[Qte DA approuve],MATCH(Analyse[[#This Row],[Symbole]],Data_3[Symbole],0)),"")</f>
        <v>0</v>
      </c>
      <c r="H386" s="4">
        <f>IFERROR(INDEX(Data_3[Qte DSM],MATCH(Analyse[[#This Row],[Symbole]],Data_3[Symbole],0)),"")</f>
        <v>0</v>
      </c>
      <c r="I386" s="4">
        <f>IFERROR(INDEX(Data_3[Qte DSM dus date],MATCH(Analyse[[#This Row],[Symbole]],Data_3[Symbole],0)),"")</f>
        <v>0</v>
      </c>
    </row>
    <row r="387" spans="1:9" x14ac:dyDescent="0.25">
      <c r="A387" t="s">
        <v>756</v>
      </c>
      <c r="B387" t="s">
        <v>757</v>
      </c>
      <c r="C387" s="2">
        <f>IFERROR(INDEX(Data_2[Date_creation],MATCH(Analyse[[#This Row],[Symbole]],Data_2[Symbole],0)),"")</f>
        <v>42664</v>
      </c>
      <c r="D387" s="4">
        <f>IFERROR(INDEX(Data_3[Quantite dispo amont],MATCH(Analyse[[#This Row],[Symbole]],Data_3[Symbole],0)),"")</f>
        <v>0</v>
      </c>
      <c r="E387" s="4">
        <f>IFERROR(INDEX(Data_3[Quantite dispo CT10],MATCH(Analyse[[#This Row],[Symbole]],Data_3[Symbole],0)),"")</f>
        <v>0</v>
      </c>
      <c r="F387" s="4">
        <f>IFERROR(INDEX(Data_3[Qte CDA],MATCH(Analyse[[#This Row],[Symbole]],Data_3[Symbole],0)),"")</f>
        <v>20</v>
      </c>
      <c r="G387" s="4">
        <f>IFERROR(INDEX(Data_3[Qte DA approuve],MATCH(Analyse[[#This Row],[Symbole]],Data_3[Symbole],0)),"")</f>
        <v>0</v>
      </c>
      <c r="H387" s="4">
        <f>IFERROR(INDEX(Data_3[Qte DSM],MATCH(Analyse[[#This Row],[Symbole]],Data_3[Symbole],0)),"")</f>
        <v>0</v>
      </c>
      <c r="I387" s="4">
        <f>IFERROR(INDEX(Data_3[Qte DSM dus date],MATCH(Analyse[[#This Row],[Symbole]],Data_3[Symbole],0)),"")</f>
        <v>0</v>
      </c>
    </row>
    <row r="388" spans="1:9" x14ac:dyDescent="0.25">
      <c r="A388" t="s">
        <v>758</v>
      </c>
      <c r="B388" t="s">
        <v>759</v>
      </c>
      <c r="C388" s="2">
        <f>IFERROR(INDEX(Data_2[Date_creation],MATCH(Analyse[[#This Row],[Symbole]],Data_2[Symbole],0)),"")</f>
        <v>42664</v>
      </c>
      <c r="D388" s="4">
        <f>IFERROR(INDEX(Data_3[Quantite dispo amont],MATCH(Analyse[[#This Row],[Symbole]],Data_3[Symbole],0)),"")</f>
        <v>50</v>
      </c>
      <c r="E388" s="4">
        <f>IFERROR(INDEX(Data_3[Quantite dispo CT10],MATCH(Analyse[[#This Row],[Symbole]],Data_3[Symbole],0)),"")</f>
        <v>0</v>
      </c>
      <c r="F388" s="4">
        <f>IFERROR(INDEX(Data_3[Qte CDA],MATCH(Analyse[[#This Row],[Symbole]],Data_3[Symbole],0)),"")</f>
        <v>0</v>
      </c>
      <c r="G388" s="4">
        <f>IFERROR(INDEX(Data_3[Qte DA approuve],MATCH(Analyse[[#This Row],[Symbole]],Data_3[Symbole],0)),"")</f>
        <v>0</v>
      </c>
      <c r="H388" s="4">
        <f>IFERROR(INDEX(Data_3[Qte DSM],MATCH(Analyse[[#This Row],[Symbole]],Data_3[Symbole],0)),"")</f>
        <v>0</v>
      </c>
      <c r="I388" s="4">
        <f>IFERROR(INDEX(Data_3[Qte DSM dus date],MATCH(Analyse[[#This Row],[Symbole]],Data_3[Symbole],0)),"")</f>
        <v>0</v>
      </c>
    </row>
    <row r="389" spans="1:9" x14ac:dyDescent="0.25">
      <c r="A389" t="s">
        <v>760</v>
      </c>
      <c r="B389" t="s">
        <v>761</v>
      </c>
      <c r="C389" s="2">
        <f>IFERROR(INDEX(Data_2[Date_creation],MATCH(Analyse[[#This Row],[Symbole]],Data_2[Symbole],0)),"")</f>
        <v>42664</v>
      </c>
      <c r="D389" s="4">
        <f>IFERROR(INDEX(Data_3[Quantite dispo amont],MATCH(Analyse[[#This Row],[Symbole]],Data_3[Symbole],0)),"")</f>
        <v>0</v>
      </c>
      <c r="E389" s="4">
        <f>IFERROR(INDEX(Data_3[Quantite dispo CT10],MATCH(Analyse[[#This Row],[Symbole]],Data_3[Symbole],0)),"")</f>
        <v>0</v>
      </c>
      <c r="F389" s="4">
        <f>IFERROR(INDEX(Data_3[Qte CDA],MATCH(Analyse[[#This Row],[Symbole]],Data_3[Symbole],0)),"")</f>
        <v>50</v>
      </c>
      <c r="G389" s="4">
        <f>IFERROR(INDEX(Data_3[Qte DA approuve],MATCH(Analyse[[#This Row],[Symbole]],Data_3[Symbole],0)),"")</f>
        <v>0</v>
      </c>
      <c r="H389" s="4">
        <f>IFERROR(INDEX(Data_3[Qte DSM],MATCH(Analyse[[#This Row],[Symbole]],Data_3[Symbole],0)),"")</f>
        <v>7</v>
      </c>
      <c r="I389" s="4">
        <f>IFERROR(INDEX(Data_3[Qte DSM dus date],MATCH(Analyse[[#This Row],[Symbole]],Data_3[Symbole],0)),"")</f>
        <v>7</v>
      </c>
    </row>
    <row r="390" spans="1:9" x14ac:dyDescent="0.25">
      <c r="A390" t="s">
        <v>762</v>
      </c>
      <c r="B390" t="s">
        <v>763</v>
      </c>
      <c r="C390" s="2">
        <f>IFERROR(INDEX(Data_2[Date_creation],MATCH(Analyse[[#This Row],[Symbole]],Data_2[Symbole],0)),"")</f>
        <v>42664</v>
      </c>
      <c r="D390" s="4">
        <f>IFERROR(INDEX(Data_3[Quantite dispo amont],MATCH(Analyse[[#This Row],[Symbole]],Data_3[Symbole],0)),"")</f>
        <v>0</v>
      </c>
      <c r="E390" s="4">
        <f>IFERROR(INDEX(Data_3[Quantite dispo CT10],MATCH(Analyse[[#This Row],[Symbole]],Data_3[Symbole],0)),"")</f>
        <v>0</v>
      </c>
      <c r="F390" s="4">
        <f>IFERROR(INDEX(Data_3[Qte CDA],MATCH(Analyse[[#This Row],[Symbole]],Data_3[Symbole],0)),"")</f>
        <v>50</v>
      </c>
      <c r="G390" s="4">
        <f>IFERROR(INDEX(Data_3[Qte DA approuve],MATCH(Analyse[[#This Row],[Symbole]],Data_3[Symbole],0)),"")</f>
        <v>0</v>
      </c>
      <c r="H390" s="4">
        <f>IFERROR(INDEX(Data_3[Qte DSM],MATCH(Analyse[[#This Row],[Symbole]],Data_3[Symbole],0)),"")</f>
        <v>0</v>
      </c>
      <c r="I390" s="4">
        <f>IFERROR(INDEX(Data_3[Qte DSM dus date],MATCH(Analyse[[#This Row],[Symbole]],Data_3[Symbole],0)),"")</f>
        <v>0</v>
      </c>
    </row>
    <row r="391" spans="1:9" x14ac:dyDescent="0.25">
      <c r="A391" t="s">
        <v>764</v>
      </c>
      <c r="B391" t="s">
        <v>765</v>
      </c>
      <c r="C391" s="2">
        <f>IFERROR(INDEX(Data_2[Date_creation],MATCH(Analyse[[#This Row],[Symbole]],Data_2[Symbole],0)),"")</f>
        <v>42664</v>
      </c>
      <c r="D391" s="4">
        <f>IFERROR(INDEX(Data_3[Quantite dispo amont],MATCH(Analyse[[#This Row],[Symbole]],Data_3[Symbole],0)),"")</f>
        <v>0</v>
      </c>
      <c r="E391" s="4">
        <f>IFERROR(INDEX(Data_3[Quantite dispo CT10],MATCH(Analyse[[#This Row],[Symbole]],Data_3[Symbole],0)),"")</f>
        <v>0</v>
      </c>
      <c r="F391" s="4">
        <f>IFERROR(INDEX(Data_3[Qte CDA],MATCH(Analyse[[#This Row],[Symbole]],Data_3[Symbole],0)),"")</f>
        <v>50</v>
      </c>
      <c r="G391" s="4">
        <f>IFERROR(INDEX(Data_3[Qte DA approuve],MATCH(Analyse[[#This Row],[Symbole]],Data_3[Symbole],0)),"")</f>
        <v>0</v>
      </c>
      <c r="H391" s="4">
        <f>IFERROR(INDEX(Data_3[Qte DSM],MATCH(Analyse[[#This Row],[Symbole]],Data_3[Symbole],0)),"")</f>
        <v>0</v>
      </c>
      <c r="I391" s="4">
        <f>IFERROR(INDEX(Data_3[Qte DSM dus date],MATCH(Analyse[[#This Row],[Symbole]],Data_3[Symbole],0)),"")</f>
        <v>0</v>
      </c>
    </row>
    <row r="392" spans="1:9" x14ac:dyDescent="0.25">
      <c r="A392" t="s">
        <v>766</v>
      </c>
      <c r="B392" t="s">
        <v>767</v>
      </c>
      <c r="C392" s="2">
        <f>IFERROR(INDEX(Data_2[Date_creation],MATCH(Analyse[[#This Row],[Symbole]],Data_2[Symbole],0)),"")</f>
        <v>42664</v>
      </c>
      <c r="D392" s="4">
        <f>IFERROR(INDEX(Data_3[Quantite dispo amont],MATCH(Analyse[[#This Row],[Symbole]],Data_3[Symbole],0)),"")</f>
        <v>44</v>
      </c>
      <c r="E392" s="4">
        <f>IFERROR(INDEX(Data_3[Quantite dispo CT10],MATCH(Analyse[[#This Row],[Symbole]],Data_3[Symbole],0)),"")</f>
        <v>0</v>
      </c>
      <c r="F392" s="4">
        <f>IFERROR(INDEX(Data_3[Qte CDA],MATCH(Analyse[[#This Row],[Symbole]],Data_3[Symbole],0)),"")</f>
        <v>0</v>
      </c>
      <c r="G392" s="4">
        <f>IFERROR(INDEX(Data_3[Qte DA approuve],MATCH(Analyse[[#This Row],[Symbole]],Data_3[Symbole],0)),"")</f>
        <v>0</v>
      </c>
      <c r="H392" s="4">
        <f>IFERROR(INDEX(Data_3[Qte DSM],MATCH(Analyse[[#This Row],[Symbole]],Data_3[Symbole],0)),"")</f>
        <v>0</v>
      </c>
      <c r="I392" s="4">
        <f>IFERROR(INDEX(Data_3[Qte DSM dus date],MATCH(Analyse[[#This Row],[Symbole]],Data_3[Symbole],0)),"")</f>
        <v>0</v>
      </c>
    </row>
    <row r="393" spans="1:9" x14ac:dyDescent="0.25">
      <c r="A393" t="s">
        <v>768</v>
      </c>
      <c r="B393" t="s">
        <v>769</v>
      </c>
      <c r="C393" s="2">
        <f>IFERROR(INDEX(Data_2[Date_creation],MATCH(Analyse[[#This Row],[Symbole]],Data_2[Symbole],0)),"")</f>
        <v>42664</v>
      </c>
      <c r="D393" s="4">
        <f>IFERROR(INDEX(Data_3[Quantite dispo amont],MATCH(Analyse[[#This Row],[Symbole]],Data_3[Symbole],0)),"")</f>
        <v>40</v>
      </c>
      <c r="E393" s="4">
        <f>IFERROR(INDEX(Data_3[Quantite dispo CT10],MATCH(Analyse[[#This Row],[Symbole]],Data_3[Symbole],0)),"")</f>
        <v>0</v>
      </c>
      <c r="F393" s="4">
        <f>IFERROR(INDEX(Data_3[Qte CDA],MATCH(Analyse[[#This Row],[Symbole]],Data_3[Symbole],0)),"")</f>
        <v>0</v>
      </c>
      <c r="G393" s="4">
        <f>IFERROR(INDEX(Data_3[Qte DA approuve],MATCH(Analyse[[#This Row],[Symbole]],Data_3[Symbole],0)),"")</f>
        <v>0</v>
      </c>
      <c r="H393" s="4">
        <f>IFERROR(INDEX(Data_3[Qte DSM],MATCH(Analyse[[#This Row],[Symbole]],Data_3[Symbole],0)),"")</f>
        <v>0</v>
      </c>
      <c r="I393" s="4">
        <f>IFERROR(INDEX(Data_3[Qte DSM dus date],MATCH(Analyse[[#This Row],[Symbole]],Data_3[Symbole],0)),"")</f>
        <v>0</v>
      </c>
    </row>
    <row r="394" spans="1:9" x14ac:dyDescent="0.25">
      <c r="A394" t="s">
        <v>770</v>
      </c>
      <c r="B394" t="s">
        <v>771</v>
      </c>
      <c r="C394" s="2">
        <f>IFERROR(INDEX(Data_2[Date_creation],MATCH(Analyse[[#This Row],[Symbole]],Data_2[Symbole],0)),"")</f>
        <v>42664</v>
      </c>
      <c r="D394" s="4">
        <f>IFERROR(INDEX(Data_3[Quantite dispo amont],MATCH(Analyse[[#This Row],[Symbole]],Data_3[Symbole],0)),"")</f>
        <v>40</v>
      </c>
      <c r="E394" s="4">
        <f>IFERROR(INDEX(Data_3[Quantite dispo CT10],MATCH(Analyse[[#This Row],[Symbole]],Data_3[Symbole],0)),"")</f>
        <v>0</v>
      </c>
      <c r="F394" s="4">
        <f>IFERROR(INDEX(Data_3[Qte CDA],MATCH(Analyse[[#This Row],[Symbole]],Data_3[Symbole],0)),"")</f>
        <v>0</v>
      </c>
      <c r="G394" s="4">
        <f>IFERROR(INDEX(Data_3[Qte DA approuve],MATCH(Analyse[[#This Row],[Symbole]],Data_3[Symbole],0)),"")</f>
        <v>0</v>
      </c>
      <c r="H394" s="4">
        <f>IFERROR(INDEX(Data_3[Qte DSM],MATCH(Analyse[[#This Row],[Symbole]],Data_3[Symbole],0)),"")</f>
        <v>0</v>
      </c>
      <c r="I394" s="4">
        <f>IFERROR(INDEX(Data_3[Qte DSM dus date],MATCH(Analyse[[#This Row],[Symbole]],Data_3[Symbole],0)),"")</f>
        <v>0</v>
      </c>
    </row>
    <row r="395" spans="1:9" x14ac:dyDescent="0.25">
      <c r="A395" t="s">
        <v>772</v>
      </c>
      <c r="B395" t="s">
        <v>773</v>
      </c>
      <c r="C395" s="2">
        <f>IFERROR(INDEX(Data_2[Date_creation],MATCH(Analyse[[#This Row],[Symbole]],Data_2[Symbole],0)),"")</f>
        <v>42664</v>
      </c>
      <c r="D395" s="4">
        <f>IFERROR(INDEX(Data_3[Quantite dispo amont],MATCH(Analyse[[#This Row],[Symbole]],Data_3[Symbole],0)),"")</f>
        <v>0</v>
      </c>
      <c r="E395" s="4">
        <f>IFERROR(INDEX(Data_3[Quantite dispo CT10],MATCH(Analyse[[#This Row],[Symbole]],Data_3[Symbole],0)),"")</f>
        <v>0</v>
      </c>
      <c r="F395" s="4">
        <f>IFERROR(INDEX(Data_3[Qte CDA],MATCH(Analyse[[#This Row],[Symbole]],Data_3[Symbole],0)),"")</f>
        <v>0</v>
      </c>
      <c r="G395" s="4">
        <f>IFERROR(INDEX(Data_3[Qte DA approuve],MATCH(Analyse[[#This Row],[Symbole]],Data_3[Symbole],0)),"")</f>
        <v>0</v>
      </c>
      <c r="H395" s="4">
        <f>IFERROR(INDEX(Data_3[Qte DSM],MATCH(Analyse[[#This Row],[Symbole]],Data_3[Symbole],0)),"")</f>
        <v>0</v>
      </c>
      <c r="I395" s="4">
        <f>IFERROR(INDEX(Data_3[Qte DSM dus date],MATCH(Analyse[[#This Row],[Symbole]],Data_3[Symbole],0)),"")</f>
        <v>0</v>
      </c>
    </row>
    <row r="396" spans="1:9" x14ac:dyDescent="0.25">
      <c r="A396" t="s">
        <v>774</v>
      </c>
      <c r="B396" t="s">
        <v>775</v>
      </c>
      <c r="C396" s="2">
        <f>IFERROR(INDEX(Data_2[Date_creation],MATCH(Analyse[[#This Row],[Symbole]],Data_2[Symbole],0)),"")</f>
        <v>42664</v>
      </c>
      <c r="D396" s="4">
        <f>IFERROR(INDEX(Data_3[Quantite dispo amont],MATCH(Analyse[[#This Row],[Symbole]],Data_3[Symbole],0)),"")</f>
        <v>0</v>
      </c>
      <c r="E396" s="4">
        <f>IFERROR(INDEX(Data_3[Quantite dispo CT10],MATCH(Analyse[[#This Row],[Symbole]],Data_3[Symbole],0)),"")</f>
        <v>0</v>
      </c>
      <c r="F396" s="4">
        <f>IFERROR(INDEX(Data_3[Qte CDA],MATCH(Analyse[[#This Row],[Symbole]],Data_3[Symbole],0)),"")</f>
        <v>50</v>
      </c>
      <c r="G396" s="4">
        <f>IFERROR(INDEX(Data_3[Qte DA approuve],MATCH(Analyse[[#This Row],[Symbole]],Data_3[Symbole],0)),"")</f>
        <v>0</v>
      </c>
      <c r="H396" s="4">
        <f>IFERROR(INDEX(Data_3[Qte DSM],MATCH(Analyse[[#This Row],[Symbole]],Data_3[Symbole],0)),"")</f>
        <v>9</v>
      </c>
      <c r="I396" s="4">
        <f>IFERROR(INDEX(Data_3[Qte DSM dus date],MATCH(Analyse[[#This Row],[Symbole]],Data_3[Symbole],0)),"")</f>
        <v>9</v>
      </c>
    </row>
    <row r="397" spans="1:9" x14ac:dyDescent="0.25">
      <c r="A397" t="s">
        <v>776</v>
      </c>
      <c r="B397" t="s">
        <v>777</v>
      </c>
      <c r="C397" s="2">
        <f>IFERROR(INDEX(Data_2[Date_creation],MATCH(Analyse[[#This Row],[Symbole]],Data_2[Symbole],0)),"")</f>
        <v>42664</v>
      </c>
      <c r="D397" s="4">
        <f>IFERROR(INDEX(Data_3[Quantite dispo amont],MATCH(Analyse[[#This Row],[Symbole]],Data_3[Symbole],0)),"")</f>
        <v>0</v>
      </c>
      <c r="E397" s="4">
        <f>IFERROR(INDEX(Data_3[Quantite dispo CT10],MATCH(Analyse[[#This Row],[Symbole]],Data_3[Symbole],0)),"")</f>
        <v>0</v>
      </c>
      <c r="F397" s="4">
        <f>IFERROR(INDEX(Data_3[Qte CDA],MATCH(Analyse[[#This Row],[Symbole]],Data_3[Symbole],0)),"")</f>
        <v>50</v>
      </c>
      <c r="G397" s="4">
        <f>IFERROR(INDEX(Data_3[Qte DA approuve],MATCH(Analyse[[#This Row],[Symbole]],Data_3[Symbole],0)),"")</f>
        <v>0</v>
      </c>
      <c r="H397" s="4">
        <f>IFERROR(INDEX(Data_3[Qte DSM],MATCH(Analyse[[#This Row],[Symbole]],Data_3[Symbole],0)),"")</f>
        <v>1</v>
      </c>
      <c r="I397" s="4">
        <f>IFERROR(INDEX(Data_3[Qte DSM dus date],MATCH(Analyse[[#This Row],[Symbole]],Data_3[Symbole],0)),"")</f>
        <v>1</v>
      </c>
    </row>
    <row r="398" spans="1:9" x14ac:dyDescent="0.25">
      <c r="A398" t="s">
        <v>778</v>
      </c>
      <c r="B398" t="s">
        <v>779</v>
      </c>
      <c r="C398" s="2">
        <f>IFERROR(INDEX(Data_2[Date_creation],MATCH(Analyse[[#This Row],[Symbole]],Data_2[Symbole],0)),"")</f>
        <v>42664</v>
      </c>
      <c r="D398" s="4">
        <f>IFERROR(INDEX(Data_3[Quantite dispo amont],MATCH(Analyse[[#This Row],[Symbole]],Data_3[Symbole],0)),"")</f>
        <v>1</v>
      </c>
      <c r="E398" s="4">
        <f>IFERROR(INDEX(Data_3[Quantite dispo CT10],MATCH(Analyse[[#This Row],[Symbole]],Data_3[Symbole],0)),"")</f>
        <v>0</v>
      </c>
      <c r="F398" s="4">
        <f>IFERROR(INDEX(Data_3[Qte CDA],MATCH(Analyse[[#This Row],[Symbole]],Data_3[Symbole],0)),"")</f>
        <v>100</v>
      </c>
      <c r="G398" s="4">
        <f>IFERROR(INDEX(Data_3[Qte DA approuve],MATCH(Analyse[[#This Row],[Symbole]],Data_3[Symbole],0)),"")</f>
        <v>0</v>
      </c>
      <c r="H398" s="4">
        <f>IFERROR(INDEX(Data_3[Qte DSM],MATCH(Analyse[[#This Row],[Symbole]],Data_3[Symbole],0)),"")</f>
        <v>0</v>
      </c>
      <c r="I398" s="4">
        <f>IFERROR(INDEX(Data_3[Qte DSM dus date],MATCH(Analyse[[#This Row],[Symbole]],Data_3[Symbole],0)),"")</f>
        <v>0</v>
      </c>
    </row>
    <row r="399" spans="1:9" x14ac:dyDescent="0.25">
      <c r="A399" t="s">
        <v>780</v>
      </c>
      <c r="B399" t="s">
        <v>781</v>
      </c>
      <c r="C399" s="2">
        <f>IFERROR(INDEX(Data_2[Date_creation],MATCH(Analyse[[#This Row],[Symbole]],Data_2[Symbole],0)),"")</f>
        <v>42664</v>
      </c>
      <c r="D399" s="4">
        <f>IFERROR(INDEX(Data_3[Quantite dispo amont],MATCH(Analyse[[#This Row],[Symbole]],Data_3[Symbole],0)),"")</f>
        <v>45</v>
      </c>
      <c r="E399" s="4">
        <f>IFERROR(INDEX(Data_3[Quantite dispo CT10],MATCH(Analyse[[#This Row],[Symbole]],Data_3[Symbole],0)),"")</f>
        <v>0</v>
      </c>
      <c r="F399" s="4">
        <f>IFERROR(INDEX(Data_3[Qte CDA],MATCH(Analyse[[#This Row],[Symbole]],Data_3[Symbole],0)),"")</f>
        <v>0</v>
      </c>
      <c r="G399" s="4">
        <f>IFERROR(INDEX(Data_3[Qte DA approuve],MATCH(Analyse[[#This Row],[Symbole]],Data_3[Symbole],0)),"")</f>
        <v>0</v>
      </c>
      <c r="H399" s="4">
        <f>IFERROR(INDEX(Data_3[Qte DSM],MATCH(Analyse[[#This Row],[Symbole]],Data_3[Symbole],0)),"")</f>
        <v>0</v>
      </c>
      <c r="I399" s="4">
        <f>IFERROR(INDEX(Data_3[Qte DSM dus date],MATCH(Analyse[[#This Row],[Symbole]],Data_3[Symbole],0)),"")</f>
        <v>0</v>
      </c>
    </row>
    <row r="400" spans="1:9" x14ac:dyDescent="0.25">
      <c r="A400" t="s">
        <v>782</v>
      </c>
      <c r="B400" t="s">
        <v>783</v>
      </c>
      <c r="C400" s="2">
        <f>IFERROR(INDEX(Data_2[Date_creation],MATCH(Analyse[[#This Row],[Symbole]],Data_2[Symbole],0)),"")</f>
        <v>42664</v>
      </c>
      <c r="D400" s="4">
        <f>IFERROR(INDEX(Data_3[Quantite dispo amont],MATCH(Analyse[[#This Row],[Symbole]],Data_3[Symbole],0)),"")</f>
        <v>0</v>
      </c>
      <c r="E400" s="4">
        <f>IFERROR(INDEX(Data_3[Quantite dispo CT10],MATCH(Analyse[[#This Row],[Symbole]],Data_3[Symbole],0)),"")</f>
        <v>0</v>
      </c>
      <c r="F400" s="4">
        <f>IFERROR(INDEX(Data_3[Qte CDA],MATCH(Analyse[[#This Row],[Symbole]],Data_3[Symbole],0)),"")</f>
        <v>50</v>
      </c>
      <c r="G400" s="4">
        <f>IFERROR(INDEX(Data_3[Qte DA approuve],MATCH(Analyse[[#This Row],[Symbole]],Data_3[Symbole],0)),"")</f>
        <v>0</v>
      </c>
      <c r="H400" s="4">
        <f>IFERROR(INDEX(Data_3[Qte DSM],MATCH(Analyse[[#This Row],[Symbole]],Data_3[Symbole],0)),"")</f>
        <v>0</v>
      </c>
      <c r="I400" s="4">
        <f>IFERROR(INDEX(Data_3[Qte DSM dus date],MATCH(Analyse[[#This Row],[Symbole]],Data_3[Symbole],0)),"")</f>
        <v>0</v>
      </c>
    </row>
    <row r="401" spans="1:9" x14ac:dyDescent="0.25">
      <c r="A401" t="s">
        <v>784</v>
      </c>
      <c r="B401" t="s">
        <v>785</v>
      </c>
      <c r="C401" s="2">
        <f>IFERROR(INDEX(Data_2[Date_creation],MATCH(Analyse[[#This Row],[Symbole]],Data_2[Symbole],0)),"")</f>
        <v>42664</v>
      </c>
      <c r="D401" s="4">
        <f>IFERROR(INDEX(Data_3[Quantite dispo amont],MATCH(Analyse[[#This Row],[Symbole]],Data_3[Symbole],0)),"")</f>
        <v>45</v>
      </c>
      <c r="E401" s="4">
        <f>IFERROR(INDEX(Data_3[Quantite dispo CT10],MATCH(Analyse[[#This Row],[Symbole]],Data_3[Symbole],0)),"")</f>
        <v>0</v>
      </c>
      <c r="F401" s="4">
        <f>IFERROR(INDEX(Data_3[Qte CDA],MATCH(Analyse[[#This Row],[Symbole]],Data_3[Symbole],0)),"")</f>
        <v>0</v>
      </c>
      <c r="G401" s="4">
        <f>IFERROR(INDEX(Data_3[Qte DA approuve],MATCH(Analyse[[#This Row],[Symbole]],Data_3[Symbole],0)),"")</f>
        <v>0</v>
      </c>
      <c r="H401" s="4">
        <f>IFERROR(INDEX(Data_3[Qte DSM],MATCH(Analyse[[#This Row],[Symbole]],Data_3[Symbole],0)),"")</f>
        <v>0</v>
      </c>
      <c r="I401" s="4">
        <f>IFERROR(INDEX(Data_3[Qte DSM dus date],MATCH(Analyse[[#This Row],[Symbole]],Data_3[Symbole],0)),"")</f>
        <v>0</v>
      </c>
    </row>
    <row r="402" spans="1:9" x14ac:dyDescent="0.25">
      <c r="A402" t="s">
        <v>786</v>
      </c>
      <c r="B402" t="s">
        <v>787</v>
      </c>
      <c r="C402" s="2">
        <f>IFERROR(INDEX(Data_2[Date_creation],MATCH(Analyse[[#This Row],[Symbole]],Data_2[Symbole],0)),"")</f>
        <v>42682</v>
      </c>
      <c r="D402" s="4">
        <f>IFERROR(INDEX(Data_3[Quantite dispo amont],MATCH(Analyse[[#This Row],[Symbole]],Data_3[Symbole],0)),"")</f>
        <v>180</v>
      </c>
      <c r="E402" s="4">
        <f>IFERROR(INDEX(Data_3[Quantite dispo CT10],MATCH(Analyse[[#This Row],[Symbole]],Data_3[Symbole],0)),"")</f>
        <v>0</v>
      </c>
      <c r="F402" s="4">
        <f>IFERROR(INDEX(Data_3[Qte CDA],MATCH(Analyse[[#This Row],[Symbole]],Data_3[Symbole],0)),"")</f>
        <v>0</v>
      </c>
      <c r="G402" s="4">
        <f>IFERROR(INDEX(Data_3[Qte DA approuve],MATCH(Analyse[[#This Row],[Symbole]],Data_3[Symbole],0)),"")</f>
        <v>0</v>
      </c>
      <c r="H402" s="4">
        <f>IFERROR(INDEX(Data_3[Qte DSM],MATCH(Analyse[[#This Row],[Symbole]],Data_3[Symbole],0)),"")</f>
        <v>0</v>
      </c>
      <c r="I402" s="4">
        <f>IFERROR(INDEX(Data_3[Qte DSM dus date],MATCH(Analyse[[#This Row],[Symbole]],Data_3[Symbole],0)),"")</f>
        <v>0</v>
      </c>
    </row>
    <row r="403" spans="1:9" x14ac:dyDescent="0.25">
      <c r="A403" t="s">
        <v>788</v>
      </c>
      <c r="B403" t="s">
        <v>789</v>
      </c>
      <c r="C403" s="2">
        <f>IFERROR(INDEX(Data_2[Date_creation],MATCH(Analyse[[#This Row],[Symbole]],Data_2[Symbole],0)),"")</f>
        <v>42682</v>
      </c>
      <c r="D403" s="4">
        <f>IFERROR(INDEX(Data_3[Quantite dispo amont],MATCH(Analyse[[#This Row],[Symbole]],Data_3[Symbole],0)),"")</f>
        <v>2</v>
      </c>
      <c r="E403" s="4">
        <f>IFERROR(INDEX(Data_3[Quantite dispo CT10],MATCH(Analyse[[#This Row],[Symbole]],Data_3[Symbole],0)),"")</f>
        <v>0</v>
      </c>
      <c r="F403" s="4">
        <f>IFERROR(INDEX(Data_3[Qte CDA],MATCH(Analyse[[#This Row],[Symbole]],Data_3[Symbole],0)),"")</f>
        <v>200</v>
      </c>
      <c r="G403" s="4">
        <f>IFERROR(INDEX(Data_3[Qte DA approuve],MATCH(Analyse[[#This Row],[Symbole]],Data_3[Symbole],0)),"")</f>
        <v>0</v>
      </c>
      <c r="H403" s="4">
        <f>IFERROR(INDEX(Data_3[Qte DSM],MATCH(Analyse[[#This Row],[Symbole]],Data_3[Symbole],0)),"")</f>
        <v>0</v>
      </c>
      <c r="I403" s="4">
        <f>IFERROR(INDEX(Data_3[Qte DSM dus date],MATCH(Analyse[[#This Row],[Symbole]],Data_3[Symbole],0)),"")</f>
        <v>0</v>
      </c>
    </row>
    <row r="404" spans="1:9" x14ac:dyDescent="0.25">
      <c r="A404" t="s">
        <v>790</v>
      </c>
      <c r="B404" t="s">
        <v>791</v>
      </c>
      <c r="C404" s="2">
        <f>IFERROR(INDEX(Data_2[Date_creation],MATCH(Analyse[[#This Row],[Symbole]],Data_2[Symbole],0)),"")</f>
        <v>42682</v>
      </c>
      <c r="D404" s="4">
        <f>IFERROR(INDEX(Data_3[Quantite dispo amont],MATCH(Analyse[[#This Row],[Symbole]],Data_3[Symbole],0)),"")</f>
        <v>41</v>
      </c>
      <c r="E404" s="4">
        <f>IFERROR(INDEX(Data_3[Quantite dispo CT10],MATCH(Analyse[[#This Row],[Symbole]],Data_3[Symbole],0)),"")</f>
        <v>0</v>
      </c>
      <c r="F404" s="4">
        <f>IFERROR(INDEX(Data_3[Qte CDA],MATCH(Analyse[[#This Row],[Symbole]],Data_3[Symbole],0)),"")</f>
        <v>10</v>
      </c>
      <c r="G404" s="4">
        <f>IFERROR(INDEX(Data_3[Qte DA approuve],MATCH(Analyse[[#This Row],[Symbole]],Data_3[Symbole],0)),"")</f>
        <v>0</v>
      </c>
      <c r="H404" s="4">
        <f>IFERROR(INDEX(Data_3[Qte DSM],MATCH(Analyse[[#This Row],[Symbole]],Data_3[Symbole],0)),"")</f>
        <v>0</v>
      </c>
      <c r="I404" s="4">
        <f>IFERROR(INDEX(Data_3[Qte DSM dus date],MATCH(Analyse[[#This Row],[Symbole]],Data_3[Symbole],0)),"")</f>
        <v>0</v>
      </c>
    </row>
    <row r="405" spans="1:9" x14ac:dyDescent="0.25">
      <c r="A405" t="s">
        <v>792</v>
      </c>
      <c r="B405" t="s">
        <v>793</v>
      </c>
      <c r="C405" s="2">
        <f>IFERROR(INDEX(Data_2[Date_creation],MATCH(Analyse[[#This Row],[Symbole]],Data_2[Symbole],0)),"")</f>
        <v>42682</v>
      </c>
      <c r="D405" s="4">
        <f>IFERROR(INDEX(Data_3[Quantite dispo amont],MATCH(Analyse[[#This Row],[Symbole]],Data_3[Symbole],0)),"")</f>
        <v>30</v>
      </c>
      <c r="E405" s="4">
        <f>IFERROR(INDEX(Data_3[Quantite dispo CT10],MATCH(Analyse[[#This Row],[Symbole]],Data_3[Symbole],0)),"")</f>
        <v>0</v>
      </c>
      <c r="F405" s="4">
        <f>IFERROR(INDEX(Data_3[Qte CDA],MATCH(Analyse[[#This Row],[Symbole]],Data_3[Symbole],0)),"")</f>
        <v>100</v>
      </c>
      <c r="G405" s="4">
        <f>IFERROR(INDEX(Data_3[Qte DA approuve],MATCH(Analyse[[#This Row],[Symbole]],Data_3[Symbole],0)),"")</f>
        <v>0</v>
      </c>
      <c r="H405" s="4">
        <f>IFERROR(INDEX(Data_3[Qte DSM],MATCH(Analyse[[#This Row],[Symbole]],Data_3[Symbole],0)),"")</f>
        <v>0</v>
      </c>
      <c r="I405" s="4">
        <f>IFERROR(INDEX(Data_3[Qte DSM dus date],MATCH(Analyse[[#This Row],[Symbole]],Data_3[Symbole],0)),"")</f>
        <v>0</v>
      </c>
    </row>
    <row r="406" spans="1:9" x14ac:dyDescent="0.25">
      <c r="A406" t="s">
        <v>794</v>
      </c>
      <c r="B406" t="s">
        <v>795</v>
      </c>
      <c r="C406" s="2">
        <f>IFERROR(INDEX(Data_2[Date_creation],MATCH(Analyse[[#This Row],[Symbole]],Data_2[Symbole],0)),"")</f>
        <v>42689</v>
      </c>
      <c r="D406" s="4">
        <f>IFERROR(INDEX(Data_3[Quantite dispo amont],MATCH(Analyse[[#This Row],[Symbole]],Data_3[Symbole],0)),"")</f>
        <v>2</v>
      </c>
      <c r="E406" s="4">
        <f>IFERROR(INDEX(Data_3[Quantite dispo CT10],MATCH(Analyse[[#This Row],[Symbole]],Data_3[Symbole],0)),"")</f>
        <v>0</v>
      </c>
      <c r="F406" s="4">
        <f>IFERROR(INDEX(Data_3[Qte CDA],MATCH(Analyse[[#This Row],[Symbole]],Data_3[Symbole],0)),"")</f>
        <v>0</v>
      </c>
      <c r="G406" s="4">
        <f>IFERROR(INDEX(Data_3[Qte DA approuve],MATCH(Analyse[[#This Row],[Symbole]],Data_3[Symbole],0)),"")</f>
        <v>0</v>
      </c>
      <c r="H406" s="4">
        <f>IFERROR(INDEX(Data_3[Qte DSM],MATCH(Analyse[[#This Row],[Symbole]],Data_3[Symbole],0)),"")</f>
        <v>0</v>
      </c>
      <c r="I406" s="4">
        <f>IFERROR(INDEX(Data_3[Qte DSM dus date],MATCH(Analyse[[#This Row],[Symbole]],Data_3[Symbole],0)),"")</f>
        <v>0</v>
      </c>
    </row>
    <row r="407" spans="1:9" x14ac:dyDescent="0.25">
      <c r="A407" t="s">
        <v>796</v>
      </c>
      <c r="B407" t="s">
        <v>797</v>
      </c>
      <c r="C407" s="2">
        <f>IFERROR(INDEX(Data_2[Date_creation],MATCH(Analyse[[#This Row],[Symbole]],Data_2[Symbole],0)),"")</f>
        <v>42689</v>
      </c>
      <c r="D407" s="4">
        <f>IFERROR(INDEX(Data_3[Quantite dispo amont],MATCH(Analyse[[#This Row],[Symbole]],Data_3[Symbole],0)),"")</f>
        <v>205</v>
      </c>
      <c r="E407" s="4">
        <f>IFERROR(INDEX(Data_3[Quantite dispo CT10],MATCH(Analyse[[#This Row],[Symbole]],Data_3[Symbole],0)),"")</f>
        <v>0</v>
      </c>
      <c r="F407" s="4">
        <f>IFERROR(INDEX(Data_3[Qte CDA],MATCH(Analyse[[#This Row],[Symbole]],Data_3[Symbole],0)),"")</f>
        <v>0</v>
      </c>
      <c r="G407" s="4">
        <f>IFERROR(INDEX(Data_3[Qte DA approuve],MATCH(Analyse[[#This Row],[Symbole]],Data_3[Symbole],0)),"")</f>
        <v>0</v>
      </c>
      <c r="H407" s="4">
        <f>IFERROR(INDEX(Data_3[Qte DSM],MATCH(Analyse[[#This Row],[Symbole]],Data_3[Symbole],0)),"")</f>
        <v>0</v>
      </c>
      <c r="I407" s="4">
        <f>IFERROR(INDEX(Data_3[Qte DSM dus date],MATCH(Analyse[[#This Row],[Symbole]],Data_3[Symbole],0)),"")</f>
        <v>0</v>
      </c>
    </row>
    <row r="408" spans="1:9" x14ac:dyDescent="0.25">
      <c r="A408" t="s">
        <v>798</v>
      </c>
      <c r="B408" t="s">
        <v>799</v>
      </c>
      <c r="C408" s="2">
        <f>IFERROR(INDEX(Data_2[Date_creation],MATCH(Analyse[[#This Row],[Symbole]],Data_2[Symbole],0)),"")</f>
        <v>42689</v>
      </c>
      <c r="D408" s="4">
        <f>IFERROR(INDEX(Data_3[Quantite dispo amont],MATCH(Analyse[[#This Row],[Symbole]],Data_3[Symbole],0)),"")</f>
        <v>225</v>
      </c>
      <c r="E408" s="4">
        <f>IFERROR(INDEX(Data_3[Quantite dispo CT10],MATCH(Analyse[[#This Row],[Symbole]],Data_3[Symbole],0)),"")</f>
        <v>0</v>
      </c>
      <c r="F408" s="4">
        <f>IFERROR(INDEX(Data_3[Qte CDA],MATCH(Analyse[[#This Row],[Symbole]],Data_3[Symbole],0)),"")</f>
        <v>0</v>
      </c>
      <c r="G408" s="4">
        <f>IFERROR(INDEX(Data_3[Qte DA approuve],MATCH(Analyse[[#This Row],[Symbole]],Data_3[Symbole],0)),"")</f>
        <v>0</v>
      </c>
      <c r="H408" s="4">
        <f>IFERROR(INDEX(Data_3[Qte DSM],MATCH(Analyse[[#This Row],[Symbole]],Data_3[Symbole],0)),"")</f>
        <v>0</v>
      </c>
      <c r="I408" s="4">
        <f>IFERROR(INDEX(Data_3[Qte DSM dus date],MATCH(Analyse[[#This Row],[Symbole]],Data_3[Symbole],0)),"")</f>
        <v>0</v>
      </c>
    </row>
    <row r="409" spans="1:9" x14ac:dyDescent="0.25">
      <c r="A409" t="s">
        <v>800</v>
      </c>
      <c r="B409" t="s">
        <v>801</v>
      </c>
      <c r="C409" s="2">
        <f>IFERROR(INDEX(Data_2[Date_creation],MATCH(Analyse[[#This Row],[Symbole]],Data_2[Symbole],0)),"")</f>
        <v>42689</v>
      </c>
      <c r="D409" s="4">
        <f>IFERROR(INDEX(Data_3[Quantite dispo amont],MATCH(Analyse[[#This Row],[Symbole]],Data_3[Symbole],0)),"")</f>
        <v>44</v>
      </c>
      <c r="E409" s="4">
        <f>IFERROR(INDEX(Data_3[Quantite dispo CT10],MATCH(Analyse[[#This Row],[Symbole]],Data_3[Symbole],0)),"")</f>
        <v>0</v>
      </c>
      <c r="F409" s="4">
        <f>IFERROR(INDEX(Data_3[Qte CDA],MATCH(Analyse[[#This Row],[Symbole]],Data_3[Symbole],0)),"")</f>
        <v>0</v>
      </c>
      <c r="G409" s="4">
        <f>IFERROR(INDEX(Data_3[Qte DA approuve],MATCH(Analyse[[#This Row],[Symbole]],Data_3[Symbole],0)),"")</f>
        <v>0</v>
      </c>
      <c r="H409" s="4">
        <f>IFERROR(INDEX(Data_3[Qte DSM],MATCH(Analyse[[#This Row],[Symbole]],Data_3[Symbole],0)),"")</f>
        <v>0</v>
      </c>
      <c r="I409" s="4">
        <f>IFERROR(INDEX(Data_3[Qte DSM dus date],MATCH(Analyse[[#This Row],[Symbole]],Data_3[Symbole],0)),"")</f>
        <v>0</v>
      </c>
    </row>
    <row r="410" spans="1:9" x14ac:dyDescent="0.25">
      <c r="A410" t="s">
        <v>802</v>
      </c>
      <c r="B410" t="s">
        <v>803</v>
      </c>
      <c r="C410" s="2">
        <f>IFERROR(INDEX(Data_2[Date_creation],MATCH(Analyse[[#This Row],[Symbole]],Data_2[Symbole],0)),"")</f>
        <v>42696</v>
      </c>
      <c r="D410" s="4">
        <f>IFERROR(INDEX(Data_3[Quantite dispo amont],MATCH(Analyse[[#This Row],[Symbole]],Data_3[Symbole],0)),"")</f>
        <v>2</v>
      </c>
      <c r="E410" s="4">
        <f>IFERROR(INDEX(Data_3[Quantite dispo CT10],MATCH(Analyse[[#This Row],[Symbole]],Data_3[Symbole],0)),"")</f>
        <v>0</v>
      </c>
      <c r="F410" s="4">
        <f>IFERROR(INDEX(Data_3[Qte CDA],MATCH(Analyse[[#This Row],[Symbole]],Data_3[Symbole],0)),"")</f>
        <v>100</v>
      </c>
      <c r="G410" s="4">
        <f>IFERROR(INDEX(Data_3[Qte DA approuve],MATCH(Analyse[[#This Row],[Symbole]],Data_3[Symbole],0)),"")</f>
        <v>0</v>
      </c>
      <c r="H410" s="4">
        <f>IFERROR(INDEX(Data_3[Qte DSM],MATCH(Analyse[[#This Row],[Symbole]],Data_3[Symbole],0)),"")</f>
        <v>0</v>
      </c>
      <c r="I410" s="4">
        <f>IFERROR(INDEX(Data_3[Qte DSM dus date],MATCH(Analyse[[#This Row],[Symbole]],Data_3[Symbole],0)),"")</f>
        <v>0</v>
      </c>
    </row>
    <row r="411" spans="1:9" x14ac:dyDescent="0.25">
      <c r="A411" t="s">
        <v>804</v>
      </c>
      <c r="B411" t="s">
        <v>805</v>
      </c>
      <c r="C411" s="2">
        <f>IFERROR(INDEX(Data_2[Date_creation],MATCH(Analyse[[#This Row],[Symbole]],Data_2[Symbole],0)),"")</f>
        <v>42689</v>
      </c>
      <c r="D411" s="4">
        <f>IFERROR(INDEX(Data_3[Quantite dispo amont],MATCH(Analyse[[#This Row],[Symbole]],Data_3[Symbole],0)),"")</f>
        <v>40</v>
      </c>
      <c r="E411" s="4">
        <f>IFERROR(INDEX(Data_3[Quantite dispo CT10],MATCH(Analyse[[#This Row],[Symbole]],Data_3[Symbole],0)),"")</f>
        <v>0</v>
      </c>
      <c r="F411" s="4">
        <f>IFERROR(INDEX(Data_3[Qte CDA],MATCH(Analyse[[#This Row],[Symbole]],Data_3[Symbole],0)),"")</f>
        <v>10</v>
      </c>
      <c r="G411" s="4">
        <f>IFERROR(INDEX(Data_3[Qte DA approuve],MATCH(Analyse[[#This Row],[Symbole]],Data_3[Symbole],0)),"")</f>
        <v>0</v>
      </c>
      <c r="H411" s="4">
        <f>IFERROR(INDEX(Data_3[Qte DSM],MATCH(Analyse[[#This Row],[Symbole]],Data_3[Symbole],0)),"")</f>
        <v>0</v>
      </c>
      <c r="I411" s="4">
        <f>IFERROR(INDEX(Data_3[Qte DSM dus date],MATCH(Analyse[[#This Row],[Symbole]],Data_3[Symbole],0)),"")</f>
        <v>0</v>
      </c>
    </row>
    <row r="412" spans="1:9" x14ac:dyDescent="0.25">
      <c r="A412" t="s">
        <v>806</v>
      </c>
      <c r="B412" t="s">
        <v>807</v>
      </c>
      <c r="C412" s="2">
        <f>IFERROR(INDEX(Data_2[Date_creation],MATCH(Analyse[[#This Row],[Symbole]],Data_2[Symbole],0)),"")</f>
        <v>42696</v>
      </c>
      <c r="D412" s="4">
        <f>IFERROR(INDEX(Data_3[Quantite dispo amont],MATCH(Analyse[[#This Row],[Symbole]],Data_3[Symbole],0)),"")</f>
        <v>72</v>
      </c>
      <c r="E412" s="4">
        <f>IFERROR(INDEX(Data_3[Quantite dispo CT10],MATCH(Analyse[[#This Row],[Symbole]],Data_3[Symbole],0)),"")</f>
        <v>0</v>
      </c>
      <c r="F412" s="4">
        <f>IFERROR(INDEX(Data_3[Qte CDA],MATCH(Analyse[[#This Row],[Symbole]],Data_3[Symbole],0)),"")</f>
        <v>0</v>
      </c>
      <c r="G412" s="4">
        <f>IFERROR(INDEX(Data_3[Qte DA approuve],MATCH(Analyse[[#This Row],[Symbole]],Data_3[Symbole],0)),"")</f>
        <v>0</v>
      </c>
      <c r="H412" s="4">
        <f>IFERROR(INDEX(Data_3[Qte DSM],MATCH(Analyse[[#This Row],[Symbole]],Data_3[Symbole],0)),"")</f>
        <v>0</v>
      </c>
      <c r="I412" s="4">
        <f>IFERROR(INDEX(Data_3[Qte DSM dus date],MATCH(Analyse[[#This Row],[Symbole]],Data_3[Symbole],0)),"")</f>
        <v>0</v>
      </c>
    </row>
    <row r="413" spans="1:9" x14ac:dyDescent="0.25">
      <c r="A413" t="s">
        <v>808</v>
      </c>
      <c r="B413" t="s">
        <v>809</v>
      </c>
      <c r="C413" s="2">
        <f>IFERROR(INDEX(Data_2[Date_creation],MATCH(Analyse[[#This Row],[Symbole]],Data_2[Symbole],0)),"")</f>
        <v>42696</v>
      </c>
      <c r="D413" s="4">
        <f>IFERROR(INDEX(Data_3[Quantite dispo amont],MATCH(Analyse[[#This Row],[Symbole]],Data_3[Symbole],0)),"")</f>
        <v>49</v>
      </c>
      <c r="E413" s="4">
        <f>IFERROR(INDEX(Data_3[Quantite dispo CT10],MATCH(Analyse[[#This Row],[Symbole]],Data_3[Symbole],0)),"")</f>
        <v>0</v>
      </c>
      <c r="F413" s="4">
        <f>IFERROR(INDEX(Data_3[Qte CDA],MATCH(Analyse[[#This Row],[Symbole]],Data_3[Symbole],0)),"")</f>
        <v>0</v>
      </c>
      <c r="G413" s="4">
        <f>IFERROR(INDEX(Data_3[Qte DA approuve],MATCH(Analyse[[#This Row],[Symbole]],Data_3[Symbole],0)),"")</f>
        <v>0</v>
      </c>
      <c r="H413" s="4">
        <f>IFERROR(INDEX(Data_3[Qte DSM],MATCH(Analyse[[#This Row],[Symbole]],Data_3[Symbole],0)),"")</f>
        <v>0</v>
      </c>
      <c r="I413" s="4">
        <f>IFERROR(INDEX(Data_3[Qte DSM dus date],MATCH(Analyse[[#This Row],[Symbole]],Data_3[Symbole],0)),"")</f>
        <v>0</v>
      </c>
    </row>
    <row r="414" spans="1:9" x14ac:dyDescent="0.25">
      <c r="A414" t="s">
        <v>810</v>
      </c>
      <c r="B414" t="s">
        <v>811</v>
      </c>
      <c r="C414" s="2">
        <f>IFERROR(INDEX(Data_2[Date_creation],MATCH(Analyse[[#This Row],[Symbole]],Data_2[Symbole],0)),"")</f>
        <v>42696</v>
      </c>
      <c r="D414" s="4">
        <f>IFERROR(INDEX(Data_3[Quantite dispo amont],MATCH(Analyse[[#This Row],[Symbole]],Data_3[Symbole],0)),"")</f>
        <v>86</v>
      </c>
      <c r="E414" s="4">
        <f>IFERROR(INDEX(Data_3[Quantite dispo CT10],MATCH(Analyse[[#This Row],[Symbole]],Data_3[Symbole],0)),"")</f>
        <v>0</v>
      </c>
      <c r="F414" s="4">
        <f>IFERROR(INDEX(Data_3[Qte CDA],MATCH(Analyse[[#This Row],[Symbole]],Data_3[Symbole],0)),"")</f>
        <v>0</v>
      </c>
      <c r="G414" s="4">
        <f>IFERROR(INDEX(Data_3[Qte DA approuve],MATCH(Analyse[[#This Row],[Symbole]],Data_3[Symbole],0)),"")</f>
        <v>0</v>
      </c>
      <c r="H414" s="4">
        <f>IFERROR(INDEX(Data_3[Qte DSM],MATCH(Analyse[[#This Row],[Symbole]],Data_3[Symbole],0)),"")</f>
        <v>0</v>
      </c>
      <c r="I414" s="4">
        <f>IFERROR(INDEX(Data_3[Qte DSM dus date],MATCH(Analyse[[#This Row],[Symbole]],Data_3[Symbole],0)),"")</f>
        <v>0</v>
      </c>
    </row>
    <row r="415" spans="1:9" x14ac:dyDescent="0.25">
      <c r="A415" t="s">
        <v>812</v>
      </c>
      <c r="B415" t="s">
        <v>813</v>
      </c>
      <c r="C415" s="2">
        <f>IFERROR(INDEX(Data_2[Date_creation],MATCH(Analyse[[#This Row],[Symbole]],Data_2[Symbole],0)),"")</f>
        <v>42696</v>
      </c>
      <c r="D415" s="4">
        <f>IFERROR(INDEX(Data_3[Quantite dispo amont],MATCH(Analyse[[#This Row],[Symbole]],Data_3[Symbole],0)),"")</f>
        <v>95</v>
      </c>
      <c r="E415" s="4">
        <f>IFERROR(INDEX(Data_3[Quantite dispo CT10],MATCH(Analyse[[#This Row],[Symbole]],Data_3[Symbole],0)),"")</f>
        <v>0</v>
      </c>
      <c r="F415" s="4">
        <f>IFERROR(INDEX(Data_3[Qte CDA],MATCH(Analyse[[#This Row],[Symbole]],Data_3[Symbole],0)),"")</f>
        <v>0</v>
      </c>
      <c r="G415" s="4">
        <f>IFERROR(INDEX(Data_3[Qte DA approuve],MATCH(Analyse[[#This Row],[Symbole]],Data_3[Symbole],0)),"")</f>
        <v>0</v>
      </c>
      <c r="H415" s="4">
        <f>IFERROR(INDEX(Data_3[Qte DSM],MATCH(Analyse[[#This Row],[Symbole]],Data_3[Symbole],0)),"")</f>
        <v>0</v>
      </c>
      <c r="I415" s="4">
        <f>IFERROR(INDEX(Data_3[Qte DSM dus date],MATCH(Analyse[[#This Row],[Symbole]],Data_3[Symbole],0)),"")</f>
        <v>0</v>
      </c>
    </row>
    <row r="416" spans="1:9" x14ac:dyDescent="0.25">
      <c r="A416" t="s">
        <v>814</v>
      </c>
      <c r="B416" t="s">
        <v>815</v>
      </c>
      <c r="C416" s="2">
        <f>IFERROR(INDEX(Data_2[Date_creation],MATCH(Analyse[[#This Row],[Symbole]],Data_2[Symbole],0)),"")</f>
        <v>42717</v>
      </c>
      <c r="D416" s="4">
        <f>IFERROR(INDEX(Data_3[Quantite dispo amont],MATCH(Analyse[[#This Row],[Symbole]],Data_3[Symbole],0)),"")</f>
        <v>142</v>
      </c>
      <c r="E416" s="4">
        <f>IFERROR(INDEX(Data_3[Quantite dispo CT10],MATCH(Analyse[[#This Row],[Symbole]],Data_3[Symbole],0)),"")</f>
        <v>0</v>
      </c>
      <c r="F416" s="4">
        <f>IFERROR(INDEX(Data_3[Qte CDA],MATCH(Analyse[[#This Row],[Symbole]],Data_3[Symbole],0)),"")</f>
        <v>300</v>
      </c>
      <c r="G416" s="4">
        <f>IFERROR(INDEX(Data_3[Qte DA approuve],MATCH(Analyse[[#This Row],[Symbole]],Data_3[Symbole],0)),"")</f>
        <v>0</v>
      </c>
      <c r="H416" s="4">
        <f>IFERROR(INDEX(Data_3[Qte DSM],MATCH(Analyse[[#This Row],[Symbole]],Data_3[Symbole],0)),"")</f>
        <v>0</v>
      </c>
      <c r="I416" s="4">
        <f>IFERROR(INDEX(Data_3[Qte DSM dus date],MATCH(Analyse[[#This Row],[Symbole]],Data_3[Symbole],0)),"")</f>
        <v>0</v>
      </c>
    </row>
    <row r="417" spans="1:9" x14ac:dyDescent="0.25">
      <c r="A417" t="s">
        <v>816</v>
      </c>
      <c r="B417" t="s">
        <v>817</v>
      </c>
      <c r="C417" s="2">
        <f>IFERROR(INDEX(Data_2[Date_creation],MATCH(Analyse[[#This Row],[Symbole]],Data_2[Symbole],0)),"")</f>
        <v>42877</v>
      </c>
      <c r="D417" s="4">
        <f>IFERROR(INDEX(Data_3[Quantite dispo amont],MATCH(Analyse[[#This Row],[Symbole]],Data_3[Symbole],0)),"")</f>
        <v>0</v>
      </c>
      <c r="E417" s="4">
        <f>IFERROR(INDEX(Data_3[Quantite dispo CT10],MATCH(Analyse[[#This Row],[Symbole]],Data_3[Symbole],0)),"")</f>
        <v>0</v>
      </c>
      <c r="F417" s="4">
        <f>IFERROR(INDEX(Data_3[Qte CDA],MATCH(Analyse[[#This Row],[Symbole]],Data_3[Symbole],0)),"")</f>
        <v>97</v>
      </c>
      <c r="G417" s="4">
        <f>IFERROR(INDEX(Data_3[Qte DA approuve],MATCH(Analyse[[#This Row],[Symbole]],Data_3[Symbole],0)),"")</f>
        <v>0</v>
      </c>
      <c r="H417" s="4">
        <f>IFERROR(INDEX(Data_3[Qte DSM],MATCH(Analyse[[#This Row],[Symbole]],Data_3[Symbole],0)),"")</f>
        <v>0</v>
      </c>
      <c r="I417" s="4">
        <f>IFERROR(INDEX(Data_3[Qte DSM dus date],MATCH(Analyse[[#This Row],[Symbole]],Data_3[Symbole],0)),"")</f>
        <v>0</v>
      </c>
    </row>
    <row r="418" spans="1:9" x14ac:dyDescent="0.25">
      <c r="A418" t="s">
        <v>818</v>
      </c>
      <c r="B418" t="s">
        <v>819</v>
      </c>
      <c r="C418" s="2">
        <f>IFERROR(INDEX(Data_2[Date_creation],MATCH(Analyse[[#This Row],[Symbole]],Data_2[Symbole],0)),"")</f>
        <v>42877</v>
      </c>
      <c r="D418" s="4">
        <f>IFERROR(INDEX(Data_3[Quantite dispo amont],MATCH(Analyse[[#This Row],[Symbole]],Data_3[Symbole],0)),"")</f>
        <v>0</v>
      </c>
      <c r="E418" s="4">
        <f>IFERROR(INDEX(Data_3[Quantite dispo CT10],MATCH(Analyse[[#This Row],[Symbole]],Data_3[Symbole],0)),"")</f>
        <v>0</v>
      </c>
      <c r="F418" s="4">
        <f>IFERROR(INDEX(Data_3[Qte CDA],MATCH(Analyse[[#This Row],[Symbole]],Data_3[Symbole],0)),"")</f>
        <v>0</v>
      </c>
      <c r="G418" s="4">
        <f>IFERROR(INDEX(Data_3[Qte DA approuve],MATCH(Analyse[[#This Row],[Symbole]],Data_3[Symbole],0)),"")</f>
        <v>0</v>
      </c>
      <c r="H418" s="4">
        <f>IFERROR(INDEX(Data_3[Qte DSM],MATCH(Analyse[[#This Row],[Symbole]],Data_3[Symbole],0)),"")</f>
        <v>0</v>
      </c>
      <c r="I418" s="4">
        <f>IFERROR(INDEX(Data_3[Qte DSM dus date],MATCH(Analyse[[#This Row],[Symbole]],Data_3[Symbole],0)),"")</f>
        <v>0</v>
      </c>
    </row>
    <row r="419" spans="1:9" x14ac:dyDescent="0.25">
      <c r="A419" t="s">
        <v>820</v>
      </c>
      <c r="B419" t="s">
        <v>821</v>
      </c>
      <c r="C419" s="2">
        <f>IFERROR(INDEX(Data_2[Date_creation],MATCH(Analyse[[#This Row],[Symbole]],Data_2[Symbole],0)),"")</f>
        <v>42877</v>
      </c>
      <c r="D419" s="4">
        <f>IFERROR(INDEX(Data_3[Quantite dispo amont],MATCH(Analyse[[#This Row],[Symbole]],Data_3[Symbole],0)),"")</f>
        <v>0</v>
      </c>
      <c r="E419" s="4">
        <f>IFERROR(INDEX(Data_3[Quantite dispo CT10],MATCH(Analyse[[#This Row],[Symbole]],Data_3[Symbole],0)),"")</f>
        <v>0</v>
      </c>
      <c r="F419" s="4">
        <f>IFERROR(INDEX(Data_3[Qte CDA],MATCH(Analyse[[#This Row],[Symbole]],Data_3[Symbole],0)),"")</f>
        <v>0</v>
      </c>
      <c r="G419" s="4">
        <f>IFERROR(INDEX(Data_3[Qte DA approuve],MATCH(Analyse[[#This Row],[Symbole]],Data_3[Symbole],0)),"")</f>
        <v>0</v>
      </c>
      <c r="H419" s="4">
        <f>IFERROR(INDEX(Data_3[Qte DSM],MATCH(Analyse[[#This Row],[Symbole]],Data_3[Symbole],0)),"")</f>
        <v>0</v>
      </c>
      <c r="I419" s="4">
        <f>IFERROR(INDEX(Data_3[Qte DSM dus date],MATCH(Analyse[[#This Row],[Symbole]],Data_3[Symbole],0)),"")</f>
        <v>0</v>
      </c>
    </row>
    <row r="420" spans="1:9" x14ac:dyDescent="0.25">
      <c r="A420" t="s">
        <v>822</v>
      </c>
      <c r="B420" t="s">
        <v>823</v>
      </c>
      <c r="C420" s="2">
        <f>IFERROR(INDEX(Data_2[Date_creation],MATCH(Analyse[[#This Row],[Symbole]],Data_2[Symbole],0)),"")</f>
        <v>42877</v>
      </c>
      <c r="D420" s="4">
        <f>IFERROR(INDEX(Data_3[Quantite dispo amont],MATCH(Analyse[[#This Row],[Symbole]],Data_3[Symbole],0)),"")</f>
        <v>48</v>
      </c>
      <c r="E420" s="4">
        <f>IFERROR(INDEX(Data_3[Quantite dispo CT10],MATCH(Analyse[[#This Row],[Symbole]],Data_3[Symbole],0)),"")</f>
        <v>0</v>
      </c>
      <c r="F420" s="4">
        <f>IFERROR(INDEX(Data_3[Qte CDA],MATCH(Analyse[[#This Row],[Symbole]],Data_3[Symbole],0)),"")</f>
        <v>0</v>
      </c>
      <c r="G420" s="4">
        <f>IFERROR(INDEX(Data_3[Qte DA approuve],MATCH(Analyse[[#This Row],[Symbole]],Data_3[Symbole],0)),"")</f>
        <v>0</v>
      </c>
      <c r="H420" s="4">
        <f>IFERROR(INDEX(Data_3[Qte DSM],MATCH(Analyse[[#This Row],[Symbole]],Data_3[Symbole],0)),"")</f>
        <v>0</v>
      </c>
      <c r="I420" s="4">
        <f>IFERROR(INDEX(Data_3[Qte DSM dus date],MATCH(Analyse[[#This Row],[Symbole]],Data_3[Symbole],0)),"")</f>
        <v>0</v>
      </c>
    </row>
    <row r="421" spans="1:9" x14ac:dyDescent="0.25">
      <c r="A421" t="s">
        <v>824</v>
      </c>
      <c r="B421" t="s">
        <v>825</v>
      </c>
      <c r="C421" s="2">
        <f>IFERROR(INDEX(Data_2[Date_creation],MATCH(Analyse[[#This Row],[Symbole]],Data_2[Symbole],0)),"")</f>
        <v>42913</v>
      </c>
      <c r="D421" s="4">
        <f>IFERROR(INDEX(Data_3[Quantite dispo amont],MATCH(Analyse[[#This Row],[Symbole]],Data_3[Symbole],0)),"")</f>
        <v>0</v>
      </c>
      <c r="E421" s="4">
        <f>IFERROR(INDEX(Data_3[Quantite dispo CT10],MATCH(Analyse[[#This Row],[Symbole]],Data_3[Symbole],0)),"")</f>
        <v>0</v>
      </c>
      <c r="F421" s="4">
        <f>IFERROR(INDEX(Data_3[Qte CDA],MATCH(Analyse[[#This Row],[Symbole]],Data_3[Symbole],0)),"")</f>
        <v>5</v>
      </c>
      <c r="G421" s="4">
        <f>IFERROR(INDEX(Data_3[Qte DA approuve],MATCH(Analyse[[#This Row],[Symbole]],Data_3[Symbole],0)),"")</f>
        <v>0</v>
      </c>
      <c r="H421" s="4">
        <f>IFERROR(INDEX(Data_3[Qte DSM],MATCH(Analyse[[#This Row],[Symbole]],Data_3[Symbole],0)),"")</f>
        <v>0</v>
      </c>
      <c r="I421" s="4">
        <f>IFERROR(INDEX(Data_3[Qte DSM dus date],MATCH(Analyse[[#This Row],[Symbole]],Data_3[Symbole],0)),"")</f>
        <v>0</v>
      </c>
    </row>
    <row r="422" spans="1:9" x14ac:dyDescent="0.25">
      <c r="A422" t="s">
        <v>826</v>
      </c>
      <c r="B422" t="s">
        <v>827</v>
      </c>
      <c r="C422" s="2">
        <f>IFERROR(INDEX(Data_2[Date_creation],MATCH(Analyse[[#This Row],[Symbole]],Data_2[Symbole],0)),"")</f>
        <v>36164</v>
      </c>
      <c r="D422" s="4">
        <f>IFERROR(INDEX(Data_3[Quantite dispo amont],MATCH(Analyse[[#This Row],[Symbole]],Data_3[Symbole],0)),"")</f>
        <v>125</v>
      </c>
      <c r="E422" s="4">
        <f>IFERROR(INDEX(Data_3[Quantite dispo CT10],MATCH(Analyse[[#This Row],[Symbole]],Data_3[Symbole],0)),"")</f>
        <v>0</v>
      </c>
      <c r="F422" s="4">
        <f>IFERROR(INDEX(Data_3[Qte CDA],MATCH(Analyse[[#This Row],[Symbole]],Data_3[Symbole],0)),"")</f>
        <v>0</v>
      </c>
      <c r="G422" s="4">
        <f>IFERROR(INDEX(Data_3[Qte DA approuve],MATCH(Analyse[[#This Row],[Symbole]],Data_3[Symbole],0)),"")</f>
        <v>0</v>
      </c>
      <c r="H422" s="4">
        <f>IFERROR(INDEX(Data_3[Qte DSM],MATCH(Analyse[[#This Row],[Symbole]],Data_3[Symbole],0)),"")</f>
        <v>10</v>
      </c>
      <c r="I422" s="4">
        <f>IFERROR(INDEX(Data_3[Qte DSM dus date],MATCH(Analyse[[#This Row],[Symbole]],Data_3[Symbole],0)),"")</f>
        <v>0</v>
      </c>
    </row>
    <row r="423" spans="1:9" x14ac:dyDescent="0.25">
      <c r="A423" t="s">
        <v>828</v>
      </c>
      <c r="B423" t="s">
        <v>829</v>
      </c>
      <c r="C423" s="2">
        <f>IFERROR(INDEX(Data_2[Date_creation],MATCH(Analyse[[#This Row],[Symbole]],Data_2[Symbole],0)),"")</f>
        <v>42996</v>
      </c>
      <c r="D423" s="4">
        <f>IFERROR(INDEX(Data_3[Quantite dispo amont],MATCH(Analyse[[#This Row],[Symbole]],Data_3[Symbole],0)),"")</f>
        <v>1042</v>
      </c>
      <c r="E423" s="4">
        <f>IFERROR(INDEX(Data_3[Quantite dispo CT10],MATCH(Analyse[[#This Row],[Symbole]],Data_3[Symbole],0)),"")</f>
        <v>0</v>
      </c>
      <c r="F423" s="4">
        <f>IFERROR(INDEX(Data_3[Qte CDA],MATCH(Analyse[[#This Row],[Symbole]],Data_3[Symbole],0)),"")</f>
        <v>1000</v>
      </c>
      <c r="G423" s="4">
        <f>IFERROR(INDEX(Data_3[Qte DA approuve],MATCH(Analyse[[#This Row],[Symbole]],Data_3[Symbole],0)),"")</f>
        <v>0</v>
      </c>
      <c r="H423" s="4">
        <f>IFERROR(INDEX(Data_3[Qte DSM],MATCH(Analyse[[#This Row],[Symbole]],Data_3[Symbole],0)),"")</f>
        <v>872</v>
      </c>
      <c r="I423" s="4">
        <f>IFERROR(INDEX(Data_3[Qte DSM dus date],MATCH(Analyse[[#This Row],[Symbole]],Data_3[Symbole],0)),"")</f>
        <v>0</v>
      </c>
    </row>
    <row r="424" spans="1:9" x14ac:dyDescent="0.25">
      <c r="A424" t="s">
        <v>830</v>
      </c>
      <c r="B424" t="s">
        <v>831</v>
      </c>
      <c r="C424" s="2">
        <f>IFERROR(INDEX(Data_2[Date_creation],MATCH(Analyse[[#This Row],[Symbole]],Data_2[Symbole],0)),"")</f>
        <v>42173</v>
      </c>
      <c r="D424" s="4">
        <f>IFERROR(INDEX(Data_3[Quantite dispo amont],MATCH(Analyse[[#This Row],[Symbole]],Data_3[Symbole],0)),"")</f>
        <v>34</v>
      </c>
      <c r="E424" s="4">
        <f>IFERROR(INDEX(Data_3[Quantite dispo CT10],MATCH(Analyse[[#This Row],[Symbole]],Data_3[Symbole],0)),"")</f>
        <v>0</v>
      </c>
      <c r="F424" s="4">
        <f>IFERROR(INDEX(Data_3[Qte CDA],MATCH(Analyse[[#This Row],[Symbole]],Data_3[Symbole],0)),"")</f>
        <v>0</v>
      </c>
      <c r="G424" s="4">
        <f>IFERROR(INDEX(Data_3[Qte DA approuve],MATCH(Analyse[[#This Row],[Symbole]],Data_3[Symbole],0)),"")</f>
        <v>0</v>
      </c>
      <c r="H424" s="4">
        <f>IFERROR(INDEX(Data_3[Qte DSM],MATCH(Analyse[[#This Row],[Symbole]],Data_3[Symbole],0)),"")</f>
        <v>0</v>
      </c>
      <c r="I424" s="4">
        <f>IFERROR(INDEX(Data_3[Qte DSM dus date],MATCH(Analyse[[#This Row],[Symbole]],Data_3[Symbole],0)),"")</f>
        <v>0</v>
      </c>
    </row>
    <row r="425" spans="1:9" x14ac:dyDescent="0.25">
      <c r="A425" t="s">
        <v>832</v>
      </c>
      <c r="B425" t="s">
        <v>833</v>
      </c>
      <c r="C425" s="2">
        <f>IFERROR(INDEX(Data_2[Date_creation],MATCH(Analyse[[#This Row],[Symbole]],Data_2[Symbole],0)),"")</f>
        <v>42173</v>
      </c>
      <c r="D425" s="4">
        <f>IFERROR(INDEX(Data_3[Quantite dispo amont],MATCH(Analyse[[#This Row],[Symbole]],Data_3[Symbole],0)),"")</f>
        <v>6</v>
      </c>
      <c r="E425" s="4">
        <f>IFERROR(INDEX(Data_3[Quantite dispo CT10],MATCH(Analyse[[#This Row],[Symbole]],Data_3[Symbole],0)),"")</f>
        <v>0</v>
      </c>
      <c r="F425" s="4">
        <f>IFERROR(INDEX(Data_3[Qte CDA],MATCH(Analyse[[#This Row],[Symbole]],Data_3[Symbole],0)),"")</f>
        <v>0</v>
      </c>
      <c r="G425" s="4">
        <f>IFERROR(INDEX(Data_3[Qte DA approuve],MATCH(Analyse[[#This Row],[Symbole]],Data_3[Symbole],0)),"")</f>
        <v>30</v>
      </c>
      <c r="H425" s="4">
        <f>IFERROR(INDEX(Data_3[Qte DSM],MATCH(Analyse[[#This Row],[Symbole]],Data_3[Symbole],0)),"")</f>
        <v>0</v>
      </c>
      <c r="I425" s="4">
        <f>IFERROR(INDEX(Data_3[Qte DSM dus date],MATCH(Analyse[[#This Row],[Symbole]],Data_3[Symbole],0)),"")</f>
        <v>0</v>
      </c>
    </row>
    <row r="426" spans="1:9" x14ac:dyDescent="0.25">
      <c r="A426" t="s">
        <v>834</v>
      </c>
      <c r="B426" t="s">
        <v>835</v>
      </c>
      <c r="C426" s="2">
        <f>IFERROR(INDEX(Data_2[Date_creation],MATCH(Analyse[[#This Row],[Symbole]],Data_2[Symbole],0)),"")</f>
        <v>43139</v>
      </c>
      <c r="D426" s="4">
        <f>IFERROR(INDEX(Data_3[Quantite dispo amont],MATCH(Analyse[[#This Row],[Symbole]],Data_3[Symbole],0)),"")</f>
        <v>935</v>
      </c>
      <c r="E426" s="4">
        <f>IFERROR(INDEX(Data_3[Quantite dispo CT10],MATCH(Analyse[[#This Row],[Symbole]],Data_3[Symbole],0)),"")</f>
        <v>0</v>
      </c>
      <c r="F426" s="4">
        <f>IFERROR(INDEX(Data_3[Qte CDA],MATCH(Analyse[[#This Row],[Symbole]],Data_3[Symbole],0)),"")</f>
        <v>0</v>
      </c>
      <c r="G426" s="4">
        <f>IFERROR(INDEX(Data_3[Qte DA approuve],MATCH(Analyse[[#This Row],[Symbole]],Data_3[Symbole],0)),"")</f>
        <v>0</v>
      </c>
      <c r="H426" s="4">
        <f>IFERROR(INDEX(Data_3[Qte DSM],MATCH(Analyse[[#This Row],[Symbole]],Data_3[Symbole],0)),"")</f>
        <v>0</v>
      </c>
      <c r="I426" s="4">
        <f>IFERROR(INDEX(Data_3[Qte DSM dus date],MATCH(Analyse[[#This Row],[Symbole]],Data_3[Symbole],0)),"")</f>
        <v>0</v>
      </c>
    </row>
    <row r="427" spans="1:9" x14ac:dyDescent="0.25">
      <c r="A427" t="s">
        <v>836</v>
      </c>
      <c r="B427" t="s">
        <v>837</v>
      </c>
      <c r="C427" s="2">
        <f>IFERROR(INDEX(Data_2[Date_creation],MATCH(Analyse[[#This Row],[Symbole]],Data_2[Symbole],0)),"")</f>
        <v>43139</v>
      </c>
      <c r="D427" s="4">
        <f>IFERROR(INDEX(Data_3[Quantite dispo amont],MATCH(Analyse[[#This Row],[Symbole]],Data_3[Symbole],0)),"")</f>
        <v>595</v>
      </c>
      <c r="E427" s="4">
        <f>IFERROR(INDEX(Data_3[Quantite dispo CT10],MATCH(Analyse[[#This Row],[Symbole]],Data_3[Symbole],0)),"")</f>
        <v>0</v>
      </c>
      <c r="F427" s="4">
        <f>IFERROR(INDEX(Data_3[Qte CDA],MATCH(Analyse[[#This Row],[Symbole]],Data_3[Symbole],0)),"")</f>
        <v>0</v>
      </c>
      <c r="G427" s="4">
        <f>IFERROR(INDEX(Data_3[Qte DA approuve],MATCH(Analyse[[#This Row],[Symbole]],Data_3[Symbole],0)),"")</f>
        <v>0</v>
      </c>
      <c r="H427" s="4">
        <f>IFERROR(INDEX(Data_3[Qte DSM],MATCH(Analyse[[#This Row],[Symbole]],Data_3[Symbole],0)),"")</f>
        <v>0</v>
      </c>
      <c r="I427" s="4">
        <f>IFERROR(INDEX(Data_3[Qte DSM dus date],MATCH(Analyse[[#This Row],[Symbole]],Data_3[Symbole],0)),"")</f>
        <v>0</v>
      </c>
    </row>
    <row r="428" spans="1:9" x14ac:dyDescent="0.25">
      <c r="A428" t="s">
        <v>838</v>
      </c>
      <c r="B428" t="s">
        <v>839</v>
      </c>
      <c r="C428" s="2">
        <f>IFERROR(INDEX(Data_2[Date_creation],MATCH(Analyse[[#This Row],[Symbole]],Data_2[Symbole],0)),"")</f>
        <v>43242</v>
      </c>
      <c r="D428" s="4">
        <f>IFERROR(INDEX(Data_3[Quantite dispo amont],MATCH(Analyse[[#This Row],[Symbole]],Data_3[Symbole],0)),"")</f>
        <v>0</v>
      </c>
      <c r="E428" s="4">
        <f>IFERROR(INDEX(Data_3[Quantite dispo CT10],MATCH(Analyse[[#This Row],[Symbole]],Data_3[Symbole],0)),"")</f>
        <v>0</v>
      </c>
      <c r="F428" s="4">
        <f>IFERROR(INDEX(Data_3[Qte CDA],MATCH(Analyse[[#This Row],[Symbole]],Data_3[Symbole],0)),"")</f>
        <v>270</v>
      </c>
      <c r="G428" s="4">
        <f>IFERROR(INDEX(Data_3[Qte DA approuve],MATCH(Analyse[[#This Row],[Symbole]],Data_3[Symbole],0)),"")</f>
        <v>0</v>
      </c>
      <c r="H428" s="4">
        <f>IFERROR(INDEX(Data_3[Qte DSM],MATCH(Analyse[[#This Row],[Symbole]],Data_3[Symbole],0)),"")</f>
        <v>13</v>
      </c>
      <c r="I428" s="4">
        <f>IFERROR(INDEX(Data_3[Qte DSM dus date],MATCH(Analyse[[#This Row],[Symbole]],Data_3[Symbole],0)),"")</f>
        <v>13</v>
      </c>
    </row>
    <row r="429" spans="1:9" x14ac:dyDescent="0.25">
      <c r="A429" t="s">
        <v>840</v>
      </c>
      <c r="B429" t="s">
        <v>841</v>
      </c>
      <c r="C429" s="2">
        <f>IFERROR(INDEX(Data_2[Date_creation],MATCH(Analyse[[#This Row],[Symbole]],Data_2[Symbole],0)),"")</f>
        <v>43242</v>
      </c>
      <c r="D429" s="4">
        <f>IFERROR(INDEX(Data_3[Quantite dispo amont],MATCH(Analyse[[#This Row],[Symbole]],Data_3[Symbole],0)),"")</f>
        <v>0</v>
      </c>
      <c r="E429" s="4">
        <f>IFERROR(INDEX(Data_3[Quantite dispo CT10],MATCH(Analyse[[#This Row],[Symbole]],Data_3[Symbole],0)),"")</f>
        <v>0</v>
      </c>
      <c r="F429" s="4">
        <f>IFERROR(INDEX(Data_3[Qte CDA],MATCH(Analyse[[#This Row],[Symbole]],Data_3[Symbole],0)),"")</f>
        <v>14</v>
      </c>
      <c r="G429" s="4">
        <f>IFERROR(INDEX(Data_3[Qte DA approuve],MATCH(Analyse[[#This Row],[Symbole]],Data_3[Symbole],0)),"")</f>
        <v>0</v>
      </c>
      <c r="H429" s="4">
        <f>IFERROR(INDEX(Data_3[Qte DSM],MATCH(Analyse[[#This Row],[Symbole]],Data_3[Symbole],0)),"")</f>
        <v>0</v>
      </c>
      <c r="I429" s="4">
        <f>IFERROR(INDEX(Data_3[Qte DSM dus date],MATCH(Analyse[[#This Row],[Symbole]],Data_3[Symbole],0)),"")</f>
        <v>0</v>
      </c>
    </row>
    <row r="430" spans="1:9" x14ac:dyDescent="0.25">
      <c r="A430" t="s">
        <v>842</v>
      </c>
      <c r="B430" t="s">
        <v>843</v>
      </c>
      <c r="C430" s="2">
        <f>IFERROR(INDEX(Data_2[Date_creation],MATCH(Analyse[[#This Row],[Symbole]],Data_2[Symbole],0)),"")</f>
        <v>43242</v>
      </c>
      <c r="D430" s="4">
        <f>IFERROR(INDEX(Data_3[Quantite dispo amont],MATCH(Analyse[[#This Row],[Symbole]],Data_3[Symbole],0)),"")</f>
        <v>2</v>
      </c>
      <c r="E430" s="4">
        <f>IFERROR(INDEX(Data_3[Quantite dispo CT10],MATCH(Analyse[[#This Row],[Symbole]],Data_3[Symbole],0)),"")</f>
        <v>0</v>
      </c>
      <c r="F430" s="4">
        <f>IFERROR(INDEX(Data_3[Qte CDA],MATCH(Analyse[[#This Row],[Symbole]],Data_3[Symbole],0)),"")</f>
        <v>0</v>
      </c>
      <c r="G430" s="4">
        <f>IFERROR(INDEX(Data_3[Qte DA approuve],MATCH(Analyse[[#This Row],[Symbole]],Data_3[Symbole],0)),"")</f>
        <v>15</v>
      </c>
      <c r="H430" s="4">
        <f>IFERROR(INDEX(Data_3[Qte DSM],MATCH(Analyse[[#This Row],[Symbole]],Data_3[Symbole],0)),"")</f>
        <v>0</v>
      </c>
      <c r="I430" s="4">
        <f>IFERROR(INDEX(Data_3[Qte DSM dus date],MATCH(Analyse[[#This Row],[Symbole]],Data_3[Symbole],0)),"")</f>
        <v>0</v>
      </c>
    </row>
    <row r="431" spans="1:9" x14ac:dyDescent="0.25">
      <c r="A431" t="s">
        <v>844</v>
      </c>
      <c r="B431" t="s">
        <v>845</v>
      </c>
      <c r="C431" s="2">
        <f>IFERROR(INDEX(Data_2[Date_creation],MATCH(Analyse[[#This Row],[Symbole]],Data_2[Symbole],0)),"")</f>
        <v>43242</v>
      </c>
      <c r="D431" s="4">
        <f>IFERROR(INDEX(Data_3[Quantite dispo amont],MATCH(Analyse[[#This Row],[Symbole]],Data_3[Symbole],0)),"")</f>
        <v>0</v>
      </c>
      <c r="E431" s="4">
        <f>IFERROR(INDEX(Data_3[Quantite dispo CT10],MATCH(Analyse[[#This Row],[Symbole]],Data_3[Symbole],0)),"")</f>
        <v>0</v>
      </c>
      <c r="F431" s="4">
        <f>IFERROR(INDEX(Data_3[Qte CDA],MATCH(Analyse[[#This Row],[Symbole]],Data_3[Symbole],0)),"")</f>
        <v>8</v>
      </c>
      <c r="G431" s="4">
        <f>IFERROR(INDEX(Data_3[Qte DA approuve],MATCH(Analyse[[#This Row],[Symbole]],Data_3[Symbole],0)),"")</f>
        <v>10</v>
      </c>
      <c r="H431" s="4">
        <f>IFERROR(INDEX(Data_3[Qte DSM],MATCH(Analyse[[#This Row],[Symbole]],Data_3[Symbole],0)),"")</f>
        <v>0</v>
      </c>
      <c r="I431" s="4">
        <f>IFERROR(INDEX(Data_3[Qte DSM dus date],MATCH(Analyse[[#This Row],[Symbole]],Data_3[Symbole],0)),"")</f>
        <v>0</v>
      </c>
    </row>
    <row r="432" spans="1:9" x14ac:dyDescent="0.25">
      <c r="A432" t="s">
        <v>846</v>
      </c>
      <c r="B432" t="s">
        <v>845</v>
      </c>
      <c r="C432" s="2">
        <f>IFERROR(INDEX(Data_2[Date_creation],MATCH(Analyse[[#This Row],[Symbole]],Data_2[Symbole],0)),"")</f>
        <v>43242</v>
      </c>
      <c r="D432" s="4">
        <f>IFERROR(INDEX(Data_3[Quantite dispo amont],MATCH(Analyse[[#This Row],[Symbole]],Data_3[Symbole],0)),"")</f>
        <v>0</v>
      </c>
      <c r="E432" s="4">
        <f>IFERROR(INDEX(Data_3[Quantite dispo CT10],MATCH(Analyse[[#This Row],[Symbole]],Data_3[Symbole],0)),"")</f>
        <v>0</v>
      </c>
      <c r="F432" s="4">
        <f>IFERROR(INDEX(Data_3[Qte CDA],MATCH(Analyse[[#This Row],[Symbole]],Data_3[Symbole],0)),"")</f>
        <v>9</v>
      </c>
      <c r="G432" s="4">
        <f>IFERROR(INDEX(Data_3[Qte DA approuve],MATCH(Analyse[[#This Row],[Symbole]],Data_3[Symbole],0)),"")</f>
        <v>10</v>
      </c>
      <c r="H432" s="4">
        <f>IFERROR(INDEX(Data_3[Qte DSM],MATCH(Analyse[[#This Row],[Symbole]],Data_3[Symbole],0)),"")</f>
        <v>0</v>
      </c>
      <c r="I432" s="4">
        <f>IFERROR(INDEX(Data_3[Qte DSM dus date],MATCH(Analyse[[#This Row],[Symbole]],Data_3[Symbole],0)),"")</f>
        <v>0</v>
      </c>
    </row>
    <row r="433" spans="1:9" x14ac:dyDescent="0.25">
      <c r="A433" t="s">
        <v>847</v>
      </c>
      <c r="B433" t="s">
        <v>845</v>
      </c>
      <c r="C433" s="2">
        <f>IFERROR(INDEX(Data_2[Date_creation],MATCH(Analyse[[#This Row],[Symbole]],Data_2[Symbole],0)),"")</f>
        <v>43242</v>
      </c>
      <c r="D433" s="4">
        <f>IFERROR(INDEX(Data_3[Quantite dispo amont],MATCH(Analyse[[#This Row],[Symbole]],Data_3[Symbole],0)),"")</f>
        <v>0</v>
      </c>
      <c r="E433" s="4">
        <f>IFERROR(INDEX(Data_3[Quantite dispo CT10],MATCH(Analyse[[#This Row],[Symbole]],Data_3[Symbole],0)),"")</f>
        <v>0</v>
      </c>
      <c r="F433" s="4">
        <f>IFERROR(INDEX(Data_3[Qte CDA],MATCH(Analyse[[#This Row],[Symbole]],Data_3[Symbole],0)),"")</f>
        <v>8</v>
      </c>
      <c r="G433" s="4">
        <f>IFERROR(INDEX(Data_3[Qte DA approuve],MATCH(Analyse[[#This Row],[Symbole]],Data_3[Symbole],0)),"")</f>
        <v>0</v>
      </c>
      <c r="H433" s="4">
        <f>IFERROR(INDEX(Data_3[Qte DSM],MATCH(Analyse[[#This Row],[Symbole]],Data_3[Symbole],0)),"")</f>
        <v>6</v>
      </c>
      <c r="I433" s="4">
        <f>IFERROR(INDEX(Data_3[Qte DSM dus date],MATCH(Analyse[[#This Row],[Symbole]],Data_3[Symbole],0)),"")</f>
        <v>0</v>
      </c>
    </row>
    <row r="434" spans="1:9" x14ac:dyDescent="0.25">
      <c r="A434" t="s">
        <v>848</v>
      </c>
      <c r="B434" t="s">
        <v>845</v>
      </c>
      <c r="C434" s="2">
        <f>IFERROR(INDEX(Data_2[Date_creation],MATCH(Analyse[[#This Row],[Symbole]],Data_2[Symbole],0)),"")</f>
        <v>43251</v>
      </c>
      <c r="D434" s="4">
        <f>IFERROR(INDEX(Data_3[Quantite dispo amont],MATCH(Analyse[[#This Row],[Symbole]],Data_3[Symbole],0)),"")</f>
        <v>0</v>
      </c>
      <c r="E434" s="4">
        <f>IFERROR(INDEX(Data_3[Quantite dispo CT10],MATCH(Analyse[[#This Row],[Symbole]],Data_3[Symbole],0)),"")</f>
        <v>0</v>
      </c>
      <c r="F434" s="4">
        <f>IFERROR(INDEX(Data_3[Qte CDA],MATCH(Analyse[[#This Row],[Symbole]],Data_3[Symbole],0)),"")</f>
        <v>11</v>
      </c>
      <c r="G434" s="4">
        <f>IFERROR(INDEX(Data_3[Qte DA approuve],MATCH(Analyse[[#This Row],[Symbole]],Data_3[Symbole],0)),"")</f>
        <v>0</v>
      </c>
      <c r="H434" s="4">
        <f>IFERROR(INDEX(Data_3[Qte DSM],MATCH(Analyse[[#This Row],[Symbole]],Data_3[Symbole],0)),"")</f>
        <v>0</v>
      </c>
      <c r="I434" s="4">
        <f>IFERROR(INDEX(Data_3[Qte DSM dus date],MATCH(Analyse[[#This Row],[Symbole]],Data_3[Symbole],0)),"")</f>
        <v>0</v>
      </c>
    </row>
    <row r="435" spans="1:9" x14ac:dyDescent="0.25">
      <c r="A435" t="s">
        <v>849</v>
      </c>
      <c r="B435" t="s">
        <v>845</v>
      </c>
      <c r="C435" s="2">
        <f>IFERROR(INDEX(Data_2[Date_creation],MATCH(Analyse[[#This Row],[Symbole]],Data_2[Symbole],0)),"")</f>
        <v>43251</v>
      </c>
      <c r="D435" s="4">
        <f>IFERROR(INDEX(Data_3[Quantite dispo amont],MATCH(Analyse[[#This Row],[Symbole]],Data_3[Symbole],0)),"")</f>
        <v>0</v>
      </c>
      <c r="E435" s="4">
        <f>IFERROR(INDEX(Data_3[Quantite dispo CT10],MATCH(Analyse[[#This Row],[Symbole]],Data_3[Symbole],0)),"")</f>
        <v>0</v>
      </c>
      <c r="F435" s="4">
        <f>IFERROR(INDEX(Data_3[Qte CDA],MATCH(Analyse[[#This Row],[Symbole]],Data_3[Symbole],0)),"")</f>
        <v>7</v>
      </c>
      <c r="G435" s="4">
        <f>IFERROR(INDEX(Data_3[Qte DA approuve],MATCH(Analyse[[#This Row],[Symbole]],Data_3[Symbole],0)),"")</f>
        <v>0</v>
      </c>
      <c r="H435" s="4">
        <f>IFERROR(INDEX(Data_3[Qte DSM],MATCH(Analyse[[#This Row],[Symbole]],Data_3[Symbole],0)),"")</f>
        <v>0</v>
      </c>
      <c r="I435" s="4">
        <f>IFERROR(INDEX(Data_3[Qte DSM dus date],MATCH(Analyse[[#This Row],[Symbole]],Data_3[Symbole],0)),"")</f>
        <v>0</v>
      </c>
    </row>
    <row r="436" spans="1:9" x14ac:dyDescent="0.25">
      <c r="A436" t="s">
        <v>850</v>
      </c>
      <c r="B436" t="s">
        <v>845</v>
      </c>
      <c r="C436" s="2">
        <f>IFERROR(INDEX(Data_2[Date_creation],MATCH(Analyse[[#This Row],[Symbole]],Data_2[Symbole],0)),"")</f>
        <v>43251</v>
      </c>
      <c r="D436" s="4">
        <f>IFERROR(INDEX(Data_3[Quantite dispo amont],MATCH(Analyse[[#This Row],[Symbole]],Data_3[Symbole],0)),"")</f>
        <v>0</v>
      </c>
      <c r="E436" s="4">
        <f>IFERROR(INDEX(Data_3[Quantite dispo CT10],MATCH(Analyse[[#This Row],[Symbole]],Data_3[Symbole],0)),"")</f>
        <v>0</v>
      </c>
      <c r="F436" s="4">
        <f>IFERROR(INDEX(Data_3[Qte CDA],MATCH(Analyse[[#This Row],[Symbole]],Data_3[Symbole],0)),"")</f>
        <v>2</v>
      </c>
      <c r="G436" s="4">
        <f>IFERROR(INDEX(Data_3[Qte DA approuve],MATCH(Analyse[[#This Row],[Symbole]],Data_3[Symbole],0)),"")</f>
        <v>0</v>
      </c>
      <c r="H436" s="4">
        <f>IFERROR(INDEX(Data_3[Qte DSM],MATCH(Analyse[[#This Row],[Symbole]],Data_3[Symbole],0)),"")</f>
        <v>0</v>
      </c>
      <c r="I436" s="4">
        <f>IFERROR(INDEX(Data_3[Qte DSM dus date],MATCH(Analyse[[#This Row],[Symbole]],Data_3[Symbole],0)),"")</f>
        <v>0</v>
      </c>
    </row>
    <row r="437" spans="1:9" x14ac:dyDescent="0.25">
      <c r="A437" t="s">
        <v>851</v>
      </c>
      <c r="B437" t="s">
        <v>845</v>
      </c>
      <c r="C437" s="2">
        <f>IFERROR(INDEX(Data_2[Date_creation],MATCH(Analyse[[#This Row],[Symbole]],Data_2[Symbole],0)),"")</f>
        <v>43251</v>
      </c>
      <c r="D437" s="4">
        <f>IFERROR(INDEX(Data_3[Quantite dispo amont],MATCH(Analyse[[#This Row],[Symbole]],Data_3[Symbole],0)),"")</f>
        <v>0</v>
      </c>
      <c r="E437" s="4">
        <f>IFERROR(INDEX(Data_3[Quantite dispo CT10],MATCH(Analyse[[#This Row],[Symbole]],Data_3[Symbole],0)),"")</f>
        <v>0</v>
      </c>
      <c r="F437" s="4">
        <f>IFERROR(INDEX(Data_3[Qte CDA],MATCH(Analyse[[#This Row],[Symbole]],Data_3[Symbole],0)),"")</f>
        <v>2</v>
      </c>
      <c r="G437" s="4">
        <f>IFERROR(INDEX(Data_3[Qte DA approuve],MATCH(Analyse[[#This Row],[Symbole]],Data_3[Symbole],0)),"")</f>
        <v>0</v>
      </c>
      <c r="H437" s="4">
        <f>IFERROR(INDEX(Data_3[Qte DSM],MATCH(Analyse[[#This Row],[Symbole]],Data_3[Symbole],0)),"")</f>
        <v>0</v>
      </c>
      <c r="I437" s="4">
        <f>IFERROR(INDEX(Data_3[Qte DSM dus date],MATCH(Analyse[[#This Row],[Symbole]],Data_3[Symbole],0)),"")</f>
        <v>0</v>
      </c>
    </row>
    <row r="438" spans="1:9" x14ac:dyDescent="0.25">
      <c r="A438" t="s">
        <v>852</v>
      </c>
      <c r="B438" t="s">
        <v>845</v>
      </c>
      <c r="C438" s="2">
        <f>IFERROR(INDEX(Data_2[Date_creation],MATCH(Analyse[[#This Row],[Symbole]],Data_2[Symbole],0)),"")</f>
        <v>43251</v>
      </c>
      <c r="D438" s="4">
        <f>IFERROR(INDEX(Data_3[Quantite dispo amont],MATCH(Analyse[[#This Row],[Symbole]],Data_3[Symbole],0)),"")</f>
        <v>0</v>
      </c>
      <c r="E438" s="4">
        <f>IFERROR(INDEX(Data_3[Quantite dispo CT10],MATCH(Analyse[[#This Row],[Symbole]],Data_3[Symbole],0)),"")</f>
        <v>0</v>
      </c>
      <c r="F438" s="4">
        <f>IFERROR(INDEX(Data_3[Qte CDA],MATCH(Analyse[[#This Row],[Symbole]],Data_3[Symbole],0)),"")</f>
        <v>17</v>
      </c>
      <c r="G438" s="4">
        <f>IFERROR(INDEX(Data_3[Qte DA approuve],MATCH(Analyse[[#This Row],[Symbole]],Data_3[Symbole],0)),"")</f>
        <v>0</v>
      </c>
      <c r="H438" s="4">
        <f>IFERROR(INDEX(Data_3[Qte DSM],MATCH(Analyse[[#This Row],[Symbole]],Data_3[Symbole],0)),"")</f>
        <v>0</v>
      </c>
      <c r="I438" s="4">
        <f>IFERROR(INDEX(Data_3[Qte DSM dus date],MATCH(Analyse[[#This Row],[Symbole]],Data_3[Symbole],0)),"")</f>
        <v>0</v>
      </c>
    </row>
    <row r="439" spans="1:9" x14ac:dyDescent="0.25">
      <c r="A439" t="s">
        <v>853</v>
      </c>
      <c r="B439" t="s">
        <v>845</v>
      </c>
      <c r="C439" s="2">
        <f>IFERROR(INDEX(Data_2[Date_creation],MATCH(Analyse[[#This Row],[Symbole]],Data_2[Symbole],0)),"")</f>
        <v>43251</v>
      </c>
      <c r="D439" s="4">
        <f>IFERROR(INDEX(Data_3[Quantite dispo amont],MATCH(Analyse[[#This Row],[Symbole]],Data_3[Symbole],0)),"")</f>
        <v>0</v>
      </c>
      <c r="E439" s="4">
        <f>IFERROR(INDEX(Data_3[Quantite dispo CT10],MATCH(Analyse[[#This Row],[Symbole]],Data_3[Symbole],0)),"")</f>
        <v>0</v>
      </c>
      <c r="F439" s="4">
        <f>IFERROR(INDEX(Data_3[Qte CDA],MATCH(Analyse[[#This Row],[Symbole]],Data_3[Symbole],0)),"")</f>
        <v>17</v>
      </c>
      <c r="G439" s="4">
        <f>IFERROR(INDEX(Data_3[Qte DA approuve],MATCH(Analyse[[#This Row],[Symbole]],Data_3[Symbole],0)),"")</f>
        <v>0</v>
      </c>
      <c r="H439" s="4">
        <f>IFERROR(INDEX(Data_3[Qte DSM],MATCH(Analyse[[#This Row],[Symbole]],Data_3[Symbole],0)),"")</f>
        <v>0</v>
      </c>
      <c r="I439" s="4">
        <f>IFERROR(INDEX(Data_3[Qte DSM dus date],MATCH(Analyse[[#This Row],[Symbole]],Data_3[Symbole],0)),"")</f>
        <v>0</v>
      </c>
    </row>
    <row r="440" spans="1:9" x14ac:dyDescent="0.25">
      <c r="A440" t="s">
        <v>854</v>
      </c>
      <c r="B440" t="s">
        <v>845</v>
      </c>
      <c r="C440" s="2">
        <f>IFERROR(INDEX(Data_2[Date_creation],MATCH(Analyse[[#This Row],[Symbole]],Data_2[Symbole],0)),"")</f>
        <v>43251</v>
      </c>
      <c r="D440" s="4">
        <f>IFERROR(INDEX(Data_3[Quantite dispo amont],MATCH(Analyse[[#This Row],[Symbole]],Data_3[Symbole],0)),"")</f>
        <v>0</v>
      </c>
      <c r="E440" s="4">
        <f>IFERROR(INDEX(Data_3[Quantite dispo CT10],MATCH(Analyse[[#This Row],[Symbole]],Data_3[Symbole],0)),"")</f>
        <v>0</v>
      </c>
      <c r="F440" s="4">
        <f>IFERROR(INDEX(Data_3[Qte CDA],MATCH(Analyse[[#This Row],[Symbole]],Data_3[Symbole],0)),"")</f>
        <v>17</v>
      </c>
      <c r="G440" s="4">
        <f>IFERROR(INDEX(Data_3[Qte DA approuve],MATCH(Analyse[[#This Row],[Symbole]],Data_3[Symbole],0)),"")</f>
        <v>55</v>
      </c>
      <c r="H440" s="4">
        <f>IFERROR(INDEX(Data_3[Qte DSM],MATCH(Analyse[[#This Row],[Symbole]],Data_3[Symbole],0)),"")</f>
        <v>13</v>
      </c>
      <c r="I440" s="4">
        <f>IFERROR(INDEX(Data_3[Qte DSM dus date],MATCH(Analyse[[#This Row],[Symbole]],Data_3[Symbole],0)),"")</f>
        <v>13</v>
      </c>
    </row>
    <row r="441" spans="1:9" x14ac:dyDescent="0.25">
      <c r="A441" t="s">
        <v>855</v>
      </c>
      <c r="B441" t="s">
        <v>845</v>
      </c>
      <c r="C441" s="2">
        <f>IFERROR(INDEX(Data_2[Date_creation],MATCH(Analyse[[#This Row],[Symbole]],Data_2[Symbole],0)),"")</f>
        <v>43251</v>
      </c>
      <c r="D441" s="4">
        <f>IFERROR(INDEX(Data_3[Quantite dispo amont],MATCH(Analyse[[#This Row],[Symbole]],Data_3[Symbole],0)),"")</f>
        <v>0</v>
      </c>
      <c r="E441" s="4">
        <f>IFERROR(INDEX(Data_3[Quantite dispo CT10],MATCH(Analyse[[#This Row],[Symbole]],Data_3[Symbole],0)),"")</f>
        <v>0</v>
      </c>
      <c r="F441" s="4">
        <f>IFERROR(INDEX(Data_3[Qte CDA],MATCH(Analyse[[#This Row],[Symbole]],Data_3[Symbole],0)),"")</f>
        <v>2</v>
      </c>
      <c r="G441" s="4">
        <f>IFERROR(INDEX(Data_3[Qte DA approuve],MATCH(Analyse[[#This Row],[Symbole]],Data_3[Symbole],0)),"")</f>
        <v>0</v>
      </c>
      <c r="H441" s="4">
        <f>IFERROR(INDEX(Data_3[Qte DSM],MATCH(Analyse[[#This Row],[Symbole]],Data_3[Symbole],0)),"")</f>
        <v>0</v>
      </c>
      <c r="I441" s="4">
        <f>IFERROR(INDEX(Data_3[Qte DSM dus date],MATCH(Analyse[[#This Row],[Symbole]],Data_3[Symbole],0)),"")</f>
        <v>0</v>
      </c>
    </row>
    <row r="442" spans="1:9" x14ac:dyDescent="0.25">
      <c r="A442" t="s">
        <v>856</v>
      </c>
      <c r="B442" t="s">
        <v>845</v>
      </c>
      <c r="C442" s="2">
        <f>IFERROR(INDEX(Data_2[Date_creation],MATCH(Analyse[[#This Row],[Symbole]],Data_2[Symbole],0)),"")</f>
        <v>43251</v>
      </c>
      <c r="D442" s="4">
        <f>IFERROR(INDEX(Data_3[Quantite dispo amont],MATCH(Analyse[[#This Row],[Symbole]],Data_3[Symbole],0)),"")</f>
        <v>0</v>
      </c>
      <c r="E442" s="4">
        <f>IFERROR(INDEX(Data_3[Quantite dispo CT10],MATCH(Analyse[[#This Row],[Symbole]],Data_3[Symbole],0)),"")</f>
        <v>0</v>
      </c>
      <c r="F442" s="4">
        <f>IFERROR(INDEX(Data_3[Qte CDA],MATCH(Analyse[[#This Row],[Symbole]],Data_3[Symbole],0)),"")</f>
        <v>2</v>
      </c>
      <c r="G442" s="4">
        <f>IFERROR(INDEX(Data_3[Qte DA approuve],MATCH(Analyse[[#This Row],[Symbole]],Data_3[Symbole],0)),"")</f>
        <v>0</v>
      </c>
      <c r="H442" s="4">
        <f>IFERROR(INDEX(Data_3[Qte DSM],MATCH(Analyse[[#This Row],[Symbole]],Data_3[Symbole],0)),"")</f>
        <v>0</v>
      </c>
      <c r="I442" s="4">
        <f>IFERROR(INDEX(Data_3[Qte DSM dus date],MATCH(Analyse[[#This Row],[Symbole]],Data_3[Symbole],0)),"")</f>
        <v>0</v>
      </c>
    </row>
    <row r="443" spans="1:9" x14ac:dyDescent="0.25">
      <c r="A443" t="s">
        <v>857</v>
      </c>
      <c r="B443" t="s">
        <v>845</v>
      </c>
      <c r="C443" s="2">
        <f>IFERROR(INDEX(Data_2[Date_creation],MATCH(Analyse[[#This Row],[Symbole]],Data_2[Symbole],0)),"")</f>
        <v>43251</v>
      </c>
      <c r="D443" s="4">
        <f>IFERROR(INDEX(Data_3[Quantite dispo amont],MATCH(Analyse[[#This Row],[Symbole]],Data_3[Symbole],0)),"")</f>
        <v>0</v>
      </c>
      <c r="E443" s="4">
        <f>IFERROR(INDEX(Data_3[Quantite dispo CT10],MATCH(Analyse[[#This Row],[Symbole]],Data_3[Symbole],0)),"")</f>
        <v>0</v>
      </c>
      <c r="F443" s="4">
        <f>IFERROR(INDEX(Data_3[Qte CDA],MATCH(Analyse[[#This Row],[Symbole]],Data_3[Symbole],0)),"")</f>
        <v>8</v>
      </c>
      <c r="G443" s="4">
        <f>IFERROR(INDEX(Data_3[Qte DA approuve],MATCH(Analyse[[#This Row],[Symbole]],Data_3[Symbole],0)),"")</f>
        <v>0</v>
      </c>
      <c r="H443" s="4">
        <f>IFERROR(INDEX(Data_3[Qte DSM],MATCH(Analyse[[#This Row],[Symbole]],Data_3[Symbole],0)),"")</f>
        <v>0</v>
      </c>
      <c r="I443" s="4">
        <f>IFERROR(INDEX(Data_3[Qte DSM dus date],MATCH(Analyse[[#This Row],[Symbole]],Data_3[Symbole],0)),"")</f>
        <v>0</v>
      </c>
    </row>
    <row r="444" spans="1:9" x14ac:dyDescent="0.25">
      <c r="A444" t="s">
        <v>858</v>
      </c>
      <c r="B444" t="s">
        <v>859</v>
      </c>
      <c r="C444" s="2">
        <f>IFERROR(INDEX(Data_2[Date_creation],MATCH(Analyse[[#This Row],[Symbole]],Data_2[Symbole],0)),"")</f>
        <v>43392</v>
      </c>
      <c r="D444" s="4">
        <f>IFERROR(INDEX(Data_3[Quantite dispo amont],MATCH(Analyse[[#This Row],[Symbole]],Data_3[Symbole],0)),"")</f>
        <v>13</v>
      </c>
      <c r="E444" s="4">
        <f>IFERROR(INDEX(Data_3[Quantite dispo CT10],MATCH(Analyse[[#This Row],[Symbole]],Data_3[Symbole],0)),"")</f>
        <v>0</v>
      </c>
      <c r="F444" s="4">
        <f>IFERROR(INDEX(Data_3[Qte CDA],MATCH(Analyse[[#This Row],[Symbole]],Data_3[Symbole],0)),"")</f>
        <v>0</v>
      </c>
      <c r="G444" s="4">
        <f>IFERROR(INDEX(Data_3[Qte DA approuve],MATCH(Analyse[[#This Row],[Symbole]],Data_3[Symbole],0)),"")</f>
        <v>13</v>
      </c>
      <c r="H444" s="4">
        <f>IFERROR(INDEX(Data_3[Qte DSM],MATCH(Analyse[[#This Row],[Symbole]],Data_3[Symbole],0)),"")</f>
        <v>0</v>
      </c>
      <c r="I444" s="4">
        <f>IFERROR(INDEX(Data_3[Qte DSM dus date],MATCH(Analyse[[#This Row],[Symbole]],Data_3[Symbole],0)),"")</f>
        <v>0</v>
      </c>
    </row>
    <row r="445" spans="1:9" x14ac:dyDescent="0.25">
      <c r="A445" t="s">
        <v>860</v>
      </c>
      <c r="B445" t="s">
        <v>861</v>
      </c>
      <c r="C445" s="2">
        <f>IFERROR(INDEX(Data_2[Date_creation],MATCH(Analyse[[#This Row],[Symbole]],Data_2[Symbole],0)),"")</f>
        <v>43418</v>
      </c>
      <c r="D445" s="4">
        <f>IFERROR(INDEX(Data_3[Quantite dispo amont],MATCH(Analyse[[#This Row],[Symbole]],Data_3[Symbole],0)),"")</f>
        <v>1</v>
      </c>
      <c r="E445" s="4">
        <f>IFERROR(INDEX(Data_3[Quantite dispo CT10],MATCH(Analyse[[#This Row],[Symbole]],Data_3[Symbole],0)),"")</f>
        <v>0</v>
      </c>
      <c r="F445" s="4">
        <f>IFERROR(INDEX(Data_3[Qte CDA],MATCH(Analyse[[#This Row],[Symbole]],Data_3[Symbole],0)),"")</f>
        <v>10</v>
      </c>
      <c r="G445" s="4">
        <f>IFERROR(INDEX(Data_3[Qte DA approuve],MATCH(Analyse[[#This Row],[Symbole]],Data_3[Symbole],0)),"")</f>
        <v>25</v>
      </c>
      <c r="H445" s="4">
        <f>IFERROR(INDEX(Data_3[Qte DSM],MATCH(Analyse[[#This Row],[Symbole]],Data_3[Symbole],0)),"")</f>
        <v>0</v>
      </c>
      <c r="I445" s="4">
        <f>IFERROR(INDEX(Data_3[Qte DSM dus date],MATCH(Analyse[[#This Row],[Symbole]],Data_3[Symbole],0)),"")</f>
        <v>0</v>
      </c>
    </row>
    <row r="446" spans="1:9" x14ac:dyDescent="0.25">
      <c r="A446" t="s">
        <v>862</v>
      </c>
      <c r="B446" t="s">
        <v>863</v>
      </c>
      <c r="C446" s="2">
        <f>IFERROR(INDEX(Data_2[Date_creation],MATCH(Analyse[[#This Row],[Symbole]],Data_2[Symbole],0)),"")</f>
        <v>43494</v>
      </c>
      <c r="D446" s="4">
        <f>IFERROR(INDEX(Data_3[Quantite dispo amont],MATCH(Analyse[[#This Row],[Symbole]],Data_3[Symbole],0)),"")</f>
        <v>0</v>
      </c>
      <c r="E446" s="4">
        <f>IFERROR(INDEX(Data_3[Quantite dispo CT10],MATCH(Analyse[[#This Row],[Symbole]],Data_3[Symbole],0)),"")</f>
        <v>0</v>
      </c>
      <c r="F446" s="4">
        <f>IFERROR(INDEX(Data_3[Qte CDA],MATCH(Analyse[[#This Row],[Symbole]],Data_3[Symbole],0)),"")</f>
        <v>20</v>
      </c>
      <c r="G446" s="4">
        <f>IFERROR(INDEX(Data_3[Qte DA approuve],MATCH(Analyse[[#This Row],[Symbole]],Data_3[Symbole],0)),"")</f>
        <v>0</v>
      </c>
      <c r="H446" s="4">
        <f>IFERROR(INDEX(Data_3[Qte DSM],MATCH(Analyse[[#This Row],[Symbole]],Data_3[Symbole],0)),"")</f>
        <v>1</v>
      </c>
      <c r="I446" s="4">
        <f>IFERROR(INDEX(Data_3[Qte DSM dus date],MATCH(Analyse[[#This Row],[Symbole]],Data_3[Symbole],0)),"")</f>
        <v>1</v>
      </c>
    </row>
    <row r="447" spans="1:9" x14ac:dyDescent="0.25">
      <c r="A447" t="s">
        <v>864</v>
      </c>
      <c r="B447" t="s">
        <v>865</v>
      </c>
      <c r="C447" s="2">
        <f>IFERROR(INDEX(Data_2[Date_creation],MATCH(Analyse[[#This Row],[Symbole]],Data_2[Symbole],0)),"")</f>
        <v>43494</v>
      </c>
      <c r="D447" s="4">
        <f>IFERROR(INDEX(Data_3[Quantite dispo amont],MATCH(Analyse[[#This Row],[Symbole]],Data_3[Symbole],0)),"")</f>
        <v>0</v>
      </c>
      <c r="E447" s="4">
        <f>IFERROR(INDEX(Data_3[Quantite dispo CT10],MATCH(Analyse[[#This Row],[Symbole]],Data_3[Symbole],0)),"")</f>
        <v>0</v>
      </c>
      <c r="F447" s="4">
        <f>IFERROR(INDEX(Data_3[Qte CDA],MATCH(Analyse[[#This Row],[Symbole]],Data_3[Symbole],0)),"")</f>
        <v>10</v>
      </c>
      <c r="G447" s="4">
        <f>IFERROR(INDEX(Data_3[Qte DA approuve],MATCH(Analyse[[#This Row],[Symbole]],Data_3[Symbole],0)),"")</f>
        <v>0</v>
      </c>
      <c r="H447" s="4">
        <f>IFERROR(INDEX(Data_3[Qte DSM],MATCH(Analyse[[#This Row],[Symbole]],Data_3[Symbole],0)),"")</f>
        <v>1</v>
      </c>
      <c r="I447" s="4">
        <f>IFERROR(INDEX(Data_3[Qte DSM dus date],MATCH(Analyse[[#This Row],[Symbole]],Data_3[Symbole],0)),"")</f>
        <v>1</v>
      </c>
    </row>
    <row r="448" spans="1:9" x14ac:dyDescent="0.25">
      <c r="A448" t="s">
        <v>866</v>
      </c>
      <c r="B448" t="s">
        <v>867</v>
      </c>
      <c r="C448" s="2">
        <f>IFERROR(INDEX(Data_2[Date_creation],MATCH(Analyse[[#This Row],[Symbole]],Data_2[Symbole],0)),"")</f>
        <v>43494</v>
      </c>
      <c r="D448" s="4">
        <f>IFERROR(INDEX(Data_3[Quantite dispo amont],MATCH(Analyse[[#This Row],[Symbole]],Data_3[Symbole],0)),"")</f>
        <v>3</v>
      </c>
      <c r="E448" s="4">
        <f>IFERROR(INDEX(Data_3[Quantite dispo CT10],MATCH(Analyse[[#This Row],[Symbole]],Data_3[Symbole],0)),"")</f>
        <v>0</v>
      </c>
      <c r="F448" s="4">
        <f>IFERROR(INDEX(Data_3[Qte CDA],MATCH(Analyse[[#This Row],[Symbole]],Data_3[Symbole],0)),"")</f>
        <v>10</v>
      </c>
      <c r="G448" s="4">
        <f>IFERROR(INDEX(Data_3[Qte DA approuve],MATCH(Analyse[[#This Row],[Symbole]],Data_3[Symbole],0)),"")</f>
        <v>0</v>
      </c>
      <c r="H448" s="4">
        <f>IFERROR(INDEX(Data_3[Qte DSM],MATCH(Analyse[[#This Row],[Symbole]],Data_3[Symbole],0)),"")</f>
        <v>0</v>
      </c>
      <c r="I448" s="4">
        <f>IFERROR(INDEX(Data_3[Qte DSM dus date],MATCH(Analyse[[#This Row],[Symbole]],Data_3[Symbole],0)),"")</f>
        <v>0</v>
      </c>
    </row>
    <row r="449" spans="1:9" x14ac:dyDescent="0.25">
      <c r="A449" t="s">
        <v>868</v>
      </c>
      <c r="B449" t="s">
        <v>869</v>
      </c>
      <c r="C449" s="2">
        <f>IFERROR(INDEX(Data_2[Date_creation],MATCH(Analyse[[#This Row],[Symbole]],Data_2[Symbole],0)),"")</f>
        <v>43494</v>
      </c>
      <c r="D449" s="4">
        <f>IFERROR(INDEX(Data_3[Quantite dispo amont],MATCH(Analyse[[#This Row],[Symbole]],Data_3[Symbole],0)),"")</f>
        <v>0</v>
      </c>
      <c r="E449" s="4">
        <f>IFERROR(INDEX(Data_3[Quantite dispo CT10],MATCH(Analyse[[#This Row],[Symbole]],Data_3[Symbole],0)),"")</f>
        <v>0</v>
      </c>
      <c r="F449" s="4">
        <f>IFERROR(INDEX(Data_3[Qte CDA],MATCH(Analyse[[#This Row],[Symbole]],Data_3[Symbole],0)),"")</f>
        <v>10</v>
      </c>
      <c r="G449" s="4">
        <f>IFERROR(INDEX(Data_3[Qte DA approuve],MATCH(Analyse[[#This Row],[Symbole]],Data_3[Symbole],0)),"")</f>
        <v>0</v>
      </c>
      <c r="H449" s="4">
        <f>IFERROR(INDEX(Data_3[Qte DSM],MATCH(Analyse[[#This Row],[Symbole]],Data_3[Symbole],0)),"")</f>
        <v>1</v>
      </c>
      <c r="I449" s="4">
        <f>IFERROR(INDEX(Data_3[Qte DSM dus date],MATCH(Analyse[[#This Row],[Symbole]],Data_3[Symbole],0)),"")</f>
        <v>1</v>
      </c>
    </row>
    <row r="450" spans="1:9" x14ac:dyDescent="0.25">
      <c r="A450" t="s">
        <v>870</v>
      </c>
      <c r="B450" t="s">
        <v>871</v>
      </c>
      <c r="C450" s="2">
        <f>IFERROR(INDEX(Data_2[Date_creation],MATCH(Analyse[[#This Row],[Symbole]],Data_2[Symbole],0)),"")</f>
        <v>43494</v>
      </c>
      <c r="D450" s="4">
        <f>IFERROR(INDEX(Data_3[Quantite dispo amont],MATCH(Analyse[[#This Row],[Symbole]],Data_3[Symbole],0)),"")</f>
        <v>0</v>
      </c>
      <c r="E450" s="4">
        <f>IFERROR(INDEX(Data_3[Quantite dispo CT10],MATCH(Analyse[[#This Row],[Symbole]],Data_3[Symbole],0)),"")</f>
        <v>0</v>
      </c>
      <c r="F450" s="4">
        <f>IFERROR(INDEX(Data_3[Qte CDA],MATCH(Analyse[[#This Row],[Symbole]],Data_3[Symbole],0)),"")</f>
        <v>10</v>
      </c>
      <c r="G450" s="4">
        <f>IFERROR(INDEX(Data_3[Qte DA approuve],MATCH(Analyse[[#This Row],[Symbole]],Data_3[Symbole],0)),"")</f>
        <v>0</v>
      </c>
      <c r="H450" s="4">
        <f>IFERROR(INDEX(Data_3[Qte DSM],MATCH(Analyse[[#This Row],[Symbole]],Data_3[Symbole],0)),"")</f>
        <v>1</v>
      </c>
      <c r="I450" s="4">
        <f>IFERROR(INDEX(Data_3[Qte DSM dus date],MATCH(Analyse[[#This Row],[Symbole]],Data_3[Symbole],0)),"")</f>
        <v>1</v>
      </c>
    </row>
    <row r="451" spans="1:9" x14ac:dyDescent="0.25">
      <c r="A451" t="s">
        <v>872</v>
      </c>
      <c r="B451" t="s">
        <v>873</v>
      </c>
      <c r="C451" s="2">
        <f>IFERROR(INDEX(Data_2[Date_creation],MATCH(Analyse[[#This Row],[Symbole]],Data_2[Symbole],0)),"")</f>
        <v>43494</v>
      </c>
      <c r="D451" s="4">
        <f>IFERROR(INDEX(Data_3[Quantite dispo amont],MATCH(Analyse[[#This Row],[Symbole]],Data_3[Symbole],0)),"")</f>
        <v>4</v>
      </c>
      <c r="E451" s="4">
        <f>IFERROR(INDEX(Data_3[Quantite dispo CT10],MATCH(Analyse[[#This Row],[Symbole]],Data_3[Symbole],0)),"")</f>
        <v>0</v>
      </c>
      <c r="F451" s="4">
        <f>IFERROR(INDEX(Data_3[Qte CDA],MATCH(Analyse[[#This Row],[Symbole]],Data_3[Symbole],0)),"")</f>
        <v>10</v>
      </c>
      <c r="G451" s="4">
        <f>IFERROR(INDEX(Data_3[Qte DA approuve],MATCH(Analyse[[#This Row],[Symbole]],Data_3[Symbole],0)),"")</f>
        <v>0</v>
      </c>
      <c r="H451" s="4">
        <f>IFERROR(INDEX(Data_3[Qte DSM],MATCH(Analyse[[#This Row],[Symbole]],Data_3[Symbole],0)),"")</f>
        <v>0</v>
      </c>
      <c r="I451" s="4">
        <f>IFERROR(INDEX(Data_3[Qte DSM dus date],MATCH(Analyse[[#This Row],[Symbole]],Data_3[Symbole],0)),"")</f>
        <v>0</v>
      </c>
    </row>
    <row r="452" spans="1:9" x14ac:dyDescent="0.25">
      <c r="A452" t="s">
        <v>874</v>
      </c>
      <c r="B452" t="s">
        <v>875</v>
      </c>
      <c r="C452" s="2">
        <f>IFERROR(INDEX(Data_2[Date_creation],MATCH(Analyse[[#This Row],[Symbole]],Data_2[Symbole],0)),"")</f>
        <v>43494</v>
      </c>
      <c r="D452" s="4">
        <f>IFERROR(INDEX(Data_3[Quantite dispo amont],MATCH(Analyse[[#This Row],[Symbole]],Data_3[Symbole],0)),"")</f>
        <v>0</v>
      </c>
      <c r="E452" s="4">
        <f>IFERROR(INDEX(Data_3[Quantite dispo CT10],MATCH(Analyse[[#This Row],[Symbole]],Data_3[Symbole],0)),"")</f>
        <v>0</v>
      </c>
      <c r="F452" s="4">
        <f>IFERROR(INDEX(Data_3[Qte CDA],MATCH(Analyse[[#This Row],[Symbole]],Data_3[Symbole],0)),"")</f>
        <v>10</v>
      </c>
      <c r="G452" s="4">
        <f>IFERROR(INDEX(Data_3[Qte DA approuve],MATCH(Analyse[[#This Row],[Symbole]],Data_3[Symbole],0)),"")</f>
        <v>0</v>
      </c>
      <c r="H452" s="4">
        <f>IFERROR(INDEX(Data_3[Qte DSM],MATCH(Analyse[[#This Row],[Symbole]],Data_3[Symbole],0)),"")</f>
        <v>1</v>
      </c>
      <c r="I452" s="4">
        <f>IFERROR(INDEX(Data_3[Qte DSM dus date],MATCH(Analyse[[#This Row],[Symbole]],Data_3[Symbole],0)),"")</f>
        <v>1</v>
      </c>
    </row>
    <row r="453" spans="1:9" x14ac:dyDescent="0.25">
      <c r="A453" t="s">
        <v>876</v>
      </c>
      <c r="B453" t="s">
        <v>877</v>
      </c>
      <c r="C453" s="2">
        <f>IFERROR(INDEX(Data_2[Date_creation],MATCH(Analyse[[#This Row],[Symbole]],Data_2[Symbole],0)),"")</f>
        <v>43494</v>
      </c>
      <c r="D453" s="4">
        <f>IFERROR(INDEX(Data_3[Quantite dispo amont],MATCH(Analyse[[#This Row],[Symbole]],Data_3[Symbole],0)),"")</f>
        <v>0</v>
      </c>
      <c r="E453" s="4">
        <f>IFERROR(INDEX(Data_3[Quantite dispo CT10],MATCH(Analyse[[#This Row],[Symbole]],Data_3[Symbole],0)),"")</f>
        <v>0</v>
      </c>
      <c r="F453" s="4">
        <f>IFERROR(INDEX(Data_3[Qte CDA],MATCH(Analyse[[#This Row],[Symbole]],Data_3[Symbole],0)),"")</f>
        <v>10</v>
      </c>
      <c r="G453" s="4">
        <f>IFERROR(INDEX(Data_3[Qte DA approuve],MATCH(Analyse[[#This Row],[Symbole]],Data_3[Symbole],0)),"")</f>
        <v>10</v>
      </c>
      <c r="H453" s="4">
        <f>IFERROR(INDEX(Data_3[Qte DSM],MATCH(Analyse[[#This Row],[Symbole]],Data_3[Symbole],0)),"")</f>
        <v>1</v>
      </c>
      <c r="I453" s="4">
        <f>IFERROR(INDEX(Data_3[Qte DSM dus date],MATCH(Analyse[[#This Row],[Symbole]],Data_3[Symbole],0)),"")</f>
        <v>1</v>
      </c>
    </row>
    <row r="454" spans="1:9" x14ac:dyDescent="0.25">
      <c r="A454" t="s">
        <v>878</v>
      </c>
      <c r="B454" t="s">
        <v>879</v>
      </c>
      <c r="C454" s="2">
        <f>IFERROR(INDEX(Data_2[Date_creation],MATCH(Analyse[[#This Row],[Symbole]],Data_2[Symbole],0)),"")</f>
        <v>43494</v>
      </c>
      <c r="D454" s="4">
        <f>IFERROR(INDEX(Data_3[Quantite dispo amont],MATCH(Analyse[[#This Row],[Symbole]],Data_3[Symbole],0)),"")</f>
        <v>0</v>
      </c>
      <c r="E454" s="4">
        <f>IFERROR(INDEX(Data_3[Quantite dispo CT10],MATCH(Analyse[[#This Row],[Symbole]],Data_3[Symbole],0)),"")</f>
        <v>0</v>
      </c>
      <c r="F454" s="4">
        <f>IFERROR(INDEX(Data_3[Qte CDA],MATCH(Analyse[[#This Row],[Symbole]],Data_3[Symbole],0)),"")</f>
        <v>10</v>
      </c>
      <c r="G454" s="4">
        <f>IFERROR(INDEX(Data_3[Qte DA approuve],MATCH(Analyse[[#This Row],[Symbole]],Data_3[Symbole],0)),"")</f>
        <v>0</v>
      </c>
      <c r="H454" s="4">
        <f>IFERROR(INDEX(Data_3[Qte DSM],MATCH(Analyse[[#This Row],[Symbole]],Data_3[Symbole],0)),"")</f>
        <v>1</v>
      </c>
      <c r="I454" s="4">
        <f>IFERROR(INDEX(Data_3[Qte DSM dus date],MATCH(Analyse[[#This Row],[Symbole]],Data_3[Symbole],0)),"")</f>
        <v>1</v>
      </c>
    </row>
    <row r="455" spans="1:9" x14ac:dyDescent="0.25">
      <c r="A455" t="s">
        <v>880</v>
      </c>
      <c r="B455" t="s">
        <v>881</v>
      </c>
      <c r="C455" s="2">
        <f>IFERROR(INDEX(Data_2[Date_creation],MATCH(Analyse[[#This Row],[Symbole]],Data_2[Symbole],0)),"")</f>
        <v>43494</v>
      </c>
      <c r="D455" s="4">
        <f>IFERROR(INDEX(Data_3[Quantite dispo amont],MATCH(Analyse[[#This Row],[Symbole]],Data_3[Symbole],0)),"")</f>
        <v>0</v>
      </c>
      <c r="E455" s="4">
        <f>IFERROR(INDEX(Data_3[Quantite dispo CT10],MATCH(Analyse[[#This Row],[Symbole]],Data_3[Symbole],0)),"")</f>
        <v>0</v>
      </c>
      <c r="F455" s="4">
        <f>IFERROR(INDEX(Data_3[Qte CDA],MATCH(Analyse[[#This Row],[Symbole]],Data_3[Symbole],0)),"")</f>
        <v>10</v>
      </c>
      <c r="G455" s="4">
        <f>IFERROR(INDEX(Data_3[Qte DA approuve],MATCH(Analyse[[#This Row],[Symbole]],Data_3[Symbole],0)),"")</f>
        <v>0</v>
      </c>
      <c r="H455" s="4">
        <f>IFERROR(INDEX(Data_3[Qte DSM],MATCH(Analyse[[#This Row],[Symbole]],Data_3[Symbole],0)),"")</f>
        <v>1</v>
      </c>
      <c r="I455" s="4">
        <f>IFERROR(INDEX(Data_3[Qte DSM dus date],MATCH(Analyse[[#This Row],[Symbole]],Data_3[Symbole],0)),"")</f>
        <v>1</v>
      </c>
    </row>
    <row r="456" spans="1:9" x14ac:dyDescent="0.25">
      <c r="A456" t="s">
        <v>882</v>
      </c>
      <c r="B456" t="s">
        <v>883</v>
      </c>
      <c r="C456" s="2">
        <f>IFERROR(INDEX(Data_2[Date_creation],MATCH(Analyse[[#This Row],[Symbole]],Data_2[Symbole],0)),"")</f>
        <v>43494</v>
      </c>
      <c r="D456" s="4">
        <f>IFERROR(INDEX(Data_3[Quantite dispo amont],MATCH(Analyse[[#This Row],[Symbole]],Data_3[Symbole],0)),"")</f>
        <v>0</v>
      </c>
      <c r="E456" s="4">
        <f>IFERROR(INDEX(Data_3[Quantite dispo CT10],MATCH(Analyse[[#This Row],[Symbole]],Data_3[Symbole],0)),"")</f>
        <v>0</v>
      </c>
      <c r="F456" s="4">
        <f>IFERROR(INDEX(Data_3[Qte CDA],MATCH(Analyse[[#This Row],[Symbole]],Data_3[Symbole],0)),"")</f>
        <v>10</v>
      </c>
      <c r="G456" s="4">
        <f>IFERROR(INDEX(Data_3[Qte DA approuve],MATCH(Analyse[[#This Row],[Symbole]],Data_3[Symbole],0)),"")</f>
        <v>0</v>
      </c>
      <c r="H456" s="4">
        <f>IFERROR(INDEX(Data_3[Qte DSM],MATCH(Analyse[[#This Row],[Symbole]],Data_3[Symbole],0)),"")</f>
        <v>1</v>
      </c>
      <c r="I456" s="4">
        <f>IFERROR(INDEX(Data_3[Qte DSM dus date],MATCH(Analyse[[#This Row],[Symbole]],Data_3[Symbole],0)),"")</f>
        <v>1</v>
      </c>
    </row>
    <row r="457" spans="1:9" x14ac:dyDescent="0.25">
      <c r="A457" t="s">
        <v>884</v>
      </c>
      <c r="B457" t="s">
        <v>885</v>
      </c>
      <c r="C457" s="2">
        <f>IFERROR(INDEX(Data_2[Date_creation],MATCH(Analyse[[#This Row],[Symbole]],Data_2[Symbole],0)),"")</f>
        <v>43494</v>
      </c>
      <c r="D457" s="4">
        <f>IFERROR(INDEX(Data_3[Quantite dispo amont],MATCH(Analyse[[#This Row],[Symbole]],Data_3[Symbole],0)),"")</f>
        <v>9</v>
      </c>
      <c r="E457" s="4">
        <f>IFERROR(INDEX(Data_3[Quantite dispo CT10],MATCH(Analyse[[#This Row],[Symbole]],Data_3[Symbole],0)),"")</f>
        <v>0</v>
      </c>
      <c r="F457" s="4">
        <f>IFERROR(INDEX(Data_3[Qte CDA],MATCH(Analyse[[#This Row],[Symbole]],Data_3[Symbole],0)),"")</f>
        <v>0</v>
      </c>
      <c r="G457" s="4">
        <f>IFERROR(INDEX(Data_3[Qte DA approuve],MATCH(Analyse[[#This Row],[Symbole]],Data_3[Symbole],0)),"")</f>
        <v>0</v>
      </c>
      <c r="H457" s="4">
        <f>IFERROR(INDEX(Data_3[Qte DSM],MATCH(Analyse[[#This Row],[Symbole]],Data_3[Symbole],0)),"")</f>
        <v>0</v>
      </c>
      <c r="I457" s="4">
        <f>IFERROR(INDEX(Data_3[Qte DSM dus date],MATCH(Analyse[[#This Row],[Symbole]],Data_3[Symbole],0)),"")</f>
        <v>0</v>
      </c>
    </row>
    <row r="458" spans="1:9" x14ac:dyDescent="0.25">
      <c r="A458" t="s">
        <v>886</v>
      </c>
      <c r="B458" t="s">
        <v>887</v>
      </c>
      <c r="C458" s="2">
        <f>IFERROR(INDEX(Data_2[Date_creation],MATCH(Analyse[[#This Row],[Symbole]],Data_2[Symbole],0)),"")</f>
        <v>43494</v>
      </c>
      <c r="D458" s="4">
        <f>IFERROR(INDEX(Data_3[Quantite dispo amont],MATCH(Analyse[[#This Row],[Symbole]],Data_3[Symbole],0)),"")</f>
        <v>9</v>
      </c>
      <c r="E458" s="4">
        <f>IFERROR(INDEX(Data_3[Quantite dispo CT10],MATCH(Analyse[[#This Row],[Symbole]],Data_3[Symbole],0)),"")</f>
        <v>0</v>
      </c>
      <c r="F458" s="4">
        <f>IFERROR(INDEX(Data_3[Qte CDA],MATCH(Analyse[[#This Row],[Symbole]],Data_3[Symbole],0)),"")</f>
        <v>0</v>
      </c>
      <c r="G458" s="4">
        <f>IFERROR(INDEX(Data_3[Qte DA approuve],MATCH(Analyse[[#This Row],[Symbole]],Data_3[Symbole],0)),"")</f>
        <v>0</v>
      </c>
      <c r="H458" s="4">
        <f>IFERROR(INDEX(Data_3[Qte DSM],MATCH(Analyse[[#This Row],[Symbole]],Data_3[Symbole],0)),"")</f>
        <v>0</v>
      </c>
      <c r="I458" s="4">
        <f>IFERROR(INDEX(Data_3[Qte DSM dus date],MATCH(Analyse[[#This Row],[Symbole]],Data_3[Symbole],0)),"")</f>
        <v>0</v>
      </c>
    </row>
    <row r="459" spans="1:9" x14ac:dyDescent="0.25">
      <c r="A459" t="s">
        <v>888</v>
      </c>
      <c r="B459" t="s">
        <v>889</v>
      </c>
      <c r="C459" s="2">
        <f>IFERROR(INDEX(Data_2[Date_creation],MATCH(Analyse[[#This Row],[Symbole]],Data_2[Symbole],0)),"")</f>
        <v>43494</v>
      </c>
      <c r="D459" s="4">
        <f>IFERROR(INDEX(Data_3[Quantite dispo amont],MATCH(Analyse[[#This Row],[Symbole]],Data_3[Symbole],0)),"")</f>
        <v>9</v>
      </c>
      <c r="E459" s="4">
        <f>IFERROR(INDEX(Data_3[Quantite dispo CT10],MATCH(Analyse[[#This Row],[Symbole]],Data_3[Symbole],0)),"")</f>
        <v>0</v>
      </c>
      <c r="F459" s="4">
        <f>IFERROR(INDEX(Data_3[Qte CDA],MATCH(Analyse[[#This Row],[Symbole]],Data_3[Symbole],0)),"")</f>
        <v>0</v>
      </c>
      <c r="G459" s="4">
        <f>IFERROR(INDEX(Data_3[Qte DA approuve],MATCH(Analyse[[#This Row],[Symbole]],Data_3[Symbole],0)),"")</f>
        <v>0</v>
      </c>
      <c r="H459" s="4">
        <f>IFERROR(INDEX(Data_3[Qte DSM],MATCH(Analyse[[#This Row],[Symbole]],Data_3[Symbole],0)),"")</f>
        <v>0</v>
      </c>
      <c r="I459" s="4">
        <f>IFERROR(INDEX(Data_3[Qte DSM dus date],MATCH(Analyse[[#This Row],[Symbole]],Data_3[Symbole],0)),"")</f>
        <v>0</v>
      </c>
    </row>
    <row r="460" spans="1:9" x14ac:dyDescent="0.25">
      <c r="A460" t="s">
        <v>890</v>
      </c>
      <c r="B460" t="s">
        <v>891</v>
      </c>
      <c r="C460" s="2">
        <f>IFERROR(INDEX(Data_2[Date_creation],MATCH(Analyse[[#This Row],[Symbole]],Data_2[Symbole],0)),"")</f>
        <v>43494</v>
      </c>
      <c r="D460" s="4">
        <f>IFERROR(INDEX(Data_3[Quantite dispo amont],MATCH(Analyse[[#This Row],[Symbole]],Data_3[Symbole],0)),"")</f>
        <v>8</v>
      </c>
      <c r="E460" s="4">
        <f>IFERROR(INDEX(Data_3[Quantite dispo CT10],MATCH(Analyse[[#This Row],[Symbole]],Data_3[Symbole],0)),"")</f>
        <v>0</v>
      </c>
      <c r="F460" s="4">
        <f>IFERROR(INDEX(Data_3[Qte CDA],MATCH(Analyse[[#This Row],[Symbole]],Data_3[Symbole],0)),"")</f>
        <v>20</v>
      </c>
      <c r="G460" s="4">
        <f>IFERROR(INDEX(Data_3[Qte DA approuve],MATCH(Analyse[[#This Row],[Symbole]],Data_3[Symbole],0)),"")</f>
        <v>0</v>
      </c>
      <c r="H460" s="4">
        <f>IFERROR(INDEX(Data_3[Qte DSM],MATCH(Analyse[[#This Row],[Symbole]],Data_3[Symbole],0)),"")</f>
        <v>0</v>
      </c>
      <c r="I460" s="4">
        <f>IFERROR(INDEX(Data_3[Qte DSM dus date],MATCH(Analyse[[#This Row],[Symbole]],Data_3[Symbole],0)),"")</f>
        <v>0</v>
      </c>
    </row>
    <row r="461" spans="1:9" x14ac:dyDescent="0.25">
      <c r="A461" t="s">
        <v>892</v>
      </c>
      <c r="B461" t="s">
        <v>893</v>
      </c>
      <c r="C461" s="2">
        <f>IFERROR(INDEX(Data_2[Date_creation],MATCH(Analyse[[#This Row],[Symbole]],Data_2[Symbole],0)),"")</f>
        <v>43494</v>
      </c>
      <c r="D461" s="4">
        <f>IFERROR(INDEX(Data_3[Quantite dispo amont],MATCH(Analyse[[#This Row],[Symbole]],Data_3[Symbole],0)),"")</f>
        <v>8</v>
      </c>
      <c r="E461" s="4">
        <f>IFERROR(INDEX(Data_3[Quantite dispo CT10],MATCH(Analyse[[#This Row],[Symbole]],Data_3[Symbole],0)),"")</f>
        <v>0</v>
      </c>
      <c r="F461" s="4">
        <f>IFERROR(INDEX(Data_3[Qte CDA],MATCH(Analyse[[#This Row],[Symbole]],Data_3[Symbole],0)),"")</f>
        <v>20</v>
      </c>
      <c r="G461" s="4">
        <f>IFERROR(INDEX(Data_3[Qte DA approuve],MATCH(Analyse[[#This Row],[Symbole]],Data_3[Symbole],0)),"")</f>
        <v>0</v>
      </c>
      <c r="H461" s="4">
        <f>IFERROR(INDEX(Data_3[Qte DSM],MATCH(Analyse[[#This Row],[Symbole]],Data_3[Symbole],0)),"")</f>
        <v>0</v>
      </c>
      <c r="I461" s="4">
        <f>IFERROR(INDEX(Data_3[Qte DSM dus date],MATCH(Analyse[[#This Row],[Symbole]],Data_3[Symbole],0)),"")</f>
        <v>0</v>
      </c>
    </row>
    <row r="462" spans="1:9" x14ac:dyDescent="0.25">
      <c r="A462" t="s">
        <v>894</v>
      </c>
      <c r="B462" t="s">
        <v>895</v>
      </c>
      <c r="C462" s="2">
        <f>IFERROR(INDEX(Data_2[Date_creation],MATCH(Analyse[[#This Row],[Symbole]],Data_2[Symbole],0)),"")</f>
        <v>43494</v>
      </c>
      <c r="D462" s="4">
        <f>IFERROR(INDEX(Data_3[Quantite dispo amont],MATCH(Analyse[[#This Row],[Symbole]],Data_3[Symbole],0)),"")</f>
        <v>8</v>
      </c>
      <c r="E462" s="4">
        <f>IFERROR(INDEX(Data_3[Quantite dispo CT10],MATCH(Analyse[[#This Row],[Symbole]],Data_3[Symbole],0)),"")</f>
        <v>0</v>
      </c>
      <c r="F462" s="4">
        <f>IFERROR(INDEX(Data_3[Qte CDA],MATCH(Analyse[[#This Row],[Symbole]],Data_3[Symbole],0)),"")</f>
        <v>10</v>
      </c>
      <c r="G462" s="4">
        <f>IFERROR(INDEX(Data_3[Qte DA approuve],MATCH(Analyse[[#This Row],[Symbole]],Data_3[Symbole],0)),"")</f>
        <v>0</v>
      </c>
      <c r="H462" s="4">
        <f>IFERROR(INDEX(Data_3[Qte DSM],MATCH(Analyse[[#This Row],[Symbole]],Data_3[Symbole],0)),"")</f>
        <v>0</v>
      </c>
      <c r="I462" s="4">
        <f>IFERROR(INDEX(Data_3[Qte DSM dus date],MATCH(Analyse[[#This Row],[Symbole]],Data_3[Symbole],0)),"")</f>
        <v>0</v>
      </c>
    </row>
    <row r="463" spans="1:9" x14ac:dyDescent="0.25">
      <c r="A463" t="s">
        <v>896</v>
      </c>
      <c r="B463" t="s">
        <v>897</v>
      </c>
      <c r="C463" s="2">
        <f>IFERROR(INDEX(Data_2[Date_creation],MATCH(Analyse[[#This Row],[Symbole]],Data_2[Symbole],0)),"")</f>
        <v>43494</v>
      </c>
      <c r="D463" s="4">
        <f>IFERROR(INDEX(Data_3[Quantite dispo amont],MATCH(Analyse[[#This Row],[Symbole]],Data_3[Symbole],0)),"")</f>
        <v>7</v>
      </c>
      <c r="E463" s="4">
        <f>IFERROR(INDEX(Data_3[Quantite dispo CT10],MATCH(Analyse[[#This Row],[Symbole]],Data_3[Symbole],0)),"")</f>
        <v>0</v>
      </c>
      <c r="F463" s="4">
        <f>IFERROR(INDEX(Data_3[Qte CDA],MATCH(Analyse[[#This Row],[Symbole]],Data_3[Symbole],0)),"")</f>
        <v>10</v>
      </c>
      <c r="G463" s="4">
        <f>IFERROR(INDEX(Data_3[Qte DA approuve],MATCH(Analyse[[#This Row],[Symbole]],Data_3[Symbole],0)),"")</f>
        <v>0</v>
      </c>
      <c r="H463" s="4">
        <f>IFERROR(INDEX(Data_3[Qte DSM],MATCH(Analyse[[#This Row],[Symbole]],Data_3[Symbole],0)),"")</f>
        <v>0</v>
      </c>
      <c r="I463" s="4">
        <f>IFERROR(INDEX(Data_3[Qte DSM dus date],MATCH(Analyse[[#This Row],[Symbole]],Data_3[Symbole],0)),"")</f>
        <v>0</v>
      </c>
    </row>
    <row r="464" spans="1:9" x14ac:dyDescent="0.25">
      <c r="A464" t="s">
        <v>898</v>
      </c>
      <c r="B464" t="s">
        <v>899</v>
      </c>
      <c r="C464" s="2">
        <f>IFERROR(INDEX(Data_2[Date_creation],MATCH(Analyse[[#This Row],[Symbole]],Data_2[Symbole],0)),"")</f>
        <v>43494</v>
      </c>
      <c r="D464" s="4">
        <f>IFERROR(INDEX(Data_3[Quantite dispo amont],MATCH(Analyse[[#This Row],[Symbole]],Data_3[Symbole],0)),"")</f>
        <v>5</v>
      </c>
      <c r="E464" s="4">
        <f>IFERROR(INDEX(Data_3[Quantite dispo CT10],MATCH(Analyse[[#This Row],[Symbole]],Data_3[Symbole],0)),"")</f>
        <v>0</v>
      </c>
      <c r="F464" s="4">
        <f>IFERROR(INDEX(Data_3[Qte CDA],MATCH(Analyse[[#This Row],[Symbole]],Data_3[Symbole],0)),"")</f>
        <v>20</v>
      </c>
      <c r="G464" s="4">
        <f>IFERROR(INDEX(Data_3[Qte DA approuve],MATCH(Analyse[[#This Row],[Symbole]],Data_3[Symbole],0)),"")</f>
        <v>0</v>
      </c>
      <c r="H464" s="4">
        <f>IFERROR(INDEX(Data_3[Qte DSM],MATCH(Analyse[[#This Row],[Symbole]],Data_3[Symbole],0)),"")</f>
        <v>0</v>
      </c>
      <c r="I464" s="4">
        <f>IFERROR(INDEX(Data_3[Qte DSM dus date],MATCH(Analyse[[#This Row],[Symbole]],Data_3[Symbole],0)),"")</f>
        <v>0</v>
      </c>
    </row>
    <row r="465" spans="1:9" x14ac:dyDescent="0.25">
      <c r="A465" t="s">
        <v>900</v>
      </c>
      <c r="B465" t="s">
        <v>901</v>
      </c>
      <c r="C465" s="2">
        <f>IFERROR(INDEX(Data_2[Date_creation],MATCH(Analyse[[#This Row],[Symbole]],Data_2[Symbole],0)),"")</f>
        <v>43494</v>
      </c>
      <c r="D465" s="4">
        <f>IFERROR(INDEX(Data_3[Quantite dispo amont],MATCH(Analyse[[#This Row],[Symbole]],Data_3[Symbole],0)),"")</f>
        <v>6</v>
      </c>
      <c r="E465" s="4">
        <f>IFERROR(INDEX(Data_3[Quantite dispo CT10],MATCH(Analyse[[#This Row],[Symbole]],Data_3[Symbole],0)),"")</f>
        <v>0</v>
      </c>
      <c r="F465" s="4">
        <f>IFERROR(INDEX(Data_3[Qte CDA],MATCH(Analyse[[#This Row],[Symbole]],Data_3[Symbole],0)),"")</f>
        <v>20</v>
      </c>
      <c r="G465" s="4">
        <f>IFERROR(INDEX(Data_3[Qte DA approuve],MATCH(Analyse[[#This Row],[Symbole]],Data_3[Symbole],0)),"")</f>
        <v>0</v>
      </c>
      <c r="H465" s="4">
        <f>IFERROR(INDEX(Data_3[Qte DSM],MATCH(Analyse[[#This Row],[Symbole]],Data_3[Symbole],0)),"")</f>
        <v>0</v>
      </c>
      <c r="I465" s="4">
        <f>IFERROR(INDEX(Data_3[Qte DSM dus date],MATCH(Analyse[[#This Row],[Symbole]],Data_3[Symbole],0)),"")</f>
        <v>0</v>
      </c>
    </row>
    <row r="466" spans="1:9" x14ac:dyDescent="0.25">
      <c r="A466" t="s">
        <v>902</v>
      </c>
      <c r="B466" t="s">
        <v>903</v>
      </c>
      <c r="C466" s="2">
        <f>IFERROR(INDEX(Data_2[Date_creation],MATCH(Analyse[[#This Row],[Symbole]],Data_2[Symbole],0)),"")</f>
        <v>43494</v>
      </c>
      <c r="D466" s="4">
        <f>IFERROR(INDEX(Data_3[Quantite dispo amont],MATCH(Analyse[[#This Row],[Symbole]],Data_3[Symbole],0)),"")</f>
        <v>6</v>
      </c>
      <c r="E466" s="4">
        <f>IFERROR(INDEX(Data_3[Quantite dispo CT10],MATCH(Analyse[[#This Row],[Symbole]],Data_3[Symbole],0)),"")</f>
        <v>0</v>
      </c>
      <c r="F466" s="4">
        <f>IFERROR(INDEX(Data_3[Qte CDA],MATCH(Analyse[[#This Row],[Symbole]],Data_3[Symbole],0)),"")</f>
        <v>20</v>
      </c>
      <c r="G466" s="4">
        <f>IFERROR(INDEX(Data_3[Qte DA approuve],MATCH(Analyse[[#This Row],[Symbole]],Data_3[Symbole],0)),"")</f>
        <v>0</v>
      </c>
      <c r="H466" s="4">
        <f>IFERROR(INDEX(Data_3[Qte DSM],MATCH(Analyse[[#This Row],[Symbole]],Data_3[Symbole],0)),"")</f>
        <v>0</v>
      </c>
      <c r="I466" s="4">
        <f>IFERROR(INDEX(Data_3[Qte DSM dus date],MATCH(Analyse[[#This Row],[Symbole]],Data_3[Symbole],0)),"")</f>
        <v>0</v>
      </c>
    </row>
    <row r="467" spans="1:9" x14ac:dyDescent="0.25">
      <c r="A467" t="s">
        <v>904</v>
      </c>
      <c r="B467" t="s">
        <v>905</v>
      </c>
      <c r="C467" s="2">
        <f>IFERROR(INDEX(Data_2[Date_creation],MATCH(Analyse[[#This Row],[Symbole]],Data_2[Symbole],0)),"")</f>
        <v>43494</v>
      </c>
      <c r="D467" s="4">
        <f>IFERROR(INDEX(Data_3[Quantite dispo amont],MATCH(Analyse[[#This Row],[Symbole]],Data_3[Symbole],0)),"")</f>
        <v>9</v>
      </c>
      <c r="E467" s="4">
        <f>IFERROR(INDEX(Data_3[Quantite dispo CT10],MATCH(Analyse[[#This Row],[Symbole]],Data_3[Symbole],0)),"")</f>
        <v>0</v>
      </c>
      <c r="F467" s="4">
        <f>IFERROR(INDEX(Data_3[Qte CDA],MATCH(Analyse[[#This Row],[Symbole]],Data_3[Symbole],0)),"")</f>
        <v>0</v>
      </c>
      <c r="G467" s="4">
        <f>IFERROR(INDEX(Data_3[Qte DA approuve],MATCH(Analyse[[#This Row],[Symbole]],Data_3[Symbole],0)),"")</f>
        <v>0</v>
      </c>
      <c r="H467" s="4">
        <f>IFERROR(INDEX(Data_3[Qte DSM],MATCH(Analyse[[#This Row],[Symbole]],Data_3[Symbole],0)),"")</f>
        <v>0</v>
      </c>
      <c r="I467" s="4">
        <f>IFERROR(INDEX(Data_3[Qte DSM dus date],MATCH(Analyse[[#This Row],[Symbole]],Data_3[Symbole],0)),"")</f>
        <v>0</v>
      </c>
    </row>
    <row r="468" spans="1:9" x14ac:dyDescent="0.25">
      <c r="A468" t="s">
        <v>906</v>
      </c>
      <c r="B468" t="s">
        <v>907</v>
      </c>
      <c r="C468" s="2">
        <f>IFERROR(INDEX(Data_2[Date_creation],MATCH(Analyse[[#This Row],[Symbole]],Data_2[Symbole],0)),"")</f>
        <v>43494</v>
      </c>
      <c r="D468" s="4">
        <f>IFERROR(INDEX(Data_3[Quantite dispo amont],MATCH(Analyse[[#This Row],[Symbole]],Data_3[Symbole],0)),"")</f>
        <v>9</v>
      </c>
      <c r="E468" s="4">
        <f>IFERROR(INDEX(Data_3[Quantite dispo CT10],MATCH(Analyse[[#This Row],[Symbole]],Data_3[Symbole],0)),"")</f>
        <v>0</v>
      </c>
      <c r="F468" s="4">
        <f>IFERROR(INDEX(Data_3[Qte CDA],MATCH(Analyse[[#This Row],[Symbole]],Data_3[Symbole],0)),"")</f>
        <v>0</v>
      </c>
      <c r="G468" s="4">
        <f>IFERROR(INDEX(Data_3[Qte DA approuve],MATCH(Analyse[[#This Row],[Symbole]],Data_3[Symbole],0)),"")</f>
        <v>0</v>
      </c>
      <c r="H468" s="4">
        <f>IFERROR(INDEX(Data_3[Qte DSM],MATCH(Analyse[[#This Row],[Symbole]],Data_3[Symbole],0)),"")</f>
        <v>0</v>
      </c>
      <c r="I468" s="4">
        <f>IFERROR(INDEX(Data_3[Qte DSM dus date],MATCH(Analyse[[#This Row],[Symbole]],Data_3[Symbole],0)),"")</f>
        <v>0</v>
      </c>
    </row>
    <row r="469" spans="1:9" x14ac:dyDescent="0.25">
      <c r="A469" t="s">
        <v>908</v>
      </c>
      <c r="B469" t="s">
        <v>909</v>
      </c>
      <c r="C469" s="2">
        <f>IFERROR(INDEX(Data_2[Date_creation],MATCH(Analyse[[#This Row],[Symbole]],Data_2[Symbole],0)),"")</f>
        <v>43494</v>
      </c>
      <c r="D469" s="4">
        <f>IFERROR(INDEX(Data_3[Quantite dispo amont],MATCH(Analyse[[#This Row],[Symbole]],Data_3[Symbole],0)),"")</f>
        <v>8</v>
      </c>
      <c r="E469" s="4">
        <f>IFERROR(INDEX(Data_3[Quantite dispo CT10],MATCH(Analyse[[#This Row],[Symbole]],Data_3[Symbole],0)),"")</f>
        <v>0</v>
      </c>
      <c r="F469" s="4">
        <f>IFERROR(INDEX(Data_3[Qte CDA],MATCH(Analyse[[#This Row],[Symbole]],Data_3[Symbole],0)),"")</f>
        <v>0</v>
      </c>
      <c r="G469" s="4">
        <f>IFERROR(INDEX(Data_3[Qte DA approuve],MATCH(Analyse[[#This Row],[Symbole]],Data_3[Symbole],0)),"")</f>
        <v>0</v>
      </c>
      <c r="H469" s="4">
        <f>IFERROR(INDEX(Data_3[Qte DSM],MATCH(Analyse[[#This Row],[Symbole]],Data_3[Symbole],0)),"")</f>
        <v>0</v>
      </c>
      <c r="I469" s="4">
        <f>IFERROR(INDEX(Data_3[Qte DSM dus date],MATCH(Analyse[[#This Row],[Symbole]],Data_3[Symbole],0)),"")</f>
        <v>0</v>
      </c>
    </row>
    <row r="470" spans="1:9" x14ac:dyDescent="0.25">
      <c r="A470" t="s">
        <v>910</v>
      </c>
      <c r="B470" t="s">
        <v>911</v>
      </c>
      <c r="C470" s="2">
        <f>IFERROR(INDEX(Data_2[Date_creation],MATCH(Analyse[[#This Row],[Symbole]],Data_2[Symbole],0)),"")</f>
        <v>43494</v>
      </c>
      <c r="D470" s="4">
        <f>IFERROR(INDEX(Data_3[Quantite dispo amont],MATCH(Analyse[[#This Row],[Symbole]],Data_3[Symbole],0)),"")</f>
        <v>9</v>
      </c>
      <c r="E470" s="4">
        <f>IFERROR(INDEX(Data_3[Quantite dispo CT10],MATCH(Analyse[[#This Row],[Symbole]],Data_3[Symbole],0)),"")</f>
        <v>0</v>
      </c>
      <c r="F470" s="4">
        <f>IFERROR(INDEX(Data_3[Qte CDA],MATCH(Analyse[[#This Row],[Symbole]],Data_3[Symbole],0)),"")</f>
        <v>0</v>
      </c>
      <c r="G470" s="4">
        <f>IFERROR(INDEX(Data_3[Qte DA approuve],MATCH(Analyse[[#This Row],[Symbole]],Data_3[Symbole],0)),"")</f>
        <v>0</v>
      </c>
      <c r="H470" s="4">
        <f>IFERROR(INDEX(Data_3[Qte DSM],MATCH(Analyse[[#This Row],[Symbole]],Data_3[Symbole],0)),"")</f>
        <v>0</v>
      </c>
      <c r="I470" s="4">
        <f>IFERROR(INDEX(Data_3[Qte DSM dus date],MATCH(Analyse[[#This Row],[Symbole]],Data_3[Symbole],0)),"")</f>
        <v>0</v>
      </c>
    </row>
    <row r="471" spans="1:9" x14ac:dyDescent="0.25">
      <c r="A471" t="s">
        <v>912</v>
      </c>
      <c r="B471" t="s">
        <v>913</v>
      </c>
      <c r="C471" s="2">
        <f>IFERROR(INDEX(Data_2[Date_creation],MATCH(Analyse[[#This Row],[Symbole]],Data_2[Symbole],0)),"")</f>
        <v>43494</v>
      </c>
      <c r="D471" s="4">
        <f>IFERROR(INDEX(Data_3[Quantite dispo amont],MATCH(Analyse[[#This Row],[Symbole]],Data_3[Symbole],0)),"")</f>
        <v>9</v>
      </c>
      <c r="E471" s="4">
        <f>IFERROR(INDEX(Data_3[Quantite dispo CT10],MATCH(Analyse[[#This Row],[Symbole]],Data_3[Symbole],0)),"")</f>
        <v>0</v>
      </c>
      <c r="F471" s="4">
        <f>IFERROR(INDEX(Data_3[Qte CDA],MATCH(Analyse[[#This Row],[Symbole]],Data_3[Symbole],0)),"")</f>
        <v>0</v>
      </c>
      <c r="G471" s="4">
        <f>IFERROR(INDEX(Data_3[Qte DA approuve],MATCH(Analyse[[#This Row],[Symbole]],Data_3[Symbole],0)),"")</f>
        <v>50</v>
      </c>
      <c r="H471" s="4">
        <f>IFERROR(INDEX(Data_3[Qte DSM],MATCH(Analyse[[#This Row],[Symbole]],Data_3[Symbole],0)),"")</f>
        <v>0</v>
      </c>
      <c r="I471" s="4">
        <f>IFERROR(INDEX(Data_3[Qte DSM dus date],MATCH(Analyse[[#This Row],[Symbole]],Data_3[Symbole],0)),"")</f>
        <v>0</v>
      </c>
    </row>
    <row r="472" spans="1:9" x14ac:dyDescent="0.25">
      <c r="A472" t="s">
        <v>914</v>
      </c>
      <c r="B472" t="s">
        <v>915</v>
      </c>
      <c r="C472" s="2">
        <f>IFERROR(INDEX(Data_2[Date_creation],MATCH(Analyse[[#This Row],[Symbole]],Data_2[Symbole],0)),"")</f>
        <v>43494</v>
      </c>
      <c r="D472" s="4">
        <f>IFERROR(INDEX(Data_3[Quantite dispo amont],MATCH(Analyse[[#This Row],[Symbole]],Data_3[Symbole],0)),"")</f>
        <v>9</v>
      </c>
      <c r="E472" s="4">
        <f>IFERROR(INDEX(Data_3[Quantite dispo CT10],MATCH(Analyse[[#This Row],[Symbole]],Data_3[Symbole],0)),"")</f>
        <v>0</v>
      </c>
      <c r="F472" s="4">
        <f>IFERROR(INDEX(Data_3[Qte CDA],MATCH(Analyse[[#This Row],[Symbole]],Data_3[Symbole],0)),"")</f>
        <v>0</v>
      </c>
      <c r="G472" s="4">
        <f>IFERROR(INDEX(Data_3[Qte DA approuve],MATCH(Analyse[[#This Row],[Symbole]],Data_3[Symbole],0)),"")</f>
        <v>0</v>
      </c>
      <c r="H472" s="4">
        <f>IFERROR(INDEX(Data_3[Qte DSM],MATCH(Analyse[[#This Row],[Symbole]],Data_3[Symbole],0)),"")</f>
        <v>0</v>
      </c>
      <c r="I472" s="4">
        <f>IFERROR(INDEX(Data_3[Qte DSM dus date],MATCH(Analyse[[#This Row],[Symbole]],Data_3[Symbole],0)),"")</f>
        <v>0</v>
      </c>
    </row>
    <row r="473" spans="1:9" x14ac:dyDescent="0.25">
      <c r="A473" t="s">
        <v>916</v>
      </c>
      <c r="B473" t="s">
        <v>917</v>
      </c>
      <c r="C473" s="2">
        <f>IFERROR(INDEX(Data_2[Date_creation],MATCH(Analyse[[#This Row],[Symbole]],Data_2[Symbole],0)),"")</f>
        <v>43494</v>
      </c>
      <c r="D473" s="4">
        <f>IFERROR(INDEX(Data_3[Quantite dispo amont],MATCH(Analyse[[#This Row],[Symbole]],Data_3[Symbole],0)),"")</f>
        <v>9</v>
      </c>
      <c r="E473" s="4">
        <f>IFERROR(INDEX(Data_3[Quantite dispo CT10],MATCH(Analyse[[#This Row],[Symbole]],Data_3[Symbole],0)),"")</f>
        <v>0</v>
      </c>
      <c r="F473" s="4">
        <f>IFERROR(INDEX(Data_3[Qte CDA],MATCH(Analyse[[#This Row],[Symbole]],Data_3[Symbole],0)),"")</f>
        <v>0</v>
      </c>
      <c r="G473" s="4">
        <f>IFERROR(INDEX(Data_3[Qte DA approuve],MATCH(Analyse[[#This Row],[Symbole]],Data_3[Symbole],0)),"")</f>
        <v>0</v>
      </c>
      <c r="H473" s="4">
        <f>IFERROR(INDEX(Data_3[Qte DSM],MATCH(Analyse[[#This Row],[Symbole]],Data_3[Symbole],0)),"")</f>
        <v>0</v>
      </c>
      <c r="I473" s="4">
        <f>IFERROR(INDEX(Data_3[Qte DSM dus date],MATCH(Analyse[[#This Row],[Symbole]],Data_3[Symbole],0)),"")</f>
        <v>0</v>
      </c>
    </row>
    <row r="474" spans="1:9" x14ac:dyDescent="0.25">
      <c r="A474" t="s">
        <v>918</v>
      </c>
      <c r="B474" t="s">
        <v>919</v>
      </c>
      <c r="C474" s="2">
        <f>IFERROR(INDEX(Data_2[Date_creation],MATCH(Analyse[[#This Row],[Symbole]],Data_2[Symbole],0)),"")</f>
        <v>43494</v>
      </c>
      <c r="D474" s="4">
        <f>IFERROR(INDEX(Data_3[Quantite dispo amont],MATCH(Analyse[[#This Row],[Symbole]],Data_3[Symbole],0)),"")</f>
        <v>9</v>
      </c>
      <c r="E474" s="4">
        <f>IFERROR(INDEX(Data_3[Quantite dispo CT10],MATCH(Analyse[[#This Row],[Symbole]],Data_3[Symbole],0)),"")</f>
        <v>0</v>
      </c>
      <c r="F474" s="4">
        <f>IFERROR(INDEX(Data_3[Qte CDA],MATCH(Analyse[[#This Row],[Symbole]],Data_3[Symbole],0)),"")</f>
        <v>0</v>
      </c>
      <c r="G474" s="4">
        <f>IFERROR(INDEX(Data_3[Qte DA approuve],MATCH(Analyse[[#This Row],[Symbole]],Data_3[Symbole],0)),"")</f>
        <v>0</v>
      </c>
      <c r="H474" s="4">
        <f>IFERROR(INDEX(Data_3[Qte DSM],MATCH(Analyse[[#This Row],[Symbole]],Data_3[Symbole],0)),"")</f>
        <v>0</v>
      </c>
      <c r="I474" s="4">
        <f>IFERROR(INDEX(Data_3[Qte DSM dus date],MATCH(Analyse[[#This Row],[Symbole]],Data_3[Symbole],0)),"")</f>
        <v>0</v>
      </c>
    </row>
    <row r="475" spans="1:9" x14ac:dyDescent="0.25">
      <c r="A475" t="s">
        <v>920</v>
      </c>
      <c r="B475" t="s">
        <v>921</v>
      </c>
      <c r="C475" s="2">
        <f>IFERROR(INDEX(Data_2[Date_creation],MATCH(Analyse[[#This Row],[Symbole]],Data_2[Symbole],0)),"")</f>
        <v>43494</v>
      </c>
      <c r="D475" s="4">
        <f>IFERROR(INDEX(Data_3[Quantite dispo amont],MATCH(Analyse[[#This Row],[Symbole]],Data_3[Symbole],0)),"")</f>
        <v>9</v>
      </c>
      <c r="E475" s="4">
        <f>IFERROR(INDEX(Data_3[Quantite dispo CT10],MATCH(Analyse[[#This Row],[Symbole]],Data_3[Symbole],0)),"")</f>
        <v>0</v>
      </c>
      <c r="F475" s="4">
        <f>IFERROR(INDEX(Data_3[Qte CDA],MATCH(Analyse[[#This Row],[Symbole]],Data_3[Symbole],0)),"")</f>
        <v>0</v>
      </c>
      <c r="G475" s="4">
        <f>IFERROR(INDEX(Data_3[Qte DA approuve],MATCH(Analyse[[#This Row],[Symbole]],Data_3[Symbole],0)),"")</f>
        <v>0</v>
      </c>
      <c r="H475" s="4">
        <f>IFERROR(INDEX(Data_3[Qte DSM],MATCH(Analyse[[#This Row],[Symbole]],Data_3[Symbole],0)),"")</f>
        <v>0</v>
      </c>
      <c r="I475" s="4">
        <f>IFERROR(INDEX(Data_3[Qte DSM dus date],MATCH(Analyse[[#This Row],[Symbole]],Data_3[Symbole],0)),"")</f>
        <v>0</v>
      </c>
    </row>
    <row r="476" spans="1:9" x14ac:dyDescent="0.25">
      <c r="A476" t="s">
        <v>922</v>
      </c>
      <c r="B476" t="s">
        <v>923</v>
      </c>
      <c r="C476" s="2">
        <f>IFERROR(INDEX(Data_2[Date_creation],MATCH(Analyse[[#This Row],[Symbole]],Data_2[Symbole],0)),"")</f>
        <v>43494</v>
      </c>
      <c r="D476" s="4">
        <f>IFERROR(INDEX(Data_3[Quantite dispo amont],MATCH(Analyse[[#This Row],[Symbole]],Data_3[Symbole],0)),"")</f>
        <v>9</v>
      </c>
      <c r="E476" s="4">
        <f>IFERROR(INDEX(Data_3[Quantite dispo CT10],MATCH(Analyse[[#This Row],[Symbole]],Data_3[Symbole],0)),"")</f>
        <v>0</v>
      </c>
      <c r="F476" s="4">
        <f>IFERROR(INDEX(Data_3[Qte CDA],MATCH(Analyse[[#This Row],[Symbole]],Data_3[Symbole],0)),"")</f>
        <v>0</v>
      </c>
      <c r="G476" s="4">
        <f>IFERROR(INDEX(Data_3[Qte DA approuve],MATCH(Analyse[[#This Row],[Symbole]],Data_3[Symbole],0)),"")</f>
        <v>0</v>
      </c>
      <c r="H476" s="4">
        <f>IFERROR(INDEX(Data_3[Qte DSM],MATCH(Analyse[[#This Row],[Symbole]],Data_3[Symbole],0)),"")</f>
        <v>0</v>
      </c>
      <c r="I476" s="4">
        <f>IFERROR(INDEX(Data_3[Qte DSM dus date],MATCH(Analyse[[#This Row],[Symbole]],Data_3[Symbole],0)),"")</f>
        <v>0</v>
      </c>
    </row>
    <row r="477" spans="1:9" x14ac:dyDescent="0.25">
      <c r="A477" t="s">
        <v>924</v>
      </c>
      <c r="B477" t="s">
        <v>925</v>
      </c>
      <c r="C477" s="2">
        <f>IFERROR(INDEX(Data_2[Date_creation],MATCH(Analyse[[#This Row],[Symbole]],Data_2[Symbole],0)),"")</f>
        <v>43494</v>
      </c>
      <c r="D477" s="4">
        <f>IFERROR(INDEX(Data_3[Quantite dispo amont],MATCH(Analyse[[#This Row],[Symbole]],Data_3[Symbole],0)),"")</f>
        <v>4</v>
      </c>
      <c r="E477" s="4">
        <f>IFERROR(INDEX(Data_3[Quantite dispo CT10],MATCH(Analyse[[#This Row],[Symbole]],Data_3[Symbole],0)),"")</f>
        <v>0</v>
      </c>
      <c r="F477" s="4">
        <f>IFERROR(INDEX(Data_3[Qte CDA],MATCH(Analyse[[#This Row],[Symbole]],Data_3[Symbole],0)),"")</f>
        <v>5</v>
      </c>
      <c r="G477" s="4">
        <f>IFERROR(INDEX(Data_3[Qte DA approuve],MATCH(Analyse[[#This Row],[Symbole]],Data_3[Symbole],0)),"")</f>
        <v>0</v>
      </c>
      <c r="H477" s="4">
        <f>IFERROR(INDEX(Data_3[Qte DSM],MATCH(Analyse[[#This Row],[Symbole]],Data_3[Symbole],0)),"")</f>
        <v>0</v>
      </c>
      <c r="I477" s="4">
        <f>IFERROR(INDEX(Data_3[Qte DSM dus date],MATCH(Analyse[[#This Row],[Symbole]],Data_3[Symbole],0)),"")</f>
        <v>0</v>
      </c>
    </row>
    <row r="478" spans="1:9" x14ac:dyDescent="0.25">
      <c r="A478" t="s">
        <v>926</v>
      </c>
      <c r="B478" t="s">
        <v>927</v>
      </c>
      <c r="C478" s="2">
        <f>IFERROR(INDEX(Data_2[Date_creation],MATCH(Analyse[[#This Row],[Symbole]],Data_2[Symbole],0)),"")</f>
        <v>43494</v>
      </c>
      <c r="D478" s="4">
        <f>IFERROR(INDEX(Data_3[Quantite dispo amont],MATCH(Analyse[[#This Row],[Symbole]],Data_3[Symbole],0)),"")</f>
        <v>9</v>
      </c>
      <c r="E478" s="4">
        <f>IFERROR(INDEX(Data_3[Quantite dispo CT10],MATCH(Analyse[[#This Row],[Symbole]],Data_3[Symbole],0)),"")</f>
        <v>0</v>
      </c>
      <c r="F478" s="4">
        <f>IFERROR(INDEX(Data_3[Qte CDA],MATCH(Analyse[[#This Row],[Symbole]],Data_3[Symbole],0)),"")</f>
        <v>0</v>
      </c>
      <c r="G478" s="4">
        <f>IFERROR(INDEX(Data_3[Qte DA approuve],MATCH(Analyse[[#This Row],[Symbole]],Data_3[Symbole],0)),"")</f>
        <v>0</v>
      </c>
      <c r="H478" s="4">
        <f>IFERROR(INDEX(Data_3[Qte DSM],MATCH(Analyse[[#This Row],[Symbole]],Data_3[Symbole],0)),"")</f>
        <v>0</v>
      </c>
      <c r="I478" s="4">
        <f>IFERROR(INDEX(Data_3[Qte DSM dus date],MATCH(Analyse[[#This Row],[Symbole]],Data_3[Symbole],0)),"")</f>
        <v>0</v>
      </c>
    </row>
    <row r="479" spans="1:9" x14ac:dyDescent="0.25">
      <c r="A479" t="s">
        <v>928</v>
      </c>
      <c r="B479" t="s">
        <v>929</v>
      </c>
      <c r="C479" s="2">
        <f>IFERROR(INDEX(Data_2[Date_creation],MATCH(Analyse[[#This Row],[Symbole]],Data_2[Symbole],0)),"")</f>
        <v>43494</v>
      </c>
      <c r="D479" s="4">
        <f>IFERROR(INDEX(Data_3[Quantite dispo amont],MATCH(Analyse[[#This Row],[Symbole]],Data_3[Symbole],0)),"")</f>
        <v>9</v>
      </c>
      <c r="E479" s="4">
        <f>IFERROR(INDEX(Data_3[Quantite dispo CT10],MATCH(Analyse[[#This Row],[Symbole]],Data_3[Symbole],0)),"")</f>
        <v>0</v>
      </c>
      <c r="F479" s="4">
        <f>IFERROR(INDEX(Data_3[Qte CDA],MATCH(Analyse[[#This Row],[Symbole]],Data_3[Symbole],0)),"")</f>
        <v>0</v>
      </c>
      <c r="G479" s="4">
        <f>IFERROR(INDEX(Data_3[Qte DA approuve],MATCH(Analyse[[#This Row],[Symbole]],Data_3[Symbole],0)),"")</f>
        <v>0</v>
      </c>
      <c r="H479" s="4">
        <f>IFERROR(INDEX(Data_3[Qte DSM],MATCH(Analyse[[#This Row],[Symbole]],Data_3[Symbole],0)),"")</f>
        <v>0</v>
      </c>
      <c r="I479" s="4">
        <f>IFERROR(INDEX(Data_3[Qte DSM dus date],MATCH(Analyse[[#This Row],[Symbole]],Data_3[Symbole],0)),"")</f>
        <v>0</v>
      </c>
    </row>
    <row r="480" spans="1:9" x14ac:dyDescent="0.25">
      <c r="A480" t="s">
        <v>930</v>
      </c>
      <c r="B480" t="s">
        <v>931</v>
      </c>
      <c r="C480" s="2">
        <f>IFERROR(INDEX(Data_2[Date_creation],MATCH(Analyse[[#This Row],[Symbole]],Data_2[Symbole],0)),"")</f>
        <v>43494</v>
      </c>
      <c r="D480" s="4">
        <f>IFERROR(INDEX(Data_3[Quantite dispo amont],MATCH(Analyse[[#This Row],[Symbole]],Data_3[Symbole],0)),"")</f>
        <v>9</v>
      </c>
      <c r="E480" s="4">
        <f>IFERROR(INDEX(Data_3[Quantite dispo CT10],MATCH(Analyse[[#This Row],[Symbole]],Data_3[Symbole],0)),"")</f>
        <v>0</v>
      </c>
      <c r="F480" s="4">
        <f>IFERROR(INDEX(Data_3[Qte CDA],MATCH(Analyse[[#This Row],[Symbole]],Data_3[Symbole],0)),"")</f>
        <v>0</v>
      </c>
      <c r="G480" s="4">
        <f>IFERROR(INDEX(Data_3[Qte DA approuve],MATCH(Analyse[[#This Row],[Symbole]],Data_3[Symbole],0)),"")</f>
        <v>0</v>
      </c>
      <c r="H480" s="4">
        <f>IFERROR(INDEX(Data_3[Qte DSM],MATCH(Analyse[[#This Row],[Symbole]],Data_3[Symbole],0)),"")</f>
        <v>0</v>
      </c>
      <c r="I480" s="4">
        <f>IFERROR(INDEX(Data_3[Qte DSM dus date],MATCH(Analyse[[#This Row],[Symbole]],Data_3[Symbole],0)),"")</f>
        <v>0</v>
      </c>
    </row>
    <row r="481" spans="1:9" x14ac:dyDescent="0.25">
      <c r="A481" t="s">
        <v>932</v>
      </c>
      <c r="B481" t="s">
        <v>933</v>
      </c>
      <c r="C481" s="2">
        <f>IFERROR(INDEX(Data_2[Date_creation],MATCH(Analyse[[#This Row],[Symbole]],Data_2[Symbole],0)),"")</f>
        <v>43494</v>
      </c>
      <c r="D481" s="4">
        <f>IFERROR(INDEX(Data_3[Quantite dispo amont],MATCH(Analyse[[#This Row],[Symbole]],Data_3[Symbole],0)),"")</f>
        <v>9</v>
      </c>
      <c r="E481" s="4">
        <f>IFERROR(INDEX(Data_3[Quantite dispo CT10],MATCH(Analyse[[#This Row],[Symbole]],Data_3[Symbole],0)),"")</f>
        <v>0</v>
      </c>
      <c r="F481" s="4">
        <f>IFERROR(INDEX(Data_3[Qte CDA],MATCH(Analyse[[#This Row],[Symbole]],Data_3[Symbole],0)),"")</f>
        <v>0</v>
      </c>
      <c r="G481" s="4">
        <f>IFERROR(INDEX(Data_3[Qte DA approuve],MATCH(Analyse[[#This Row],[Symbole]],Data_3[Symbole],0)),"")</f>
        <v>0</v>
      </c>
      <c r="H481" s="4">
        <f>IFERROR(INDEX(Data_3[Qte DSM],MATCH(Analyse[[#This Row],[Symbole]],Data_3[Symbole],0)),"")</f>
        <v>0</v>
      </c>
      <c r="I481" s="4">
        <f>IFERROR(INDEX(Data_3[Qte DSM dus date],MATCH(Analyse[[#This Row],[Symbole]],Data_3[Symbole],0)),"")</f>
        <v>0</v>
      </c>
    </row>
    <row r="482" spans="1:9" x14ac:dyDescent="0.25">
      <c r="A482" t="s">
        <v>934</v>
      </c>
      <c r="B482" t="s">
        <v>935</v>
      </c>
      <c r="C482" s="2">
        <f>IFERROR(INDEX(Data_2[Date_creation],MATCH(Analyse[[#This Row],[Symbole]],Data_2[Symbole],0)),"")</f>
        <v>43494</v>
      </c>
      <c r="D482" s="4">
        <f>IFERROR(INDEX(Data_3[Quantite dispo amont],MATCH(Analyse[[#This Row],[Symbole]],Data_3[Symbole],0)),"")</f>
        <v>9</v>
      </c>
      <c r="E482" s="4">
        <f>IFERROR(INDEX(Data_3[Quantite dispo CT10],MATCH(Analyse[[#This Row],[Symbole]],Data_3[Symbole],0)),"")</f>
        <v>0</v>
      </c>
      <c r="F482" s="4">
        <f>IFERROR(INDEX(Data_3[Qte CDA],MATCH(Analyse[[#This Row],[Symbole]],Data_3[Symbole],0)),"")</f>
        <v>0</v>
      </c>
      <c r="G482" s="4">
        <f>IFERROR(INDEX(Data_3[Qte DA approuve],MATCH(Analyse[[#This Row],[Symbole]],Data_3[Symbole],0)),"")</f>
        <v>0</v>
      </c>
      <c r="H482" s="4">
        <f>IFERROR(INDEX(Data_3[Qte DSM],MATCH(Analyse[[#This Row],[Symbole]],Data_3[Symbole],0)),"")</f>
        <v>0</v>
      </c>
      <c r="I482" s="4">
        <f>IFERROR(INDEX(Data_3[Qte DSM dus date],MATCH(Analyse[[#This Row],[Symbole]],Data_3[Symbole],0)),"")</f>
        <v>0</v>
      </c>
    </row>
    <row r="483" spans="1:9" x14ac:dyDescent="0.25">
      <c r="A483" t="s">
        <v>936</v>
      </c>
      <c r="B483" t="s">
        <v>937</v>
      </c>
      <c r="C483" s="2">
        <f>IFERROR(INDEX(Data_2[Date_creation],MATCH(Analyse[[#This Row],[Symbole]],Data_2[Symbole],0)),"")</f>
        <v>43494</v>
      </c>
      <c r="D483" s="4">
        <f>IFERROR(INDEX(Data_3[Quantite dispo amont],MATCH(Analyse[[#This Row],[Symbole]],Data_3[Symbole],0)),"")</f>
        <v>9</v>
      </c>
      <c r="E483" s="4">
        <f>IFERROR(INDEX(Data_3[Quantite dispo CT10],MATCH(Analyse[[#This Row],[Symbole]],Data_3[Symbole],0)),"")</f>
        <v>0</v>
      </c>
      <c r="F483" s="4">
        <f>IFERROR(INDEX(Data_3[Qte CDA],MATCH(Analyse[[#This Row],[Symbole]],Data_3[Symbole],0)),"")</f>
        <v>0</v>
      </c>
      <c r="G483" s="4">
        <f>IFERROR(INDEX(Data_3[Qte DA approuve],MATCH(Analyse[[#This Row],[Symbole]],Data_3[Symbole],0)),"")</f>
        <v>0</v>
      </c>
      <c r="H483" s="4">
        <f>IFERROR(INDEX(Data_3[Qte DSM],MATCH(Analyse[[#This Row],[Symbole]],Data_3[Symbole],0)),"")</f>
        <v>0</v>
      </c>
      <c r="I483" s="4">
        <f>IFERROR(INDEX(Data_3[Qte DSM dus date],MATCH(Analyse[[#This Row],[Symbole]],Data_3[Symbole],0)),"")</f>
        <v>0</v>
      </c>
    </row>
    <row r="484" spans="1:9" x14ac:dyDescent="0.25">
      <c r="A484" t="s">
        <v>938</v>
      </c>
      <c r="B484" t="s">
        <v>939</v>
      </c>
      <c r="C484" s="2">
        <f>IFERROR(INDEX(Data_2[Date_creation],MATCH(Analyse[[#This Row],[Symbole]],Data_2[Symbole],0)),"")</f>
        <v>43494</v>
      </c>
      <c r="D484" s="4">
        <f>IFERROR(INDEX(Data_3[Quantite dispo amont],MATCH(Analyse[[#This Row],[Symbole]],Data_3[Symbole],0)),"")</f>
        <v>9</v>
      </c>
      <c r="E484" s="4">
        <f>IFERROR(INDEX(Data_3[Quantite dispo CT10],MATCH(Analyse[[#This Row],[Symbole]],Data_3[Symbole],0)),"")</f>
        <v>0</v>
      </c>
      <c r="F484" s="4">
        <f>IFERROR(INDEX(Data_3[Qte CDA],MATCH(Analyse[[#This Row],[Symbole]],Data_3[Symbole],0)),"")</f>
        <v>0</v>
      </c>
      <c r="G484" s="4">
        <f>IFERROR(INDEX(Data_3[Qte DA approuve],MATCH(Analyse[[#This Row],[Symbole]],Data_3[Symbole],0)),"")</f>
        <v>0</v>
      </c>
      <c r="H484" s="4">
        <f>IFERROR(INDEX(Data_3[Qte DSM],MATCH(Analyse[[#This Row],[Symbole]],Data_3[Symbole],0)),"")</f>
        <v>0</v>
      </c>
      <c r="I484" s="4">
        <f>IFERROR(INDEX(Data_3[Qte DSM dus date],MATCH(Analyse[[#This Row],[Symbole]],Data_3[Symbole],0)),"")</f>
        <v>0</v>
      </c>
    </row>
    <row r="485" spans="1:9" x14ac:dyDescent="0.25">
      <c r="A485" t="s">
        <v>940</v>
      </c>
      <c r="B485" t="s">
        <v>941</v>
      </c>
      <c r="C485" s="2">
        <f>IFERROR(INDEX(Data_2[Date_creation],MATCH(Analyse[[#This Row],[Symbole]],Data_2[Symbole],0)),"")</f>
        <v>43494</v>
      </c>
      <c r="D485" s="4">
        <f>IFERROR(INDEX(Data_3[Quantite dispo amont],MATCH(Analyse[[#This Row],[Symbole]],Data_3[Symbole],0)),"")</f>
        <v>9</v>
      </c>
      <c r="E485" s="4">
        <f>IFERROR(INDEX(Data_3[Quantite dispo CT10],MATCH(Analyse[[#This Row],[Symbole]],Data_3[Symbole],0)),"")</f>
        <v>0</v>
      </c>
      <c r="F485" s="4">
        <f>IFERROR(INDEX(Data_3[Qte CDA],MATCH(Analyse[[#This Row],[Symbole]],Data_3[Symbole],0)),"")</f>
        <v>0</v>
      </c>
      <c r="G485" s="4">
        <f>IFERROR(INDEX(Data_3[Qte DA approuve],MATCH(Analyse[[#This Row],[Symbole]],Data_3[Symbole],0)),"")</f>
        <v>0</v>
      </c>
      <c r="H485" s="4">
        <f>IFERROR(INDEX(Data_3[Qte DSM],MATCH(Analyse[[#This Row],[Symbole]],Data_3[Symbole],0)),"")</f>
        <v>0</v>
      </c>
      <c r="I485" s="4">
        <f>IFERROR(INDEX(Data_3[Qte DSM dus date],MATCH(Analyse[[#This Row],[Symbole]],Data_3[Symbole],0)),"")</f>
        <v>0</v>
      </c>
    </row>
    <row r="486" spans="1:9" x14ac:dyDescent="0.25">
      <c r="A486" t="s">
        <v>942</v>
      </c>
      <c r="B486" t="s">
        <v>943</v>
      </c>
      <c r="C486" s="2">
        <f>IFERROR(INDEX(Data_2[Date_creation],MATCH(Analyse[[#This Row],[Symbole]],Data_2[Symbole],0)),"")</f>
        <v>43494</v>
      </c>
      <c r="D486" s="4">
        <f>IFERROR(INDEX(Data_3[Quantite dispo amont],MATCH(Analyse[[#This Row],[Symbole]],Data_3[Symbole],0)),"")</f>
        <v>9</v>
      </c>
      <c r="E486" s="4">
        <f>IFERROR(INDEX(Data_3[Quantite dispo CT10],MATCH(Analyse[[#This Row],[Symbole]],Data_3[Symbole],0)),"")</f>
        <v>0</v>
      </c>
      <c r="F486" s="4">
        <f>IFERROR(INDEX(Data_3[Qte CDA],MATCH(Analyse[[#This Row],[Symbole]],Data_3[Symbole],0)),"")</f>
        <v>0</v>
      </c>
      <c r="G486" s="4">
        <f>IFERROR(INDEX(Data_3[Qte DA approuve],MATCH(Analyse[[#This Row],[Symbole]],Data_3[Symbole],0)),"")</f>
        <v>0</v>
      </c>
      <c r="H486" s="4">
        <f>IFERROR(INDEX(Data_3[Qte DSM],MATCH(Analyse[[#This Row],[Symbole]],Data_3[Symbole],0)),"")</f>
        <v>0</v>
      </c>
      <c r="I486" s="4">
        <f>IFERROR(INDEX(Data_3[Qte DSM dus date],MATCH(Analyse[[#This Row],[Symbole]],Data_3[Symbole],0)),"")</f>
        <v>0</v>
      </c>
    </row>
    <row r="487" spans="1:9" x14ac:dyDescent="0.25">
      <c r="A487" t="s">
        <v>944</v>
      </c>
      <c r="B487" t="s">
        <v>945</v>
      </c>
      <c r="C487" s="2">
        <f>IFERROR(INDEX(Data_2[Date_creation],MATCH(Analyse[[#This Row],[Symbole]],Data_2[Symbole],0)),"")</f>
        <v>43494</v>
      </c>
      <c r="D487" s="4">
        <f>IFERROR(INDEX(Data_3[Quantite dispo amont],MATCH(Analyse[[#This Row],[Symbole]],Data_3[Symbole],0)),"")</f>
        <v>9</v>
      </c>
      <c r="E487" s="4">
        <f>IFERROR(INDEX(Data_3[Quantite dispo CT10],MATCH(Analyse[[#This Row],[Symbole]],Data_3[Symbole],0)),"")</f>
        <v>0</v>
      </c>
      <c r="F487" s="4">
        <f>IFERROR(INDEX(Data_3[Qte CDA],MATCH(Analyse[[#This Row],[Symbole]],Data_3[Symbole],0)),"")</f>
        <v>0</v>
      </c>
      <c r="G487" s="4">
        <f>IFERROR(INDEX(Data_3[Qte DA approuve],MATCH(Analyse[[#This Row],[Symbole]],Data_3[Symbole],0)),"")</f>
        <v>0</v>
      </c>
      <c r="H487" s="4">
        <f>IFERROR(INDEX(Data_3[Qte DSM],MATCH(Analyse[[#This Row],[Symbole]],Data_3[Symbole],0)),"")</f>
        <v>0</v>
      </c>
      <c r="I487" s="4">
        <f>IFERROR(INDEX(Data_3[Qte DSM dus date],MATCH(Analyse[[#This Row],[Symbole]],Data_3[Symbole],0)),"")</f>
        <v>0</v>
      </c>
    </row>
    <row r="488" spans="1:9" x14ac:dyDescent="0.25">
      <c r="A488" t="s">
        <v>946</v>
      </c>
      <c r="B488" t="s">
        <v>947</v>
      </c>
      <c r="C488" s="2">
        <f>IFERROR(INDEX(Data_2[Date_creation],MATCH(Analyse[[#This Row],[Symbole]],Data_2[Symbole],0)),"")</f>
        <v>43494</v>
      </c>
      <c r="D488" s="4">
        <f>IFERROR(INDEX(Data_3[Quantite dispo amont],MATCH(Analyse[[#This Row],[Symbole]],Data_3[Symbole],0)),"")</f>
        <v>9</v>
      </c>
      <c r="E488" s="4">
        <f>IFERROR(INDEX(Data_3[Quantite dispo CT10],MATCH(Analyse[[#This Row],[Symbole]],Data_3[Symbole],0)),"")</f>
        <v>0</v>
      </c>
      <c r="F488" s="4">
        <f>IFERROR(INDEX(Data_3[Qte CDA],MATCH(Analyse[[#This Row],[Symbole]],Data_3[Symbole],0)),"")</f>
        <v>0</v>
      </c>
      <c r="G488" s="4">
        <f>IFERROR(INDEX(Data_3[Qte DA approuve],MATCH(Analyse[[#This Row],[Symbole]],Data_3[Symbole],0)),"")</f>
        <v>0</v>
      </c>
      <c r="H488" s="4">
        <f>IFERROR(INDEX(Data_3[Qte DSM],MATCH(Analyse[[#This Row],[Symbole]],Data_3[Symbole],0)),"")</f>
        <v>0</v>
      </c>
      <c r="I488" s="4">
        <f>IFERROR(INDEX(Data_3[Qte DSM dus date],MATCH(Analyse[[#This Row],[Symbole]],Data_3[Symbole],0)),"")</f>
        <v>0</v>
      </c>
    </row>
    <row r="489" spans="1:9" x14ac:dyDescent="0.25">
      <c r="A489" t="s">
        <v>948</v>
      </c>
      <c r="B489" t="s">
        <v>949</v>
      </c>
      <c r="C489" s="2">
        <f>IFERROR(INDEX(Data_2[Date_creation],MATCH(Analyse[[#This Row],[Symbole]],Data_2[Symbole],0)),"")</f>
        <v>43494</v>
      </c>
      <c r="D489" s="4">
        <f>IFERROR(INDEX(Data_3[Quantite dispo amont],MATCH(Analyse[[#This Row],[Symbole]],Data_3[Symbole],0)),"")</f>
        <v>9</v>
      </c>
      <c r="E489" s="4">
        <f>IFERROR(INDEX(Data_3[Quantite dispo CT10],MATCH(Analyse[[#This Row],[Symbole]],Data_3[Symbole],0)),"")</f>
        <v>0</v>
      </c>
      <c r="F489" s="4">
        <f>IFERROR(INDEX(Data_3[Qte CDA],MATCH(Analyse[[#This Row],[Symbole]],Data_3[Symbole],0)),"")</f>
        <v>0</v>
      </c>
      <c r="G489" s="4">
        <f>IFERROR(INDEX(Data_3[Qte DA approuve],MATCH(Analyse[[#This Row],[Symbole]],Data_3[Symbole],0)),"")</f>
        <v>0</v>
      </c>
      <c r="H489" s="4">
        <f>IFERROR(INDEX(Data_3[Qte DSM],MATCH(Analyse[[#This Row],[Symbole]],Data_3[Symbole],0)),"")</f>
        <v>0</v>
      </c>
      <c r="I489" s="4">
        <f>IFERROR(INDEX(Data_3[Qte DSM dus date],MATCH(Analyse[[#This Row],[Symbole]],Data_3[Symbole],0)),"")</f>
        <v>0</v>
      </c>
    </row>
    <row r="490" spans="1:9" x14ac:dyDescent="0.25">
      <c r="A490" t="s">
        <v>950</v>
      </c>
      <c r="B490" t="s">
        <v>951</v>
      </c>
      <c r="C490" s="2">
        <f>IFERROR(INDEX(Data_2[Date_creation],MATCH(Analyse[[#This Row],[Symbole]],Data_2[Symbole],0)),"")</f>
        <v>43494</v>
      </c>
      <c r="D490" s="4">
        <f>IFERROR(INDEX(Data_3[Quantite dispo amont],MATCH(Analyse[[#This Row],[Symbole]],Data_3[Symbole],0)),"")</f>
        <v>9</v>
      </c>
      <c r="E490" s="4">
        <f>IFERROR(INDEX(Data_3[Quantite dispo CT10],MATCH(Analyse[[#This Row],[Symbole]],Data_3[Symbole],0)),"")</f>
        <v>0</v>
      </c>
      <c r="F490" s="4">
        <f>IFERROR(INDEX(Data_3[Qte CDA],MATCH(Analyse[[#This Row],[Symbole]],Data_3[Symbole],0)),"")</f>
        <v>0</v>
      </c>
      <c r="G490" s="4">
        <f>IFERROR(INDEX(Data_3[Qte DA approuve],MATCH(Analyse[[#This Row],[Symbole]],Data_3[Symbole],0)),"")</f>
        <v>0</v>
      </c>
      <c r="H490" s="4">
        <f>IFERROR(INDEX(Data_3[Qte DSM],MATCH(Analyse[[#This Row],[Symbole]],Data_3[Symbole],0)),"")</f>
        <v>0</v>
      </c>
      <c r="I490" s="4">
        <f>IFERROR(INDEX(Data_3[Qte DSM dus date],MATCH(Analyse[[#This Row],[Symbole]],Data_3[Symbole],0)),"")</f>
        <v>0</v>
      </c>
    </row>
    <row r="491" spans="1:9" x14ac:dyDescent="0.25">
      <c r="A491" t="s">
        <v>952</v>
      </c>
      <c r="B491" t="s">
        <v>953</v>
      </c>
      <c r="C491" s="2">
        <f>IFERROR(INDEX(Data_2[Date_creation],MATCH(Analyse[[#This Row],[Symbole]],Data_2[Symbole],0)),"")</f>
        <v>43494</v>
      </c>
      <c r="D491" s="4">
        <f>IFERROR(INDEX(Data_3[Quantite dispo amont],MATCH(Analyse[[#This Row],[Symbole]],Data_3[Symbole],0)),"")</f>
        <v>9</v>
      </c>
      <c r="E491" s="4">
        <f>IFERROR(INDEX(Data_3[Quantite dispo CT10],MATCH(Analyse[[#This Row],[Symbole]],Data_3[Symbole],0)),"")</f>
        <v>0</v>
      </c>
      <c r="F491" s="4">
        <f>IFERROR(INDEX(Data_3[Qte CDA],MATCH(Analyse[[#This Row],[Symbole]],Data_3[Symbole],0)),"")</f>
        <v>0</v>
      </c>
      <c r="G491" s="4">
        <f>IFERROR(INDEX(Data_3[Qte DA approuve],MATCH(Analyse[[#This Row],[Symbole]],Data_3[Symbole],0)),"")</f>
        <v>0</v>
      </c>
      <c r="H491" s="4">
        <f>IFERROR(INDEX(Data_3[Qte DSM],MATCH(Analyse[[#This Row],[Symbole]],Data_3[Symbole],0)),"")</f>
        <v>0</v>
      </c>
      <c r="I491" s="4">
        <f>IFERROR(INDEX(Data_3[Qte DSM dus date],MATCH(Analyse[[#This Row],[Symbole]],Data_3[Symbole],0)),"")</f>
        <v>0</v>
      </c>
    </row>
    <row r="492" spans="1:9" x14ac:dyDescent="0.25">
      <c r="A492" t="s">
        <v>954</v>
      </c>
      <c r="B492" t="s">
        <v>955</v>
      </c>
      <c r="C492" s="2">
        <f>IFERROR(INDEX(Data_2[Date_creation],MATCH(Analyse[[#This Row],[Symbole]],Data_2[Symbole],0)),"")</f>
        <v>43494</v>
      </c>
      <c r="D492" s="4">
        <f>IFERROR(INDEX(Data_3[Quantite dispo amont],MATCH(Analyse[[#This Row],[Symbole]],Data_3[Symbole],0)),"")</f>
        <v>9</v>
      </c>
      <c r="E492" s="4">
        <f>IFERROR(INDEX(Data_3[Quantite dispo CT10],MATCH(Analyse[[#This Row],[Symbole]],Data_3[Symbole],0)),"")</f>
        <v>0</v>
      </c>
      <c r="F492" s="4">
        <f>IFERROR(INDEX(Data_3[Qte CDA],MATCH(Analyse[[#This Row],[Symbole]],Data_3[Symbole],0)),"")</f>
        <v>0</v>
      </c>
      <c r="G492" s="4">
        <f>IFERROR(INDEX(Data_3[Qte DA approuve],MATCH(Analyse[[#This Row],[Symbole]],Data_3[Symbole],0)),"")</f>
        <v>0</v>
      </c>
      <c r="H492" s="4">
        <f>IFERROR(INDEX(Data_3[Qte DSM],MATCH(Analyse[[#This Row],[Symbole]],Data_3[Symbole],0)),"")</f>
        <v>0</v>
      </c>
      <c r="I492" s="4">
        <f>IFERROR(INDEX(Data_3[Qte DSM dus date],MATCH(Analyse[[#This Row],[Symbole]],Data_3[Symbole],0)),"")</f>
        <v>0</v>
      </c>
    </row>
    <row r="493" spans="1:9" x14ac:dyDescent="0.25">
      <c r="A493" t="s">
        <v>956</v>
      </c>
      <c r="B493" t="s">
        <v>957</v>
      </c>
      <c r="C493" s="2">
        <f>IFERROR(INDEX(Data_2[Date_creation],MATCH(Analyse[[#This Row],[Symbole]],Data_2[Symbole],0)),"")</f>
        <v>43494</v>
      </c>
      <c r="D493" s="4">
        <f>IFERROR(INDEX(Data_3[Quantite dispo amont],MATCH(Analyse[[#This Row],[Symbole]],Data_3[Symbole],0)),"")</f>
        <v>8</v>
      </c>
      <c r="E493" s="4">
        <f>IFERROR(INDEX(Data_3[Quantite dispo CT10],MATCH(Analyse[[#This Row],[Symbole]],Data_3[Symbole],0)),"")</f>
        <v>0</v>
      </c>
      <c r="F493" s="4">
        <f>IFERROR(INDEX(Data_3[Qte CDA],MATCH(Analyse[[#This Row],[Symbole]],Data_3[Symbole],0)),"")</f>
        <v>150</v>
      </c>
      <c r="G493" s="4">
        <f>IFERROR(INDEX(Data_3[Qte DA approuve],MATCH(Analyse[[#This Row],[Symbole]],Data_3[Symbole],0)),"")</f>
        <v>0</v>
      </c>
      <c r="H493" s="4">
        <f>IFERROR(INDEX(Data_3[Qte DSM],MATCH(Analyse[[#This Row],[Symbole]],Data_3[Symbole],0)),"")</f>
        <v>0</v>
      </c>
      <c r="I493" s="4">
        <f>IFERROR(INDEX(Data_3[Qte DSM dus date],MATCH(Analyse[[#This Row],[Symbole]],Data_3[Symbole],0)),"")</f>
        <v>0</v>
      </c>
    </row>
    <row r="494" spans="1:9" x14ac:dyDescent="0.25">
      <c r="A494" t="s">
        <v>958</v>
      </c>
      <c r="B494" t="s">
        <v>959</v>
      </c>
      <c r="C494" s="2">
        <f>IFERROR(INDEX(Data_2[Date_creation],MATCH(Analyse[[#This Row],[Symbole]],Data_2[Symbole],0)),"")</f>
        <v>43494</v>
      </c>
      <c r="D494" s="4">
        <f>IFERROR(INDEX(Data_3[Quantite dispo amont],MATCH(Analyse[[#This Row],[Symbole]],Data_3[Symbole],0)),"")</f>
        <v>8</v>
      </c>
      <c r="E494" s="4">
        <f>IFERROR(INDEX(Data_3[Quantite dispo CT10],MATCH(Analyse[[#This Row],[Symbole]],Data_3[Symbole],0)),"")</f>
        <v>0</v>
      </c>
      <c r="F494" s="4">
        <f>IFERROR(INDEX(Data_3[Qte CDA],MATCH(Analyse[[#This Row],[Symbole]],Data_3[Symbole],0)),"")</f>
        <v>150</v>
      </c>
      <c r="G494" s="4">
        <f>IFERROR(INDEX(Data_3[Qte DA approuve],MATCH(Analyse[[#This Row],[Symbole]],Data_3[Symbole],0)),"")</f>
        <v>0</v>
      </c>
      <c r="H494" s="4">
        <f>IFERROR(INDEX(Data_3[Qte DSM],MATCH(Analyse[[#This Row],[Symbole]],Data_3[Symbole],0)),"")</f>
        <v>0</v>
      </c>
      <c r="I494" s="4">
        <f>IFERROR(INDEX(Data_3[Qte DSM dus date],MATCH(Analyse[[#This Row],[Symbole]],Data_3[Symbole],0)),"")</f>
        <v>0</v>
      </c>
    </row>
    <row r="495" spans="1:9" x14ac:dyDescent="0.25">
      <c r="A495" t="s">
        <v>960</v>
      </c>
      <c r="B495" t="s">
        <v>961</v>
      </c>
      <c r="C495" s="2">
        <f>IFERROR(INDEX(Data_2[Date_creation],MATCH(Analyse[[#This Row],[Symbole]],Data_2[Symbole],0)),"")</f>
        <v>43494</v>
      </c>
      <c r="D495" s="4">
        <f>IFERROR(INDEX(Data_3[Quantite dispo amont],MATCH(Analyse[[#This Row],[Symbole]],Data_3[Symbole],0)),"")</f>
        <v>7</v>
      </c>
      <c r="E495" s="4">
        <f>IFERROR(INDEX(Data_3[Quantite dispo CT10],MATCH(Analyse[[#This Row],[Symbole]],Data_3[Symbole],0)),"")</f>
        <v>0</v>
      </c>
      <c r="F495" s="4">
        <f>IFERROR(INDEX(Data_3[Qte CDA],MATCH(Analyse[[#This Row],[Symbole]],Data_3[Symbole],0)),"")</f>
        <v>200</v>
      </c>
      <c r="G495" s="4">
        <f>IFERROR(INDEX(Data_3[Qte DA approuve],MATCH(Analyse[[#This Row],[Symbole]],Data_3[Symbole],0)),"")</f>
        <v>0</v>
      </c>
      <c r="H495" s="4">
        <f>IFERROR(INDEX(Data_3[Qte DSM],MATCH(Analyse[[#This Row],[Symbole]],Data_3[Symbole],0)),"")</f>
        <v>0</v>
      </c>
      <c r="I495" s="4">
        <f>IFERROR(INDEX(Data_3[Qte DSM dus date],MATCH(Analyse[[#This Row],[Symbole]],Data_3[Symbole],0)),"")</f>
        <v>0</v>
      </c>
    </row>
    <row r="496" spans="1:9" x14ac:dyDescent="0.25">
      <c r="A496" t="s">
        <v>962</v>
      </c>
      <c r="B496" t="s">
        <v>963</v>
      </c>
      <c r="C496" s="2">
        <f>IFERROR(INDEX(Data_2[Date_creation],MATCH(Analyse[[#This Row],[Symbole]],Data_2[Symbole],0)),"")</f>
        <v>43523</v>
      </c>
      <c r="D496" s="4">
        <f>IFERROR(INDEX(Data_3[Quantite dispo amont],MATCH(Analyse[[#This Row],[Symbole]],Data_3[Symbole],0)),"")</f>
        <v>6</v>
      </c>
      <c r="E496" s="4">
        <f>IFERROR(INDEX(Data_3[Quantite dispo CT10],MATCH(Analyse[[#This Row],[Symbole]],Data_3[Symbole],0)),"")</f>
        <v>0</v>
      </c>
      <c r="F496" s="4">
        <f>IFERROR(INDEX(Data_3[Qte CDA],MATCH(Analyse[[#This Row],[Symbole]],Data_3[Symbole],0)),"")</f>
        <v>100</v>
      </c>
      <c r="G496" s="4">
        <f>IFERROR(INDEX(Data_3[Qte DA approuve],MATCH(Analyse[[#This Row],[Symbole]],Data_3[Symbole],0)),"")</f>
        <v>0</v>
      </c>
      <c r="H496" s="4">
        <f>IFERROR(INDEX(Data_3[Qte DSM],MATCH(Analyse[[#This Row],[Symbole]],Data_3[Symbole],0)),"")</f>
        <v>0</v>
      </c>
      <c r="I496" s="4">
        <f>IFERROR(INDEX(Data_3[Qte DSM dus date],MATCH(Analyse[[#This Row],[Symbole]],Data_3[Symbole],0)),"")</f>
        <v>0</v>
      </c>
    </row>
    <row r="497" spans="1:9" x14ac:dyDescent="0.25">
      <c r="A497" t="s">
        <v>964</v>
      </c>
      <c r="B497" t="s">
        <v>965</v>
      </c>
      <c r="C497" s="2">
        <f>IFERROR(INDEX(Data_2[Date_creation],MATCH(Analyse[[#This Row],[Symbole]],Data_2[Symbole],0)),"")</f>
        <v>43523</v>
      </c>
      <c r="D497" s="4">
        <f>IFERROR(INDEX(Data_3[Quantite dispo amont],MATCH(Analyse[[#This Row],[Symbole]],Data_3[Symbole],0)),"")</f>
        <v>8</v>
      </c>
      <c r="E497" s="4">
        <f>IFERROR(INDEX(Data_3[Quantite dispo CT10],MATCH(Analyse[[#This Row],[Symbole]],Data_3[Symbole],0)),"")</f>
        <v>0</v>
      </c>
      <c r="F497" s="4">
        <f>IFERROR(INDEX(Data_3[Qte CDA],MATCH(Analyse[[#This Row],[Symbole]],Data_3[Symbole],0)),"")</f>
        <v>0</v>
      </c>
      <c r="G497" s="4">
        <f>IFERROR(INDEX(Data_3[Qte DA approuve],MATCH(Analyse[[#This Row],[Symbole]],Data_3[Symbole],0)),"")</f>
        <v>25</v>
      </c>
      <c r="H497" s="4">
        <f>IFERROR(INDEX(Data_3[Qte DSM],MATCH(Analyse[[#This Row],[Symbole]],Data_3[Symbole],0)),"")</f>
        <v>0</v>
      </c>
      <c r="I497" s="4">
        <f>IFERROR(INDEX(Data_3[Qte DSM dus date],MATCH(Analyse[[#This Row],[Symbole]],Data_3[Symbole],0)),"")</f>
        <v>0</v>
      </c>
    </row>
    <row r="498" spans="1:9" x14ac:dyDescent="0.25">
      <c r="A498" t="s">
        <v>966</v>
      </c>
      <c r="B498" t="s">
        <v>967</v>
      </c>
      <c r="C498" s="2">
        <f>IFERROR(INDEX(Data_2[Date_creation],MATCH(Analyse[[#This Row],[Symbole]],Data_2[Symbole],0)),"")</f>
        <v>43523</v>
      </c>
      <c r="D498" s="4">
        <f>IFERROR(INDEX(Data_3[Quantite dispo amont],MATCH(Analyse[[#This Row],[Symbole]],Data_3[Symbole],0)),"")</f>
        <v>10</v>
      </c>
      <c r="E498" s="4">
        <f>IFERROR(INDEX(Data_3[Quantite dispo CT10],MATCH(Analyse[[#This Row],[Symbole]],Data_3[Symbole],0)),"")</f>
        <v>0</v>
      </c>
      <c r="F498" s="4">
        <f>IFERROR(INDEX(Data_3[Qte CDA],MATCH(Analyse[[#This Row],[Symbole]],Data_3[Symbole],0)),"")</f>
        <v>100</v>
      </c>
      <c r="G498" s="4">
        <f>IFERROR(INDEX(Data_3[Qte DA approuve],MATCH(Analyse[[#This Row],[Symbole]],Data_3[Symbole],0)),"")</f>
        <v>0</v>
      </c>
      <c r="H498" s="4">
        <f>IFERROR(INDEX(Data_3[Qte DSM],MATCH(Analyse[[#This Row],[Symbole]],Data_3[Symbole],0)),"")</f>
        <v>0</v>
      </c>
      <c r="I498" s="4">
        <f>IFERROR(INDEX(Data_3[Qte DSM dus date],MATCH(Analyse[[#This Row],[Symbole]],Data_3[Symbole],0)),"")</f>
        <v>0</v>
      </c>
    </row>
    <row r="499" spans="1:9" x14ac:dyDescent="0.25">
      <c r="A499" t="s">
        <v>968</v>
      </c>
      <c r="B499" t="s">
        <v>969</v>
      </c>
      <c r="C499" s="2">
        <f>IFERROR(INDEX(Data_2[Date_creation],MATCH(Analyse[[#This Row],[Symbole]],Data_2[Symbole],0)),"")</f>
        <v>43523</v>
      </c>
      <c r="D499" s="4">
        <f>IFERROR(INDEX(Data_3[Quantite dispo amont],MATCH(Analyse[[#This Row],[Symbole]],Data_3[Symbole],0)),"")</f>
        <v>65</v>
      </c>
      <c r="E499" s="4">
        <f>IFERROR(INDEX(Data_3[Quantite dispo CT10],MATCH(Analyse[[#This Row],[Symbole]],Data_3[Symbole],0)),"")</f>
        <v>0</v>
      </c>
      <c r="F499" s="4">
        <f>IFERROR(INDEX(Data_3[Qte CDA],MATCH(Analyse[[#This Row],[Symbole]],Data_3[Symbole],0)),"")</f>
        <v>100</v>
      </c>
      <c r="G499" s="4">
        <f>IFERROR(INDEX(Data_3[Qte DA approuve],MATCH(Analyse[[#This Row],[Symbole]],Data_3[Symbole],0)),"")</f>
        <v>0</v>
      </c>
      <c r="H499" s="4">
        <f>IFERROR(INDEX(Data_3[Qte DSM],MATCH(Analyse[[#This Row],[Symbole]],Data_3[Symbole],0)),"")</f>
        <v>0</v>
      </c>
      <c r="I499" s="4">
        <f>IFERROR(INDEX(Data_3[Qte DSM dus date],MATCH(Analyse[[#This Row],[Symbole]],Data_3[Symbole],0)),"")</f>
        <v>0</v>
      </c>
    </row>
    <row r="500" spans="1:9" x14ac:dyDescent="0.25">
      <c r="A500" t="s">
        <v>970</v>
      </c>
      <c r="B500" t="s">
        <v>971</v>
      </c>
      <c r="C500" s="2">
        <f>IFERROR(INDEX(Data_2[Date_creation],MATCH(Analyse[[#This Row],[Symbole]],Data_2[Symbole],0)),"")</f>
        <v>43523</v>
      </c>
      <c r="D500" s="4">
        <f>IFERROR(INDEX(Data_3[Quantite dispo amont],MATCH(Analyse[[#This Row],[Symbole]],Data_3[Symbole],0)),"")</f>
        <v>60</v>
      </c>
      <c r="E500" s="4">
        <f>IFERROR(INDEX(Data_3[Quantite dispo CT10],MATCH(Analyse[[#This Row],[Symbole]],Data_3[Symbole],0)),"")</f>
        <v>0</v>
      </c>
      <c r="F500" s="4">
        <f>IFERROR(INDEX(Data_3[Qte CDA],MATCH(Analyse[[#This Row],[Symbole]],Data_3[Symbole],0)),"")</f>
        <v>860</v>
      </c>
      <c r="G500" s="4">
        <f>IFERROR(INDEX(Data_3[Qte DA approuve],MATCH(Analyse[[#This Row],[Symbole]],Data_3[Symbole],0)),"")</f>
        <v>0</v>
      </c>
      <c r="H500" s="4">
        <f>IFERROR(INDEX(Data_3[Qte DSM],MATCH(Analyse[[#This Row],[Symbole]],Data_3[Symbole],0)),"")</f>
        <v>0</v>
      </c>
      <c r="I500" s="4">
        <f>IFERROR(INDEX(Data_3[Qte DSM dus date],MATCH(Analyse[[#This Row],[Symbole]],Data_3[Symbole],0)),"")</f>
        <v>0</v>
      </c>
    </row>
    <row r="501" spans="1:9" x14ac:dyDescent="0.25">
      <c r="A501" t="s">
        <v>972</v>
      </c>
      <c r="B501" t="s">
        <v>973</v>
      </c>
      <c r="C501" s="2">
        <f>IFERROR(INDEX(Data_2[Date_creation],MATCH(Analyse[[#This Row],[Symbole]],Data_2[Symbole],0)),"")</f>
        <v>43523</v>
      </c>
      <c r="D501" s="4">
        <f>IFERROR(INDEX(Data_3[Quantite dispo amont],MATCH(Analyse[[#This Row],[Symbole]],Data_3[Symbole],0)),"")</f>
        <v>14</v>
      </c>
      <c r="E501" s="4">
        <f>IFERROR(INDEX(Data_3[Quantite dispo CT10],MATCH(Analyse[[#This Row],[Symbole]],Data_3[Symbole],0)),"")</f>
        <v>0</v>
      </c>
      <c r="F501" s="4">
        <f>IFERROR(INDEX(Data_3[Qte CDA],MATCH(Analyse[[#This Row],[Symbole]],Data_3[Symbole],0)),"")</f>
        <v>0</v>
      </c>
      <c r="G501" s="4">
        <f>IFERROR(INDEX(Data_3[Qte DA approuve],MATCH(Analyse[[#This Row],[Symbole]],Data_3[Symbole],0)),"")</f>
        <v>0</v>
      </c>
      <c r="H501" s="4">
        <f>IFERROR(INDEX(Data_3[Qte DSM],MATCH(Analyse[[#This Row],[Symbole]],Data_3[Symbole],0)),"")</f>
        <v>0</v>
      </c>
      <c r="I501" s="4">
        <f>IFERROR(INDEX(Data_3[Qte DSM dus date],MATCH(Analyse[[#This Row],[Symbole]],Data_3[Symbole],0)),"")</f>
        <v>0</v>
      </c>
    </row>
    <row r="502" spans="1:9" x14ac:dyDescent="0.25">
      <c r="A502" t="s">
        <v>974</v>
      </c>
      <c r="B502" t="s">
        <v>975</v>
      </c>
      <c r="C502" s="2">
        <f>IFERROR(INDEX(Data_2[Date_creation],MATCH(Analyse[[#This Row],[Symbole]],Data_2[Symbole],0)),"")</f>
        <v>43523</v>
      </c>
      <c r="D502" s="4">
        <f>IFERROR(INDEX(Data_3[Quantite dispo amont],MATCH(Analyse[[#This Row],[Symbole]],Data_3[Symbole],0)),"")</f>
        <v>100</v>
      </c>
      <c r="E502" s="4">
        <f>IFERROR(INDEX(Data_3[Quantite dispo CT10],MATCH(Analyse[[#This Row],[Symbole]],Data_3[Symbole],0)),"")</f>
        <v>0</v>
      </c>
      <c r="F502" s="4">
        <f>IFERROR(INDEX(Data_3[Qte CDA],MATCH(Analyse[[#This Row],[Symbole]],Data_3[Symbole],0)),"")</f>
        <v>500</v>
      </c>
      <c r="G502" s="4">
        <f>IFERROR(INDEX(Data_3[Qte DA approuve],MATCH(Analyse[[#This Row],[Symbole]],Data_3[Symbole],0)),"")</f>
        <v>0</v>
      </c>
      <c r="H502" s="4">
        <f>IFERROR(INDEX(Data_3[Qte DSM],MATCH(Analyse[[#This Row],[Symbole]],Data_3[Symbole],0)),"")</f>
        <v>0</v>
      </c>
      <c r="I502" s="4">
        <f>IFERROR(INDEX(Data_3[Qte DSM dus date],MATCH(Analyse[[#This Row],[Symbole]],Data_3[Symbole],0)),"")</f>
        <v>0</v>
      </c>
    </row>
    <row r="503" spans="1:9" x14ac:dyDescent="0.25">
      <c r="A503" t="s">
        <v>976</v>
      </c>
      <c r="B503" t="s">
        <v>977</v>
      </c>
      <c r="C503" s="2">
        <f>IFERROR(INDEX(Data_2[Date_creation],MATCH(Analyse[[#This Row],[Symbole]],Data_2[Symbole],0)),"")</f>
        <v>43560</v>
      </c>
      <c r="D503" s="4">
        <f>IFERROR(INDEX(Data_3[Quantite dispo amont],MATCH(Analyse[[#This Row],[Symbole]],Data_3[Symbole],0)),"")</f>
        <v>5</v>
      </c>
      <c r="E503" s="4">
        <f>IFERROR(INDEX(Data_3[Quantite dispo CT10],MATCH(Analyse[[#This Row],[Symbole]],Data_3[Symbole],0)),"")</f>
        <v>0</v>
      </c>
      <c r="F503" s="4">
        <f>IFERROR(INDEX(Data_3[Qte CDA],MATCH(Analyse[[#This Row],[Symbole]],Data_3[Symbole],0)),"")</f>
        <v>0</v>
      </c>
      <c r="G503" s="4">
        <f>IFERROR(INDEX(Data_3[Qte DA approuve],MATCH(Analyse[[#This Row],[Symbole]],Data_3[Symbole],0)),"")</f>
        <v>0</v>
      </c>
      <c r="H503" s="4">
        <f>IFERROR(INDEX(Data_3[Qte DSM],MATCH(Analyse[[#This Row],[Symbole]],Data_3[Symbole],0)),"")</f>
        <v>0</v>
      </c>
      <c r="I503" s="4">
        <f>IFERROR(INDEX(Data_3[Qte DSM dus date],MATCH(Analyse[[#This Row],[Symbole]],Data_3[Symbole],0)),"")</f>
        <v>0</v>
      </c>
    </row>
    <row r="504" spans="1:9" x14ac:dyDescent="0.25">
      <c r="A504" t="s">
        <v>978</v>
      </c>
      <c r="B504" t="s">
        <v>979</v>
      </c>
      <c r="C504" s="2">
        <f>IFERROR(INDEX(Data_2[Date_creation],MATCH(Analyse[[#This Row],[Symbole]],Data_2[Symbole],0)),"")</f>
        <v>43560</v>
      </c>
      <c r="D504" s="4">
        <f>IFERROR(INDEX(Data_3[Quantite dispo amont],MATCH(Analyse[[#This Row],[Symbole]],Data_3[Symbole],0)),"")</f>
        <v>0</v>
      </c>
      <c r="E504" s="4">
        <f>IFERROR(INDEX(Data_3[Quantite dispo CT10],MATCH(Analyse[[#This Row],[Symbole]],Data_3[Symbole],0)),"")</f>
        <v>0</v>
      </c>
      <c r="F504" s="4">
        <f>IFERROR(INDEX(Data_3[Qte CDA],MATCH(Analyse[[#This Row],[Symbole]],Data_3[Symbole],0)),"")</f>
        <v>0</v>
      </c>
      <c r="G504" s="4">
        <f>IFERROR(INDEX(Data_3[Qte DA approuve],MATCH(Analyse[[#This Row],[Symbole]],Data_3[Symbole],0)),"")</f>
        <v>3</v>
      </c>
      <c r="H504" s="4">
        <f>IFERROR(INDEX(Data_3[Qte DSM],MATCH(Analyse[[#This Row],[Symbole]],Data_3[Symbole],0)),"")</f>
        <v>0</v>
      </c>
      <c r="I504" s="4">
        <f>IFERROR(INDEX(Data_3[Qte DSM dus date],MATCH(Analyse[[#This Row],[Symbole]],Data_3[Symbole],0)),"")</f>
        <v>0</v>
      </c>
    </row>
    <row r="505" spans="1:9" x14ac:dyDescent="0.25">
      <c r="A505" t="s">
        <v>980</v>
      </c>
      <c r="B505" t="s">
        <v>981</v>
      </c>
      <c r="C505" s="2">
        <f>IFERROR(INDEX(Data_2[Date_creation],MATCH(Analyse[[#This Row],[Symbole]],Data_2[Symbole],0)),"")</f>
        <v>43560</v>
      </c>
      <c r="D505" s="4">
        <f>IFERROR(INDEX(Data_3[Quantite dispo amont],MATCH(Analyse[[#This Row],[Symbole]],Data_3[Symbole],0)),"")</f>
        <v>0</v>
      </c>
      <c r="E505" s="4">
        <f>IFERROR(INDEX(Data_3[Quantite dispo CT10],MATCH(Analyse[[#This Row],[Symbole]],Data_3[Symbole],0)),"")</f>
        <v>0</v>
      </c>
      <c r="F505" s="4">
        <f>IFERROR(INDEX(Data_3[Qte CDA],MATCH(Analyse[[#This Row],[Symbole]],Data_3[Symbole],0)),"")</f>
        <v>0</v>
      </c>
      <c r="G505" s="4">
        <f>IFERROR(INDEX(Data_3[Qte DA approuve],MATCH(Analyse[[#This Row],[Symbole]],Data_3[Symbole],0)),"")</f>
        <v>3</v>
      </c>
      <c r="H505" s="4">
        <f>IFERROR(INDEX(Data_3[Qte DSM],MATCH(Analyse[[#This Row],[Symbole]],Data_3[Symbole],0)),"")</f>
        <v>0</v>
      </c>
      <c r="I505" s="4">
        <f>IFERROR(INDEX(Data_3[Qte DSM dus date],MATCH(Analyse[[#This Row],[Symbole]],Data_3[Symbole],0)),"")</f>
        <v>0</v>
      </c>
    </row>
    <row r="506" spans="1:9" x14ac:dyDescent="0.25">
      <c r="A506" t="s">
        <v>982</v>
      </c>
      <c r="B506" t="s">
        <v>983</v>
      </c>
      <c r="C506" s="2">
        <f>IFERROR(INDEX(Data_2[Date_creation],MATCH(Analyse[[#This Row],[Symbole]],Data_2[Symbole],0)),"")</f>
        <v>43560</v>
      </c>
      <c r="D506" s="4">
        <f>IFERROR(INDEX(Data_3[Quantite dispo amont],MATCH(Analyse[[#This Row],[Symbole]],Data_3[Symbole],0)),"")</f>
        <v>0</v>
      </c>
      <c r="E506" s="4">
        <f>IFERROR(INDEX(Data_3[Quantite dispo CT10],MATCH(Analyse[[#This Row],[Symbole]],Data_3[Symbole],0)),"")</f>
        <v>0</v>
      </c>
      <c r="F506" s="4">
        <f>IFERROR(INDEX(Data_3[Qte CDA],MATCH(Analyse[[#This Row],[Symbole]],Data_3[Symbole],0)),"")</f>
        <v>0</v>
      </c>
      <c r="G506" s="4">
        <f>IFERROR(INDEX(Data_3[Qte DA approuve],MATCH(Analyse[[#This Row],[Symbole]],Data_3[Symbole],0)),"")</f>
        <v>3</v>
      </c>
      <c r="H506" s="4">
        <f>IFERROR(INDEX(Data_3[Qte DSM],MATCH(Analyse[[#This Row],[Symbole]],Data_3[Symbole],0)),"")</f>
        <v>0</v>
      </c>
      <c r="I506" s="4">
        <f>IFERROR(INDEX(Data_3[Qte DSM dus date],MATCH(Analyse[[#This Row],[Symbole]],Data_3[Symbole],0)),"")</f>
        <v>0</v>
      </c>
    </row>
    <row r="507" spans="1:9" x14ac:dyDescent="0.25">
      <c r="A507" t="s">
        <v>984</v>
      </c>
      <c r="B507" t="s">
        <v>985</v>
      </c>
      <c r="C507" s="2">
        <f>IFERROR(INDEX(Data_2[Date_creation],MATCH(Analyse[[#This Row],[Symbole]],Data_2[Symbole],0)),"")</f>
        <v>43560</v>
      </c>
      <c r="D507" s="4">
        <f>IFERROR(INDEX(Data_3[Quantite dispo amont],MATCH(Analyse[[#This Row],[Symbole]],Data_3[Symbole],0)),"")</f>
        <v>0</v>
      </c>
      <c r="E507" s="4">
        <f>IFERROR(INDEX(Data_3[Quantite dispo CT10],MATCH(Analyse[[#This Row],[Symbole]],Data_3[Symbole],0)),"")</f>
        <v>0</v>
      </c>
      <c r="F507" s="4">
        <f>IFERROR(INDEX(Data_3[Qte CDA],MATCH(Analyse[[#This Row],[Symbole]],Data_3[Symbole],0)),"")</f>
        <v>0</v>
      </c>
      <c r="G507" s="4">
        <f>IFERROR(INDEX(Data_3[Qte DA approuve],MATCH(Analyse[[#This Row],[Symbole]],Data_3[Symbole],0)),"")</f>
        <v>3</v>
      </c>
      <c r="H507" s="4">
        <f>IFERROR(INDEX(Data_3[Qte DSM],MATCH(Analyse[[#This Row],[Symbole]],Data_3[Symbole],0)),"")</f>
        <v>0</v>
      </c>
      <c r="I507" s="4">
        <f>IFERROR(INDEX(Data_3[Qte DSM dus date],MATCH(Analyse[[#This Row],[Symbole]],Data_3[Symbole],0)),"")</f>
        <v>0</v>
      </c>
    </row>
    <row r="508" spans="1:9" x14ac:dyDescent="0.25">
      <c r="A508" t="s">
        <v>986</v>
      </c>
      <c r="B508" t="s">
        <v>987</v>
      </c>
      <c r="C508" s="2">
        <f>IFERROR(INDEX(Data_2[Date_creation],MATCH(Analyse[[#This Row],[Symbole]],Data_2[Symbole],0)),"")</f>
        <v>43560</v>
      </c>
      <c r="D508" s="4">
        <f>IFERROR(INDEX(Data_3[Quantite dispo amont],MATCH(Analyse[[#This Row],[Symbole]],Data_3[Symbole],0)),"")</f>
        <v>20</v>
      </c>
      <c r="E508" s="4">
        <f>IFERROR(INDEX(Data_3[Quantite dispo CT10],MATCH(Analyse[[#This Row],[Symbole]],Data_3[Symbole],0)),"")</f>
        <v>0</v>
      </c>
      <c r="F508" s="4">
        <f>IFERROR(INDEX(Data_3[Qte CDA],MATCH(Analyse[[#This Row],[Symbole]],Data_3[Symbole],0)),"")</f>
        <v>0</v>
      </c>
      <c r="G508" s="4">
        <f>IFERROR(INDEX(Data_3[Qte DA approuve],MATCH(Analyse[[#This Row],[Symbole]],Data_3[Symbole],0)),"")</f>
        <v>0</v>
      </c>
      <c r="H508" s="4">
        <f>IFERROR(INDEX(Data_3[Qte DSM],MATCH(Analyse[[#This Row],[Symbole]],Data_3[Symbole],0)),"")</f>
        <v>0</v>
      </c>
      <c r="I508" s="4">
        <f>IFERROR(INDEX(Data_3[Qte DSM dus date],MATCH(Analyse[[#This Row],[Symbole]],Data_3[Symbole],0)),"")</f>
        <v>0</v>
      </c>
    </row>
    <row r="509" spans="1:9" x14ac:dyDescent="0.25">
      <c r="A509" t="s">
        <v>988</v>
      </c>
      <c r="B509" t="s">
        <v>989</v>
      </c>
      <c r="C509" s="2">
        <f>IFERROR(INDEX(Data_2[Date_creation],MATCH(Analyse[[#This Row],[Symbole]],Data_2[Symbole],0)),"")</f>
        <v>43560</v>
      </c>
      <c r="D509" s="4">
        <f>IFERROR(INDEX(Data_3[Quantite dispo amont],MATCH(Analyse[[#This Row],[Symbole]],Data_3[Symbole],0)),"")</f>
        <v>9</v>
      </c>
      <c r="E509" s="4">
        <f>IFERROR(INDEX(Data_3[Quantite dispo CT10],MATCH(Analyse[[#This Row],[Symbole]],Data_3[Symbole],0)),"")</f>
        <v>0</v>
      </c>
      <c r="F509" s="4">
        <f>IFERROR(INDEX(Data_3[Qte CDA],MATCH(Analyse[[#This Row],[Symbole]],Data_3[Symbole],0)),"")</f>
        <v>0</v>
      </c>
      <c r="G509" s="4">
        <f>IFERROR(INDEX(Data_3[Qte DA approuve],MATCH(Analyse[[#This Row],[Symbole]],Data_3[Symbole],0)),"")</f>
        <v>0</v>
      </c>
      <c r="H509" s="4">
        <f>IFERROR(INDEX(Data_3[Qte DSM],MATCH(Analyse[[#This Row],[Symbole]],Data_3[Symbole],0)),"")</f>
        <v>0</v>
      </c>
      <c r="I509" s="4">
        <f>IFERROR(INDEX(Data_3[Qte DSM dus date],MATCH(Analyse[[#This Row],[Symbole]],Data_3[Symbole],0)),"")</f>
        <v>0</v>
      </c>
    </row>
    <row r="510" spans="1:9" x14ac:dyDescent="0.25">
      <c r="A510" t="s">
        <v>990</v>
      </c>
      <c r="B510" t="s">
        <v>991</v>
      </c>
      <c r="C510" s="2">
        <f>IFERROR(INDEX(Data_2[Date_creation],MATCH(Analyse[[#This Row],[Symbole]],Data_2[Symbole],0)),"")</f>
        <v>43612</v>
      </c>
      <c r="D510" s="4">
        <f>IFERROR(INDEX(Data_3[Quantite dispo amont],MATCH(Analyse[[#This Row],[Symbole]],Data_3[Symbole],0)),"")</f>
        <v>8</v>
      </c>
      <c r="E510" s="4">
        <f>IFERROR(INDEX(Data_3[Quantite dispo CT10],MATCH(Analyse[[#This Row],[Symbole]],Data_3[Symbole],0)),"")</f>
        <v>0</v>
      </c>
      <c r="F510" s="4">
        <f>IFERROR(INDEX(Data_3[Qte CDA],MATCH(Analyse[[#This Row],[Symbole]],Data_3[Symbole],0)),"")</f>
        <v>15</v>
      </c>
      <c r="G510" s="4">
        <f>IFERROR(INDEX(Data_3[Qte DA approuve],MATCH(Analyse[[#This Row],[Symbole]],Data_3[Symbole],0)),"")</f>
        <v>0</v>
      </c>
      <c r="H510" s="4">
        <f>IFERROR(INDEX(Data_3[Qte DSM],MATCH(Analyse[[#This Row],[Symbole]],Data_3[Symbole],0)),"")</f>
        <v>0</v>
      </c>
      <c r="I510" s="4">
        <f>IFERROR(INDEX(Data_3[Qte DSM dus date],MATCH(Analyse[[#This Row],[Symbole]],Data_3[Symbole],0)),"")</f>
        <v>0</v>
      </c>
    </row>
    <row r="511" spans="1:9" x14ac:dyDescent="0.25">
      <c r="A511" t="s">
        <v>992</v>
      </c>
      <c r="B511" t="s">
        <v>993</v>
      </c>
      <c r="C511" s="2">
        <f>IFERROR(INDEX(Data_2[Date_creation],MATCH(Analyse[[#This Row],[Symbole]],Data_2[Symbole],0)),"")</f>
        <v>43612</v>
      </c>
      <c r="D511" s="4">
        <f>IFERROR(INDEX(Data_3[Quantite dispo amont],MATCH(Analyse[[#This Row],[Symbole]],Data_3[Symbole],0)),"")</f>
        <v>8</v>
      </c>
      <c r="E511" s="4">
        <f>IFERROR(INDEX(Data_3[Quantite dispo CT10],MATCH(Analyse[[#This Row],[Symbole]],Data_3[Symbole],0)),"")</f>
        <v>0</v>
      </c>
      <c r="F511" s="4">
        <f>IFERROR(INDEX(Data_3[Qte CDA],MATCH(Analyse[[#This Row],[Symbole]],Data_3[Symbole],0)),"")</f>
        <v>10</v>
      </c>
      <c r="G511" s="4">
        <f>IFERROR(INDEX(Data_3[Qte DA approuve],MATCH(Analyse[[#This Row],[Symbole]],Data_3[Symbole],0)),"")</f>
        <v>10</v>
      </c>
      <c r="H511" s="4">
        <f>IFERROR(INDEX(Data_3[Qte DSM],MATCH(Analyse[[#This Row],[Symbole]],Data_3[Symbole],0)),"")</f>
        <v>0</v>
      </c>
      <c r="I511" s="4">
        <f>IFERROR(INDEX(Data_3[Qte DSM dus date],MATCH(Analyse[[#This Row],[Symbole]],Data_3[Symbole],0)),"")</f>
        <v>0</v>
      </c>
    </row>
    <row r="512" spans="1:9" x14ac:dyDescent="0.25">
      <c r="A512" t="s">
        <v>994</v>
      </c>
      <c r="B512" t="s">
        <v>995</v>
      </c>
      <c r="C512" s="2">
        <f>IFERROR(INDEX(Data_2[Date_creation],MATCH(Analyse[[#This Row],[Symbole]],Data_2[Symbole],0)),"")</f>
        <v>43612</v>
      </c>
      <c r="D512" s="4" t="str">
        <f>IFERROR(INDEX(Data_3[Quantite dispo amont],MATCH(Analyse[[#This Row],[Symbole]],Data_3[Symbole],0)),"")</f>
        <v/>
      </c>
      <c r="E512" s="4" t="str">
        <f>IFERROR(INDEX(Data_3[Quantite dispo CT10],MATCH(Analyse[[#This Row],[Symbole]],Data_3[Symbole],0)),"")</f>
        <v/>
      </c>
      <c r="F512" s="4" t="str">
        <f>IFERROR(INDEX(Data_3[Qte CDA],MATCH(Analyse[[#This Row],[Symbole]],Data_3[Symbole],0)),"")</f>
        <v/>
      </c>
      <c r="G512" s="4" t="str">
        <f>IFERROR(INDEX(Data_3[Qte DA approuve],MATCH(Analyse[[#This Row],[Symbole]],Data_3[Symbole],0)),"")</f>
        <v/>
      </c>
      <c r="H512" s="4" t="str">
        <f>IFERROR(INDEX(Data_3[Qte DSM],MATCH(Analyse[[#This Row],[Symbole]],Data_3[Symbole],0)),"")</f>
        <v/>
      </c>
      <c r="I512" s="4" t="str">
        <f>IFERROR(INDEX(Data_3[Qte DSM dus date],MATCH(Analyse[[#This Row],[Symbole]],Data_3[Symbole],0)),"")</f>
        <v/>
      </c>
    </row>
    <row r="513" spans="1:9" x14ac:dyDescent="0.25">
      <c r="A513" t="s">
        <v>996</v>
      </c>
      <c r="B513" t="s">
        <v>997</v>
      </c>
      <c r="C513" s="2">
        <f>IFERROR(INDEX(Data_2[Date_creation],MATCH(Analyse[[#This Row],[Symbole]],Data_2[Symbole],0)),"")</f>
        <v>43612</v>
      </c>
      <c r="D513" s="4" t="str">
        <f>IFERROR(INDEX(Data_3[Quantite dispo amont],MATCH(Analyse[[#This Row],[Symbole]],Data_3[Symbole],0)),"")</f>
        <v/>
      </c>
      <c r="E513" s="4" t="str">
        <f>IFERROR(INDEX(Data_3[Quantite dispo CT10],MATCH(Analyse[[#This Row],[Symbole]],Data_3[Symbole],0)),"")</f>
        <v/>
      </c>
      <c r="F513" s="4" t="str">
        <f>IFERROR(INDEX(Data_3[Qte CDA],MATCH(Analyse[[#This Row],[Symbole]],Data_3[Symbole],0)),"")</f>
        <v/>
      </c>
      <c r="G513" s="4" t="str">
        <f>IFERROR(INDEX(Data_3[Qte DA approuve],MATCH(Analyse[[#This Row],[Symbole]],Data_3[Symbole],0)),"")</f>
        <v/>
      </c>
      <c r="H513" s="4" t="str">
        <f>IFERROR(INDEX(Data_3[Qte DSM],MATCH(Analyse[[#This Row],[Symbole]],Data_3[Symbole],0)),"")</f>
        <v/>
      </c>
      <c r="I513" s="4" t="str">
        <f>IFERROR(INDEX(Data_3[Qte DSM dus date],MATCH(Analyse[[#This Row],[Symbole]],Data_3[Symbole],0)),"")</f>
        <v/>
      </c>
    </row>
    <row r="514" spans="1:9" x14ac:dyDescent="0.25">
      <c r="A514" t="s">
        <v>998</v>
      </c>
      <c r="B514" t="s">
        <v>999</v>
      </c>
      <c r="C514" s="2">
        <f>IFERROR(INDEX(Data_2[Date_creation],MATCH(Analyse[[#This Row],[Symbole]],Data_2[Symbole],0)),"")</f>
        <v>43612</v>
      </c>
      <c r="D514" s="4" t="str">
        <f>IFERROR(INDEX(Data_3[Quantite dispo amont],MATCH(Analyse[[#This Row],[Symbole]],Data_3[Symbole],0)),"")</f>
        <v/>
      </c>
      <c r="E514" s="4" t="str">
        <f>IFERROR(INDEX(Data_3[Quantite dispo CT10],MATCH(Analyse[[#This Row],[Symbole]],Data_3[Symbole],0)),"")</f>
        <v/>
      </c>
      <c r="F514" s="4" t="str">
        <f>IFERROR(INDEX(Data_3[Qte CDA],MATCH(Analyse[[#This Row],[Symbole]],Data_3[Symbole],0)),"")</f>
        <v/>
      </c>
      <c r="G514" s="4" t="str">
        <f>IFERROR(INDEX(Data_3[Qte DA approuve],MATCH(Analyse[[#This Row],[Symbole]],Data_3[Symbole],0)),"")</f>
        <v/>
      </c>
      <c r="H514" s="4" t="str">
        <f>IFERROR(INDEX(Data_3[Qte DSM],MATCH(Analyse[[#This Row],[Symbole]],Data_3[Symbole],0)),"")</f>
        <v/>
      </c>
      <c r="I514" s="4" t="str">
        <f>IFERROR(INDEX(Data_3[Qte DSM dus date],MATCH(Analyse[[#This Row],[Symbole]],Data_3[Symbole],0)),"")</f>
        <v/>
      </c>
    </row>
    <row r="515" spans="1:9" x14ac:dyDescent="0.25">
      <c r="A515" t="s">
        <v>1000</v>
      </c>
      <c r="B515" t="s">
        <v>1001</v>
      </c>
      <c r="C515" s="2">
        <f>IFERROR(INDEX(Data_2[Date_creation],MATCH(Analyse[[#This Row],[Symbole]],Data_2[Symbole],0)),"")</f>
        <v>43612</v>
      </c>
      <c r="D515" s="4" t="str">
        <f>IFERROR(INDEX(Data_3[Quantite dispo amont],MATCH(Analyse[[#This Row],[Symbole]],Data_3[Symbole],0)),"")</f>
        <v/>
      </c>
      <c r="E515" s="4" t="str">
        <f>IFERROR(INDEX(Data_3[Quantite dispo CT10],MATCH(Analyse[[#This Row],[Symbole]],Data_3[Symbole],0)),"")</f>
        <v/>
      </c>
      <c r="F515" s="4" t="str">
        <f>IFERROR(INDEX(Data_3[Qte CDA],MATCH(Analyse[[#This Row],[Symbole]],Data_3[Symbole],0)),"")</f>
        <v/>
      </c>
      <c r="G515" s="4" t="str">
        <f>IFERROR(INDEX(Data_3[Qte DA approuve],MATCH(Analyse[[#This Row],[Symbole]],Data_3[Symbole],0)),"")</f>
        <v/>
      </c>
      <c r="H515" s="4" t="str">
        <f>IFERROR(INDEX(Data_3[Qte DSM],MATCH(Analyse[[#This Row],[Symbole]],Data_3[Symbole],0)),"")</f>
        <v/>
      </c>
      <c r="I515" s="4" t="str">
        <f>IFERROR(INDEX(Data_3[Qte DSM dus date],MATCH(Analyse[[#This Row],[Symbole]],Data_3[Symbole],0)),"")</f>
        <v/>
      </c>
    </row>
    <row r="516" spans="1:9" x14ac:dyDescent="0.25">
      <c r="A516" t="s">
        <v>1002</v>
      </c>
      <c r="B516" t="s">
        <v>1003</v>
      </c>
      <c r="C516" s="2">
        <f>IFERROR(INDEX(Data_2[Date_creation],MATCH(Analyse[[#This Row],[Symbole]],Data_2[Symbole],0)),"")</f>
        <v>43612</v>
      </c>
      <c r="D516" s="4" t="str">
        <f>IFERROR(INDEX(Data_3[Quantite dispo amont],MATCH(Analyse[[#This Row],[Symbole]],Data_3[Symbole],0)),"")</f>
        <v/>
      </c>
      <c r="E516" s="4" t="str">
        <f>IFERROR(INDEX(Data_3[Quantite dispo CT10],MATCH(Analyse[[#This Row],[Symbole]],Data_3[Symbole],0)),"")</f>
        <v/>
      </c>
      <c r="F516" s="4" t="str">
        <f>IFERROR(INDEX(Data_3[Qte CDA],MATCH(Analyse[[#This Row],[Symbole]],Data_3[Symbole],0)),"")</f>
        <v/>
      </c>
      <c r="G516" s="4" t="str">
        <f>IFERROR(INDEX(Data_3[Qte DA approuve],MATCH(Analyse[[#This Row],[Symbole]],Data_3[Symbole],0)),"")</f>
        <v/>
      </c>
      <c r="H516" s="4" t="str">
        <f>IFERROR(INDEX(Data_3[Qte DSM],MATCH(Analyse[[#This Row],[Symbole]],Data_3[Symbole],0)),"")</f>
        <v/>
      </c>
      <c r="I516" s="4" t="str">
        <f>IFERROR(INDEX(Data_3[Qte DSM dus date],MATCH(Analyse[[#This Row],[Symbole]],Data_3[Symbole],0)),"")</f>
        <v/>
      </c>
    </row>
    <row r="517" spans="1:9" x14ac:dyDescent="0.25">
      <c r="A517" t="s">
        <v>1004</v>
      </c>
      <c r="B517" t="s">
        <v>1005</v>
      </c>
      <c r="C517" s="2">
        <f>IFERROR(INDEX(Data_2[Date_creation],MATCH(Analyse[[#This Row],[Symbole]],Data_2[Symbole],0)),"")</f>
        <v>43612</v>
      </c>
      <c r="D517" s="4" t="str">
        <f>IFERROR(INDEX(Data_3[Quantite dispo amont],MATCH(Analyse[[#This Row],[Symbole]],Data_3[Symbole],0)),"")</f>
        <v/>
      </c>
      <c r="E517" s="4" t="str">
        <f>IFERROR(INDEX(Data_3[Quantite dispo CT10],MATCH(Analyse[[#This Row],[Symbole]],Data_3[Symbole],0)),"")</f>
        <v/>
      </c>
      <c r="F517" s="4" t="str">
        <f>IFERROR(INDEX(Data_3[Qte CDA],MATCH(Analyse[[#This Row],[Symbole]],Data_3[Symbole],0)),"")</f>
        <v/>
      </c>
      <c r="G517" s="4" t="str">
        <f>IFERROR(INDEX(Data_3[Qte DA approuve],MATCH(Analyse[[#This Row],[Symbole]],Data_3[Symbole],0)),"")</f>
        <v/>
      </c>
      <c r="H517" s="4" t="str">
        <f>IFERROR(INDEX(Data_3[Qte DSM],MATCH(Analyse[[#This Row],[Symbole]],Data_3[Symbole],0)),"")</f>
        <v/>
      </c>
      <c r="I517" s="4" t="str">
        <f>IFERROR(INDEX(Data_3[Qte DSM dus date],MATCH(Analyse[[#This Row],[Symbole]],Data_3[Symbole],0)),"")</f>
        <v/>
      </c>
    </row>
    <row r="518" spans="1:9" x14ac:dyDescent="0.25">
      <c r="A518" t="s">
        <v>1006</v>
      </c>
      <c r="B518" t="s">
        <v>1007</v>
      </c>
      <c r="C518" s="2">
        <f>IFERROR(INDEX(Data_2[Date_creation],MATCH(Analyse[[#This Row],[Symbole]],Data_2[Symbole],0)),"")</f>
        <v>43612</v>
      </c>
      <c r="D518" s="4" t="str">
        <f>IFERROR(INDEX(Data_3[Quantite dispo amont],MATCH(Analyse[[#This Row],[Symbole]],Data_3[Symbole],0)),"")</f>
        <v/>
      </c>
      <c r="E518" s="4" t="str">
        <f>IFERROR(INDEX(Data_3[Quantite dispo CT10],MATCH(Analyse[[#This Row],[Symbole]],Data_3[Symbole],0)),"")</f>
        <v/>
      </c>
      <c r="F518" s="4" t="str">
        <f>IFERROR(INDEX(Data_3[Qte CDA],MATCH(Analyse[[#This Row],[Symbole]],Data_3[Symbole],0)),"")</f>
        <v/>
      </c>
      <c r="G518" s="4" t="str">
        <f>IFERROR(INDEX(Data_3[Qte DA approuve],MATCH(Analyse[[#This Row],[Symbole]],Data_3[Symbole],0)),"")</f>
        <v/>
      </c>
      <c r="H518" s="4" t="str">
        <f>IFERROR(INDEX(Data_3[Qte DSM],MATCH(Analyse[[#This Row],[Symbole]],Data_3[Symbole],0)),"")</f>
        <v/>
      </c>
      <c r="I518" s="4" t="str">
        <f>IFERROR(INDEX(Data_3[Qte DSM dus date],MATCH(Analyse[[#This Row],[Symbole]],Data_3[Symbole],0)),"")</f>
        <v/>
      </c>
    </row>
    <row r="519" spans="1:9" x14ac:dyDescent="0.25">
      <c r="A519" t="s">
        <v>1008</v>
      </c>
      <c r="B519" t="s">
        <v>1009</v>
      </c>
      <c r="C519" s="2">
        <f>IFERROR(INDEX(Data_2[Date_creation],MATCH(Analyse[[#This Row],[Symbole]],Data_2[Symbole],0)),"")</f>
        <v>43612</v>
      </c>
      <c r="D519" s="4" t="str">
        <f>IFERROR(INDEX(Data_3[Quantite dispo amont],MATCH(Analyse[[#This Row],[Symbole]],Data_3[Symbole],0)),"")</f>
        <v/>
      </c>
      <c r="E519" s="4" t="str">
        <f>IFERROR(INDEX(Data_3[Quantite dispo CT10],MATCH(Analyse[[#This Row],[Symbole]],Data_3[Symbole],0)),"")</f>
        <v/>
      </c>
      <c r="F519" s="4" t="str">
        <f>IFERROR(INDEX(Data_3[Qte CDA],MATCH(Analyse[[#This Row],[Symbole]],Data_3[Symbole],0)),"")</f>
        <v/>
      </c>
      <c r="G519" s="4" t="str">
        <f>IFERROR(INDEX(Data_3[Qte DA approuve],MATCH(Analyse[[#This Row],[Symbole]],Data_3[Symbole],0)),"")</f>
        <v/>
      </c>
      <c r="H519" s="4" t="str">
        <f>IFERROR(INDEX(Data_3[Qte DSM],MATCH(Analyse[[#This Row],[Symbole]],Data_3[Symbole],0)),"")</f>
        <v/>
      </c>
      <c r="I519" s="4" t="str">
        <f>IFERROR(INDEX(Data_3[Qte DSM dus date],MATCH(Analyse[[#This Row],[Symbole]],Data_3[Symbole],0)),"")</f>
        <v/>
      </c>
    </row>
    <row r="520" spans="1:9" x14ac:dyDescent="0.25">
      <c r="A520" t="s">
        <v>1010</v>
      </c>
      <c r="B520" t="s">
        <v>1011</v>
      </c>
      <c r="C520" s="2">
        <f>IFERROR(INDEX(Data_2[Date_creation],MATCH(Analyse[[#This Row],[Symbole]],Data_2[Symbole],0)),"")</f>
        <v>36138</v>
      </c>
      <c r="D520" s="4">
        <f>IFERROR(INDEX(Data_3[Quantite dispo amont],MATCH(Analyse[[#This Row],[Symbole]],Data_3[Symbole],0)),"")</f>
        <v>42</v>
      </c>
      <c r="E520" s="4">
        <f>IFERROR(INDEX(Data_3[Quantite dispo CT10],MATCH(Analyse[[#This Row],[Symbole]],Data_3[Symbole],0)),"")</f>
        <v>0</v>
      </c>
      <c r="F520" s="4">
        <f>IFERROR(INDEX(Data_3[Qte CDA],MATCH(Analyse[[#This Row],[Symbole]],Data_3[Symbole],0)),"")</f>
        <v>200</v>
      </c>
      <c r="G520" s="4">
        <f>IFERROR(INDEX(Data_3[Qte DA approuve],MATCH(Analyse[[#This Row],[Symbole]],Data_3[Symbole],0)),"")</f>
        <v>0</v>
      </c>
      <c r="H520" s="4">
        <f>IFERROR(INDEX(Data_3[Qte DSM],MATCH(Analyse[[#This Row],[Symbole]],Data_3[Symbole],0)),"")</f>
        <v>10</v>
      </c>
      <c r="I520" s="4">
        <f>IFERROR(INDEX(Data_3[Qte DSM dus date],MATCH(Analyse[[#This Row],[Symbole]],Data_3[Symbole],0)),"")</f>
        <v>0</v>
      </c>
    </row>
    <row r="521" spans="1:9" hidden="1" x14ac:dyDescent="0.25">
      <c r="A521" t="s">
        <v>1012</v>
      </c>
      <c r="C521" s="2" t="str">
        <f>IFERROR(INDEX(Data_2[Date_creation],MATCH(Analyse[[#This Row],[Symbole]],Data_2[Symbole],0)),"")</f>
        <v/>
      </c>
      <c r="D521" t="str">
        <f>IFERROR(INDEX(Data_3[Quantite dispo amont],MATCH(Analyse[[#This Row],[Symbole]],Data_3[Symbole],0)),"")</f>
        <v/>
      </c>
      <c r="E521" t="str">
        <f>IFERROR(INDEX(Data_3[Quantite dispo CT10],MATCH(Analyse[[#This Row],[Symbole]],Data_3[Symbole],0)),"")</f>
        <v/>
      </c>
      <c r="F521" t="str">
        <f>IFERROR(INDEX(Data_3[Qte CDA],MATCH(Analyse[[#This Row],[Symbole]],Data_3[Symbole],0)),"")</f>
        <v/>
      </c>
      <c r="G521" t="str">
        <f>IFERROR(INDEX(Data_3[Qte DA approuve],MATCH(Analyse[[#This Row],[Symbole]],Data_3[Symbole],0)),"")</f>
        <v/>
      </c>
      <c r="H521" t="str">
        <f>IFERROR(INDEX(Data_3[Qte DSM],MATCH(Analyse[[#This Row],[Symbole]],Data_3[Symbole],0)),"")</f>
        <v/>
      </c>
      <c r="I521" t="str">
        <f>IFERROR(INDEX(Data_3[Qte DSM dus date],MATCH(Analyse[[#This Row],[Symbole]],Data_3[Symbole],0)),"")</f>
        <v/>
      </c>
    </row>
    <row r="522" spans="1:9" x14ac:dyDescent="0.25">
      <c r="A522" t="s">
        <v>1013</v>
      </c>
      <c r="B522" t="s">
        <v>1014</v>
      </c>
      <c r="C522" s="2">
        <f>IFERROR(INDEX(Data_2[Date_creation],MATCH(Analyse[[#This Row],[Symbole]],Data_2[Symbole],0)),"")</f>
        <v>31987</v>
      </c>
      <c r="D522" s="4">
        <f>IFERROR(INDEX(Data_3[Quantite dispo amont],MATCH(Analyse[[#This Row],[Symbole]],Data_3[Symbole],0)),"")</f>
        <v>200</v>
      </c>
      <c r="E522" s="4">
        <f>IFERROR(INDEX(Data_3[Quantite dispo CT10],MATCH(Analyse[[#This Row],[Symbole]],Data_3[Symbole],0)),"")</f>
        <v>0</v>
      </c>
      <c r="F522" s="4">
        <f>IFERROR(INDEX(Data_3[Qte CDA],MATCH(Analyse[[#This Row],[Symbole]],Data_3[Symbole],0)),"")</f>
        <v>350</v>
      </c>
      <c r="G522" s="4">
        <f>IFERROR(INDEX(Data_3[Qte DA approuve],MATCH(Analyse[[#This Row],[Symbole]],Data_3[Symbole],0)),"")</f>
        <v>0</v>
      </c>
      <c r="H522" s="4">
        <f>IFERROR(INDEX(Data_3[Qte DSM],MATCH(Analyse[[#This Row],[Symbole]],Data_3[Symbole],0)),"")</f>
        <v>0</v>
      </c>
      <c r="I522" s="4">
        <f>IFERROR(INDEX(Data_3[Qte DSM dus date],MATCH(Analyse[[#This Row],[Symbole]],Data_3[Symbole],0)),"")</f>
        <v>0</v>
      </c>
    </row>
    <row r="523" spans="1:9" x14ac:dyDescent="0.25">
      <c r="A523" t="s">
        <v>1015</v>
      </c>
      <c r="B523" t="s">
        <v>1016</v>
      </c>
      <c r="C523" s="2">
        <f>IFERROR(INDEX(Data_2[Date_creation],MATCH(Analyse[[#This Row],[Symbole]],Data_2[Symbole],0)),"")</f>
        <v>41225</v>
      </c>
      <c r="D523" s="4">
        <f>IFERROR(INDEX(Data_3[Quantite dispo amont],MATCH(Analyse[[#This Row],[Symbole]],Data_3[Symbole],0)),"")</f>
        <v>143</v>
      </c>
      <c r="E523" s="4">
        <f>IFERROR(INDEX(Data_3[Quantite dispo CT10],MATCH(Analyse[[#This Row],[Symbole]],Data_3[Symbole],0)),"")</f>
        <v>0</v>
      </c>
      <c r="F523" s="4">
        <f>IFERROR(INDEX(Data_3[Qte CDA],MATCH(Analyse[[#This Row],[Symbole]],Data_3[Symbole],0)),"")</f>
        <v>0</v>
      </c>
      <c r="G523" s="4">
        <f>IFERROR(INDEX(Data_3[Qte DA approuve],MATCH(Analyse[[#This Row],[Symbole]],Data_3[Symbole],0)),"")</f>
        <v>0</v>
      </c>
      <c r="H523" s="4">
        <f>IFERROR(INDEX(Data_3[Qte DSM],MATCH(Analyse[[#This Row],[Symbole]],Data_3[Symbole],0)),"")</f>
        <v>0</v>
      </c>
      <c r="I523" s="4">
        <f>IFERROR(INDEX(Data_3[Qte DSM dus date],MATCH(Analyse[[#This Row],[Symbole]],Data_3[Symbole],0)),"")</f>
        <v>0</v>
      </c>
    </row>
    <row r="524" spans="1:9" x14ac:dyDescent="0.25">
      <c r="A524" t="s">
        <v>1017</v>
      </c>
      <c r="B524" t="s">
        <v>1018</v>
      </c>
      <c r="C524" s="2">
        <f>IFERROR(INDEX(Data_2[Date_creation],MATCH(Analyse[[#This Row],[Symbole]],Data_2[Symbole],0)),"")</f>
        <v>41282</v>
      </c>
      <c r="D524" s="4" t="str">
        <f>IFERROR(INDEX(Data_3[Quantite dispo amont],MATCH(Analyse[[#This Row],[Symbole]],Data_3[Symbole],0)),"")</f>
        <v/>
      </c>
      <c r="E524" s="4" t="str">
        <f>IFERROR(INDEX(Data_3[Quantite dispo CT10],MATCH(Analyse[[#This Row],[Symbole]],Data_3[Symbole],0)),"")</f>
        <v/>
      </c>
      <c r="F524" s="4" t="str">
        <f>IFERROR(INDEX(Data_3[Qte CDA],MATCH(Analyse[[#This Row],[Symbole]],Data_3[Symbole],0)),"")</f>
        <v/>
      </c>
      <c r="G524" s="4" t="str">
        <f>IFERROR(INDEX(Data_3[Qte DA approuve],MATCH(Analyse[[#This Row],[Symbole]],Data_3[Symbole],0)),"")</f>
        <v/>
      </c>
      <c r="H524" s="4" t="str">
        <f>IFERROR(INDEX(Data_3[Qte DSM],MATCH(Analyse[[#This Row],[Symbole]],Data_3[Symbole],0)),"")</f>
        <v/>
      </c>
      <c r="I524" s="4" t="str">
        <f>IFERROR(INDEX(Data_3[Qte DSM dus date],MATCH(Analyse[[#This Row],[Symbole]],Data_3[Symbole],0)),"")</f>
        <v/>
      </c>
    </row>
    <row r="525" spans="1:9" x14ac:dyDescent="0.25">
      <c r="A525" t="s">
        <v>1019</v>
      </c>
      <c r="B525" t="s">
        <v>1020</v>
      </c>
      <c r="C525" s="2">
        <f>IFERROR(INDEX(Data_2[Date_creation],MATCH(Analyse[[#This Row],[Symbole]],Data_2[Symbole],0)),"")</f>
        <v>41718</v>
      </c>
      <c r="D525" s="4" t="str">
        <f>IFERROR(INDEX(Data_3[Quantite dispo amont],MATCH(Analyse[[#This Row],[Symbole]],Data_3[Symbole],0)),"")</f>
        <v/>
      </c>
      <c r="E525" s="4" t="str">
        <f>IFERROR(INDEX(Data_3[Quantite dispo CT10],MATCH(Analyse[[#This Row],[Symbole]],Data_3[Symbole],0)),"")</f>
        <v/>
      </c>
      <c r="F525" s="4" t="str">
        <f>IFERROR(INDEX(Data_3[Qte CDA],MATCH(Analyse[[#This Row],[Symbole]],Data_3[Symbole],0)),"")</f>
        <v/>
      </c>
      <c r="G525" s="4" t="str">
        <f>IFERROR(INDEX(Data_3[Qte DA approuve],MATCH(Analyse[[#This Row],[Symbole]],Data_3[Symbole],0)),"")</f>
        <v/>
      </c>
      <c r="H525" s="4" t="str">
        <f>IFERROR(INDEX(Data_3[Qte DSM],MATCH(Analyse[[#This Row],[Symbole]],Data_3[Symbole],0)),"")</f>
        <v/>
      </c>
      <c r="I525" s="4" t="str">
        <f>IFERROR(INDEX(Data_3[Qte DSM dus date],MATCH(Analyse[[#This Row],[Symbole]],Data_3[Symbole],0)),"")</f>
        <v/>
      </c>
    </row>
    <row r="526" spans="1:9" x14ac:dyDescent="0.25">
      <c r="A526" t="s">
        <v>1021</v>
      </c>
      <c r="B526" t="s">
        <v>1022</v>
      </c>
      <c r="C526" s="2">
        <f>IFERROR(INDEX(Data_2[Date_creation],MATCH(Analyse[[#This Row],[Symbole]],Data_2[Symbole],0)),"")</f>
        <v>42271</v>
      </c>
      <c r="D526" s="4">
        <f>IFERROR(INDEX(Data_3[Quantite dispo amont],MATCH(Analyse[[#This Row],[Symbole]],Data_3[Symbole],0)),"")</f>
        <v>0</v>
      </c>
      <c r="E526" s="4">
        <f>IFERROR(INDEX(Data_3[Quantite dispo CT10],MATCH(Analyse[[#This Row],[Symbole]],Data_3[Symbole],0)),"")</f>
        <v>0</v>
      </c>
      <c r="F526" s="4">
        <f>IFERROR(INDEX(Data_3[Qte CDA],MATCH(Analyse[[#This Row],[Symbole]],Data_3[Symbole],0)),"")</f>
        <v>0</v>
      </c>
      <c r="G526" s="4">
        <f>IFERROR(INDEX(Data_3[Qte DA approuve],MATCH(Analyse[[#This Row],[Symbole]],Data_3[Symbole],0)),"")</f>
        <v>10</v>
      </c>
      <c r="H526" s="4">
        <f>IFERROR(INDEX(Data_3[Qte DSM],MATCH(Analyse[[#This Row],[Symbole]],Data_3[Symbole],0)),"")</f>
        <v>0</v>
      </c>
      <c r="I526" s="4">
        <f>IFERROR(INDEX(Data_3[Qte DSM dus date],MATCH(Analyse[[#This Row],[Symbole]],Data_3[Symbole],0)),"")</f>
        <v>0</v>
      </c>
    </row>
    <row r="527" spans="1:9" x14ac:dyDescent="0.25">
      <c r="A527" t="s">
        <v>1023</v>
      </c>
      <c r="B527" t="s">
        <v>1024</v>
      </c>
      <c r="C527" s="2">
        <f>IFERROR(INDEX(Data_2[Date_creation],MATCH(Analyse[[#This Row],[Symbole]],Data_2[Symbole],0)),"")</f>
        <v>41780</v>
      </c>
      <c r="D527" s="4" t="str">
        <f>IFERROR(INDEX(Data_3[Quantite dispo amont],MATCH(Analyse[[#This Row],[Symbole]],Data_3[Symbole],0)),"")</f>
        <v/>
      </c>
      <c r="E527" s="4" t="str">
        <f>IFERROR(INDEX(Data_3[Quantite dispo CT10],MATCH(Analyse[[#This Row],[Symbole]],Data_3[Symbole],0)),"")</f>
        <v/>
      </c>
      <c r="F527" s="4" t="str">
        <f>IFERROR(INDEX(Data_3[Qte CDA],MATCH(Analyse[[#This Row],[Symbole]],Data_3[Symbole],0)),"")</f>
        <v/>
      </c>
      <c r="G527" s="4" t="str">
        <f>IFERROR(INDEX(Data_3[Qte DA approuve],MATCH(Analyse[[#This Row],[Symbole]],Data_3[Symbole],0)),"")</f>
        <v/>
      </c>
      <c r="H527" s="4" t="str">
        <f>IFERROR(INDEX(Data_3[Qte DSM],MATCH(Analyse[[#This Row],[Symbole]],Data_3[Symbole],0)),"")</f>
        <v/>
      </c>
      <c r="I527" s="4" t="str">
        <f>IFERROR(INDEX(Data_3[Qte DSM dus date],MATCH(Analyse[[#This Row],[Symbole]],Data_3[Symbole],0)),"")</f>
        <v/>
      </c>
    </row>
    <row r="528" spans="1:9" x14ac:dyDescent="0.25">
      <c r="A528" t="s">
        <v>1025</v>
      </c>
      <c r="B528" t="s">
        <v>1026</v>
      </c>
      <c r="C528" s="2">
        <f>IFERROR(INDEX(Data_2[Date_creation],MATCH(Analyse[[#This Row],[Symbole]],Data_2[Symbole],0)),"")</f>
        <v>40143</v>
      </c>
      <c r="D528" s="4" t="str">
        <f>IFERROR(INDEX(Data_3[Quantite dispo amont],MATCH(Analyse[[#This Row],[Symbole]],Data_3[Symbole],0)),"")</f>
        <v/>
      </c>
      <c r="E528" s="4" t="str">
        <f>IFERROR(INDEX(Data_3[Quantite dispo CT10],MATCH(Analyse[[#This Row],[Symbole]],Data_3[Symbole],0)),"")</f>
        <v/>
      </c>
      <c r="F528" s="4" t="str">
        <f>IFERROR(INDEX(Data_3[Qte CDA],MATCH(Analyse[[#This Row],[Symbole]],Data_3[Symbole],0)),"")</f>
        <v/>
      </c>
      <c r="G528" s="4" t="str">
        <f>IFERROR(INDEX(Data_3[Qte DA approuve],MATCH(Analyse[[#This Row],[Symbole]],Data_3[Symbole],0)),"")</f>
        <v/>
      </c>
      <c r="H528" s="4" t="str">
        <f>IFERROR(INDEX(Data_3[Qte DSM],MATCH(Analyse[[#This Row],[Symbole]],Data_3[Symbole],0)),"")</f>
        <v/>
      </c>
      <c r="I528" s="4" t="str">
        <f>IFERROR(INDEX(Data_3[Qte DSM dus date],MATCH(Analyse[[#This Row],[Symbole]],Data_3[Symbole],0)),"")</f>
        <v/>
      </c>
    </row>
    <row r="529" spans="1:9" x14ac:dyDescent="0.25">
      <c r="A529" t="s">
        <v>1027</v>
      </c>
      <c r="B529" t="s">
        <v>1028</v>
      </c>
      <c r="C529" s="2">
        <f>IFERROR(INDEX(Data_2[Date_creation],MATCH(Analyse[[#This Row],[Symbole]],Data_2[Symbole],0)),"")</f>
        <v>26788</v>
      </c>
      <c r="D529" s="4" t="str">
        <f>IFERROR(INDEX(Data_3[Quantite dispo amont],MATCH(Analyse[[#This Row],[Symbole]],Data_3[Symbole],0)),"")</f>
        <v/>
      </c>
      <c r="E529" s="4" t="str">
        <f>IFERROR(INDEX(Data_3[Quantite dispo CT10],MATCH(Analyse[[#This Row],[Symbole]],Data_3[Symbole],0)),"")</f>
        <v/>
      </c>
      <c r="F529" s="4" t="str">
        <f>IFERROR(INDEX(Data_3[Qte CDA],MATCH(Analyse[[#This Row],[Symbole]],Data_3[Symbole],0)),"")</f>
        <v/>
      </c>
      <c r="G529" s="4" t="str">
        <f>IFERROR(INDEX(Data_3[Qte DA approuve],MATCH(Analyse[[#This Row],[Symbole]],Data_3[Symbole],0)),"")</f>
        <v/>
      </c>
      <c r="H529" s="4" t="str">
        <f>IFERROR(INDEX(Data_3[Qte DSM],MATCH(Analyse[[#This Row],[Symbole]],Data_3[Symbole],0)),"")</f>
        <v/>
      </c>
      <c r="I529" s="4" t="str">
        <f>IFERROR(INDEX(Data_3[Qte DSM dus date],MATCH(Analyse[[#This Row],[Symbole]],Data_3[Symbole],0)),"")</f>
        <v/>
      </c>
    </row>
    <row r="530" spans="1:9" x14ac:dyDescent="0.25">
      <c r="A530" t="s">
        <v>1029</v>
      </c>
      <c r="B530" t="s">
        <v>1030</v>
      </c>
      <c r="C530" s="2">
        <f>IFERROR(INDEX(Data_2[Date_creation],MATCH(Analyse[[#This Row],[Symbole]],Data_2[Symbole],0)),"")</f>
        <v>36627</v>
      </c>
      <c r="D530" s="4" t="str">
        <f>IFERROR(INDEX(Data_3[Quantite dispo amont],MATCH(Analyse[[#This Row],[Symbole]],Data_3[Symbole],0)),"")</f>
        <v/>
      </c>
      <c r="E530" s="4" t="str">
        <f>IFERROR(INDEX(Data_3[Quantite dispo CT10],MATCH(Analyse[[#This Row],[Symbole]],Data_3[Symbole],0)),"")</f>
        <v/>
      </c>
      <c r="F530" s="4" t="str">
        <f>IFERROR(INDEX(Data_3[Qte CDA],MATCH(Analyse[[#This Row],[Symbole]],Data_3[Symbole],0)),"")</f>
        <v/>
      </c>
      <c r="G530" s="4" t="str">
        <f>IFERROR(INDEX(Data_3[Qte DA approuve],MATCH(Analyse[[#This Row],[Symbole]],Data_3[Symbole],0)),"")</f>
        <v/>
      </c>
      <c r="H530" s="4" t="str">
        <f>IFERROR(INDEX(Data_3[Qte DSM],MATCH(Analyse[[#This Row],[Symbole]],Data_3[Symbole],0)),"")</f>
        <v/>
      </c>
      <c r="I530" s="4" t="str">
        <f>IFERROR(INDEX(Data_3[Qte DSM dus date],MATCH(Analyse[[#This Row],[Symbole]],Data_3[Symbole],0)),"")</f>
        <v/>
      </c>
    </row>
    <row r="531" spans="1:9" x14ac:dyDescent="0.25">
      <c r="A531" t="s">
        <v>1031</v>
      </c>
      <c r="B531" t="s">
        <v>1032</v>
      </c>
      <c r="C531" s="2">
        <f>IFERROR(INDEX(Data_2[Date_creation],MATCH(Analyse[[#This Row],[Symbole]],Data_2[Symbole],0)),"")</f>
        <v>28566</v>
      </c>
      <c r="D531" s="4" t="str">
        <f>IFERROR(INDEX(Data_3[Quantite dispo amont],MATCH(Analyse[[#This Row],[Symbole]],Data_3[Symbole],0)),"")</f>
        <v/>
      </c>
      <c r="E531" s="4" t="str">
        <f>IFERROR(INDEX(Data_3[Quantite dispo CT10],MATCH(Analyse[[#This Row],[Symbole]],Data_3[Symbole],0)),"")</f>
        <v/>
      </c>
      <c r="F531" s="4" t="str">
        <f>IFERROR(INDEX(Data_3[Qte CDA],MATCH(Analyse[[#This Row],[Symbole]],Data_3[Symbole],0)),"")</f>
        <v/>
      </c>
      <c r="G531" s="4" t="str">
        <f>IFERROR(INDEX(Data_3[Qte DA approuve],MATCH(Analyse[[#This Row],[Symbole]],Data_3[Symbole],0)),"")</f>
        <v/>
      </c>
      <c r="H531" s="4" t="str">
        <f>IFERROR(INDEX(Data_3[Qte DSM],MATCH(Analyse[[#This Row],[Symbole]],Data_3[Symbole],0)),"")</f>
        <v/>
      </c>
      <c r="I531" s="4" t="str">
        <f>IFERROR(INDEX(Data_3[Qte DSM dus date],MATCH(Analyse[[#This Row],[Symbole]],Data_3[Symbole],0)),"")</f>
        <v/>
      </c>
    </row>
    <row r="532" spans="1:9" x14ac:dyDescent="0.25">
      <c r="A532" t="s">
        <v>1033</v>
      </c>
      <c r="B532" t="s">
        <v>1034</v>
      </c>
      <c r="C532" s="2">
        <f>IFERROR(INDEX(Data_2[Date_creation],MATCH(Analyse[[#This Row],[Symbole]],Data_2[Symbole],0)),"")</f>
        <v>26133</v>
      </c>
      <c r="D532" s="4" t="str">
        <f>IFERROR(INDEX(Data_3[Quantite dispo amont],MATCH(Analyse[[#This Row],[Symbole]],Data_3[Symbole],0)),"")</f>
        <v/>
      </c>
      <c r="E532" s="4" t="str">
        <f>IFERROR(INDEX(Data_3[Quantite dispo CT10],MATCH(Analyse[[#This Row],[Symbole]],Data_3[Symbole],0)),"")</f>
        <v/>
      </c>
      <c r="F532" s="4" t="str">
        <f>IFERROR(INDEX(Data_3[Qte CDA],MATCH(Analyse[[#This Row],[Symbole]],Data_3[Symbole],0)),"")</f>
        <v/>
      </c>
      <c r="G532" s="4" t="str">
        <f>IFERROR(INDEX(Data_3[Qte DA approuve],MATCH(Analyse[[#This Row],[Symbole]],Data_3[Symbole],0)),"")</f>
        <v/>
      </c>
      <c r="H532" s="4" t="str">
        <f>IFERROR(INDEX(Data_3[Qte DSM],MATCH(Analyse[[#This Row],[Symbole]],Data_3[Symbole],0)),"")</f>
        <v/>
      </c>
      <c r="I532" s="4" t="str">
        <f>IFERROR(INDEX(Data_3[Qte DSM dus date],MATCH(Analyse[[#This Row],[Symbole]],Data_3[Symbole],0)),"")</f>
        <v/>
      </c>
    </row>
    <row r="533" spans="1:9" x14ac:dyDescent="0.25">
      <c r="A533" t="s">
        <v>1035</v>
      </c>
      <c r="B533" t="s">
        <v>1036</v>
      </c>
      <c r="C533" s="2">
        <f>IFERROR(INDEX(Data_2[Date_creation],MATCH(Analyse[[#This Row],[Symbole]],Data_2[Symbole],0)),"")</f>
        <v>26030</v>
      </c>
      <c r="D533" s="4" t="str">
        <f>IFERROR(INDEX(Data_3[Quantite dispo amont],MATCH(Analyse[[#This Row],[Symbole]],Data_3[Symbole],0)),"")</f>
        <v/>
      </c>
      <c r="E533" s="4" t="str">
        <f>IFERROR(INDEX(Data_3[Quantite dispo CT10],MATCH(Analyse[[#This Row],[Symbole]],Data_3[Symbole],0)),"")</f>
        <v/>
      </c>
      <c r="F533" s="4" t="str">
        <f>IFERROR(INDEX(Data_3[Qte CDA],MATCH(Analyse[[#This Row],[Symbole]],Data_3[Symbole],0)),"")</f>
        <v/>
      </c>
      <c r="G533" s="4" t="str">
        <f>IFERROR(INDEX(Data_3[Qte DA approuve],MATCH(Analyse[[#This Row],[Symbole]],Data_3[Symbole],0)),"")</f>
        <v/>
      </c>
      <c r="H533" s="4" t="str">
        <f>IFERROR(INDEX(Data_3[Qte DSM],MATCH(Analyse[[#This Row],[Symbole]],Data_3[Symbole],0)),"")</f>
        <v/>
      </c>
      <c r="I533" s="4" t="str">
        <f>IFERROR(INDEX(Data_3[Qte DSM dus date],MATCH(Analyse[[#This Row],[Symbole]],Data_3[Symbole],0)),"")</f>
        <v/>
      </c>
    </row>
    <row r="534" spans="1:9" x14ac:dyDescent="0.25">
      <c r="A534" t="s">
        <v>1037</v>
      </c>
      <c r="B534" t="s">
        <v>1036</v>
      </c>
      <c r="C534" s="2">
        <f>IFERROR(INDEX(Data_2[Date_creation],MATCH(Analyse[[#This Row],[Symbole]],Data_2[Symbole],0)),"")</f>
        <v>26030</v>
      </c>
      <c r="D534" s="4" t="str">
        <f>IFERROR(INDEX(Data_3[Quantite dispo amont],MATCH(Analyse[[#This Row],[Symbole]],Data_3[Symbole],0)),"")</f>
        <v/>
      </c>
      <c r="E534" s="4" t="str">
        <f>IFERROR(INDEX(Data_3[Quantite dispo CT10],MATCH(Analyse[[#This Row],[Symbole]],Data_3[Symbole],0)),"")</f>
        <v/>
      </c>
      <c r="F534" s="4" t="str">
        <f>IFERROR(INDEX(Data_3[Qte CDA],MATCH(Analyse[[#This Row],[Symbole]],Data_3[Symbole],0)),"")</f>
        <v/>
      </c>
      <c r="G534" s="4" t="str">
        <f>IFERROR(INDEX(Data_3[Qte DA approuve],MATCH(Analyse[[#This Row],[Symbole]],Data_3[Symbole],0)),"")</f>
        <v/>
      </c>
      <c r="H534" s="4" t="str">
        <f>IFERROR(INDEX(Data_3[Qte DSM],MATCH(Analyse[[#This Row],[Symbole]],Data_3[Symbole],0)),"")</f>
        <v/>
      </c>
      <c r="I534" s="4" t="str">
        <f>IFERROR(INDEX(Data_3[Qte DSM dus date],MATCH(Analyse[[#This Row],[Symbole]],Data_3[Symbole],0)),"")</f>
        <v/>
      </c>
    </row>
    <row r="535" spans="1:9" x14ac:dyDescent="0.25">
      <c r="A535" t="s">
        <v>1038</v>
      </c>
      <c r="B535" t="s">
        <v>1039</v>
      </c>
      <c r="C535" s="2">
        <f>IFERROR(INDEX(Data_2[Date_creation],MATCH(Analyse[[#This Row],[Symbole]],Data_2[Symbole],0)),"")</f>
        <v>32253</v>
      </c>
      <c r="D535" s="4" t="str">
        <f>IFERROR(INDEX(Data_3[Quantite dispo amont],MATCH(Analyse[[#This Row],[Symbole]],Data_3[Symbole],0)),"")</f>
        <v/>
      </c>
      <c r="E535" s="4" t="str">
        <f>IFERROR(INDEX(Data_3[Quantite dispo CT10],MATCH(Analyse[[#This Row],[Symbole]],Data_3[Symbole],0)),"")</f>
        <v/>
      </c>
      <c r="F535" s="4" t="str">
        <f>IFERROR(INDEX(Data_3[Qte CDA],MATCH(Analyse[[#This Row],[Symbole]],Data_3[Symbole],0)),"")</f>
        <v/>
      </c>
      <c r="G535" s="4" t="str">
        <f>IFERROR(INDEX(Data_3[Qte DA approuve],MATCH(Analyse[[#This Row],[Symbole]],Data_3[Symbole],0)),"")</f>
        <v/>
      </c>
      <c r="H535" s="4" t="str">
        <f>IFERROR(INDEX(Data_3[Qte DSM],MATCH(Analyse[[#This Row],[Symbole]],Data_3[Symbole],0)),"")</f>
        <v/>
      </c>
      <c r="I535" s="4" t="str">
        <f>IFERROR(INDEX(Data_3[Qte DSM dus date],MATCH(Analyse[[#This Row],[Symbole]],Data_3[Symbole],0)),"")</f>
        <v/>
      </c>
    </row>
    <row r="536" spans="1:9" x14ac:dyDescent="0.25">
      <c r="A536" t="s">
        <v>1040</v>
      </c>
      <c r="B536" t="s">
        <v>1041</v>
      </c>
      <c r="C536" s="2">
        <f>IFERROR(INDEX(Data_2[Date_creation],MATCH(Analyse[[#This Row],[Symbole]],Data_2[Symbole],0)),"")</f>
        <v>30075</v>
      </c>
      <c r="D536" s="4" t="str">
        <f>IFERROR(INDEX(Data_3[Quantite dispo amont],MATCH(Analyse[[#This Row],[Symbole]],Data_3[Symbole],0)),"")</f>
        <v/>
      </c>
      <c r="E536" s="4" t="str">
        <f>IFERROR(INDEX(Data_3[Quantite dispo CT10],MATCH(Analyse[[#This Row],[Symbole]],Data_3[Symbole],0)),"")</f>
        <v/>
      </c>
      <c r="F536" s="4" t="str">
        <f>IFERROR(INDEX(Data_3[Qte CDA],MATCH(Analyse[[#This Row],[Symbole]],Data_3[Symbole],0)),"")</f>
        <v/>
      </c>
      <c r="G536" s="4" t="str">
        <f>IFERROR(INDEX(Data_3[Qte DA approuve],MATCH(Analyse[[#This Row],[Symbole]],Data_3[Symbole],0)),"")</f>
        <v/>
      </c>
      <c r="H536" s="4" t="str">
        <f>IFERROR(INDEX(Data_3[Qte DSM],MATCH(Analyse[[#This Row],[Symbole]],Data_3[Symbole],0)),"")</f>
        <v/>
      </c>
      <c r="I536" s="4" t="str">
        <f>IFERROR(INDEX(Data_3[Qte DSM dus date],MATCH(Analyse[[#This Row],[Symbole]],Data_3[Symbole],0)),"")</f>
        <v/>
      </c>
    </row>
    <row r="537" spans="1:9" x14ac:dyDescent="0.25">
      <c r="A537" t="s">
        <v>1042</v>
      </c>
      <c r="B537" t="s">
        <v>1043</v>
      </c>
      <c r="C537" s="2">
        <f>IFERROR(INDEX(Data_2[Date_creation],MATCH(Analyse[[#This Row],[Symbole]],Data_2[Symbole],0)),"")</f>
        <v>41282</v>
      </c>
      <c r="D537" s="4" t="str">
        <f>IFERROR(INDEX(Data_3[Quantite dispo amont],MATCH(Analyse[[#This Row],[Symbole]],Data_3[Symbole],0)),"")</f>
        <v/>
      </c>
      <c r="E537" s="4" t="str">
        <f>IFERROR(INDEX(Data_3[Quantite dispo CT10],MATCH(Analyse[[#This Row],[Symbole]],Data_3[Symbole],0)),"")</f>
        <v/>
      </c>
      <c r="F537" s="4" t="str">
        <f>IFERROR(INDEX(Data_3[Qte CDA],MATCH(Analyse[[#This Row],[Symbole]],Data_3[Symbole],0)),"")</f>
        <v/>
      </c>
      <c r="G537" s="4" t="str">
        <f>IFERROR(INDEX(Data_3[Qte DA approuve],MATCH(Analyse[[#This Row],[Symbole]],Data_3[Symbole],0)),"")</f>
        <v/>
      </c>
      <c r="H537" s="4" t="str">
        <f>IFERROR(INDEX(Data_3[Qte DSM],MATCH(Analyse[[#This Row],[Symbole]],Data_3[Symbole],0)),"")</f>
        <v/>
      </c>
      <c r="I537" s="4" t="str">
        <f>IFERROR(INDEX(Data_3[Qte DSM dus date],MATCH(Analyse[[#This Row],[Symbole]],Data_3[Symbole],0)),"")</f>
        <v/>
      </c>
    </row>
    <row r="538" spans="1:9" x14ac:dyDescent="0.25">
      <c r="A538" t="s">
        <v>1044</v>
      </c>
      <c r="B538" t="s">
        <v>1045</v>
      </c>
      <c r="C538" s="2">
        <f>IFERROR(INDEX(Data_2[Date_creation],MATCH(Analyse[[#This Row],[Symbole]],Data_2[Symbole],0)),"")</f>
        <v>41561</v>
      </c>
      <c r="D538" s="4" t="str">
        <f>IFERROR(INDEX(Data_3[Quantite dispo amont],MATCH(Analyse[[#This Row],[Symbole]],Data_3[Symbole],0)),"")</f>
        <v/>
      </c>
      <c r="E538" s="4" t="str">
        <f>IFERROR(INDEX(Data_3[Quantite dispo CT10],MATCH(Analyse[[#This Row],[Symbole]],Data_3[Symbole],0)),"")</f>
        <v/>
      </c>
      <c r="F538" s="4" t="str">
        <f>IFERROR(INDEX(Data_3[Qte CDA],MATCH(Analyse[[#This Row],[Symbole]],Data_3[Symbole],0)),"")</f>
        <v/>
      </c>
      <c r="G538" s="4" t="str">
        <f>IFERROR(INDEX(Data_3[Qte DA approuve],MATCH(Analyse[[#This Row],[Symbole]],Data_3[Symbole],0)),"")</f>
        <v/>
      </c>
      <c r="H538" s="4" t="str">
        <f>IFERROR(INDEX(Data_3[Qte DSM],MATCH(Analyse[[#This Row],[Symbole]],Data_3[Symbole],0)),"")</f>
        <v/>
      </c>
      <c r="I538" s="4" t="str">
        <f>IFERROR(INDEX(Data_3[Qte DSM dus date],MATCH(Analyse[[#This Row],[Symbole]],Data_3[Symbole],0)),"")</f>
        <v/>
      </c>
    </row>
    <row r="539" spans="1:9" x14ac:dyDescent="0.25">
      <c r="A539" t="s">
        <v>1046</v>
      </c>
      <c r="B539" t="s">
        <v>1047</v>
      </c>
      <c r="C539" s="2">
        <f>IFERROR(INDEX(Data_2[Date_creation],MATCH(Analyse[[#This Row],[Symbole]],Data_2[Symbole],0)),"")</f>
        <v>42696</v>
      </c>
      <c r="D539" s="4" t="str">
        <f>IFERROR(INDEX(Data_3[Quantite dispo amont],MATCH(Analyse[[#This Row],[Symbole]],Data_3[Symbole],0)),"")</f>
        <v/>
      </c>
      <c r="E539" s="4" t="str">
        <f>IFERROR(INDEX(Data_3[Quantite dispo CT10],MATCH(Analyse[[#This Row],[Symbole]],Data_3[Symbole],0)),"")</f>
        <v/>
      </c>
      <c r="F539" s="4" t="str">
        <f>IFERROR(INDEX(Data_3[Qte CDA],MATCH(Analyse[[#This Row],[Symbole]],Data_3[Symbole],0)),"")</f>
        <v/>
      </c>
      <c r="G539" s="4" t="str">
        <f>IFERROR(INDEX(Data_3[Qte DA approuve],MATCH(Analyse[[#This Row],[Symbole]],Data_3[Symbole],0)),"")</f>
        <v/>
      </c>
      <c r="H539" s="4" t="str">
        <f>IFERROR(INDEX(Data_3[Qte DSM],MATCH(Analyse[[#This Row],[Symbole]],Data_3[Symbole],0)),"")</f>
        <v/>
      </c>
      <c r="I539" s="4" t="str">
        <f>IFERROR(INDEX(Data_3[Qte DSM dus date],MATCH(Analyse[[#This Row],[Symbole]],Data_3[Symbole],0)),"")</f>
        <v/>
      </c>
    </row>
    <row r="540" spans="1:9" x14ac:dyDescent="0.25">
      <c r="A540" t="s">
        <v>1048</v>
      </c>
      <c r="B540" t="s">
        <v>1049</v>
      </c>
      <c r="C540" s="2">
        <f>IFERROR(INDEX(Data_2[Date_creation],MATCH(Analyse[[#This Row],[Symbole]],Data_2[Symbole],0)),"")</f>
        <v>39196</v>
      </c>
      <c r="D540" s="4" t="str">
        <f>IFERROR(INDEX(Data_3[Quantite dispo amont],MATCH(Analyse[[#This Row],[Symbole]],Data_3[Symbole],0)),"")</f>
        <v/>
      </c>
      <c r="E540" s="4" t="str">
        <f>IFERROR(INDEX(Data_3[Quantite dispo CT10],MATCH(Analyse[[#This Row],[Symbole]],Data_3[Symbole],0)),"")</f>
        <v/>
      </c>
      <c r="F540" s="4" t="str">
        <f>IFERROR(INDEX(Data_3[Qte CDA],MATCH(Analyse[[#This Row],[Symbole]],Data_3[Symbole],0)),"")</f>
        <v/>
      </c>
      <c r="G540" s="4" t="str">
        <f>IFERROR(INDEX(Data_3[Qte DA approuve],MATCH(Analyse[[#This Row],[Symbole]],Data_3[Symbole],0)),"")</f>
        <v/>
      </c>
      <c r="H540" s="4" t="str">
        <f>IFERROR(INDEX(Data_3[Qte DSM],MATCH(Analyse[[#This Row],[Symbole]],Data_3[Symbole],0)),"")</f>
        <v/>
      </c>
      <c r="I540" s="4" t="str">
        <f>IFERROR(INDEX(Data_3[Qte DSM dus date],MATCH(Analyse[[#This Row],[Symbole]],Data_3[Symbole],0)),"")</f>
        <v/>
      </c>
    </row>
    <row r="541" spans="1:9" x14ac:dyDescent="0.25">
      <c r="A541" t="s">
        <v>1050</v>
      </c>
      <c r="B541" t="s">
        <v>1051</v>
      </c>
      <c r="C541" s="2">
        <f>IFERROR(INDEX(Data_2[Date_creation],MATCH(Analyse[[#This Row],[Symbole]],Data_2[Symbole],0)),"")</f>
        <v>28404</v>
      </c>
      <c r="D541" s="4">
        <f>IFERROR(INDEX(Data_3[Quantite dispo amont],MATCH(Analyse[[#This Row],[Symbole]],Data_3[Symbole],0)),"")</f>
        <v>1616</v>
      </c>
      <c r="E541" s="4">
        <f>IFERROR(INDEX(Data_3[Quantite dispo CT10],MATCH(Analyse[[#This Row],[Symbole]],Data_3[Symbole],0)),"")</f>
        <v>0</v>
      </c>
      <c r="F541" s="4">
        <f>IFERROR(INDEX(Data_3[Qte CDA],MATCH(Analyse[[#This Row],[Symbole]],Data_3[Symbole],0)),"")</f>
        <v>0</v>
      </c>
      <c r="G541" s="4">
        <f>IFERROR(INDEX(Data_3[Qte DA approuve],MATCH(Analyse[[#This Row],[Symbole]],Data_3[Symbole],0)),"")</f>
        <v>0</v>
      </c>
      <c r="H541" s="4">
        <f>IFERROR(INDEX(Data_3[Qte DSM],MATCH(Analyse[[#This Row],[Symbole]],Data_3[Symbole],0)),"")</f>
        <v>0</v>
      </c>
      <c r="I541" s="4">
        <f>IFERROR(INDEX(Data_3[Qte DSM dus date],MATCH(Analyse[[#This Row],[Symbole]],Data_3[Symbole],0)),"")</f>
        <v>0</v>
      </c>
    </row>
    <row r="542" spans="1:9" x14ac:dyDescent="0.25">
      <c r="A542" t="s">
        <v>1052</v>
      </c>
      <c r="B542" t="s">
        <v>1053</v>
      </c>
      <c r="C542" s="2">
        <f>IFERROR(INDEX(Data_2[Date_creation],MATCH(Analyse[[#This Row],[Symbole]],Data_2[Symbole],0)),"")</f>
        <v>26079</v>
      </c>
      <c r="D542" s="4">
        <f>IFERROR(INDEX(Data_3[Quantite dispo amont],MATCH(Analyse[[#This Row],[Symbole]],Data_3[Symbole],0)),"")</f>
        <v>120</v>
      </c>
      <c r="E542" s="4">
        <f>IFERROR(INDEX(Data_3[Quantite dispo CT10],MATCH(Analyse[[#This Row],[Symbole]],Data_3[Symbole],0)),"")</f>
        <v>0</v>
      </c>
      <c r="F542" s="4">
        <f>IFERROR(INDEX(Data_3[Qte CDA],MATCH(Analyse[[#This Row],[Symbole]],Data_3[Symbole],0)),"")</f>
        <v>0</v>
      </c>
      <c r="G542" s="4">
        <f>IFERROR(INDEX(Data_3[Qte DA approuve],MATCH(Analyse[[#This Row],[Symbole]],Data_3[Symbole],0)),"")</f>
        <v>0</v>
      </c>
      <c r="H542" s="4">
        <f>IFERROR(INDEX(Data_3[Qte DSM],MATCH(Analyse[[#This Row],[Symbole]],Data_3[Symbole],0)),"")</f>
        <v>0</v>
      </c>
      <c r="I542" s="4">
        <f>IFERROR(INDEX(Data_3[Qte DSM dus date],MATCH(Analyse[[#This Row],[Symbole]],Data_3[Symbole],0)),"")</f>
        <v>0</v>
      </c>
    </row>
    <row r="543" spans="1:9" x14ac:dyDescent="0.25">
      <c r="A543" t="s">
        <v>1054</v>
      </c>
      <c r="B543" t="s">
        <v>1055</v>
      </c>
      <c r="C543" s="2">
        <f>IFERROR(INDEX(Data_2[Date_creation],MATCH(Analyse[[#This Row],[Symbole]],Data_2[Symbole],0)),"")</f>
        <v>39981</v>
      </c>
      <c r="D543" s="4" t="str">
        <f>IFERROR(INDEX(Data_3[Quantite dispo amont],MATCH(Analyse[[#This Row],[Symbole]],Data_3[Symbole],0)),"")</f>
        <v/>
      </c>
      <c r="E543" s="4" t="str">
        <f>IFERROR(INDEX(Data_3[Quantite dispo CT10],MATCH(Analyse[[#This Row],[Symbole]],Data_3[Symbole],0)),"")</f>
        <v/>
      </c>
      <c r="F543" s="4" t="str">
        <f>IFERROR(INDEX(Data_3[Qte CDA],MATCH(Analyse[[#This Row],[Symbole]],Data_3[Symbole],0)),"")</f>
        <v/>
      </c>
      <c r="G543" s="4" t="str">
        <f>IFERROR(INDEX(Data_3[Qte DA approuve],MATCH(Analyse[[#This Row],[Symbole]],Data_3[Symbole],0)),"")</f>
        <v/>
      </c>
      <c r="H543" s="4" t="str">
        <f>IFERROR(INDEX(Data_3[Qte DSM],MATCH(Analyse[[#This Row],[Symbole]],Data_3[Symbole],0)),"")</f>
        <v/>
      </c>
      <c r="I543" s="4" t="str">
        <f>IFERROR(INDEX(Data_3[Qte DSM dus date],MATCH(Analyse[[#This Row],[Symbole]],Data_3[Symbole],0)),"")</f>
        <v/>
      </c>
    </row>
    <row r="544" spans="1:9" x14ac:dyDescent="0.25">
      <c r="A544" t="s">
        <v>1056</v>
      </c>
      <c r="B544" t="s">
        <v>1047</v>
      </c>
      <c r="C544" s="2">
        <f>IFERROR(INDEX(Data_2[Date_creation],MATCH(Analyse[[#This Row],[Symbole]],Data_2[Symbole],0)),"")</f>
        <v>31702</v>
      </c>
      <c r="D544" s="4" t="str">
        <f>IFERROR(INDEX(Data_3[Quantite dispo amont],MATCH(Analyse[[#This Row],[Symbole]],Data_3[Symbole],0)),"")</f>
        <v/>
      </c>
      <c r="E544" s="4" t="str">
        <f>IFERROR(INDEX(Data_3[Quantite dispo CT10],MATCH(Analyse[[#This Row],[Symbole]],Data_3[Symbole],0)),"")</f>
        <v/>
      </c>
      <c r="F544" s="4" t="str">
        <f>IFERROR(INDEX(Data_3[Qte CDA],MATCH(Analyse[[#This Row],[Symbole]],Data_3[Symbole],0)),"")</f>
        <v/>
      </c>
      <c r="G544" s="4" t="str">
        <f>IFERROR(INDEX(Data_3[Qte DA approuve],MATCH(Analyse[[#This Row],[Symbole]],Data_3[Symbole],0)),"")</f>
        <v/>
      </c>
      <c r="H544" s="4" t="str">
        <f>IFERROR(INDEX(Data_3[Qte DSM],MATCH(Analyse[[#This Row],[Symbole]],Data_3[Symbole],0)),"")</f>
        <v/>
      </c>
      <c r="I544" s="4" t="str">
        <f>IFERROR(INDEX(Data_3[Qte DSM dus date],MATCH(Analyse[[#This Row],[Symbole]],Data_3[Symbole],0)),"")</f>
        <v/>
      </c>
    </row>
    <row r="545" spans="1:9" x14ac:dyDescent="0.25">
      <c r="A545" t="s">
        <v>1057</v>
      </c>
      <c r="B545" t="s">
        <v>1058</v>
      </c>
      <c r="C545" s="2">
        <f>IFERROR(INDEX(Data_2[Date_creation],MATCH(Analyse[[#This Row],[Symbole]],Data_2[Symbole],0)),"")</f>
        <v>31915</v>
      </c>
      <c r="D545" s="4" t="str">
        <f>IFERROR(INDEX(Data_3[Quantite dispo amont],MATCH(Analyse[[#This Row],[Symbole]],Data_3[Symbole],0)),"")</f>
        <v/>
      </c>
      <c r="E545" s="4" t="str">
        <f>IFERROR(INDEX(Data_3[Quantite dispo CT10],MATCH(Analyse[[#This Row],[Symbole]],Data_3[Symbole],0)),"")</f>
        <v/>
      </c>
      <c r="F545" s="4" t="str">
        <f>IFERROR(INDEX(Data_3[Qte CDA],MATCH(Analyse[[#This Row],[Symbole]],Data_3[Symbole],0)),"")</f>
        <v/>
      </c>
      <c r="G545" s="4" t="str">
        <f>IFERROR(INDEX(Data_3[Qte DA approuve],MATCH(Analyse[[#This Row],[Symbole]],Data_3[Symbole],0)),"")</f>
        <v/>
      </c>
      <c r="H545" s="4" t="str">
        <f>IFERROR(INDEX(Data_3[Qte DSM],MATCH(Analyse[[#This Row],[Symbole]],Data_3[Symbole],0)),"")</f>
        <v/>
      </c>
      <c r="I545" s="4" t="str">
        <f>IFERROR(INDEX(Data_3[Qte DSM dus date],MATCH(Analyse[[#This Row],[Symbole]],Data_3[Symbole],0)),"")</f>
        <v/>
      </c>
    </row>
    <row r="546" spans="1:9" x14ac:dyDescent="0.25">
      <c r="A546" t="s">
        <v>1059</v>
      </c>
      <c r="B546" t="s">
        <v>1060</v>
      </c>
      <c r="C546" s="2">
        <f>IFERROR(INDEX(Data_2[Date_creation],MATCH(Analyse[[#This Row],[Symbole]],Data_2[Symbole],0)),"")</f>
        <v>27303</v>
      </c>
      <c r="D546" s="4" t="str">
        <f>IFERROR(INDEX(Data_3[Quantite dispo amont],MATCH(Analyse[[#This Row],[Symbole]],Data_3[Symbole],0)),"")</f>
        <v/>
      </c>
      <c r="E546" s="4" t="str">
        <f>IFERROR(INDEX(Data_3[Quantite dispo CT10],MATCH(Analyse[[#This Row],[Symbole]],Data_3[Symbole],0)),"")</f>
        <v/>
      </c>
      <c r="F546" s="4" t="str">
        <f>IFERROR(INDEX(Data_3[Qte CDA],MATCH(Analyse[[#This Row],[Symbole]],Data_3[Symbole],0)),"")</f>
        <v/>
      </c>
      <c r="G546" s="4" t="str">
        <f>IFERROR(INDEX(Data_3[Qte DA approuve],MATCH(Analyse[[#This Row],[Symbole]],Data_3[Symbole],0)),"")</f>
        <v/>
      </c>
      <c r="H546" s="4" t="str">
        <f>IFERROR(INDEX(Data_3[Qte DSM],MATCH(Analyse[[#This Row],[Symbole]],Data_3[Symbole],0)),"")</f>
        <v/>
      </c>
      <c r="I546" s="4" t="str">
        <f>IFERROR(INDEX(Data_3[Qte DSM dus date],MATCH(Analyse[[#This Row],[Symbole]],Data_3[Symbole],0)),"")</f>
        <v/>
      </c>
    </row>
    <row r="547" spans="1:9" x14ac:dyDescent="0.25">
      <c r="A547" t="s">
        <v>1061</v>
      </c>
      <c r="B547" t="s">
        <v>1062</v>
      </c>
      <c r="C547" s="2">
        <f>IFERROR(INDEX(Data_2[Date_creation],MATCH(Analyse[[#This Row],[Symbole]],Data_2[Symbole],0)),"")</f>
        <v>40224</v>
      </c>
      <c r="D547" s="4" t="str">
        <f>IFERROR(INDEX(Data_3[Quantite dispo amont],MATCH(Analyse[[#This Row],[Symbole]],Data_3[Symbole],0)),"")</f>
        <v/>
      </c>
      <c r="E547" s="4" t="str">
        <f>IFERROR(INDEX(Data_3[Quantite dispo CT10],MATCH(Analyse[[#This Row],[Symbole]],Data_3[Symbole],0)),"")</f>
        <v/>
      </c>
      <c r="F547" s="4" t="str">
        <f>IFERROR(INDEX(Data_3[Qte CDA],MATCH(Analyse[[#This Row],[Symbole]],Data_3[Symbole],0)),"")</f>
        <v/>
      </c>
      <c r="G547" s="4" t="str">
        <f>IFERROR(INDEX(Data_3[Qte DA approuve],MATCH(Analyse[[#This Row],[Symbole]],Data_3[Symbole],0)),"")</f>
        <v/>
      </c>
      <c r="H547" s="4" t="str">
        <f>IFERROR(INDEX(Data_3[Qte DSM],MATCH(Analyse[[#This Row],[Symbole]],Data_3[Symbole],0)),"")</f>
        <v/>
      </c>
      <c r="I547" s="4" t="str">
        <f>IFERROR(INDEX(Data_3[Qte DSM dus date],MATCH(Analyse[[#This Row],[Symbole]],Data_3[Symbole],0)),"")</f>
        <v/>
      </c>
    </row>
    <row r="548" spans="1:9" x14ac:dyDescent="0.25">
      <c r="A548" t="s">
        <v>1063</v>
      </c>
      <c r="B548" t="s">
        <v>1064</v>
      </c>
      <c r="C548" s="2">
        <f>IFERROR(INDEX(Data_2[Date_creation],MATCH(Analyse[[#This Row],[Symbole]],Data_2[Symbole],0)),"")</f>
        <v>28997</v>
      </c>
      <c r="D548" s="4" t="str">
        <f>IFERROR(INDEX(Data_3[Quantite dispo amont],MATCH(Analyse[[#This Row],[Symbole]],Data_3[Symbole],0)),"")</f>
        <v/>
      </c>
      <c r="E548" s="4" t="str">
        <f>IFERROR(INDEX(Data_3[Quantite dispo CT10],MATCH(Analyse[[#This Row],[Symbole]],Data_3[Symbole],0)),"")</f>
        <v/>
      </c>
      <c r="F548" s="4" t="str">
        <f>IFERROR(INDEX(Data_3[Qte CDA],MATCH(Analyse[[#This Row],[Symbole]],Data_3[Symbole],0)),"")</f>
        <v/>
      </c>
      <c r="G548" s="4" t="str">
        <f>IFERROR(INDEX(Data_3[Qte DA approuve],MATCH(Analyse[[#This Row],[Symbole]],Data_3[Symbole],0)),"")</f>
        <v/>
      </c>
      <c r="H548" s="4" t="str">
        <f>IFERROR(INDEX(Data_3[Qte DSM],MATCH(Analyse[[#This Row],[Symbole]],Data_3[Symbole],0)),"")</f>
        <v/>
      </c>
      <c r="I548" s="4" t="str">
        <f>IFERROR(INDEX(Data_3[Qte DSM dus date],MATCH(Analyse[[#This Row],[Symbole]],Data_3[Symbole],0)),"")</f>
        <v/>
      </c>
    </row>
    <row r="549" spans="1:9" x14ac:dyDescent="0.25">
      <c r="A549" t="s">
        <v>1065</v>
      </c>
      <c r="B549" t="s">
        <v>1066</v>
      </c>
      <c r="C549" s="2">
        <f>IFERROR(INDEX(Data_2[Date_creation],MATCH(Analyse[[#This Row],[Symbole]],Data_2[Symbole],0)),"")</f>
        <v>30069</v>
      </c>
      <c r="D549" s="4" t="str">
        <f>IFERROR(INDEX(Data_3[Quantite dispo amont],MATCH(Analyse[[#This Row],[Symbole]],Data_3[Symbole],0)),"")</f>
        <v/>
      </c>
      <c r="E549" s="4" t="str">
        <f>IFERROR(INDEX(Data_3[Quantite dispo CT10],MATCH(Analyse[[#This Row],[Symbole]],Data_3[Symbole],0)),"")</f>
        <v/>
      </c>
      <c r="F549" s="4" t="str">
        <f>IFERROR(INDEX(Data_3[Qte CDA],MATCH(Analyse[[#This Row],[Symbole]],Data_3[Symbole],0)),"")</f>
        <v/>
      </c>
      <c r="G549" s="4" t="str">
        <f>IFERROR(INDEX(Data_3[Qte DA approuve],MATCH(Analyse[[#This Row],[Symbole]],Data_3[Symbole],0)),"")</f>
        <v/>
      </c>
      <c r="H549" s="4" t="str">
        <f>IFERROR(INDEX(Data_3[Qte DSM],MATCH(Analyse[[#This Row],[Symbole]],Data_3[Symbole],0)),"")</f>
        <v/>
      </c>
      <c r="I549" s="4" t="str">
        <f>IFERROR(INDEX(Data_3[Qte DSM dus date],MATCH(Analyse[[#This Row],[Symbole]],Data_3[Symbole],0)),"")</f>
        <v/>
      </c>
    </row>
    <row r="550" spans="1:9" x14ac:dyDescent="0.25">
      <c r="A550" t="s">
        <v>1067</v>
      </c>
      <c r="B550" t="s">
        <v>1068</v>
      </c>
      <c r="C550" s="2">
        <f>IFERROR(INDEX(Data_2[Date_creation],MATCH(Analyse[[#This Row],[Symbole]],Data_2[Symbole],0)),"")</f>
        <v>35500</v>
      </c>
      <c r="D550" s="4" t="str">
        <f>IFERROR(INDEX(Data_3[Quantite dispo amont],MATCH(Analyse[[#This Row],[Symbole]],Data_3[Symbole],0)),"")</f>
        <v/>
      </c>
      <c r="E550" s="4" t="str">
        <f>IFERROR(INDEX(Data_3[Quantite dispo CT10],MATCH(Analyse[[#This Row],[Symbole]],Data_3[Symbole],0)),"")</f>
        <v/>
      </c>
      <c r="F550" s="4" t="str">
        <f>IFERROR(INDEX(Data_3[Qte CDA],MATCH(Analyse[[#This Row],[Symbole]],Data_3[Symbole],0)),"")</f>
        <v/>
      </c>
      <c r="G550" s="4" t="str">
        <f>IFERROR(INDEX(Data_3[Qte DA approuve],MATCH(Analyse[[#This Row],[Symbole]],Data_3[Symbole],0)),"")</f>
        <v/>
      </c>
      <c r="H550" s="4" t="str">
        <f>IFERROR(INDEX(Data_3[Qte DSM],MATCH(Analyse[[#This Row],[Symbole]],Data_3[Symbole],0)),"")</f>
        <v/>
      </c>
      <c r="I550" s="4" t="str">
        <f>IFERROR(INDEX(Data_3[Qte DSM dus date],MATCH(Analyse[[#This Row],[Symbole]],Data_3[Symbole],0)),"")</f>
        <v/>
      </c>
    </row>
    <row r="551" spans="1:9" x14ac:dyDescent="0.25">
      <c r="A551" t="s">
        <v>1069</v>
      </c>
      <c r="B551" t="s">
        <v>1070</v>
      </c>
      <c r="C551" s="2">
        <f>IFERROR(INDEX(Data_2[Date_creation],MATCH(Analyse[[#This Row],[Symbole]],Data_2[Symbole],0)),"")</f>
        <v>27303</v>
      </c>
      <c r="D551" s="4" t="str">
        <f>IFERROR(INDEX(Data_3[Quantite dispo amont],MATCH(Analyse[[#This Row],[Symbole]],Data_3[Symbole],0)),"")</f>
        <v/>
      </c>
      <c r="E551" s="4" t="str">
        <f>IFERROR(INDEX(Data_3[Quantite dispo CT10],MATCH(Analyse[[#This Row],[Symbole]],Data_3[Symbole],0)),"")</f>
        <v/>
      </c>
      <c r="F551" s="4" t="str">
        <f>IFERROR(INDEX(Data_3[Qte CDA],MATCH(Analyse[[#This Row],[Symbole]],Data_3[Symbole],0)),"")</f>
        <v/>
      </c>
      <c r="G551" s="4" t="str">
        <f>IFERROR(INDEX(Data_3[Qte DA approuve],MATCH(Analyse[[#This Row],[Symbole]],Data_3[Symbole],0)),"")</f>
        <v/>
      </c>
      <c r="H551" s="4" t="str">
        <f>IFERROR(INDEX(Data_3[Qte DSM],MATCH(Analyse[[#This Row],[Symbole]],Data_3[Symbole],0)),"")</f>
        <v/>
      </c>
      <c r="I551" s="4" t="str">
        <f>IFERROR(INDEX(Data_3[Qte DSM dus date],MATCH(Analyse[[#This Row],[Symbole]],Data_3[Symbole],0)),"")</f>
        <v/>
      </c>
    </row>
    <row r="552" spans="1:9" x14ac:dyDescent="0.25">
      <c r="A552" t="s">
        <v>1071</v>
      </c>
      <c r="B552" t="s">
        <v>1072</v>
      </c>
      <c r="C552" s="2">
        <f>IFERROR(INDEX(Data_2[Date_creation],MATCH(Analyse[[#This Row],[Symbole]],Data_2[Symbole],0)),"")</f>
        <v>40977</v>
      </c>
      <c r="D552" s="4">
        <f>IFERROR(INDEX(Data_3[Quantite dispo amont],MATCH(Analyse[[#This Row],[Symbole]],Data_3[Symbole],0)),"")</f>
        <v>7002</v>
      </c>
      <c r="E552" s="4">
        <f>IFERROR(INDEX(Data_3[Quantite dispo CT10],MATCH(Analyse[[#This Row],[Symbole]],Data_3[Symbole],0)),"")</f>
        <v>0</v>
      </c>
      <c r="F552" s="4">
        <f>IFERROR(INDEX(Data_3[Qte CDA],MATCH(Analyse[[#This Row],[Symbole]],Data_3[Symbole],0)),"")</f>
        <v>0</v>
      </c>
      <c r="G552" s="4">
        <f>IFERROR(INDEX(Data_3[Qte DA approuve],MATCH(Analyse[[#This Row],[Symbole]],Data_3[Symbole],0)),"")</f>
        <v>0</v>
      </c>
      <c r="H552" s="4">
        <f>IFERROR(INDEX(Data_3[Qte DSM],MATCH(Analyse[[#This Row],[Symbole]],Data_3[Symbole],0)),"")</f>
        <v>0</v>
      </c>
      <c r="I552" s="4">
        <f>IFERROR(INDEX(Data_3[Qte DSM dus date],MATCH(Analyse[[#This Row],[Symbole]],Data_3[Symbole],0)),"")</f>
        <v>0</v>
      </c>
    </row>
    <row r="553" spans="1:9" x14ac:dyDescent="0.25">
      <c r="A553" t="s">
        <v>1073</v>
      </c>
      <c r="B553" t="s">
        <v>1074</v>
      </c>
      <c r="C553" s="2">
        <f>IFERROR(INDEX(Data_2[Date_creation],MATCH(Analyse[[#This Row],[Symbole]],Data_2[Symbole],0)),"")</f>
        <v>40977</v>
      </c>
      <c r="D553" s="4">
        <f>IFERROR(INDEX(Data_3[Quantite dispo amont],MATCH(Analyse[[#This Row],[Symbole]],Data_3[Symbole],0)),"")</f>
        <v>19</v>
      </c>
      <c r="E553" s="4">
        <f>IFERROR(INDEX(Data_3[Quantite dispo CT10],MATCH(Analyse[[#This Row],[Symbole]],Data_3[Symbole],0)),"")</f>
        <v>0</v>
      </c>
      <c r="F553" s="4">
        <f>IFERROR(INDEX(Data_3[Qte CDA],MATCH(Analyse[[#This Row],[Symbole]],Data_3[Symbole],0)),"")</f>
        <v>611</v>
      </c>
      <c r="G553" s="4">
        <f>IFERROR(INDEX(Data_3[Qte DA approuve],MATCH(Analyse[[#This Row],[Symbole]],Data_3[Symbole],0)),"")</f>
        <v>0</v>
      </c>
      <c r="H553" s="4">
        <f>IFERROR(INDEX(Data_3[Qte DSM],MATCH(Analyse[[#This Row],[Symbole]],Data_3[Symbole],0)),"")</f>
        <v>14</v>
      </c>
      <c r="I553" s="4">
        <f>IFERROR(INDEX(Data_3[Qte DSM dus date],MATCH(Analyse[[#This Row],[Symbole]],Data_3[Symbole],0)),"")</f>
        <v>0</v>
      </c>
    </row>
    <row r="554" spans="1:9" x14ac:dyDescent="0.25">
      <c r="A554" t="s">
        <v>1075</v>
      </c>
      <c r="B554" t="s">
        <v>1076</v>
      </c>
      <c r="C554" s="2">
        <f>IFERROR(INDEX(Data_2[Date_creation],MATCH(Analyse[[#This Row],[Symbole]],Data_2[Symbole],0)),"")</f>
        <v>39408</v>
      </c>
      <c r="D554" s="4">
        <f>IFERROR(INDEX(Data_3[Quantite dispo amont],MATCH(Analyse[[#This Row],[Symbole]],Data_3[Symbole],0)),"")</f>
        <v>690</v>
      </c>
      <c r="E554" s="4">
        <f>IFERROR(INDEX(Data_3[Quantite dispo CT10],MATCH(Analyse[[#This Row],[Symbole]],Data_3[Symbole],0)),"")</f>
        <v>0</v>
      </c>
      <c r="F554" s="4">
        <f>IFERROR(INDEX(Data_3[Qte CDA],MATCH(Analyse[[#This Row],[Symbole]],Data_3[Symbole],0)),"")</f>
        <v>725</v>
      </c>
      <c r="G554" s="4">
        <f>IFERROR(INDEX(Data_3[Qte DA approuve],MATCH(Analyse[[#This Row],[Symbole]],Data_3[Symbole],0)),"")</f>
        <v>0</v>
      </c>
      <c r="H554" s="4">
        <f>IFERROR(INDEX(Data_3[Qte DSM],MATCH(Analyse[[#This Row],[Symbole]],Data_3[Symbole],0)),"")</f>
        <v>0</v>
      </c>
      <c r="I554" s="4">
        <f>IFERROR(INDEX(Data_3[Qte DSM dus date],MATCH(Analyse[[#This Row],[Symbole]],Data_3[Symbole],0)),"")</f>
        <v>0</v>
      </c>
    </row>
    <row r="555" spans="1:9" x14ac:dyDescent="0.25">
      <c r="A555" t="s">
        <v>1077</v>
      </c>
      <c r="B555" t="s">
        <v>1078</v>
      </c>
      <c r="C555" s="2">
        <f>IFERROR(INDEX(Data_2[Date_creation],MATCH(Analyse[[#This Row],[Symbole]],Data_2[Symbole],0)),"")</f>
        <v>40444</v>
      </c>
      <c r="D555" s="4">
        <f>IFERROR(INDEX(Data_3[Quantite dispo amont],MATCH(Analyse[[#This Row],[Symbole]],Data_3[Symbole],0)),"")</f>
        <v>1650</v>
      </c>
      <c r="E555" s="4">
        <f>IFERROR(INDEX(Data_3[Quantite dispo CT10],MATCH(Analyse[[#This Row],[Symbole]],Data_3[Symbole],0)),"")</f>
        <v>0</v>
      </c>
      <c r="F555" s="4">
        <f>IFERROR(INDEX(Data_3[Qte CDA],MATCH(Analyse[[#This Row],[Symbole]],Data_3[Symbole],0)),"")</f>
        <v>0</v>
      </c>
      <c r="G555" s="4">
        <f>IFERROR(INDEX(Data_3[Qte DA approuve],MATCH(Analyse[[#This Row],[Symbole]],Data_3[Symbole],0)),"")</f>
        <v>0</v>
      </c>
      <c r="H555" s="4">
        <f>IFERROR(INDEX(Data_3[Qte DSM],MATCH(Analyse[[#This Row],[Symbole]],Data_3[Symbole],0)),"")</f>
        <v>0</v>
      </c>
      <c r="I555" s="4">
        <f>IFERROR(INDEX(Data_3[Qte DSM dus date],MATCH(Analyse[[#This Row],[Symbole]],Data_3[Symbole],0)),"")</f>
        <v>0</v>
      </c>
    </row>
    <row r="556" spans="1:9" x14ac:dyDescent="0.25">
      <c r="A556" t="s">
        <v>1079</v>
      </c>
      <c r="B556" t="s">
        <v>1080</v>
      </c>
      <c r="C556" s="2">
        <f>IFERROR(INDEX(Data_2[Date_creation],MATCH(Analyse[[#This Row],[Symbole]],Data_2[Symbole],0)),"")</f>
        <v>40967</v>
      </c>
      <c r="D556" s="4">
        <f>IFERROR(INDEX(Data_3[Quantite dispo amont],MATCH(Analyse[[#This Row],[Symbole]],Data_3[Symbole],0)),"")</f>
        <v>40</v>
      </c>
      <c r="E556" s="4">
        <f>IFERROR(INDEX(Data_3[Quantite dispo CT10],MATCH(Analyse[[#This Row],[Symbole]],Data_3[Symbole],0)),"")</f>
        <v>0</v>
      </c>
      <c r="F556" s="4">
        <f>IFERROR(INDEX(Data_3[Qte CDA],MATCH(Analyse[[#This Row],[Symbole]],Data_3[Symbole],0)),"")</f>
        <v>40</v>
      </c>
      <c r="G556" s="4">
        <f>IFERROR(INDEX(Data_3[Qte DA approuve],MATCH(Analyse[[#This Row],[Symbole]],Data_3[Symbole],0)),"")</f>
        <v>0</v>
      </c>
      <c r="H556" s="4">
        <f>IFERROR(INDEX(Data_3[Qte DSM],MATCH(Analyse[[#This Row],[Symbole]],Data_3[Symbole],0)),"")</f>
        <v>0</v>
      </c>
      <c r="I556" s="4">
        <f>IFERROR(INDEX(Data_3[Qte DSM dus date],MATCH(Analyse[[#This Row],[Symbole]],Data_3[Symbole],0)),"")</f>
        <v>0</v>
      </c>
    </row>
    <row r="557" spans="1:9" x14ac:dyDescent="0.25">
      <c r="A557" t="s">
        <v>1081</v>
      </c>
      <c r="B557" t="s">
        <v>1082</v>
      </c>
      <c r="C557" s="2">
        <f>IFERROR(INDEX(Data_2[Date_creation],MATCH(Analyse[[#This Row],[Symbole]],Data_2[Symbole],0)),"")</f>
        <v>40949</v>
      </c>
      <c r="D557" s="4">
        <f>IFERROR(INDEX(Data_3[Quantite dispo amont],MATCH(Analyse[[#This Row],[Symbole]],Data_3[Symbole],0)),"")</f>
        <v>400</v>
      </c>
      <c r="E557" s="4">
        <f>IFERROR(INDEX(Data_3[Quantite dispo CT10],MATCH(Analyse[[#This Row],[Symbole]],Data_3[Symbole],0)),"")</f>
        <v>0</v>
      </c>
      <c r="F557" s="4">
        <f>IFERROR(INDEX(Data_3[Qte CDA],MATCH(Analyse[[#This Row],[Symbole]],Data_3[Symbole],0)),"")</f>
        <v>0</v>
      </c>
      <c r="G557" s="4">
        <f>IFERROR(INDEX(Data_3[Qte DA approuve],MATCH(Analyse[[#This Row],[Symbole]],Data_3[Symbole],0)),"")</f>
        <v>0</v>
      </c>
      <c r="H557" s="4">
        <f>IFERROR(INDEX(Data_3[Qte DSM],MATCH(Analyse[[#This Row],[Symbole]],Data_3[Symbole],0)),"")</f>
        <v>0</v>
      </c>
      <c r="I557" s="4">
        <f>IFERROR(INDEX(Data_3[Qte DSM dus date],MATCH(Analyse[[#This Row],[Symbole]],Data_3[Symbole],0)),"")</f>
        <v>0</v>
      </c>
    </row>
    <row r="558" spans="1:9" x14ac:dyDescent="0.25">
      <c r="A558" t="s">
        <v>1083</v>
      </c>
      <c r="B558" t="s">
        <v>1084</v>
      </c>
      <c r="C558" s="2">
        <f>IFERROR(INDEX(Data_2[Date_creation],MATCH(Analyse[[#This Row],[Symbole]],Data_2[Symbole],0)),"")</f>
        <v>42544</v>
      </c>
      <c r="D558" s="4">
        <f>IFERROR(INDEX(Data_3[Quantite dispo amont],MATCH(Analyse[[#This Row],[Symbole]],Data_3[Symbole],0)),"")</f>
        <v>27</v>
      </c>
      <c r="E558" s="4">
        <f>IFERROR(INDEX(Data_3[Quantite dispo CT10],MATCH(Analyse[[#This Row],[Symbole]],Data_3[Symbole],0)),"")</f>
        <v>0</v>
      </c>
      <c r="F558" s="4">
        <f>IFERROR(INDEX(Data_3[Qte CDA],MATCH(Analyse[[#This Row],[Symbole]],Data_3[Symbole],0)),"")</f>
        <v>0</v>
      </c>
      <c r="G558" s="4">
        <f>IFERROR(INDEX(Data_3[Qte DA approuve],MATCH(Analyse[[#This Row],[Symbole]],Data_3[Symbole],0)),"")</f>
        <v>0</v>
      </c>
      <c r="H558" s="4">
        <f>IFERROR(INDEX(Data_3[Qte DSM],MATCH(Analyse[[#This Row],[Symbole]],Data_3[Symbole],0)),"")</f>
        <v>0</v>
      </c>
      <c r="I558" s="4">
        <f>IFERROR(INDEX(Data_3[Qte DSM dus date],MATCH(Analyse[[#This Row],[Symbole]],Data_3[Symbole],0)),"")</f>
        <v>0</v>
      </c>
    </row>
    <row r="559" spans="1:9" x14ac:dyDescent="0.25">
      <c r="A559" t="s">
        <v>1085</v>
      </c>
      <c r="B559" t="s">
        <v>1086</v>
      </c>
      <c r="C559" s="2">
        <f>IFERROR(INDEX(Data_2[Date_creation],MATCH(Analyse[[#This Row],[Symbole]],Data_2[Symbole],0)),"")</f>
        <v>43634</v>
      </c>
      <c r="D559" s="4">
        <f>IFERROR(INDEX(Data_3[Quantite dispo amont],MATCH(Analyse[[#This Row],[Symbole]],Data_3[Symbole],0)),"")</f>
        <v>0</v>
      </c>
      <c r="E559" s="4">
        <f>IFERROR(INDEX(Data_3[Quantite dispo CT10],MATCH(Analyse[[#This Row],[Symbole]],Data_3[Symbole],0)),"")</f>
        <v>0</v>
      </c>
      <c r="F559" s="4">
        <f>IFERROR(INDEX(Data_3[Qte CDA],MATCH(Analyse[[#This Row],[Symbole]],Data_3[Symbole],0)),"")</f>
        <v>10</v>
      </c>
      <c r="G559" s="4">
        <f>IFERROR(INDEX(Data_3[Qte DA approuve],MATCH(Analyse[[#This Row],[Symbole]],Data_3[Symbole],0)),"")</f>
        <v>0</v>
      </c>
      <c r="H559" s="4">
        <f>IFERROR(INDEX(Data_3[Qte DSM],MATCH(Analyse[[#This Row],[Symbole]],Data_3[Symbole],0)),"")</f>
        <v>0</v>
      </c>
      <c r="I559" s="4">
        <f>IFERROR(INDEX(Data_3[Qte DSM dus date],MATCH(Analyse[[#This Row],[Symbole]],Data_3[Symbole],0)),"")</f>
        <v>0</v>
      </c>
    </row>
    <row r="560" spans="1:9" x14ac:dyDescent="0.25">
      <c r="A560" t="s">
        <v>1087</v>
      </c>
      <c r="B560" t="s">
        <v>1088</v>
      </c>
      <c r="C560" s="2">
        <f>IFERROR(INDEX(Data_2[Date_creation],MATCH(Analyse[[#This Row],[Symbole]],Data_2[Symbole],0)),"")</f>
        <v>39701</v>
      </c>
      <c r="D560" s="4">
        <f>IFERROR(INDEX(Data_3[Quantite dispo amont],MATCH(Analyse[[#This Row],[Symbole]],Data_3[Symbole],0)),"")</f>
        <v>200</v>
      </c>
      <c r="E560" s="4">
        <f>IFERROR(INDEX(Data_3[Quantite dispo CT10],MATCH(Analyse[[#This Row],[Symbole]],Data_3[Symbole],0)),"")</f>
        <v>0</v>
      </c>
      <c r="F560" s="4">
        <f>IFERROR(INDEX(Data_3[Qte CDA],MATCH(Analyse[[#This Row],[Symbole]],Data_3[Symbole],0)),"")</f>
        <v>800</v>
      </c>
      <c r="G560" s="4">
        <f>IFERROR(INDEX(Data_3[Qte DA approuve],MATCH(Analyse[[#This Row],[Symbole]],Data_3[Symbole],0)),"")</f>
        <v>0</v>
      </c>
      <c r="H560" s="4">
        <f>IFERROR(INDEX(Data_3[Qte DSM],MATCH(Analyse[[#This Row],[Symbole]],Data_3[Symbole],0)),"")</f>
        <v>0</v>
      </c>
      <c r="I560" s="4">
        <f>IFERROR(INDEX(Data_3[Qte DSM dus date],MATCH(Analyse[[#This Row],[Symbole]],Data_3[Symbole],0)),"")</f>
        <v>0</v>
      </c>
    </row>
    <row r="561" spans="1:9" x14ac:dyDescent="0.25">
      <c r="A561" t="s">
        <v>1089</v>
      </c>
      <c r="B561" t="s">
        <v>1090</v>
      </c>
      <c r="C561" s="2">
        <f>IFERROR(INDEX(Data_2[Date_creation],MATCH(Analyse[[#This Row],[Symbole]],Data_2[Symbole],0)),"")</f>
        <v>39701</v>
      </c>
      <c r="D561" s="4">
        <f>IFERROR(INDEX(Data_3[Quantite dispo amont],MATCH(Analyse[[#This Row],[Symbole]],Data_3[Symbole],0)),"")</f>
        <v>500</v>
      </c>
      <c r="E561" s="4">
        <f>IFERROR(INDEX(Data_3[Quantite dispo CT10],MATCH(Analyse[[#This Row],[Symbole]],Data_3[Symbole],0)),"")</f>
        <v>0</v>
      </c>
      <c r="F561" s="4">
        <f>IFERROR(INDEX(Data_3[Qte CDA],MATCH(Analyse[[#This Row],[Symbole]],Data_3[Symbole],0)),"")</f>
        <v>0</v>
      </c>
      <c r="G561" s="4">
        <f>IFERROR(INDEX(Data_3[Qte DA approuve],MATCH(Analyse[[#This Row],[Symbole]],Data_3[Symbole],0)),"")</f>
        <v>0</v>
      </c>
      <c r="H561" s="4">
        <f>IFERROR(INDEX(Data_3[Qte DSM],MATCH(Analyse[[#This Row],[Symbole]],Data_3[Symbole],0)),"")</f>
        <v>0</v>
      </c>
      <c r="I561" s="4">
        <f>IFERROR(INDEX(Data_3[Qte DSM dus date],MATCH(Analyse[[#This Row],[Symbole]],Data_3[Symbole],0)),"")</f>
        <v>0</v>
      </c>
    </row>
    <row r="562" spans="1:9" x14ac:dyDescent="0.25">
      <c r="A562" t="s">
        <v>1091</v>
      </c>
      <c r="B562" t="s">
        <v>1092</v>
      </c>
      <c r="C562" s="2">
        <f>IFERROR(INDEX(Data_2[Date_creation],MATCH(Analyse[[#This Row],[Symbole]],Data_2[Symbole],0)),"")</f>
        <v>40638</v>
      </c>
      <c r="D562" s="4">
        <f>IFERROR(INDEX(Data_3[Quantite dispo amont],MATCH(Analyse[[#This Row],[Symbole]],Data_3[Symbole],0)),"")</f>
        <v>573</v>
      </c>
      <c r="E562" s="4">
        <f>IFERROR(INDEX(Data_3[Quantite dispo CT10],MATCH(Analyse[[#This Row],[Symbole]],Data_3[Symbole],0)),"")</f>
        <v>0</v>
      </c>
      <c r="F562" s="4">
        <f>IFERROR(INDEX(Data_3[Qte CDA],MATCH(Analyse[[#This Row],[Symbole]],Data_3[Symbole],0)),"")</f>
        <v>0</v>
      </c>
      <c r="G562" s="4">
        <f>IFERROR(INDEX(Data_3[Qte DA approuve],MATCH(Analyse[[#This Row],[Symbole]],Data_3[Symbole],0)),"")</f>
        <v>0</v>
      </c>
      <c r="H562" s="4">
        <f>IFERROR(INDEX(Data_3[Qte DSM],MATCH(Analyse[[#This Row],[Symbole]],Data_3[Symbole],0)),"")</f>
        <v>0</v>
      </c>
      <c r="I562" s="4">
        <f>IFERROR(INDEX(Data_3[Qte DSM dus date],MATCH(Analyse[[#This Row],[Symbole]],Data_3[Symbole],0)),"")</f>
        <v>0</v>
      </c>
    </row>
    <row r="563" spans="1:9" x14ac:dyDescent="0.25">
      <c r="A563" t="s">
        <v>1093</v>
      </c>
      <c r="B563" t="s">
        <v>1094</v>
      </c>
      <c r="C563" s="2">
        <f>IFERROR(INDEX(Data_2[Date_creation],MATCH(Analyse[[#This Row],[Symbole]],Data_2[Symbole],0)),"")</f>
        <v>40843</v>
      </c>
      <c r="D563" s="4">
        <f>IFERROR(INDEX(Data_3[Quantite dispo amont],MATCH(Analyse[[#This Row],[Symbole]],Data_3[Symbole],0)),"")</f>
        <v>700</v>
      </c>
      <c r="E563" s="4">
        <f>IFERROR(INDEX(Data_3[Quantite dispo CT10],MATCH(Analyse[[#This Row],[Symbole]],Data_3[Symbole],0)),"")</f>
        <v>0</v>
      </c>
      <c r="F563" s="4">
        <f>IFERROR(INDEX(Data_3[Qte CDA],MATCH(Analyse[[#This Row],[Symbole]],Data_3[Symbole],0)),"")</f>
        <v>500</v>
      </c>
      <c r="G563" s="4">
        <f>IFERROR(INDEX(Data_3[Qte DA approuve],MATCH(Analyse[[#This Row],[Symbole]],Data_3[Symbole],0)),"")</f>
        <v>0</v>
      </c>
      <c r="H563" s="4">
        <f>IFERROR(INDEX(Data_3[Qte DSM],MATCH(Analyse[[#This Row],[Symbole]],Data_3[Symbole],0)),"")</f>
        <v>0</v>
      </c>
      <c r="I563" s="4">
        <f>IFERROR(INDEX(Data_3[Qte DSM dus date],MATCH(Analyse[[#This Row],[Symbole]],Data_3[Symbole],0)),"")</f>
        <v>0</v>
      </c>
    </row>
    <row r="564" spans="1:9" x14ac:dyDescent="0.25">
      <c r="A564" t="s">
        <v>1095</v>
      </c>
      <c r="B564" t="s">
        <v>1096</v>
      </c>
      <c r="C564" s="2">
        <f>IFERROR(INDEX(Data_2[Date_creation],MATCH(Analyse[[#This Row],[Symbole]],Data_2[Symbole],0)),"")</f>
        <v>40980</v>
      </c>
      <c r="D564" s="4">
        <f>IFERROR(INDEX(Data_3[Quantite dispo amont],MATCH(Analyse[[#This Row],[Symbole]],Data_3[Symbole],0)),"")</f>
        <v>280</v>
      </c>
      <c r="E564" s="4">
        <f>IFERROR(INDEX(Data_3[Quantite dispo CT10],MATCH(Analyse[[#This Row],[Symbole]],Data_3[Symbole],0)),"")</f>
        <v>0</v>
      </c>
      <c r="F564" s="4">
        <f>IFERROR(INDEX(Data_3[Qte CDA],MATCH(Analyse[[#This Row],[Symbole]],Data_3[Symbole],0)),"")</f>
        <v>0</v>
      </c>
      <c r="G564" s="4">
        <f>IFERROR(INDEX(Data_3[Qte DA approuve],MATCH(Analyse[[#This Row],[Symbole]],Data_3[Symbole],0)),"")</f>
        <v>0</v>
      </c>
      <c r="H564" s="4">
        <f>IFERROR(INDEX(Data_3[Qte DSM],MATCH(Analyse[[#This Row],[Symbole]],Data_3[Symbole],0)),"")</f>
        <v>10</v>
      </c>
      <c r="I564" s="4">
        <f>IFERROR(INDEX(Data_3[Qte DSM dus date],MATCH(Analyse[[#This Row],[Symbole]],Data_3[Symbole],0)),"")</f>
        <v>0</v>
      </c>
    </row>
    <row r="565" spans="1:9" x14ac:dyDescent="0.25">
      <c r="A565" t="s">
        <v>1097</v>
      </c>
      <c r="B565" t="s">
        <v>1098</v>
      </c>
      <c r="C565" s="2">
        <f>IFERROR(INDEX(Data_2[Date_creation],MATCH(Analyse[[#This Row],[Symbole]],Data_2[Symbole],0)),"")</f>
        <v>41199</v>
      </c>
      <c r="D565" s="4">
        <f>IFERROR(INDEX(Data_3[Quantite dispo amont],MATCH(Analyse[[#This Row],[Symbole]],Data_3[Symbole],0)),"")</f>
        <v>70</v>
      </c>
      <c r="E565" s="4">
        <f>IFERROR(INDEX(Data_3[Quantite dispo CT10],MATCH(Analyse[[#This Row],[Symbole]],Data_3[Symbole],0)),"")</f>
        <v>0</v>
      </c>
      <c r="F565" s="4">
        <f>IFERROR(INDEX(Data_3[Qte CDA],MATCH(Analyse[[#This Row],[Symbole]],Data_3[Symbole],0)),"")</f>
        <v>0</v>
      </c>
      <c r="G565" s="4">
        <f>IFERROR(INDEX(Data_3[Qte DA approuve],MATCH(Analyse[[#This Row],[Symbole]],Data_3[Symbole],0)),"")</f>
        <v>0</v>
      </c>
      <c r="H565" s="4">
        <f>IFERROR(INDEX(Data_3[Qte DSM],MATCH(Analyse[[#This Row],[Symbole]],Data_3[Symbole],0)),"")</f>
        <v>0</v>
      </c>
      <c r="I565" s="4">
        <f>IFERROR(INDEX(Data_3[Qte DSM dus date],MATCH(Analyse[[#This Row],[Symbole]],Data_3[Symbole],0)),"")</f>
        <v>0</v>
      </c>
    </row>
    <row r="566" spans="1:9" x14ac:dyDescent="0.25">
      <c r="A566" t="s">
        <v>1099</v>
      </c>
      <c r="B566" t="s">
        <v>1100</v>
      </c>
      <c r="C566" s="2">
        <f>IFERROR(INDEX(Data_2[Date_creation],MATCH(Analyse[[#This Row],[Symbole]],Data_2[Symbole],0)),"")</f>
        <v>41185</v>
      </c>
      <c r="D566" s="4">
        <f>IFERROR(INDEX(Data_3[Quantite dispo amont],MATCH(Analyse[[#This Row],[Symbole]],Data_3[Symbole],0)),"")</f>
        <v>90</v>
      </c>
      <c r="E566" s="4">
        <f>IFERROR(INDEX(Data_3[Quantite dispo CT10],MATCH(Analyse[[#This Row],[Symbole]],Data_3[Symbole],0)),"")</f>
        <v>0</v>
      </c>
      <c r="F566" s="4">
        <f>IFERROR(INDEX(Data_3[Qte CDA],MATCH(Analyse[[#This Row],[Symbole]],Data_3[Symbole],0)),"")</f>
        <v>0</v>
      </c>
      <c r="G566" s="4">
        <f>IFERROR(INDEX(Data_3[Qte DA approuve],MATCH(Analyse[[#This Row],[Symbole]],Data_3[Symbole],0)),"")</f>
        <v>0</v>
      </c>
      <c r="H566" s="4">
        <f>IFERROR(INDEX(Data_3[Qte DSM],MATCH(Analyse[[#This Row],[Symbole]],Data_3[Symbole],0)),"")</f>
        <v>0</v>
      </c>
      <c r="I566" s="4">
        <f>IFERROR(INDEX(Data_3[Qte DSM dus date],MATCH(Analyse[[#This Row],[Symbole]],Data_3[Symbole],0)),"")</f>
        <v>0</v>
      </c>
    </row>
    <row r="567" spans="1:9" x14ac:dyDescent="0.25">
      <c r="A567" t="s">
        <v>1101</v>
      </c>
      <c r="B567" t="s">
        <v>1102</v>
      </c>
      <c r="C567" s="2">
        <f>IFERROR(INDEX(Data_2[Date_creation],MATCH(Analyse[[#This Row],[Symbole]],Data_2[Symbole],0)),"")</f>
        <v>41316</v>
      </c>
      <c r="D567" s="4">
        <f>IFERROR(INDEX(Data_3[Quantite dispo amont],MATCH(Analyse[[#This Row],[Symbole]],Data_3[Symbole],0)),"")</f>
        <v>600</v>
      </c>
      <c r="E567" s="4">
        <f>IFERROR(INDEX(Data_3[Quantite dispo CT10],MATCH(Analyse[[#This Row],[Symbole]],Data_3[Symbole],0)),"")</f>
        <v>0</v>
      </c>
      <c r="F567" s="4">
        <f>IFERROR(INDEX(Data_3[Qte CDA],MATCH(Analyse[[#This Row],[Symbole]],Data_3[Symbole],0)),"")</f>
        <v>2500</v>
      </c>
      <c r="G567" s="4">
        <f>IFERROR(INDEX(Data_3[Qte DA approuve],MATCH(Analyse[[#This Row],[Symbole]],Data_3[Symbole],0)),"")</f>
        <v>0</v>
      </c>
      <c r="H567" s="4">
        <f>IFERROR(INDEX(Data_3[Qte DSM],MATCH(Analyse[[#This Row],[Symbole]],Data_3[Symbole],0)),"")</f>
        <v>0</v>
      </c>
      <c r="I567" s="4">
        <f>IFERROR(INDEX(Data_3[Qte DSM dus date],MATCH(Analyse[[#This Row],[Symbole]],Data_3[Symbole],0)),"")</f>
        <v>0</v>
      </c>
    </row>
    <row r="568" spans="1:9" x14ac:dyDescent="0.25">
      <c r="A568" t="s">
        <v>1103</v>
      </c>
      <c r="B568" t="s">
        <v>1104</v>
      </c>
      <c r="C568" s="2">
        <f>IFERROR(INDEX(Data_2[Date_creation],MATCH(Analyse[[#This Row],[Symbole]],Data_2[Symbole],0)),"")</f>
        <v>41360</v>
      </c>
      <c r="D568" s="4">
        <f>IFERROR(INDEX(Data_3[Quantite dispo amont],MATCH(Analyse[[#This Row],[Symbole]],Data_3[Symbole],0)),"")</f>
        <v>5</v>
      </c>
      <c r="E568" s="4">
        <f>IFERROR(INDEX(Data_3[Quantite dispo CT10],MATCH(Analyse[[#This Row],[Symbole]],Data_3[Symbole],0)),"")</f>
        <v>0</v>
      </c>
      <c r="F568" s="4">
        <f>IFERROR(INDEX(Data_3[Qte CDA],MATCH(Analyse[[#This Row],[Symbole]],Data_3[Symbole],0)),"")</f>
        <v>0</v>
      </c>
      <c r="G568" s="4">
        <f>IFERROR(INDEX(Data_3[Qte DA approuve],MATCH(Analyse[[#This Row],[Symbole]],Data_3[Symbole],0)),"")</f>
        <v>24</v>
      </c>
      <c r="H568" s="4">
        <f>IFERROR(INDEX(Data_3[Qte DSM],MATCH(Analyse[[#This Row],[Symbole]],Data_3[Symbole],0)),"")</f>
        <v>0</v>
      </c>
      <c r="I568" s="4">
        <f>IFERROR(INDEX(Data_3[Qte DSM dus date],MATCH(Analyse[[#This Row],[Symbole]],Data_3[Symbole],0)),"")</f>
        <v>0</v>
      </c>
    </row>
    <row r="569" spans="1:9" x14ac:dyDescent="0.25">
      <c r="A569" t="s">
        <v>1105</v>
      </c>
      <c r="B569" t="s">
        <v>1106</v>
      </c>
      <c r="C569" s="2">
        <f>IFERROR(INDEX(Data_2[Date_creation],MATCH(Analyse[[#This Row],[Symbole]],Data_2[Symbole],0)),"")</f>
        <v>41439</v>
      </c>
      <c r="D569" s="4">
        <f>IFERROR(INDEX(Data_3[Quantite dispo amont],MATCH(Analyse[[#This Row],[Symbole]],Data_3[Symbole],0)),"")</f>
        <v>202</v>
      </c>
      <c r="E569" s="4">
        <f>IFERROR(INDEX(Data_3[Quantite dispo CT10],MATCH(Analyse[[#This Row],[Symbole]],Data_3[Symbole],0)),"")</f>
        <v>0</v>
      </c>
      <c r="F569" s="4">
        <f>IFERROR(INDEX(Data_3[Qte CDA],MATCH(Analyse[[#This Row],[Symbole]],Data_3[Symbole],0)),"")</f>
        <v>0</v>
      </c>
      <c r="G569" s="4">
        <f>IFERROR(INDEX(Data_3[Qte DA approuve],MATCH(Analyse[[#This Row],[Symbole]],Data_3[Symbole],0)),"")</f>
        <v>0</v>
      </c>
      <c r="H569" s="4">
        <f>IFERROR(INDEX(Data_3[Qte DSM],MATCH(Analyse[[#This Row],[Symbole]],Data_3[Symbole],0)),"")</f>
        <v>0</v>
      </c>
      <c r="I569" s="4">
        <f>IFERROR(INDEX(Data_3[Qte DSM dus date],MATCH(Analyse[[#This Row],[Symbole]],Data_3[Symbole],0)),"")</f>
        <v>0</v>
      </c>
    </row>
    <row r="570" spans="1:9" x14ac:dyDescent="0.25">
      <c r="A570" t="s">
        <v>1107</v>
      </c>
      <c r="B570" t="s">
        <v>1108</v>
      </c>
      <c r="C570" s="2">
        <f>IFERROR(INDEX(Data_2[Date_creation],MATCH(Analyse[[#This Row],[Symbole]],Data_2[Symbole],0)),"")</f>
        <v>41500</v>
      </c>
      <c r="D570" s="4">
        <f>IFERROR(INDEX(Data_3[Quantite dispo amont],MATCH(Analyse[[#This Row],[Symbole]],Data_3[Symbole],0)),"")</f>
        <v>75</v>
      </c>
      <c r="E570" s="4">
        <f>IFERROR(INDEX(Data_3[Quantite dispo CT10],MATCH(Analyse[[#This Row],[Symbole]],Data_3[Symbole],0)),"")</f>
        <v>0</v>
      </c>
      <c r="F570" s="4">
        <f>IFERROR(INDEX(Data_3[Qte CDA],MATCH(Analyse[[#This Row],[Symbole]],Data_3[Symbole],0)),"")</f>
        <v>0</v>
      </c>
      <c r="G570" s="4">
        <f>IFERROR(INDEX(Data_3[Qte DA approuve],MATCH(Analyse[[#This Row],[Symbole]],Data_3[Symbole],0)),"")</f>
        <v>0</v>
      </c>
      <c r="H570" s="4">
        <f>IFERROR(INDEX(Data_3[Qte DSM],MATCH(Analyse[[#This Row],[Symbole]],Data_3[Symbole],0)),"")</f>
        <v>0</v>
      </c>
      <c r="I570" s="4">
        <f>IFERROR(INDEX(Data_3[Qte DSM dus date],MATCH(Analyse[[#This Row],[Symbole]],Data_3[Symbole],0)),"")</f>
        <v>0</v>
      </c>
    </row>
    <row r="571" spans="1:9" x14ac:dyDescent="0.25">
      <c r="A571" t="s">
        <v>1109</v>
      </c>
      <c r="B571" t="s">
        <v>1110</v>
      </c>
      <c r="C571" s="2">
        <f>IFERROR(INDEX(Data_2[Date_creation],MATCH(Analyse[[#This Row],[Symbole]],Data_2[Symbole],0)),"")</f>
        <v>41500</v>
      </c>
      <c r="D571" s="4">
        <f>IFERROR(INDEX(Data_3[Quantite dispo amont],MATCH(Analyse[[#This Row],[Symbole]],Data_3[Symbole],0)),"")</f>
        <v>68</v>
      </c>
      <c r="E571" s="4">
        <f>IFERROR(INDEX(Data_3[Quantite dispo CT10],MATCH(Analyse[[#This Row],[Symbole]],Data_3[Symbole],0)),"")</f>
        <v>0</v>
      </c>
      <c r="F571" s="4">
        <f>IFERROR(INDEX(Data_3[Qte CDA],MATCH(Analyse[[#This Row],[Symbole]],Data_3[Symbole],0)),"")</f>
        <v>0</v>
      </c>
      <c r="G571" s="4">
        <f>IFERROR(INDEX(Data_3[Qte DA approuve],MATCH(Analyse[[#This Row],[Symbole]],Data_3[Symbole],0)),"")</f>
        <v>0</v>
      </c>
      <c r="H571" s="4">
        <f>IFERROR(INDEX(Data_3[Qte DSM],MATCH(Analyse[[#This Row],[Symbole]],Data_3[Symbole],0)),"")</f>
        <v>0</v>
      </c>
      <c r="I571" s="4">
        <f>IFERROR(INDEX(Data_3[Qte DSM dus date],MATCH(Analyse[[#This Row],[Symbole]],Data_3[Symbole],0)),"")</f>
        <v>0</v>
      </c>
    </row>
    <row r="572" spans="1:9" x14ac:dyDescent="0.25">
      <c r="A572" t="s">
        <v>1111</v>
      </c>
      <c r="B572" t="s">
        <v>1112</v>
      </c>
      <c r="C572" s="2">
        <f>IFERROR(INDEX(Data_2[Date_creation],MATCH(Analyse[[#This Row],[Symbole]],Data_2[Symbole],0)),"")</f>
        <v>41500</v>
      </c>
      <c r="D572" s="4">
        <f>IFERROR(INDEX(Data_3[Quantite dispo amont],MATCH(Analyse[[#This Row],[Symbole]],Data_3[Symbole],0)),"")</f>
        <v>31</v>
      </c>
      <c r="E572" s="4">
        <f>IFERROR(INDEX(Data_3[Quantite dispo CT10],MATCH(Analyse[[#This Row],[Symbole]],Data_3[Symbole],0)),"")</f>
        <v>0</v>
      </c>
      <c r="F572" s="4">
        <f>IFERROR(INDEX(Data_3[Qte CDA],MATCH(Analyse[[#This Row],[Symbole]],Data_3[Symbole],0)),"")</f>
        <v>0</v>
      </c>
      <c r="G572" s="4">
        <f>IFERROR(INDEX(Data_3[Qte DA approuve],MATCH(Analyse[[#This Row],[Symbole]],Data_3[Symbole],0)),"")</f>
        <v>0</v>
      </c>
      <c r="H572" s="4">
        <f>IFERROR(INDEX(Data_3[Qte DSM],MATCH(Analyse[[#This Row],[Symbole]],Data_3[Symbole],0)),"")</f>
        <v>0</v>
      </c>
      <c r="I572" s="4">
        <f>IFERROR(INDEX(Data_3[Qte DSM dus date],MATCH(Analyse[[#This Row],[Symbole]],Data_3[Symbole],0)),"")</f>
        <v>0</v>
      </c>
    </row>
    <row r="573" spans="1:9" x14ac:dyDescent="0.25">
      <c r="A573" t="s">
        <v>1113</v>
      </c>
      <c r="B573" t="s">
        <v>1114</v>
      </c>
      <c r="C573" s="2">
        <f>IFERROR(INDEX(Data_2[Date_creation],MATCH(Analyse[[#This Row],[Symbole]],Data_2[Symbole],0)),"")</f>
        <v>41631</v>
      </c>
      <c r="D573" s="4">
        <f>IFERROR(INDEX(Data_3[Quantite dispo amont],MATCH(Analyse[[#This Row],[Symbole]],Data_3[Symbole],0)),"")</f>
        <v>8</v>
      </c>
      <c r="E573" s="4">
        <f>IFERROR(INDEX(Data_3[Quantite dispo CT10],MATCH(Analyse[[#This Row],[Symbole]],Data_3[Symbole],0)),"")</f>
        <v>0</v>
      </c>
      <c r="F573" s="4">
        <f>IFERROR(INDEX(Data_3[Qte CDA],MATCH(Analyse[[#This Row],[Symbole]],Data_3[Symbole],0)),"")</f>
        <v>51</v>
      </c>
      <c r="G573" s="4">
        <f>IFERROR(INDEX(Data_3[Qte DA approuve],MATCH(Analyse[[#This Row],[Symbole]],Data_3[Symbole],0)),"")</f>
        <v>0</v>
      </c>
      <c r="H573" s="4">
        <f>IFERROR(INDEX(Data_3[Qte DSM],MATCH(Analyse[[#This Row],[Symbole]],Data_3[Symbole],0)),"")</f>
        <v>0</v>
      </c>
      <c r="I573" s="4">
        <f>IFERROR(INDEX(Data_3[Qte DSM dus date],MATCH(Analyse[[#This Row],[Symbole]],Data_3[Symbole],0)),"")</f>
        <v>0</v>
      </c>
    </row>
    <row r="574" spans="1:9" x14ac:dyDescent="0.25">
      <c r="A574" t="s">
        <v>1115</v>
      </c>
      <c r="B574" t="s">
        <v>1114</v>
      </c>
      <c r="C574" s="2">
        <f>IFERROR(INDEX(Data_2[Date_creation],MATCH(Analyse[[#This Row],[Symbole]],Data_2[Symbole],0)),"")</f>
        <v>41631</v>
      </c>
      <c r="D574" s="4">
        <f>IFERROR(INDEX(Data_3[Quantite dispo amont],MATCH(Analyse[[#This Row],[Symbole]],Data_3[Symbole],0)),"")</f>
        <v>19</v>
      </c>
      <c r="E574" s="4">
        <f>IFERROR(INDEX(Data_3[Quantite dispo CT10],MATCH(Analyse[[#This Row],[Symbole]],Data_3[Symbole],0)),"")</f>
        <v>0</v>
      </c>
      <c r="F574" s="4">
        <f>IFERROR(INDEX(Data_3[Qte CDA],MATCH(Analyse[[#This Row],[Symbole]],Data_3[Symbole],0)),"")</f>
        <v>40</v>
      </c>
      <c r="G574" s="4">
        <f>IFERROR(INDEX(Data_3[Qte DA approuve],MATCH(Analyse[[#This Row],[Symbole]],Data_3[Symbole],0)),"")</f>
        <v>0</v>
      </c>
      <c r="H574" s="4">
        <f>IFERROR(INDEX(Data_3[Qte DSM],MATCH(Analyse[[#This Row],[Symbole]],Data_3[Symbole],0)),"")</f>
        <v>0</v>
      </c>
      <c r="I574" s="4">
        <f>IFERROR(INDEX(Data_3[Qte DSM dus date],MATCH(Analyse[[#This Row],[Symbole]],Data_3[Symbole],0)),"")</f>
        <v>0</v>
      </c>
    </row>
    <row r="575" spans="1:9" x14ac:dyDescent="0.25">
      <c r="A575" t="s">
        <v>1116</v>
      </c>
      <c r="B575" t="s">
        <v>1117</v>
      </c>
      <c r="C575" s="2">
        <f>IFERROR(INDEX(Data_2[Date_creation],MATCH(Analyse[[#This Row],[Symbole]],Data_2[Symbole],0)),"")</f>
        <v>41677</v>
      </c>
      <c r="D575" s="4">
        <f>IFERROR(INDEX(Data_3[Quantite dispo amont],MATCH(Analyse[[#This Row],[Symbole]],Data_3[Symbole],0)),"")</f>
        <v>175</v>
      </c>
      <c r="E575" s="4">
        <f>IFERROR(INDEX(Data_3[Quantite dispo CT10],MATCH(Analyse[[#This Row],[Symbole]],Data_3[Symbole],0)),"")</f>
        <v>0</v>
      </c>
      <c r="F575" s="4">
        <f>IFERROR(INDEX(Data_3[Qte CDA],MATCH(Analyse[[#This Row],[Symbole]],Data_3[Symbole],0)),"")</f>
        <v>150</v>
      </c>
      <c r="G575" s="4">
        <f>IFERROR(INDEX(Data_3[Qte DA approuve],MATCH(Analyse[[#This Row],[Symbole]],Data_3[Symbole],0)),"")</f>
        <v>0</v>
      </c>
      <c r="H575" s="4">
        <f>IFERROR(INDEX(Data_3[Qte DSM],MATCH(Analyse[[#This Row],[Symbole]],Data_3[Symbole],0)),"")</f>
        <v>0</v>
      </c>
      <c r="I575" s="4">
        <f>IFERROR(INDEX(Data_3[Qte DSM dus date],MATCH(Analyse[[#This Row],[Symbole]],Data_3[Symbole],0)),"")</f>
        <v>0</v>
      </c>
    </row>
    <row r="576" spans="1:9" x14ac:dyDescent="0.25">
      <c r="A576" t="s">
        <v>1118</v>
      </c>
      <c r="B576" t="s">
        <v>1119</v>
      </c>
      <c r="C576" s="2">
        <f>IFERROR(INDEX(Data_2[Date_creation],MATCH(Analyse[[#This Row],[Symbole]],Data_2[Symbole],0)),"")</f>
        <v>42187</v>
      </c>
      <c r="D576" s="4">
        <f>IFERROR(INDEX(Data_3[Quantite dispo amont],MATCH(Analyse[[#This Row],[Symbole]],Data_3[Symbole],0)),"")</f>
        <v>525</v>
      </c>
      <c r="E576" s="4">
        <f>IFERROR(INDEX(Data_3[Quantite dispo CT10],MATCH(Analyse[[#This Row],[Symbole]],Data_3[Symbole],0)),"")</f>
        <v>0</v>
      </c>
      <c r="F576" s="4">
        <f>IFERROR(INDEX(Data_3[Qte CDA],MATCH(Analyse[[#This Row],[Symbole]],Data_3[Symbole],0)),"")</f>
        <v>0</v>
      </c>
      <c r="G576" s="4">
        <f>IFERROR(INDEX(Data_3[Qte DA approuve],MATCH(Analyse[[#This Row],[Symbole]],Data_3[Symbole],0)),"")</f>
        <v>0</v>
      </c>
      <c r="H576" s="4">
        <f>IFERROR(INDEX(Data_3[Qte DSM],MATCH(Analyse[[#This Row],[Symbole]],Data_3[Symbole],0)),"")</f>
        <v>0</v>
      </c>
      <c r="I576" s="4">
        <f>IFERROR(INDEX(Data_3[Qte DSM dus date],MATCH(Analyse[[#This Row],[Symbole]],Data_3[Symbole],0)),"")</f>
        <v>0</v>
      </c>
    </row>
    <row r="577" spans="1:9" x14ac:dyDescent="0.25">
      <c r="A577" t="s">
        <v>1120</v>
      </c>
      <c r="B577" t="s">
        <v>1121</v>
      </c>
      <c r="C577" s="2">
        <f>IFERROR(INDEX(Data_2[Date_creation],MATCH(Analyse[[#This Row],[Symbole]],Data_2[Symbole],0)),"")</f>
        <v>42191</v>
      </c>
      <c r="D577" s="4">
        <f>IFERROR(INDEX(Data_3[Quantite dispo amont],MATCH(Analyse[[#This Row],[Symbole]],Data_3[Symbole],0)),"")</f>
        <v>1018</v>
      </c>
      <c r="E577" s="4">
        <f>IFERROR(INDEX(Data_3[Quantite dispo CT10],MATCH(Analyse[[#This Row],[Symbole]],Data_3[Symbole],0)),"")</f>
        <v>0</v>
      </c>
      <c r="F577" s="4">
        <f>IFERROR(INDEX(Data_3[Qte CDA],MATCH(Analyse[[#This Row],[Symbole]],Data_3[Symbole],0)),"")</f>
        <v>0</v>
      </c>
      <c r="G577" s="4">
        <f>IFERROR(INDEX(Data_3[Qte DA approuve],MATCH(Analyse[[#This Row],[Symbole]],Data_3[Symbole],0)),"")</f>
        <v>0</v>
      </c>
      <c r="H577" s="4">
        <f>IFERROR(INDEX(Data_3[Qte DSM],MATCH(Analyse[[#This Row],[Symbole]],Data_3[Symbole],0)),"")</f>
        <v>0</v>
      </c>
      <c r="I577" s="4">
        <f>IFERROR(INDEX(Data_3[Qte DSM dus date],MATCH(Analyse[[#This Row],[Symbole]],Data_3[Symbole],0)),"")</f>
        <v>0</v>
      </c>
    </row>
    <row r="578" spans="1:9" x14ac:dyDescent="0.25">
      <c r="A578" t="s">
        <v>1122</v>
      </c>
      <c r="B578" t="s">
        <v>1123</v>
      </c>
      <c r="C578" s="2">
        <f>IFERROR(INDEX(Data_2[Date_creation],MATCH(Analyse[[#This Row],[Symbole]],Data_2[Symbole],0)),"")</f>
        <v>33882</v>
      </c>
      <c r="D578" s="4">
        <f>IFERROR(INDEX(Data_3[Quantite dispo amont],MATCH(Analyse[[#This Row],[Symbole]],Data_3[Symbole],0)),"")</f>
        <v>870</v>
      </c>
      <c r="E578" s="4">
        <f>IFERROR(INDEX(Data_3[Quantite dispo CT10],MATCH(Analyse[[#This Row],[Symbole]],Data_3[Symbole],0)),"")</f>
        <v>0</v>
      </c>
      <c r="F578" s="4">
        <f>IFERROR(INDEX(Data_3[Qte CDA],MATCH(Analyse[[#This Row],[Symbole]],Data_3[Symbole],0)),"")</f>
        <v>0</v>
      </c>
      <c r="G578" s="4">
        <f>IFERROR(INDEX(Data_3[Qte DA approuve],MATCH(Analyse[[#This Row],[Symbole]],Data_3[Symbole],0)),"")</f>
        <v>0</v>
      </c>
      <c r="H578" s="4">
        <f>IFERROR(INDEX(Data_3[Qte DSM],MATCH(Analyse[[#This Row],[Symbole]],Data_3[Symbole],0)),"")</f>
        <v>0</v>
      </c>
      <c r="I578" s="4">
        <f>IFERROR(INDEX(Data_3[Qte DSM dus date],MATCH(Analyse[[#This Row],[Symbole]],Data_3[Symbole],0)),"")</f>
        <v>0</v>
      </c>
    </row>
    <row r="579" spans="1:9" x14ac:dyDescent="0.25">
      <c r="A579" t="s">
        <v>1124</v>
      </c>
      <c r="B579" t="s">
        <v>1125</v>
      </c>
      <c r="C579" s="2">
        <f>IFERROR(INDEX(Data_2[Date_creation],MATCH(Analyse[[#This Row],[Symbole]],Data_2[Symbole],0)),"")</f>
        <v>42509</v>
      </c>
      <c r="D579" s="4" t="str">
        <f>IFERROR(INDEX(Data_3[Quantite dispo amont],MATCH(Analyse[[#This Row],[Symbole]],Data_3[Symbole],0)),"")</f>
        <v/>
      </c>
      <c r="E579" s="4" t="str">
        <f>IFERROR(INDEX(Data_3[Quantite dispo CT10],MATCH(Analyse[[#This Row],[Symbole]],Data_3[Symbole],0)),"")</f>
        <v/>
      </c>
      <c r="F579" s="4" t="str">
        <f>IFERROR(INDEX(Data_3[Qte CDA],MATCH(Analyse[[#This Row],[Symbole]],Data_3[Symbole],0)),"")</f>
        <v/>
      </c>
      <c r="G579" s="4" t="str">
        <f>IFERROR(INDEX(Data_3[Qte DA approuve],MATCH(Analyse[[#This Row],[Symbole]],Data_3[Symbole],0)),"")</f>
        <v/>
      </c>
      <c r="H579" s="4" t="str">
        <f>IFERROR(INDEX(Data_3[Qte DSM],MATCH(Analyse[[#This Row],[Symbole]],Data_3[Symbole],0)),"")</f>
        <v/>
      </c>
      <c r="I579" s="4" t="str">
        <f>IFERROR(INDEX(Data_3[Qte DSM dus date],MATCH(Analyse[[#This Row],[Symbole]],Data_3[Symbole],0)),"")</f>
        <v/>
      </c>
    </row>
    <row r="580" spans="1:9" x14ac:dyDescent="0.25">
      <c r="A580" t="s">
        <v>1126</v>
      </c>
      <c r="B580" t="s">
        <v>1104</v>
      </c>
      <c r="C580" s="2">
        <f>IFERROR(INDEX(Data_2[Date_creation],MATCH(Analyse[[#This Row],[Symbole]],Data_2[Symbole],0)),"")</f>
        <v>42681</v>
      </c>
      <c r="D580" s="4">
        <f>IFERROR(INDEX(Data_3[Quantite dispo amont],MATCH(Analyse[[#This Row],[Symbole]],Data_3[Symbole],0)),"")</f>
        <v>435</v>
      </c>
      <c r="E580" s="4">
        <f>IFERROR(INDEX(Data_3[Quantite dispo CT10],MATCH(Analyse[[#This Row],[Symbole]],Data_3[Symbole],0)),"")</f>
        <v>0</v>
      </c>
      <c r="F580" s="4">
        <f>IFERROR(INDEX(Data_3[Qte CDA],MATCH(Analyse[[#This Row],[Symbole]],Data_3[Symbole],0)),"")</f>
        <v>0</v>
      </c>
      <c r="G580" s="4">
        <f>IFERROR(INDEX(Data_3[Qte DA approuve],MATCH(Analyse[[#This Row],[Symbole]],Data_3[Symbole],0)),"")</f>
        <v>0</v>
      </c>
      <c r="H580" s="4">
        <f>IFERROR(INDEX(Data_3[Qte DSM],MATCH(Analyse[[#This Row],[Symbole]],Data_3[Symbole],0)),"")</f>
        <v>0</v>
      </c>
      <c r="I580" s="4">
        <f>IFERROR(INDEX(Data_3[Qte DSM dus date],MATCH(Analyse[[#This Row],[Symbole]],Data_3[Symbole],0)),"")</f>
        <v>0</v>
      </c>
    </row>
    <row r="581" spans="1:9" x14ac:dyDescent="0.25">
      <c r="A581" t="s">
        <v>1127</v>
      </c>
      <c r="B581" t="s">
        <v>1128</v>
      </c>
      <c r="C581" s="2">
        <f>IFERROR(INDEX(Data_2[Date_creation],MATCH(Analyse[[#This Row],[Symbole]],Data_2[Symbole],0)),"")</f>
        <v>36853</v>
      </c>
      <c r="D581" s="4" t="str">
        <f>IFERROR(INDEX(Data_3[Quantite dispo amont],MATCH(Analyse[[#This Row],[Symbole]],Data_3[Symbole],0)),"")</f>
        <v/>
      </c>
      <c r="E581" s="4" t="str">
        <f>IFERROR(INDEX(Data_3[Quantite dispo CT10],MATCH(Analyse[[#This Row],[Symbole]],Data_3[Symbole],0)),"")</f>
        <v/>
      </c>
      <c r="F581" s="4" t="str">
        <f>IFERROR(INDEX(Data_3[Qte CDA],MATCH(Analyse[[#This Row],[Symbole]],Data_3[Symbole],0)),"")</f>
        <v/>
      </c>
      <c r="G581" s="4" t="str">
        <f>IFERROR(INDEX(Data_3[Qte DA approuve],MATCH(Analyse[[#This Row],[Symbole]],Data_3[Symbole],0)),"")</f>
        <v/>
      </c>
      <c r="H581" s="4" t="str">
        <f>IFERROR(INDEX(Data_3[Qte DSM],MATCH(Analyse[[#This Row],[Symbole]],Data_3[Symbole],0)),"")</f>
        <v/>
      </c>
      <c r="I581" s="4" t="str">
        <f>IFERROR(INDEX(Data_3[Qte DSM dus date],MATCH(Analyse[[#This Row],[Symbole]],Data_3[Symbole],0)),"")</f>
        <v/>
      </c>
    </row>
    <row r="582" spans="1:9" x14ac:dyDescent="0.25">
      <c r="A582" t="s">
        <v>1129</v>
      </c>
      <c r="B582" t="s">
        <v>1130</v>
      </c>
      <c r="C582" s="2">
        <f>IFERROR(INDEX(Data_2[Date_creation],MATCH(Analyse[[#This Row],[Symbole]],Data_2[Symbole],0)),"")</f>
        <v>43341</v>
      </c>
      <c r="D582" s="4">
        <f>IFERROR(INDEX(Data_3[Quantite dispo amont],MATCH(Analyse[[#This Row],[Symbole]],Data_3[Symbole],0)),"")</f>
        <v>0</v>
      </c>
      <c r="E582" s="4">
        <f>IFERROR(INDEX(Data_3[Quantite dispo CT10],MATCH(Analyse[[#This Row],[Symbole]],Data_3[Symbole],0)),"")</f>
        <v>0</v>
      </c>
      <c r="F582" s="4">
        <f>IFERROR(INDEX(Data_3[Qte CDA],MATCH(Analyse[[#This Row],[Symbole]],Data_3[Symbole],0)),"")</f>
        <v>35</v>
      </c>
      <c r="G582" s="4">
        <f>IFERROR(INDEX(Data_3[Qte DA approuve],MATCH(Analyse[[#This Row],[Symbole]],Data_3[Symbole],0)),"")</f>
        <v>0</v>
      </c>
      <c r="H582" s="4">
        <f>IFERROR(INDEX(Data_3[Qte DSM],MATCH(Analyse[[#This Row],[Symbole]],Data_3[Symbole],0)),"")</f>
        <v>0</v>
      </c>
      <c r="I582" s="4">
        <f>IFERROR(INDEX(Data_3[Qte DSM dus date],MATCH(Analyse[[#This Row],[Symbole]],Data_3[Symbole],0)),"")</f>
        <v>0</v>
      </c>
    </row>
    <row r="583" spans="1:9" x14ac:dyDescent="0.25">
      <c r="A583" t="s">
        <v>1131</v>
      </c>
      <c r="B583" t="s">
        <v>1132</v>
      </c>
      <c r="C583" s="2">
        <f>IFERROR(INDEX(Data_2[Date_creation],MATCH(Analyse[[#This Row],[Symbole]],Data_2[Symbole],0)),"")</f>
        <v>43341</v>
      </c>
      <c r="D583" s="4">
        <f>IFERROR(INDEX(Data_3[Quantite dispo amont],MATCH(Analyse[[#This Row],[Symbole]],Data_3[Symbole],0)),"")</f>
        <v>0</v>
      </c>
      <c r="E583" s="4">
        <f>IFERROR(INDEX(Data_3[Quantite dispo CT10],MATCH(Analyse[[#This Row],[Symbole]],Data_3[Symbole],0)),"")</f>
        <v>0</v>
      </c>
      <c r="F583" s="4">
        <f>IFERROR(INDEX(Data_3[Qte CDA],MATCH(Analyse[[#This Row],[Symbole]],Data_3[Symbole],0)),"")</f>
        <v>35</v>
      </c>
      <c r="G583" s="4">
        <f>IFERROR(INDEX(Data_3[Qte DA approuve],MATCH(Analyse[[#This Row],[Symbole]],Data_3[Symbole],0)),"")</f>
        <v>0</v>
      </c>
      <c r="H583" s="4">
        <f>IFERROR(INDEX(Data_3[Qte DSM],MATCH(Analyse[[#This Row],[Symbole]],Data_3[Symbole],0)),"")</f>
        <v>0</v>
      </c>
      <c r="I583" s="4">
        <f>IFERROR(INDEX(Data_3[Qte DSM dus date],MATCH(Analyse[[#This Row],[Symbole]],Data_3[Symbole],0)),"")</f>
        <v>0</v>
      </c>
    </row>
    <row r="584" spans="1:9" x14ac:dyDescent="0.25">
      <c r="A584" t="s">
        <v>1133</v>
      </c>
      <c r="B584" t="s">
        <v>1132</v>
      </c>
      <c r="C584" s="2">
        <f>IFERROR(INDEX(Data_2[Date_creation],MATCH(Analyse[[#This Row],[Symbole]],Data_2[Symbole],0)),"")</f>
        <v>43341</v>
      </c>
      <c r="D584" s="4">
        <f>IFERROR(INDEX(Data_3[Quantite dispo amont],MATCH(Analyse[[#This Row],[Symbole]],Data_3[Symbole],0)),"")</f>
        <v>0</v>
      </c>
      <c r="E584" s="4">
        <f>IFERROR(INDEX(Data_3[Quantite dispo CT10],MATCH(Analyse[[#This Row],[Symbole]],Data_3[Symbole],0)),"")</f>
        <v>0</v>
      </c>
      <c r="F584" s="4">
        <f>IFERROR(INDEX(Data_3[Qte CDA],MATCH(Analyse[[#This Row],[Symbole]],Data_3[Symbole],0)),"")</f>
        <v>35</v>
      </c>
      <c r="G584" s="4">
        <f>IFERROR(INDEX(Data_3[Qte DA approuve],MATCH(Analyse[[#This Row],[Symbole]],Data_3[Symbole],0)),"")</f>
        <v>0</v>
      </c>
      <c r="H584" s="4">
        <f>IFERROR(INDEX(Data_3[Qte DSM],MATCH(Analyse[[#This Row],[Symbole]],Data_3[Symbole],0)),"")</f>
        <v>0</v>
      </c>
      <c r="I584" s="4">
        <f>IFERROR(INDEX(Data_3[Qte DSM dus date],MATCH(Analyse[[#This Row],[Symbole]],Data_3[Symbole],0)),"")</f>
        <v>0</v>
      </c>
    </row>
    <row r="585" spans="1:9" x14ac:dyDescent="0.25">
      <c r="A585" t="s">
        <v>1134</v>
      </c>
      <c r="B585" t="s">
        <v>1135</v>
      </c>
      <c r="C585" s="2">
        <f>IFERROR(INDEX(Data_2[Date_creation],MATCH(Analyse[[#This Row],[Symbole]],Data_2[Symbole],0)),"")</f>
        <v>43521</v>
      </c>
      <c r="D585" s="4">
        <f>IFERROR(INDEX(Data_3[Quantite dispo amont],MATCH(Analyse[[#This Row],[Symbole]],Data_3[Symbole],0)),"")</f>
        <v>10</v>
      </c>
      <c r="E585" s="4">
        <f>IFERROR(INDEX(Data_3[Quantite dispo CT10],MATCH(Analyse[[#This Row],[Symbole]],Data_3[Symbole],0)),"")</f>
        <v>0</v>
      </c>
      <c r="F585" s="4">
        <f>IFERROR(INDEX(Data_3[Qte CDA],MATCH(Analyse[[#This Row],[Symbole]],Data_3[Symbole],0)),"")</f>
        <v>20</v>
      </c>
      <c r="G585" s="4">
        <f>IFERROR(INDEX(Data_3[Qte DA approuve],MATCH(Analyse[[#This Row],[Symbole]],Data_3[Symbole],0)),"")</f>
        <v>0</v>
      </c>
      <c r="H585" s="4">
        <f>IFERROR(INDEX(Data_3[Qte DSM],MATCH(Analyse[[#This Row],[Symbole]],Data_3[Symbole],0)),"")</f>
        <v>0</v>
      </c>
      <c r="I585" s="4">
        <f>IFERROR(INDEX(Data_3[Qte DSM dus date],MATCH(Analyse[[#This Row],[Symbole]],Data_3[Symbole],0)),"")</f>
        <v>0</v>
      </c>
    </row>
    <row r="586" spans="1:9" x14ac:dyDescent="0.25">
      <c r="A586" t="s">
        <v>1136</v>
      </c>
      <c r="B586" t="s">
        <v>1137</v>
      </c>
      <c r="C586" s="2">
        <f>IFERROR(INDEX(Data_2[Date_creation],MATCH(Analyse[[#This Row],[Symbole]],Data_2[Symbole],0)),"")</f>
        <v>43521</v>
      </c>
      <c r="D586" s="4">
        <f>IFERROR(INDEX(Data_3[Quantite dispo amont],MATCH(Analyse[[#This Row],[Symbole]],Data_3[Symbole],0)),"")</f>
        <v>10</v>
      </c>
      <c r="E586" s="4">
        <f>IFERROR(INDEX(Data_3[Quantite dispo CT10],MATCH(Analyse[[#This Row],[Symbole]],Data_3[Symbole],0)),"")</f>
        <v>0</v>
      </c>
      <c r="F586" s="4">
        <f>IFERROR(INDEX(Data_3[Qte CDA],MATCH(Analyse[[#This Row],[Symbole]],Data_3[Symbole],0)),"")</f>
        <v>20</v>
      </c>
      <c r="G586" s="4">
        <f>IFERROR(INDEX(Data_3[Qte DA approuve],MATCH(Analyse[[#This Row],[Symbole]],Data_3[Symbole],0)),"")</f>
        <v>0</v>
      </c>
      <c r="H586" s="4">
        <f>IFERROR(INDEX(Data_3[Qte DSM],MATCH(Analyse[[#This Row],[Symbole]],Data_3[Symbole],0)),"")</f>
        <v>0</v>
      </c>
      <c r="I586" s="4">
        <f>IFERROR(INDEX(Data_3[Qte DSM dus date],MATCH(Analyse[[#This Row],[Symbole]],Data_3[Symbole],0)),"")</f>
        <v>0</v>
      </c>
    </row>
    <row r="587" spans="1:9" x14ac:dyDescent="0.25">
      <c r="A587" t="s">
        <v>1138</v>
      </c>
      <c r="B587" t="s">
        <v>1139</v>
      </c>
      <c r="C587" s="2">
        <f>IFERROR(INDEX(Data_2[Date_creation],MATCH(Analyse[[#This Row],[Symbole]],Data_2[Symbole],0)),"")</f>
        <v>43559</v>
      </c>
      <c r="D587" s="4">
        <f>IFERROR(INDEX(Data_3[Quantite dispo amont],MATCH(Analyse[[#This Row],[Symbole]],Data_3[Symbole],0)),"")</f>
        <v>0</v>
      </c>
      <c r="E587" s="4">
        <f>IFERROR(INDEX(Data_3[Quantite dispo CT10],MATCH(Analyse[[#This Row],[Symbole]],Data_3[Symbole],0)),"")</f>
        <v>0</v>
      </c>
      <c r="F587" s="4">
        <f>IFERROR(INDEX(Data_3[Qte CDA],MATCH(Analyse[[#This Row],[Symbole]],Data_3[Symbole],0)),"")</f>
        <v>0</v>
      </c>
      <c r="G587" s="4">
        <f>IFERROR(INDEX(Data_3[Qte DA approuve],MATCH(Analyse[[#This Row],[Symbole]],Data_3[Symbole],0)),"")</f>
        <v>400</v>
      </c>
      <c r="H587" s="4">
        <f>IFERROR(INDEX(Data_3[Qte DSM],MATCH(Analyse[[#This Row],[Symbole]],Data_3[Symbole],0)),"")</f>
        <v>0</v>
      </c>
      <c r="I587" s="4">
        <f>IFERROR(INDEX(Data_3[Qte DSM dus date],MATCH(Analyse[[#This Row],[Symbole]],Data_3[Symbole],0)),"")</f>
        <v>0</v>
      </c>
    </row>
    <row r="588" spans="1:9" x14ac:dyDescent="0.25">
      <c r="A588" t="s">
        <v>1140</v>
      </c>
      <c r="B588" t="s">
        <v>1141</v>
      </c>
      <c r="C588" s="2">
        <f>IFERROR(INDEX(Data_2[Date_creation],MATCH(Analyse[[#This Row],[Symbole]],Data_2[Symbole],0)),"")</f>
        <v>33147</v>
      </c>
      <c r="D588" s="4">
        <f>IFERROR(INDEX(Data_3[Quantite dispo amont],MATCH(Analyse[[#This Row],[Symbole]],Data_3[Symbole],0)),"")</f>
        <v>3300</v>
      </c>
      <c r="E588" s="4">
        <f>IFERROR(INDEX(Data_3[Quantite dispo CT10],MATCH(Analyse[[#This Row],[Symbole]],Data_3[Symbole],0)),"")</f>
        <v>0</v>
      </c>
      <c r="F588" s="4">
        <f>IFERROR(INDEX(Data_3[Qte CDA],MATCH(Analyse[[#This Row],[Symbole]],Data_3[Symbole],0)),"")</f>
        <v>7500</v>
      </c>
      <c r="G588" s="4">
        <f>IFERROR(INDEX(Data_3[Qte DA approuve],MATCH(Analyse[[#This Row],[Symbole]],Data_3[Symbole],0)),"")</f>
        <v>0</v>
      </c>
      <c r="H588" s="4">
        <f>IFERROR(INDEX(Data_3[Qte DSM],MATCH(Analyse[[#This Row],[Symbole]],Data_3[Symbole],0)),"")</f>
        <v>200</v>
      </c>
      <c r="I588" s="4">
        <f>IFERROR(INDEX(Data_3[Qte DSM dus date],MATCH(Analyse[[#This Row],[Symbole]],Data_3[Symbole],0)),"")</f>
        <v>0</v>
      </c>
    </row>
    <row r="589" spans="1:9" x14ac:dyDescent="0.25">
      <c r="A589" t="s">
        <v>1142</v>
      </c>
      <c r="B589" t="s">
        <v>1143</v>
      </c>
      <c r="C589" s="2">
        <f>IFERROR(INDEX(Data_2[Date_creation],MATCH(Analyse[[#This Row],[Symbole]],Data_2[Symbole],0)),"")</f>
        <v>42445</v>
      </c>
      <c r="D589" s="4">
        <f>IFERROR(INDEX(Data_3[Quantite dispo amont],MATCH(Analyse[[#This Row],[Symbole]],Data_3[Symbole],0)),"")</f>
        <v>140</v>
      </c>
      <c r="E589" s="4">
        <f>IFERROR(INDEX(Data_3[Quantite dispo CT10],MATCH(Analyse[[#This Row],[Symbole]],Data_3[Symbole],0)),"")</f>
        <v>0</v>
      </c>
      <c r="F589" s="4">
        <f>IFERROR(INDEX(Data_3[Qte CDA],MATCH(Analyse[[#This Row],[Symbole]],Data_3[Symbole],0)),"")</f>
        <v>805</v>
      </c>
      <c r="G589" s="4">
        <f>IFERROR(INDEX(Data_3[Qte DA approuve],MATCH(Analyse[[#This Row],[Symbole]],Data_3[Symbole],0)),"")</f>
        <v>0</v>
      </c>
      <c r="H589" s="4">
        <f>IFERROR(INDEX(Data_3[Qte DSM],MATCH(Analyse[[#This Row],[Symbole]],Data_3[Symbole],0)),"")</f>
        <v>175</v>
      </c>
      <c r="I589" s="4">
        <f>IFERROR(INDEX(Data_3[Qte DSM dus date],MATCH(Analyse[[#This Row],[Symbole]],Data_3[Symbole],0)),"")</f>
        <v>0</v>
      </c>
    </row>
    <row r="590" spans="1:9" hidden="1" x14ac:dyDescent="0.25">
      <c r="A590" t="s">
        <v>1144</v>
      </c>
      <c r="B590" t="s">
        <v>1143</v>
      </c>
      <c r="C590" s="2" t="str">
        <f>IFERROR(INDEX(Data_2[Date_creation],MATCH(Analyse[[#This Row],[Symbole]],Data_2[Symbole],0)),"")</f>
        <v/>
      </c>
      <c r="D590">
        <f>IFERROR(INDEX(Data_3[Quantite dispo amont],MATCH(Analyse[[#This Row],[Symbole]],Data_3[Symbole],0)),"")</f>
        <v>0</v>
      </c>
      <c r="E590">
        <f>IFERROR(INDEX(Data_3[Quantite dispo CT10],MATCH(Analyse[[#This Row],[Symbole]],Data_3[Symbole],0)),"")</f>
        <v>0</v>
      </c>
      <c r="F590">
        <f>IFERROR(INDEX(Data_3[Qte CDA],MATCH(Analyse[[#This Row],[Symbole]],Data_3[Symbole],0)),"")</f>
        <v>418</v>
      </c>
      <c r="G590">
        <f>IFERROR(INDEX(Data_3[Qte DA approuve],MATCH(Analyse[[#This Row],[Symbole]],Data_3[Symbole],0)),"")</f>
        <v>0</v>
      </c>
      <c r="H590">
        <f>IFERROR(INDEX(Data_3[Qte DSM],MATCH(Analyse[[#This Row],[Symbole]],Data_3[Symbole],0)),"")</f>
        <v>88</v>
      </c>
      <c r="I590">
        <f>IFERROR(INDEX(Data_3[Qte DSM dus date],MATCH(Analyse[[#This Row],[Symbole]],Data_3[Symbole],0)),"")</f>
        <v>0</v>
      </c>
    </row>
    <row r="591" spans="1:9" hidden="1" x14ac:dyDescent="0.25">
      <c r="A591" t="s">
        <v>1145</v>
      </c>
      <c r="B591" t="s">
        <v>1146</v>
      </c>
      <c r="C591" s="2" t="str">
        <f>IFERROR(INDEX(Data_2[Date_creation],MATCH(Analyse[[#This Row],[Symbole]],Data_2[Symbole],0)),"")</f>
        <v/>
      </c>
      <c r="D591">
        <f>IFERROR(INDEX(Data_3[Quantite dispo amont],MATCH(Analyse[[#This Row],[Symbole]],Data_3[Symbole],0)),"")</f>
        <v>175</v>
      </c>
      <c r="E591">
        <f>IFERROR(INDEX(Data_3[Quantite dispo CT10],MATCH(Analyse[[#This Row],[Symbole]],Data_3[Symbole],0)),"")</f>
        <v>0</v>
      </c>
      <c r="F591">
        <f>IFERROR(INDEX(Data_3[Qte CDA],MATCH(Analyse[[#This Row],[Symbole]],Data_3[Symbole],0)),"")</f>
        <v>735</v>
      </c>
      <c r="G591">
        <f>IFERROR(INDEX(Data_3[Qte DA approuve],MATCH(Analyse[[#This Row],[Symbole]],Data_3[Symbole],0)),"")</f>
        <v>0</v>
      </c>
      <c r="H591">
        <f>IFERROR(INDEX(Data_3[Qte DSM],MATCH(Analyse[[#This Row],[Symbole]],Data_3[Symbole],0)),"")</f>
        <v>210</v>
      </c>
      <c r="I591">
        <f>IFERROR(INDEX(Data_3[Qte DSM dus date],MATCH(Analyse[[#This Row],[Symbole]],Data_3[Symbole],0)),"")</f>
        <v>0</v>
      </c>
    </row>
    <row r="592" spans="1:9" hidden="1" x14ac:dyDescent="0.25">
      <c r="A592" t="s">
        <v>1147</v>
      </c>
      <c r="B592" t="s">
        <v>1148</v>
      </c>
      <c r="C592" s="2" t="str">
        <f>IFERROR(INDEX(Data_2[Date_creation],MATCH(Analyse[[#This Row],[Symbole]],Data_2[Symbole],0)),"")</f>
        <v/>
      </c>
      <c r="D592">
        <f>IFERROR(INDEX(Data_3[Quantite dispo amont],MATCH(Analyse[[#This Row],[Symbole]],Data_3[Symbole],0)),"")</f>
        <v>0</v>
      </c>
      <c r="E592">
        <f>IFERROR(INDEX(Data_3[Quantite dispo CT10],MATCH(Analyse[[#This Row],[Symbole]],Data_3[Symbole],0)),"")</f>
        <v>0</v>
      </c>
      <c r="F592">
        <f>IFERROR(INDEX(Data_3[Qte CDA],MATCH(Analyse[[#This Row],[Symbole]],Data_3[Symbole],0)),"")</f>
        <v>245</v>
      </c>
      <c r="G592">
        <f>IFERROR(INDEX(Data_3[Qte DA approuve],MATCH(Analyse[[#This Row],[Symbole]],Data_3[Symbole],0)),"")</f>
        <v>0</v>
      </c>
      <c r="H592">
        <f>IFERROR(INDEX(Data_3[Qte DSM],MATCH(Analyse[[#This Row],[Symbole]],Data_3[Symbole],0)),"")</f>
        <v>40</v>
      </c>
      <c r="I592">
        <f>IFERROR(INDEX(Data_3[Qte DSM dus date],MATCH(Analyse[[#This Row],[Symbole]],Data_3[Symbole],0)),"")</f>
        <v>5</v>
      </c>
    </row>
    <row r="593" spans="1:9" hidden="1" x14ac:dyDescent="0.25">
      <c r="A593" t="s">
        <v>1149</v>
      </c>
      <c r="B593" t="s">
        <v>1150</v>
      </c>
      <c r="C593" s="2" t="str">
        <f>IFERROR(INDEX(Data_2[Date_creation],MATCH(Analyse[[#This Row],[Symbole]],Data_2[Symbole],0)),"")</f>
        <v/>
      </c>
      <c r="D593">
        <f>IFERROR(INDEX(Data_3[Quantite dispo amont],MATCH(Analyse[[#This Row],[Symbole]],Data_3[Symbole],0)),"")</f>
        <v>70</v>
      </c>
      <c r="E593">
        <f>IFERROR(INDEX(Data_3[Quantite dispo CT10],MATCH(Analyse[[#This Row],[Symbole]],Data_3[Symbole],0)),"")</f>
        <v>0</v>
      </c>
      <c r="F593">
        <f>IFERROR(INDEX(Data_3[Qte CDA],MATCH(Analyse[[#This Row],[Symbole]],Data_3[Symbole],0)),"")</f>
        <v>140</v>
      </c>
      <c r="G593">
        <f>IFERROR(INDEX(Data_3[Qte DA approuve],MATCH(Analyse[[#This Row],[Symbole]],Data_3[Symbole],0)),"")</f>
        <v>0</v>
      </c>
      <c r="H593">
        <f>IFERROR(INDEX(Data_3[Qte DSM],MATCH(Analyse[[#This Row],[Symbole]],Data_3[Symbole],0)),"")</f>
        <v>35</v>
      </c>
      <c r="I593">
        <f>IFERROR(INDEX(Data_3[Qte DSM dus date],MATCH(Analyse[[#This Row],[Symbole]],Data_3[Symbole],0)),"")</f>
        <v>0</v>
      </c>
    </row>
    <row r="594" spans="1:9" hidden="1" x14ac:dyDescent="0.25">
      <c r="A594" t="s">
        <v>1151</v>
      </c>
      <c r="B594" t="s">
        <v>1152</v>
      </c>
      <c r="C594" s="2" t="str">
        <f>IFERROR(INDEX(Data_2[Date_creation],MATCH(Analyse[[#This Row],[Symbole]],Data_2[Symbole],0)),"")</f>
        <v/>
      </c>
      <c r="D594">
        <f>IFERROR(INDEX(Data_3[Quantite dispo amont],MATCH(Analyse[[#This Row],[Symbole]],Data_3[Symbole],0)),"")</f>
        <v>8</v>
      </c>
      <c r="E594">
        <f>IFERROR(INDEX(Data_3[Quantite dispo CT10],MATCH(Analyse[[#This Row],[Symbole]],Data_3[Symbole],0)),"")</f>
        <v>0</v>
      </c>
      <c r="F594">
        <f>IFERROR(INDEX(Data_3[Qte CDA],MATCH(Analyse[[#This Row],[Symbole]],Data_3[Symbole],0)),"")</f>
        <v>0</v>
      </c>
      <c r="G594">
        <f>IFERROR(INDEX(Data_3[Qte DA approuve],MATCH(Analyse[[#This Row],[Symbole]],Data_3[Symbole],0)),"")</f>
        <v>0</v>
      </c>
      <c r="H594">
        <f>IFERROR(INDEX(Data_3[Qte DSM],MATCH(Analyse[[#This Row],[Symbole]],Data_3[Symbole],0)),"")</f>
        <v>0</v>
      </c>
      <c r="I594">
        <f>IFERROR(INDEX(Data_3[Qte DSM dus date],MATCH(Analyse[[#This Row],[Symbole]],Data_3[Symbole],0)),"")</f>
        <v>0</v>
      </c>
    </row>
    <row r="595" spans="1:9" hidden="1" x14ac:dyDescent="0.25">
      <c r="A595" t="s">
        <v>1153</v>
      </c>
      <c r="B595" t="s">
        <v>1154</v>
      </c>
      <c r="C595" s="2" t="str">
        <f>IFERROR(INDEX(Data_2[Date_creation],MATCH(Analyse[[#This Row],[Symbole]],Data_2[Symbole],0)),"")</f>
        <v/>
      </c>
      <c r="D595">
        <f>IFERROR(INDEX(Data_3[Quantite dispo amont],MATCH(Analyse[[#This Row],[Symbole]],Data_3[Symbole],0)),"")</f>
        <v>4</v>
      </c>
      <c r="E595">
        <f>IFERROR(INDEX(Data_3[Quantite dispo CT10],MATCH(Analyse[[#This Row],[Symbole]],Data_3[Symbole],0)),"")</f>
        <v>0</v>
      </c>
      <c r="F595">
        <f>IFERROR(INDEX(Data_3[Qte CDA],MATCH(Analyse[[#This Row],[Symbole]],Data_3[Symbole],0)),"")</f>
        <v>0</v>
      </c>
      <c r="G595">
        <f>IFERROR(INDEX(Data_3[Qte DA approuve],MATCH(Analyse[[#This Row],[Symbole]],Data_3[Symbole],0)),"")</f>
        <v>0</v>
      </c>
      <c r="H595">
        <f>IFERROR(INDEX(Data_3[Qte DSM],MATCH(Analyse[[#This Row],[Symbole]],Data_3[Symbole],0)),"")</f>
        <v>0</v>
      </c>
      <c r="I595">
        <f>IFERROR(INDEX(Data_3[Qte DSM dus date],MATCH(Analyse[[#This Row],[Symbole]],Data_3[Symbole],0)),"")</f>
        <v>0</v>
      </c>
    </row>
    <row r="596" spans="1:9" hidden="1" x14ac:dyDescent="0.25">
      <c r="A596" t="s">
        <v>1155</v>
      </c>
      <c r="B596" t="s">
        <v>1156</v>
      </c>
      <c r="C596" s="2" t="str">
        <f>IFERROR(INDEX(Data_2[Date_creation],MATCH(Analyse[[#This Row],[Symbole]],Data_2[Symbole],0)),"")</f>
        <v/>
      </c>
      <c r="D596">
        <f>IFERROR(INDEX(Data_3[Quantite dispo amont],MATCH(Analyse[[#This Row],[Symbole]],Data_3[Symbole],0)),"")</f>
        <v>3</v>
      </c>
      <c r="E596">
        <f>IFERROR(INDEX(Data_3[Quantite dispo CT10],MATCH(Analyse[[#This Row],[Symbole]],Data_3[Symbole],0)),"")</f>
        <v>0</v>
      </c>
      <c r="F596">
        <f>IFERROR(INDEX(Data_3[Qte CDA],MATCH(Analyse[[#This Row],[Symbole]],Data_3[Symbole],0)),"")</f>
        <v>5</v>
      </c>
      <c r="G596">
        <f>IFERROR(INDEX(Data_3[Qte DA approuve],MATCH(Analyse[[#This Row],[Symbole]],Data_3[Symbole],0)),"")</f>
        <v>0</v>
      </c>
      <c r="H596">
        <f>IFERROR(INDEX(Data_3[Qte DSM],MATCH(Analyse[[#This Row],[Symbole]],Data_3[Symbole],0)),"")</f>
        <v>0</v>
      </c>
      <c r="I596">
        <f>IFERROR(INDEX(Data_3[Qte DSM dus date],MATCH(Analyse[[#This Row],[Symbole]],Data_3[Symbole],0)),"")</f>
        <v>0</v>
      </c>
    </row>
    <row r="597" spans="1:9" hidden="1" x14ac:dyDescent="0.25">
      <c r="A597" t="s">
        <v>1157</v>
      </c>
      <c r="B597" t="s">
        <v>1158</v>
      </c>
      <c r="C597" s="2" t="str">
        <f>IFERROR(INDEX(Data_2[Date_creation],MATCH(Analyse[[#This Row],[Symbole]],Data_2[Symbole],0)),"")</f>
        <v/>
      </c>
      <c r="D597">
        <f>IFERROR(INDEX(Data_3[Quantite dispo amont],MATCH(Analyse[[#This Row],[Symbole]],Data_3[Symbole],0)),"")</f>
        <v>3</v>
      </c>
      <c r="E597">
        <f>IFERROR(INDEX(Data_3[Quantite dispo CT10],MATCH(Analyse[[#This Row],[Symbole]],Data_3[Symbole],0)),"")</f>
        <v>0</v>
      </c>
      <c r="F597">
        <f>IFERROR(INDEX(Data_3[Qte CDA],MATCH(Analyse[[#This Row],[Symbole]],Data_3[Symbole],0)),"")</f>
        <v>0</v>
      </c>
      <c r="G597">
        <f>IFERROR(INDEX(Data_3[Qte DA approuve],MATCH(Analyse[[#This Row],[Symbole]],Data_3[Symbole],0)),"")</f>
        <v>0</v>
      </c>
      <c r="H597">
        <f>IFERROR(INDEX(Data_3[Qte DSM],MATCH(Analyse[[#This Row],[Symbole]],Data_3[Symbole],0)),"")</f>
        <v>0</v>
      </c>
      <c r="I597">
        <f>IFERROR(INDEX(Data_3[Qte DSM dus date],MATCH(Analyse[[#This Row],[Symbole]],Data_3[Symbole],0)),"")</f>
        <v>0</v>
      </c>
    </row>
    <row r="598" spans="1:9" hidden="1" x14ac:dyDescent="0.25">
      <c r="A598" t="s">
        <v>1159</v>
      </c>
      <c r="B598" t="s">
        <v>1160</v>
      </c>
      <c r="C598" s="2" t="str">
        <f>IFERROR(INDEX(Data_2[Date_creation],MATCH(Analyse[[#This Row],[Symbole]],Data_2[Symbole],0)),"")</f>
        <v/>
      </c>
      <c r="D598" t="str">
        <f>IFERROR(INDEX(Data_3[Quantite dispo amont],MATCH(Analyse[[#This Row],[Symbole]],Data_3[Symbole],0)),"")</f>
        <v/>
      </c>
      <c r="E598" t="str">
        <f>IFERROR(INDEX(Data_3[Quantite dispo CT10],MATCH(Analyse[[#This Row],[Symbole]],Data_3[Symbole],0)),"")</f>
        <v/>
      </c>
      <c r="F598" t="str">
        <f>IFERROR(INDEX(Data_3[Qte CDA],MATCH(Analyse[[#This Row],[Symbole]],Data_3[Symbole],0)),"")</f>
        <v/>
      </c>
      <c r="G598" t="str">
        <f>IFERROR(INDEX(Data_3[Qte DA approuve],MATCH(Analyse[[#This Row],[Symbole]],Data_3[Symbole],0)),"")</f>
        <v/>
      </c>
      <c r="H598" t="str">
        <f>IFERROR(INDEX(Data_3[Qte DSM],MATCH(Analyse[[#This Row],[Symbole]],Data_3[Symbole],0)),"")</f>
        <v/>
      </c>
      <c r="I598" t="str">
        <f>IFERROR(INDEX(Data_3[Qte DSM dus date],MATCH(Analyse[[#This Row],[Symbole]],Data_3[Symbole],0)),"")</f>
        <v/>
      </c>
    </row>
    <row r="599" spans="1:9" hidden="1" x14ac:dyDescent="0.25">
      <c r="A599" t="s">
        <v>1161</v>
      </c>
      <c r="B599" t="s">
        <v>1162</v>
      </c>
      <c r="C599" s="2" t="str">
        <f>IFERROR(INDEX(Data_2[Date_creation],MATCH(Analyse[[#This Row],[Symbole]],Data_2[Symbole],0)),"")</f>
        <v/>
      </c>
      <c r="D599" t="str">
        <f>IFERROR(INDEX(Data_3[Quantite dispo amont],MATCH(Analyse[[#This Row],[Symbole]],Data_3[Symbole],0)),"")</f>
        <v/>
      </c>
      <c r="E599" t="str">
        <f>IFERROR(INDEX(Data_3[Quantite dispo CT10],MATCH(Analyse[[#This Row],[Symbole]],Data_3[Symbole],0)),"")</f>
        <v/>
      </c>
      <c r="F599" t="str">
        <f>IFERROR(INDEX(Data_3[Qte CDA],MATCH(Analyse[[#This Row],[Symbole]],Data_3[Symbole],0)),"")</f>
        <v/>
      </c>
      <c r="G599" t="str">
        <f>IFERROR(INDEX(Data_3[Qte DA approuve],MATCH(Analyse[[#This Row],[Symbole]],Data_3[Symbole],0)),"")</f>
        <v/>
      </c>
      <c r="H599" t="str">
        <f>IFERROR(INDEX(Data_3[Qte DSM],MATCH(Analyse[[#This Row],[Symbole]],Data_3[Symbole],0)),"")</f>
        <v/>
      </c>
      <c r="I599" t="str">
        <f>IFERROR(INDEX(Data_3[Qte DSM dus date],MATCH(Analyse[[#This Row],[Symbole]],Data_3[Symbole],0)),"")</f>
        <v/>
      </c>
    </row>
    <row r="600" spans="1:9" hidden="1" x14ac:dyDescent="0.25">
      <c r="A600" t="s">
        <v>1163</v>
      </c>
      <c r="B600" t="s">
        <v>1164</v>
      </c>
      <c r="C600" s="2" t="str">
        <f>IFERROR(INDEX(Data_2[Date_creation],MATCH(Analyse[[#This Row],[Symbole]],Data_2[Symbole],0)),"")</f>
        <v/>
      </c>
      <c r="D600" t="str">
        <f>IFERROR(INDEX(Data_3[Quantite dispo amont],MATCH(Analyse[[#This Row],[Symbole]],Data_3[Symbole],0)),"")</f>
        <v/>
      </c>
      <c r="E600" t="str">
        <f>IFERROR(INDEX(Data_3[Quantite dispo CT10],MATCH(Analyse[[#This Row],[Symbole]],Data_3[Symbole],0)),"")</f>
        <v/>
      </c>
      <c r="F600" t="str">
        <f>IFERROR(INDEX(Data_3[Qte CDA],MATCH(Analyse[[#This Row],[Symbole]],Data_3[Symbole],0)),"")</f>
        <v/>
      </c>
      <c r="G600" t="str">
        <f>IFERROR(INDEX(Data_3[Qte DA approuve],MATCH(Analyse[[#This Row],[Symbole]],Data_3[Symbole],0)),"")</f>
        <v/>
      </c>
      <c r="H600" t="str">
        <f>IFERROR(INDEX(Data_3[Qte DSM],MATCH(Analyse[[#This Row],[Symbole]],Data_3[Symbole],0)),"")</f>
        <v/>
      </c>
      <c r="I600" t="str">
        <f>IFERROR(INDEX(Data_3[Qte DSM dus date],MATCH(Analyse[[#This Row],[Symbole]],Data_3[Symbole],0)),"")</f>
        <v/>
      </c>
    </row>
    <row r="601" spans="1:9" hidden="1" x14ac:dyDescent="0.25">
      <c r="A601" t="s">
        <v>1165</v>
      </c>
      <c r="B601" t="s">
        <v>1166</v>
      </c>
      <c r="C601" s="2" t="str">
        <f>IFERROR(INDEX(Data_2[Date_creation],MATCH(Analyse[[#This Row],[Symbole]],Data_2[Symbole],0)),"")</f>
        <v/>
      </c>
      <c r="D601" t="str">
        <f>IFERROR(INDEX(Data_3[Quantite dispo amont],MATCH(Analyse[[#This Row],[Symbole]],Data_3[Symbole],0)),"")</f>
        <v/>
      </c>
      <c r="E601" t="str">
        <f>IFERROR(INDEX(Data_3[Quantite dispo CT10],MATCH(Analyse[[#This Row],[Symbole]],Data_3[Symbole],0)),"")</f>
        <v/>
      </c>
      <c r="F601" t="str">
        <f>IFERROR(INDEX(Data_3[Qte CDA],MATCH(Analyse[[#This Row],[Symbole]],Data_3[Symbole],0)),"")</f>
        <v/>
      </c>
      <c r="G601" t="str">
        <f>IFERROR(INDEX(Data_3[Qte DA approuve],MATCH(Analyse[[#This Row],[Symbole]],Data_3[Symbole],0)),"")</f>
        <v/>
      </c>
      <c r="H601" t="str">
        <f>IFERROR(INDEX(Data_3[Qte DSM],MATCH(Analyse[[#This Row],[Symbole]],Data_3[Symbole],0)),"")</f>
        <v/>
      </c>
      <c r="I601" t="str">
        <f>IFERROR(INDEX(Data_3[Qte DSM dus date],MATCH(Analyse[[#This Row],[Symbole]],Data_3[Symbole],0)),"")</f>
        <v/>
      </c>
    </row>
    <row r="602" spans="1:9" hidden="1" x14ac:dyDescent="0.25">
      <c r="A602" t="s">
        <v>1167</v>
      </c>
      <c r="B602" t="s">
        <v>1168</v>
      </c>
      <c r="C602" s="2" t="str">
        <f>IFERROR(INDEX(Data_2[Date_creation],MATCH(Analyse[[#This Row],[Symbole]],Data_2[Symbole],0)),"")</f>
        <v/>
      </c>
      <c r="D602" t="str">
        <f>IFERROR(INDEX(Data_3[Quantite dispo amont],MATCH(Analyse[[#This Row],[Symbole]],Data_3[Symbole],0)),"")</f>
        <v/>
      </c>
      <c r="E602" t="str">
        <f>IFERROR(INDEX(Data_3[Quantite dispo CT10],MATCH(Analyse[[#This Row],[Symbole]],Data_3[Symbole],0)),"")</f>
        <v/>
      </c>
      <c r="F602" t="str">
        <f>IFERROR(INDEX(Data_3[Qte CDA],MATCH(Analyse[[#This Row],[Symbole]],Data_3[Symbole],0)),"")</f>
        <v/>
      </c>
      <c r="G602" t="str">
        <f>IFERROR(INDEX(Data_3[Qte DA approuve],MATCH(Analyse[[#This Row],[Symbole]],Data_3[Symbole],0)),"")</f>
        <v/>
      </c>
      <c r="H602" t="str">
        <f>IFERROR(INDEX(Data_3[Qte DSM],MATCH(Analyse[[#This Row],[Symbole]],Data_3[Symbole],0)),"")</f>
        <v/>
      </c>
      <c r="I602" t="str">
        <f>IFERROR(INDEX(Data_3[Qte DSM dus date],MATCH(Analyse[[#This Row],[Symbole]],Data_3[Symbole],0)),"")</f>
        <v/>
      </c>
    </row>
    <row r="603" spans="1:9" hidden="1" x14ac:dyDescent="0.25">
      <c r="A603" t="s">
        <v>1169</v>
      </c>
      <c r="B603" t="s">
        <v>1170</v>
      </c>
      <c r="C603" s="2" t="str">
        <f>IFERROR(INDEX(Data_2[Date_creation],MATCH(Analyse[[#This Row],[Symbole]],Data_2[Symbole],0)),"")</f>
        <v/>
      </c>
      <c r="D603" t="str">
        <f>IFERROR(INDEX(Data_3[Quantite dispo amont],MATCH(Analyse[[#This Row],[Symbole]],Data_3[Symbole],0)),"")</f>
        <v/>
      </c>
      <c r="E603" t="str">
        <f>IFERROR(INDEX(Data_3[Quantite dispo CT10],MATCH(Analyse[[#This Row],[Symbole]],Data_3[Symbole],0)),"")</f>
        <v/>
      </c>
      <c r="F603" t="str">
        <f>IFERROR(INDEX(Data_3[Qte CDA],MATCH(Analyse[[#This Row],[Symbole]],Data_3[Symbole],0)),"")</f>
        <v/>
      </c>
      <c r="G603" t="str">
        <f>IFERROR(INDEX(Data_3[Qte DA approuve],MATCH(Analyse[[#This Row],[Symbole]],Data_3[Symbole],0)),"")</f>
        <v/>
      </c>
      <c r="H603" t="str">
        <f>IFERROR(INDEX(Data_3[Qte DSM],MATCH(Analyse[[#This Row],[Symbole]],Data_3[Symbole],0)),"")</f>
        <v/>
      </c>
      <c r="I603" t="str">
        <f>IFERROR(INDEX(Data_3[Qte DSM dus date],MATCH(Analyse[[#This Row],[Symbole]],Data_3[Symbole],0)),"")</f>
        <v/>
      </c>
    </row>
    <row r="604" spans="1:9" hidden="1" x14ac:dyDescent="0.25">
      <c r="A604" t="s">
        <v>1171</v>
      </c>
      <c r="B604" t="s">
        <v>1172</v>
      </c>
      <c r="C604" s="2" t="str">
        <f>IFERROR(INDEX(Data_2[Date_creation],MATCH(Analyse[[#This Row],[Symbole]],Data_2[Symbole],0)),"")</f>
        <v/>
      </c>
      <c r="D604" t="str">
        <f>IFERROR(INDEX(Data_3[Quantite dispo amont],MATCH(Analyse[[#This Row],[Symbole]],Data_3[Symbole],0)),"")</f>
        <v/>
      </c>
      <c r="E604" t="str">
        <f>IFERROR(INDEX(Data_3[Quantite dispo CT10],MATCH(Analyse[[#This Row],[Symbole]],Data_3[Symbole],0)),"")</f>
        <v/>
      </c>
      <c r="F604" t="str">
        <f>IFERROR(INDEX(Data_3[Qte CDA],MATCH(Analyse[[#This Row],[Symbole]],Data_3[Symbole],0)),"")</f>
        <v/>
      </c>
      <c r="G604" t="str">
        <f>IFERROR(INDEX(Data_3[Qte DA approuve],MATCH(Analyse[[#This Row],[Symbole]],Data_3[Symbole],0)),"")</f>
        <v/>
      </c>
      <c r="H604" t="str">
        <f>IFERROR(INDEX(Data_3[Qte DSM],MATCH(Analyse[[#This Row],[Symbole]],Data_3[Symbole],0)),"")</f>
        <v/>
      </c>
      <c r="I604" t="str">
        <f>IFERROR(INDEX(Data_3[Qte DSM dus date],MATCH(Analyse[[#This Row],[Symbole]],Data_3[Symbole],0)),"")</f>
        <v/>
      </c>
    </row>
    <row r="605" spans="1:9" hidden="1" x14ac:dyDescent="0.25">
      <c r="A605" t="s">
        <v>1173</v>
      </c>
      <c r="B605" t="s">
        <v>1174</v>
      </c>
      <c r="C605" s="2" t="str">
        <f>IFERROR(INDEX(Data_2[Date_creation],MATCH(Analyse[[#This Row],[Symbole]],Data_2[Symbole],0)),"")</f>
        <v/>
      </c>
      <c r="D605" t="str">
        <f>IFERROR(INDEX(Data_3[Quantite dispo amont],MATCH(Analyse[[#This Row],[Symbole]],Data_3[Symbole],0)),"")</f>
        <v/>
      </c>
      <c r="E605" t="str">
        <f>IFERROR(INDEX(Data_3[Quantite dispo CT10],MATCH(Analyse[[#This Row],[Symbole]],Data_3[Symbole],0)),"")</f>
        <v/>
      </c>
      <c r="F605" t="str">
        <f>IFERROR(INDEX(Data_3[Qte CDA],MATCH(Analyse[[#This Row],[Symbole]],Data_3[Symbole],0)),"")</f>
        <v/>
      </c>
      <c r="G605" t="str">
        <f>IFERROR(INDEX(Data_3[Qte DA approuve],MATCH(Analyse[[#This Row],[Symbole]],Data_3[Symbole],0)),"")</f>
        <v/>
      </c>
      <c r="H605" t="str">
        <f>IFERROR(INDEX(Data_3[Qte DSM],MATCH(Analyse[[#This Row],[Symbole]],Data_3[Symbole],0)),"")</f>
        <v/>
      </c>
      <c r="I605" t="str">
        <f>IFERROR(INDEX(Data_3[Qte DSM dus date],MATCH(Analyse[[#This Row],[Symbole]],Data_3[Symbole],0)),"")</f>
        <v/>
      </c>
    </row>
    <row r="606" spans="1:9" hidden="1" x14ac:dyDescent="0.25">
      <c r="A606" t="s">
        <v>1175</v>
      </c>
      <c r="B606" t="s">
        <v>1176</v>
      </c>
      <c r="C606" s="2" t="str">
        <f>IFERROR(INDEX(Data_2[Date_creation],MATCH(Analyse[[#This Row],[Symbole]],Data_2[Symbole],0)),"")</f>
        <v/>
      </c>
      <c r="D606" t="str">
        <f>IFERROR(INDEX(Data_3[Quantite dispo amont],MATCH(Analyse[[#This Row],[Symbole]],Data_3[Symbole],0)),"")</f>
        <v/>
      </c>
      <c r="E606" t="str">
        <f>IFERROR(INDEX(Data_3[Quantite dispo CT10],MATCH(Analyse[[#This Row],[Symbole]],Data_3[Symbole],0)),"")</f>
        <v/>
      </c>
      <c r="F606" t="str">
        <f>IFERROR(INDEX(Data_3[Qte CDA],MATCH(Analyse[[#This Row],[Symbole]],Data_3[Symbole],0)),"")</f>
        <v/>
      </c>
      <c r="G606" t="str">
        <f>IFERROR(INDEX(Data_3[Qte DA approuve],MATCH(Analyse[[#This Row],[Symbole]],Data_3[Symbole],0)),"")</f>
        <v/>
      </c>
      <c r="H606" t="str">
        <f>IFERROR(INDEX(Data_3[Qte DSM],MATCH(Analyse[[#This Row],[Symbole]],Data_3[Symbole],0)),"")</f>
        <v/>
      </c>
      <c r="I606" t="str">
        <f>IFERROR(INDEX(Data_3[Qte DSM dus date],MATCH(Analyse[[#This Row],[Symbole]],Data_3[Symbole],0)),"")</f>
        <v/>
      </c>
    </row>
    <row r="607" spans="1:9" hidden="1" x14ac:dyDescent="0.25">
      <c r="A607" t="s">
        <v>1177</v>
      </c>
      <c r="B607" t="s">
        <v>1178</v>
      </c>
      <c r="C607" s="2" t="str">
        <f>IFERROR(INDEX(Data_2[Date_creation],MATCH(Analyse[[#This Row],[Symbole]],Data_2[Symbole],0)),"")</f>
        <v/>
      </c>
      <c r="D607" t="str">
        <f>IFERROR(INDEX(Data_3[Quantite dispo amont],MATCH(Analyse[[#This Row],[Symbole]],Data_3[Symbole],0)),"")</f>
        <v/>
      </c>
      <c r="E607" t="str">
        <f>IFERROR(INDEX(Data_3[Quantite dispo CT10],MATCH(Analyse[[#This Row],[Symbole]],Data_3[Symbole],0)),"")</f>
        <v/>
      </c>
      <c r="F607" t="str">
        <f>IFERROR(INDEX(Data_3[Qte CDA],MATCH(Analyse[[#This Row],[Symbole]],Data_3[Symbole],0)),"")</f>
        <v/>
      </c>
      <c r="G607" t="str">
        <f>IFERROR(INDEX(Data_3[Qte DA approuve],MATCH(Analyse[[#This Row],[Symbole]],Data_3[Symbole],0)),"")</f>
        <v/>
      </c>
      <c r="H607" t="str">
        <f>IFERROR(INDEX(Data_3[Qte DSM],MATCH(Analyse[[#This Row],[Symbole]],Data_3[Symbole],0)),"")</f>
        <v/>
      </c>
      <c r="I607" t="str">
        <f>IFERROR(INDEX(Data_3[Qte DSM dus date],MATCH(Analyse[[#This Row],[Symbole]],Data_3[Symbole],0)),"")</f>
        <v/>
      </c>
    </row>
    <row r="608" spans="1:9" hidden="1" x14ac:dyDescent="0.25">
      <c r="A608" t="s">
        <v>1179</v>
      </c>
      <c r="B608" t="s">
        <v>1180</v>
      </c>
      <c r="C608" s="2" t="str">
        <f>IFERROR(INDEX(Data_2[Date_creation],MATCH(Analyse[[#This Row],[Symbole]],Data_2[Symbole],0)),"")</f>
        <v/>
      </c>
      <c r="D608" t="str">
        <f>IFERROR(INDEX(Data_3[Quantite dispo amont],MATCH(Analyse[[#This Row],[Symbole]],Data_3[Symbole],0)),"")</f>
        <v/>
      </c>
      <c r="E608" t="str">
        <f>IFERROR(INDEX(Data_3[Quantite dispo CT10],MATCH(Analyse[[#This Row],[Symbole]],Data_3[Symbole],0)),"")</f>
        <v/>
      </c>
      <c r="F608" t="str">
        <f>IFERROR(INDEX(Data_3[Qte CDA],MATCH(Analyse[[#This Row],[Symbole]],Data_3[Symbole],0)),"")</f>
        <v/>
      </c>
      <c r="G608" t="str">
        <f>IFERROR(INDEX(Data_3[Qte DA approuve],MATCH(Analyse[[#This Row],[Symbole]],Data_3[Symbole],0)),"")</f>
        <v/>
      </c>
      <c r="H608" t="str">
        <f>IFERROR(INDEX(Data_3[Qte DSM],MATCH(Analyse[[#This Row],[Symbole]],Data_3[Symbole],0)),"")</f>
        <v/>
      </c>
      <c r="I608" t="str">
        <f>IFERROR(INDEX(Data_3[Qte DSM dus date],MATCH(Analyse[[#This Row],[Symbole]],Data_3[Symbole],0)),"")</f>
        <v/>
      </c>
    </row>
    <row r="609" spans="1:9" hidden="1" x14ac:dyDescent="0.25">
      <c r="A609" t="s">
        <v>1181</v>
      </c>
      <c r="B609" t="s">
        <v>1182</v>
      </c>
      <c r="C609" s="2" t="str">
        <f>IFERROR(INDEX(Data_2[Date_creation],MATCH(Analyse[[#This Row],[Symbole]],Data_2[Symbole],0)),"")</f>
        <v/>
      </c>
      <c r="D609" t="str">
        <f>IFERROR(INDEX(Data_3[Quantite dispo amont],MATCH(Analyse[[#This Row],[Symbole]],Data_3[Symbole],0)),"")</f>
        <v/>
      </c>
      <c r="E609" t="str">
        <f>IFERROR(INDEX(Data_3[Quantite dispo CT10],MATCH(Analyse[[#This Row],[Symbole]],Data_3[Symbole],0)),"")</f>
        <v/>
      </c>
      <c r="F609" t="str">
        <f>IFERROR(INDEX(Data_3[Qte CDA],MATCH(Analyse[[#This Row],[Symbole]],Data_3[Symbole],0)),"")</f>
        <v/>
      </c>
      <c r="G609" t="str">
        <f>IFERROR(INDEX(Data_3[Qte DA approuve],MATCH(Analyse[[#This Row],[Symbole]],Data_3[Symbole],0)),"")</f>
        <v/>
      </c>
      <c r="H609" t="str">
        <f>IFERROR(INDEX(Data_3[Qte DSM],MATCH(Analyse[[#This Row],[Symbole]],Data_3[Symbole],0)),"")</f>
        <v/>
      </c>
      <c r="I609" t="str">
        <f>IFERROR(INDEX(Data_3[Qte DSM dus date],MATCH(Analyse[[#This Row],[Symbole]],Data_3[Symbole],0)),"")</f>
        <v/>
      </c>
    </row>
    <row r="610" spans="1:9" hidden="1" x14ac:dyDescent="0.25">
      <c r="A610" t="s">
        <v>1183</v>
      </c>
      <c r="B610" t="s">
        <v>1184</v>
      </c>
      <c r="C610" s="2" t="str">
        <f>IFERROR(INDEX(Data_2[Date_creation],MATCH(Analyse[[#This Row],[Symbole]],Data_2[Symbole],0)),"")</f>
        <v/>
      </c>
      <c r="D610" t="str">
        <f>IFERROR(INDEX(Data_3[Quantite dispo amont],MATCH(Analyse[[#This Row],[Symbole]],Data_3[Symbole],0)),"")</f>
        <v/>
      </c>
      <c r="E610" t="str">
        <f>IFERROR(INDEX(Data_3[Quantite dispo CT10],MATCH(Analyse[[#This Row],[Symbole]],Data_3[Symbole],0)),"")</f>
        <v/>
      </c>
      <c r="F610" t="str">
        <f>IFERROR(INDEX(Data_3[Qte CDA],MATCH(Analyse[[#This Row],[Symbole]],Data_3[Symbole],0)),"")</f>
        <v/>
      </c>
      <c r="G610" t="str">
        <f>IFERROR(INDEX(Data_3[Qte DA approuve],MATCH(Analyse[[#This Row],[Symbole]],Data_3[Symbole],0)),"")</f>
        <v/>
      </c>
      <c r="H610" t="str">
        <f>IFERROR(INDEX(Data_3[Qte DSM],MATCH(Analyse[[#This Row],[Symbole]],Data_3[Symbole],0)),"")</f>
        <v/>
      </c>
      <c r="I610" t="str">
        <f>IFERROR(INDEX(Data_3[Qte DSM dus date],MATCH(Analyse[[#This Row],[Symbole]],Data_3[Symbole],0)),"")</f>
        <v/>
      </c>
    </row>
    <row r="611" spans="1:9" hidden="1" x14ac:dyDescent="0.25">
      <c r="A611" t="s">
        <v>1185</v>
      </c>
      <c r="B611" t="s">
        <v>1186</v>
      </c>
      <c r="C611" s="2" t="str">
        <f>IFERROR(INDEX(Data_2[Date_creation],MATCH(Analyse[[#This Row],[Symbole]],Data_2[Symbole],0)),"")</f>
        <v/>
      </c>
      <c r="D611" t="str">
        <f>IFERROR(INDEX(Data_3[Quantite dispo amont],MATCH(Analyse[[#This Row],[Symbole]],Data_3[Symbole],0)),"")</f>
        <v/>
      </c>
      <c r="E611" t="str">
        <f>IFERROR(INDEX(Data_3[Quantite dispo CT10],MATCH(Analyse[[#This Row],[Symbole]],Data_3[Symbole],0)),"")</f>
        <v/>
      </c>
      <c r="F611" t="str">
        <f>IFERROR(INDEX(Data_3[Qte CDA],MATCH(Analyse[[#This Row],[Symbole]],Data_3[Symbole],0)),"")</f>
        <v/>
      </c>
      <c r="G611" t="str">
        <f>IFERROR(INDEX(Data_3[Qte DA approuve],MATCH(Analyse[[#This Row],[Symbole]],Data_3[Symbole],0)),"")</f>
        <v/>
      </c>
      <c r="H611" t="str">
        <f>IFERROR(INDEX(Data_3[Qte DSM],MATCH(Analyse[[#This Row],[Symbole]],Data_3[Symbole],0)),"")</f>
        <v/>
      </c>
      <c r="I611" t="str">
        <f>IFERROR(INDEX(Data_3[Qte DSM dus date],MATCH(Analyse[[#This Row],[Symbole]],Data_3[Symbole],0)),"")</f>
        <v/>
      </c>
    </row>
    <row r="612" spans="1:9" hidden="1" x14ac:dyDescent="0.25">
      <c r="A612" t="s">
        <v>1187</v>
      </c>
      <c r="B612" t="s">
        <v>1188</v>
      </c>
      <c r="C612" s="2" t="str">
        <f>IFERROR(INDEX(Data_2[Date_creation],MATCH(Analyse[[#This Row],[Symbole]],Data_2[Symbole],0)),"")</f>
        <v/>
      </c>
      <c r="D612" t="str">
        <f>IFERROR(INDEX(Data_3[Quantite dispo amont],MATCH(Analyse[[#This Row],[Symbole]],Data_3[Symbole],0)),"")</f>
        <v/>
      </c>
      <c r="E612" t="str">
        <f>IFERROR(INDEX(Data_3[Quantite dispo CT10],MATCH(Analyse[[#This Row],[Symbole]],Data_3[Symbole],0)),"")</f>
        <v/>
      </c>
      <c r="F612" t="str">
        <f>IFERROR(INDEX(Data_3[Qte CDA],MATCH(Analyse[[#This Row],[Symbole]],Data_3[Symbole],0)),"")</f>
        <v/>
      </c>
      <c r="G612" t="str">
        <f>IFERROR(INDEX(Data_3[Qte DA approuve],MATCH(Analyse[[#This Row],[Symbole]],Data_3[Symbole],0)),"")</f>
        <v/>
      </c>
      <c r="H612" t="str">
        <f>IFERROR(INDEX(Data_3[Qte DSM],MATCH(Analyse[[#This Row],[Symbole]],Data_3[Symbole],0)),"")</f>
        <v/>
      </c>
      <c r="I612" t="str">
        <f>IFERROR(INDEX(Data_3[Qte DSM dus date],MATCH(Analyse[[#This Row],[Symbole]],Data_3[Symbole],0)),"")</f>
        <v/>
      </c>
    </row>
    <row r="613" spans="1:9" hidden="1" x14ac:dyDescent="0.25">
      <c r="A613" t="s">
        <v>1189</v>
      </c>
      <c r="B613" t="s">
        <v>1190</v>
      </c>
      <c r="C613" s="2" t="str">
        <f>IFERROR(INDEX(Data_2[Date_creation],MATCH(Analyse[[#This Row],[Symbole]],Data_2[Symbole],0)),"")</f>
        <v/>
      </c>
      <c r="D613" t="str">
        <f>IFERROR(INDEX(Data_3[Quantite dispo amont],MATCH(Analyse[[#This Row],[Symbole]],Data_3[Symbole],0)),"")</f>
        <v/>
      </c>
      <c r="E613" t="str">
        <f>IFERROR(INDEX(Data_3[Quantite dispo CT10],MATCH(Analyse[[#This Row],[Symbole]],Data_3[Symbole],0)),"")</f>
        <v/>
      </c>
      <c r="F613" t="str">
        <f>IFERROR(INDEX(Data_3[Qte CDA],MATCH(Analyse[[#This Row],[Symbole]],Data_3[Symbole],0)),"")</f>
        <v/>
      </c>
      <c r="G613" t="str">
        <f>IFERROR(INDEX(Data_3[Qte DA approuve],MATCH(Analyse[[#This Row],[Symbole]],Data_3[Symbole],0)),"")</f>
        <v/>
      </c>
      <c r="H613" t="str">
        <f>IFERROR(INDEX(Data_3[Qte DSM],MATCH(Analyse[[#This Row],[Symbole]],Data_3[Symbole],0)),"")</f>
        <v/>
      </c>
      <c r="I613" t="str">
        <f>IFERROR(INDEX(Data_3[Qte DSM dus date],MATCH(Analyse[[#This Row],[Symbole]],Data_3[Symbole],0)),"")</f>
        <v/>
      </c>
    </row>
    <row r="614" spans="1:9" hidden="1" x14ac:dyDescent="0.25">
      <c r="A614" t="s">
        <v>1191</v>
      </c>
      <c r="B614" t="s">
        <v>1192</v>
      </c>
      <c r="C614" s="2" t="str">
        <f>IFERROR(INDEX(Data_2[Date_creation],MATCH(Analyse[[#This Row],[Symbole]],Data_2[Symbole],0)),"")</f>
        <v/>
      </c>
      <c r="D614" t="str">
        <f>IFERROR(INDEX(Data_3[Quantite dispo amont],MATCH(Analyse[[#This Row],[Symbole]],Data_3[Symbole],0)),"")</f>
        <v/>
      </c>
      <c r="E614" t="str">
        <f>IFERROR(INDEX(Data_3[Quantite dispo CT10],MATCH(Analyse[[#This Row],[Symbole]],Data_3[Symbole],0)),"")</f>
        <v/>
      </c>
      <c r="F614" t="str">
        <f>IFERROR(INDEX(Data_3[Qte CDA],MATCH(Analyse[[#This Row],[Symbole]],Data_3[Symbole],0)),"")</f>
        <v/>
      </c>
      <c r="G614" t="str">
        <f>IFERROR(INDEX(Data_3[Qte DA approuve],MATCH(Analyse[[#This Row],[Symbole]],Data_3[Symbole],0)),"")</f>
        <v/>
      </c>
      <c r="H614" t="str">
        <f>IFERROR(INDEX(Data_3[Qte DSM],MATCH(Analyse[[#This Row],[Symbole]],Data_3[Symbole],0)),"")</f>
        <v/>
      </c>
      <c r="I614" t="str">
        <f>IFERROR(INDEX(Data_3[Qte DSM dus date],MATCH(Analyse[[#This Row],[Symbole]],Data_3[Symbole],0)),"")</f>
        <v/>
      </c>
    </row>
    <row r="615" spans="1:9" hidden="1" x14ac:dyDescent="0.25">
      <c r="A615" t="s">
        <v>1193</v>
      </c>
      <c r="B615" t="s">
        <v>1194</v>
      </c>
      <c r="C615" s="2" t="str">
        <f>IFERROR(INDEX(Data_2[Date_creation],MATCH(Analyse[[#This Row],[Symbole]],Data_2[Symbole],0)),"")</f>
        <v/>
      </c>
      <c r="D615">
        <f>IFERROR(INDEX(Data_3[Quantite dispo amont],MATCH(Analyse[[#This Row],[Symbole]],Data_3[Symbole],0)),"")</f>
        <v>63</v>
      </c>
      <c r="E615">
        <f>IFERROR(INDEX(Data_3[Quantite dispo CT10],MATCH(Analyse[[#This Row],[Symbole]],Data_3[Symbole],0)),"")</f>
        <v>0</v>
      </c>
      <c r="F615">
        <f>IFERROR(INDEX(Data_3[Qte CDA],MATCH(Analyse[[#This Row],[Symbole]],Data_3[Symbole],0)),"")</f>
        <v>311</v>
      </c>
      <c r="G615">
        <f>IFERROR(INDEX(Data_3[Qte DA approuve],MATCH(Analyse[[#This Row],[Symbole]],Data_3[Symbole],0)),"")</f>
        <v>0</v>
      </c>
      <c r="H615">
        <f>IFERROR(INDEX(Data_3[Qte DSM],MATCH(Analyse[[#This Row],[Symbole]],Data_3[Symbole],0)),"")</f>
        <v>20</v>
      </c>
      <c r="I615">
        <f>IFERROR(INDEX(Data_3[Qte DSM dus date],MATCH(Analyse[[#This Row],[Symbole]],Data_3[Symbole],0)),"")</f>
        <v>0</v>
      </c>
    </row>
    <row r="616" spans="1:9" hidden="1" x14ac:dyDescent="0.25">
      <c r="A616" t="s">
        <v>1195</v>
      </c>
      <c r="B616" t="s">
        <v>1196</v>
      </c>
      <c r="C616" s="2" t="str">
        <f>IFERROR(INDEX(Data_2[Date_creation],MATCH(Analyse[[#This Row],[Symbole]],Data_2[Symbole],0)),"")</f>
        <v/>
      </c>
      <c r="D616">
        <f>IFERROR(INDEX(Data_3[Quantite dispo amont],MATCH(Analyse[[#This Row],[Symbole]],Data_3[Symbole],0)),"")</f>
        <v>240</v>
      </c>
      <c r="E616">
        <f>IFERROR(INDEX(Data_3[Quantite dispo CT10],MATCH(Analyse[[#This Row],[Symbole]],Data_3[Symbole],0)),"")</f>
        <v>0</v>
      </c>
      <c r="F616">
        <f>IFERROR(INDEX(Data_3[Qte CDA],MATCH(Analyse[[#This Row],[Symbole]],Data_3[Symbole],0)),"")</f>
        <v>280</v>
      </c>
      <c r="G616">
        <f>IFERROR(INDEX(Data_3[Qte DA approuve],MATCH(Analyse[[#This Row],[Symbole]],Data_3[Symbole],0)),"")</f>
        <v>0</v>
      </c>
      <c r="H616">
        <f>IFERROR(INDEX(Data_3[Qte DSM],MATCH(Analyse[[#This Row],[Symbole]],Data_3[Symbole],0)),"")</f>
        <v>20</v>
      </c>
      <c r="I616">
        <f>IFERROR(INDEX(Data_3[Qte DSM dus date],MATCH(Analyse[[#This Row],[Symbole]],Data_3[Symbole],0)),"")</f>
        <v>0</v>
      </c>
    </row>
    <row r="617" spans="1:9" hidden="1" x14ac:dyDescent="0.25">
      <c r="A617" t="s">
        <v>1197</v>
      </c>
      <c r="B617" t="s">
        <v>1198</v>
      </c>
      <c r="C617" s="2" t="str">
        <f>IFERROR(INDEX(Data_2[Date_creation],MATCH(Analyse[[#This Row],[Symbole]],Data_2[Symbole],0)),"")</f>
        <v/>
      </c>
      <c r="D617">
        <f>IFERROR(INDEX(Data_3[Quantite dispo amont],MATCH(Analyse[[#This Row],[Symbole]],Data_3[Symbole],0)),"")</f>
        <v>0</v>
      </c>
      <c r="E617">
        <f>IFERROR(INDEX(Data_3[Quantite dispo CT10],MATCH(Analyse[[#This Row],[Symbole]],Data_3[Symbole],0)),"")</f>
        <v>0</v>
      </c>
      <c r="F617">
        <f>IFERROR(INDEX(Data_3[Qte CDA],MATCH(Analyse[[#This Row],[Symbole]],Data_3[Symbole],0)),"")</f>
        <v>79</v>
      </c>
      <c r="G617">
        <f>IFERROR(INDEX(Data_3[Qte DA approuve],MATCH(Analyse[[#This Row],[Symbole]],Data_3[Symbole],0)),"")</f>
        <v>0</v>
      </c>
      <c r="H617">
        <f>IFERROR(INDEX(Data_3[Qte DSM],MATCH(Analyse[[#This Row],[Symbole]],Data_3[Symbole],0)),"")</f>
        <v>0</v>
      </c>
      <c r="I617">
        <f>IFERROR(INDEX(Data_3[Qte DSM dus date],MATCH(Analyse[[#This Row],[Symbole]],Data_3[Symbole],0)),"")</f>
        <v>0</v>
      </c>
    </row>
    <row r="618" spans="1:9" hidden="1" x14ac:dyDescent="0.25">
      <c r="A618" t="s">
        <v>1199</v>
      </c>
      <c r="B618" t="s">
        <v>1194</v>
      </c>
      <c r="C618" s="2" t="str">
        <f>IFERROR(INDEX(Data_2[Date_creation],MATCH(Analyse[[#This Row],[Symbole]],Data_2[Symbole],0)),"")</f>
        <v/>
      </c>
      <c r="D618">
        <f>IFERROR(INDEX(Data_3[Quantite dispo amont],MATCH(Analyse[[#This Row],[Symbole]],Data_3[Symbole],0)),"")</f>
        <v>16</v>
      </c>
      <c r="E618">
        <f>IFERROR(INDEX(Data_3[Quantite dispo CT10],MATCH(Analyse[[#This Row],[Symbole]],Data_3[Symbole],0)),"")</f>
        <v>0</v>
      </c>
      <c r="F618">
        <f>IFERROR(INDEX(Data_3[Qte CDA],MATCH(Analyse[[#This Row],[Symbole]],Data_3[Symbole],0)),"")</f>
        <v>30</v>
      </c>
      <c r="G618">
        <f>IFERROR(INDEX(Data_3[Qte DA approuve],MATCH(Analyse[[#This Row],[Symbole]],Data_3[Symbole],0)),"")</f>
        <v>0</v>
      </c>
      <c r="H618">
        <f>IFERROR(INDEX(Data_3[Qte DSM],MATCH(Analyse[[#This Row],[Symbole]],Data_3[Symbole],0)),"")</f>
        <v>2</v>
      </c>
      <c r="I618">
        <f>IFERROR(INDEX(Data_3[Qte DSM dus date],MATCH(Analyse[[#This Row],[Symbole]],Data_3[Symbole],0)),"")</f>
        <v>0</v>
      </c>
    </row>
    <row r="619" spans="1:9" hidden="1" x14ac:dyDescent="0.25">
      <c r="A619" t="s">
        <v>1200</v>
      </c>
      <c r="B619" t="s">
        <v>1201</v>
      </c>
      <c r="C619" s="2" t="str">
        <f>IFERROR(INDEX(Data_2[Date_creation],MATCH(Analyse[[#This Row],[Symbole]],Data_2[Symbole],0)),"")</f>
        <v/>
      </c>
      <c r="D619">
        <f>IFERROR(INDEX(Data_3[Quantite dispo amont],MATCH(Analyse[[#This Row],[Symbole]],Data_3[Symbole],0)),"")</f>
        <v>120</v>
      </c>
      <c r="E619">
        <f>IFERROR(INDEX(Data_3[Quantite dispo CT10],MATCH(Analyse[[#This Row],[Symbole]],Data_3[Symbole],0)),"")</f>
        <v>0</v>
      </c>
      <c r="F619">
        <f>IFERROR(INDEX(Data_3[Qte CDA],MATCH(Analyse[[#This Row],[Symbole]],Data_3[Symbole],0)),"")</f>
        <v>1500</v>
      </c>
      <c r="G619">
        <f>IFERROR(INDEX(Data_3[Qte DA approuve],MATCH(Analyse[[#This Row],[Symbole]],Data_3[Symbole],0)),"")</f>
        <v>0</v>
      </c>
      <c r="H619">
        <f>IFERROR(INDEX(Data_3[Qte DSM],MATCH(Analyse[[#This Row],[Symbole]],Data_3[Symbole],0)),"")</f>
        <v>0</v>
      </c>
      <c r="I619">
        <f>IFERROR(INDEX(Data_3[Qte DSM dus date],MATCH(Analyse[[#This Row],[Symbole]],Data_3[Symbole],0)),"")</f>
        <v>0</v>
      </c>
    </row>
    <row r="620" spans="1:9" hidden="1" x14ac:dyDescent="0.25">
      <c r="A620" t="s">
        <v>1202</v>
      </c>
      <c r="B620" t="s">
        <v>1203</v>
      </c>
      <c r="C620" s="2" t="str">
        <f>IFERROR(INDEX(Data_2[Date_creation],MATCH(Analyse[[#This Row],[Symbole]],Data_2[Symbole],0)),"")</f>
        <v/>
      </c>
      <c r="D620">
        <f>IFERROR(INDEX(Data_3[Quantite dispo amont],MATCH(Analyse[[#This Row],[Symbole]],Data_3[Symbole],0)),"")</f>
        <v>183</v>
      </c>
      <c r="E620">
        <f>IFERROR(INDEX(Data_3[Quantite dispo CT10],MATCH(Analyse[[#This Row],[Symbole]],Data_3[Symbole],0)),"")</f>
        <v>0</v>
      </c>
      <c r="F620">
        <f>IFERROR(INDEX(Data_3[Qte CDA],MATCH(Analyse[[#This Row],[Symbole]],Data_3[Symbole],0)),"")</f>
        <v>960</v>
      </c>
      <c r="G620">
        <f>IFERROR(INDEX(Data_3[Qte DA approuve],MATCH(Analyse[[#This Row],[Symbole]],Data_3[Symbole],0)),"")</f>
        <v>0</v>
      </c>
      <c r="H620">
        <f>IFERROR(INDEX(Data_3[Qte DSM],MATCH(Analyse[[#This Row],[Symbole]],Data_3[Symbole],0)),"")</f>
        <v>0</v>
      </c>
      <c r="I620">
        <f>IFERROR(INDEX(Data_3[Qte DSM dus date],MATCH(Analyse[[#This Row],[Symbole]],Data_3[Symbole],0)),"")</f>
        <v>0</v>
      </c>
    </row>
    <row r="621" spans="1:9" hidden="1" x14ac:dyDescent="0.25">
      <c r="A621" t="s">
        <v>1204</v>
      </c>
      <c r="B621" t="s">
        <v>1205</v>
      </c>
      <c r="C621" s="2" t="str">
        <f>IFERROR(INDEX(Data_2[Date_creation],MATCH(Analyse[[#This Row],[Symbole]],Data_2[Symbole],0)),"")</f>
        <v/>
      </c>
      <c r="D621">
        <f>IFERROR(INDEX(Data_3[Quantite dispo amont],MATCH(Analyse[[#This Row],[Symbole]],Data_3[Symbole],0)),"")</f>
        <v>3960</v>
      </c>
      <c r="E621">
        <f>IFERROR(INDEX(Data_3[Quantite dispo CT10],MATCH(Analyse[[#This Row],[Symbole]],Data_3[Symbole],0)),"")</f>
        <v>0</v>
      </c>
      <c r="F621">
        <f>IFERROR(INDEX(Data_3[Qte CDA],MATCH(Analyse[[#This Row],[Symbole]],Data_3[Symbole],0)),"")</f>
        <v>4800</v>
      </c>
      <c r="G621">
        <f>IFERROR(INDEX(Data_3[Qte DA approuve],MATCH(Analyse[[#This Row],[Symbole]],Data_3[Symbole],0)),"")</f>
        <v>0</v>
      </c>
      <c r="H621">
        <f>IFERROR(INDEX(Data_3[Qte DSM],MATCH(Analyse[[#This Row],[Symbole]],Data_3[Symbole],0)),"")</f>
        <v>0</v>
      </c>
      <c r="I621">
        <f>IFERROR(INDEX(Data_3[Qte DSM dus date],MATCH(Analyse[[#This Row],[Symbole]],Data_3[Symbole],0)),"")</f>
        <v>0</v>
      </c>
    </row>
    <row r="622" spans="1:9" hidden="1" x14ac:dyDescent="0.25">
      <c r="A622" t="s">
        <v>1206</v>
      </c>
      <c r="B622" t="s">
        <v>1207</v>
      </c>
      <c r="C622" s="2" t="str">
        <f>IFERROR(INDEX(Data_2[Date_creation],MATCH(Analyse[[#This Row],[Symbole]],Data_2[Symbole],0)),"")</f>
        <v/>
      </c>
      <c r="D622" t="str">
        <f>IFERROR(INDEX(Data_3[Quantite dispo amont],MATCH(Analyse[[#This Row],[Symbole]],Data_3[Symbole],0)),"")</f>
        <v/>
      </c>
      <c r="E622" t="str">
        <f>IFERROR(INDEX(Data_3[Quantite dispo CT10],MATCH(Analyse[[#This Row],[Symbole]],Data_3[Symbole],0)),"")</f>
        <v/>
      </c>
      <c r="F622" t="str">
        <f>IFERROR(INDEX(Data_3[Qte CDA],MATCH(Analyse[[#This Row],[Symbole]],Data_3[Symbole],0)),"")</f>
        <v/>
      </c>
      <c r="G622" t="str">
        <f>IFERROR(INDEX(Data_3[Qte DA approuve],MATCH(Analyse[[#This Row],[Symbole]],Data_3[Symbole],0)),"")</f>
        <v/>
      </c>
      <c r="H622" t="str">
        <f>IFERROR(INDEX(Data_3[Qte DSM],MATCH(Analyse[[#This Row],[Symbole]],Data_3[Symbole],0)),"")</f>
        <v/>
      </c>
      <c r="I622" t="str">
        <f>IFERROR(INDEX(Data_3[Qte DSM dus date],MATCH(Analyse[[#This Row],[Symbole]],Data_3[Symbole],0)),"")</f>
        <v/>
      </c>
    </row>
    <row r="623" spans="1:9" hidden="1" x14ac:dyDescent="0.25">
      <c r="A623" t="s">
        <v>1208</v>
      </c>
      <c r="B623" t="s">
        <v>1209</v>
      </c>
      <c r="C623" s="2" t="str">
        <f>IFERROR(INDEX(Data_2[Date_creation],MATCH(Analyse[[#This Row],[Symbole]],Data_2[Symbole],0)),"")</f>
        <v/>
      </c>
      <c r="D623">
        <f>IFERROR(INDEX(Data_3[Quantite dispo amont],MATCH(Analyse[[#This Row],[Symbole]],Data_3[Symbole],0)),"")</f>
        <v>390</v>
      </c>
      <c r="E623">
        <f>IFERROR(INDEX(Data_3[Quantite dispo CT10],MATCH(Analyse[[#This Row],[Symbole]],Data_3[Symbole],0)),"")</f>
        <v>0</v>
      </c>
      <c r="F623">
        <f>IFERROR(INDEX(Data_3[Qte CDA],MATCH(Analyse[[#This Row],[Symbole]],Data_3[Symbole],0)),"")</f>
        <v>0</v>
      </c>
      <c r="G623">
        <f>IFERROR(INDEX(Data_3[Qte DA approuve],MATCH(Analyse[[#This Row],[Symbole]],Data_3[Symbole],0)),"")</f>
        <v>0</v>
      </c>
      <c r="H623">
        <f>IFERROR(INDEX(Data_3[Qte DSM],MATCH(Analyse[[#This Row],[Symbole]],Data_3[Symbole],0)),"")</f>
        <v>0</v>
      </c>
      <c r="I623">
        <f>IFERROR(INDEX(Data_3[Qte DSM dus date],MATCH(Analyse[[#This Row],[Symbole]],Data_3[Symbole],0)),"")</f>
        <v>0</v>
      </c>
    </row>
    <row r="624" spans="1:9" hidden="1" x14ac:dyDescent="0.25">
      <c r="A624" t="s">
        <v>1210</v>
      </c>
      <c r="B624" t="s">
        <v>1211</v>
      </c>
      <c r="C624" s="2" t="str">
        <f>IFERROR(INDEX(Data_2[Date_creation],MATCH(Analyse[[#This Row],[Symbole]],Data_2[Symbole],0)),"")</f>
        <v/>
      </c>
      <c r="D624" t="str">
        <f>IFERROR(INDEX(Data_3[Quantite dispo amont],MATCH(Analyse[[#This Row],[Symbole]],Data_3[Symbole],0)),"")</f>
        <v/>
      </c>
      <c r="E624" t="str">
        <f>IFERROR(INDEX(Data_3[Quantite dispo CT10],MATCH(Analyse[[#This Row],[Symbole]],Data_3[Symbole],0)),"")</f>
        <v/>
      </c>
      <c r="F624" t="str">
        <f>IFERROR(INDEX(Data_3[Qte CDA],MATCH(Analyse[[#This Row],[Symbole]],Data_3[Symbole],0)),"")</f>
        <v/>
      </c>
      <c r="G624" t="str">
        <f>IFERROR(INDEX(Data_3[Qte DA approuve],MATCH(Analyse[[#This Row],[Symbole]],Data_3[Symbole],0)),"")</f>
        <v/>
      </c>
      <c r="H624" t="str">
        <f>IFERROR(INDEX(Data_3[Qte DSM],MATCH(Analyse[[#This Row],[Symbole]],Data_3[Symbole],0)),"")</f>
        <v/>
      </c>
      <c r="I624" t="str">
        <f>IFERROR(INDEX(Data_3[Qte DSM dus date],MATCH(Analyse[[#This Row],[Symbole]],Data_3[Symbole],0)),"")</f>
        <v/>
      </c>
    </row>
    <row r="625" spans="1:9" hidden="1" x14ac:dyDescent="0.25">
      <c r="A625" t="s">
        <v>1212</v>
      </c>
      <c r="B625" t="s">
        <v>1213</v>
      </c>
      <c r="C625" s="2" t="str">
        <f>IFERROR(INDEX(Data_2[Date_creation],MATCH(Analyse[[#This Row],[Symbole]],Data_2[Symbole],0)),"")</f>
        <v/>
      </c>
      <c r="D625">
        <f>IFERROR(INDEX(Data_3[Quantite dispo amont],MATCH(Analyse[[#This Row],[Symbole]],Data_3[Symbole],0)),"")</f>
        <v>63</v>
      </c>
      <c r="E625">
        <f>IFERROR(INDEX(Data_3[Quantite dispo CT10],MATCH(Analyse[[#This Row],[Symbole]],Data_3[Symbole],0)),"")</f>
        <v>0</v>
      </c>
      <c r="F625">
        <f>IFERROR(INDEX(Data_3[Qte CDA],MATCH(Analyse[[#This Row],[Symbole]],Data_3[Symbole],0)),"")</f>
        <v>128</v>
      </c>
      <c r="G625">
        <f>IFERROR(INDEX(Data_3[Qte DA approuve],MATCH(Analyse[[#This Row],[Symbole]],Data_3[Symbole],0)),"")</f>
        <v>0</v>
      </c>
      <c r="H625">
        <f>IFERROR(INDEX(Data_3[Qte DSM],MATCH(Analyse[[#This Row],[Symbole]],Data_3[Symbole],0)),"")</f>
        <v>0</v>
      </c>
      <c r="I625">
        <f>IFERROR(INDEX(Data_3[Qte DSM dus date],MATCH(Analyse[[#This Row],[Symbole]],Data_3[Symbole],0)),"")</f>
        <v>0</v>
      </c>
    </row>
    <row r="626" spans="1:9" hidden="1" x14ac:dyDescent="0.25">
      <c r="A626" t="s">
        <v>1214</v>
      </c>
      <c r="B626" t="s">
        <v>1215</v>
      </c>
      <c r="C626" s="2" t="str">
        <f>IFERROR(INDEX(Data_2[Date_creation],MATCH(Analyse[[#This Row],[Symbole]],Data_2[Symbole],0)),"")</f>
        <v/>
      </c>
      <c r="D626">
        <f>IFERROR(INDEX(Data_3[Quantite dispo amont],MATCH(Analyse[[#This Row],[Symbole]],Data_3[Symbole],0)),"")</f>
        <v>1770</v>
      </c>
      <c r="E626">
        <f>IFERROR(INDEX(Data_3[Quantite dispo CT10],MATCH(Analyse[[#This Row],[Symbole]],Data_3[Symbole],0)),"")</f>
        <v>0</v>
      </c>
      <c r="F626">
        <f>IFERROR(INDEX(Data_3[Qte CDA],MATCH(Analyse[[#This Row],[Symbole]],Data_3[Symbole],0)),"")</f>
        <v>2400</v>
      </c>
      <c r="G626">
        <f>IFERROR(INDEX(Data_3[Qte DA approuve],MATCH(Analyse[[#This Row],[Symbole]],Data_3[Symbole],0)),"")</f>
        <v>0</v>
      </c>
      <c r="H626">
        <f>IFERROR(INDEX(Data_3[Qte DSM],MATCH(Analyse[[#This Row],[Symbole]],Data_3[Symbole],0)),"")</f>
        <v>0</v>
      </c>
      <c r="I626">
        <f>IFERROR(INDEX(Data_3[Qte DSM dus date],MATCH(Analyse[[#This Row],[Symbole]],Data_3[Symbole],0)),"")</f>
        <v>0</v>
      </c>
    </row>
    <row r="627" spans="1:9" hidden="1" x14ac:dyDescent="0.25">
      <c r="A627" t="s">
        <v>1216</v>
      </c>
      <c r="B627" t="s">
        <v>1217</v>
      </c>
      <c r="C627" s="2" t="str">
        <f>IFERROR(INDEX(Data_2[Date_creation],MATCH(Analyse[[#This Row],[Symbole]],Data_2[Symbole],0)),"")</f>
        <v/>
      </c>
      <c r="D627">
        <f>IFERROR(INDEX(Data_3[Quantite dispo amont],MATCH(Analyse[[#This Row],[Symbole]],Data_3[Symbole],0)),"")</f>
        <v>186</v>
      </c>
      <c r="E627">
        <f>IFERROR(INDEX(Data_3[Quantite dispo CT10],MATCH(Analyse[[#This Row],[Symbole]],Data_3[Symbole],0)),"")</f>
        <v>0</v>
      </c>
      <c r="F627">
        <f>IFERROR(INDEX(Data_3[Qte CDA],MATCH(Analyse[[#This Row],[Symbole]],Data_3[Symbole],0)),"")</f>
        <v>240</v>
      </c>
      <c r="G627">
        <f>IFERROR(INDEX(Data_3[Qte DA approuve],MATCH(Analyse[[#This Row],[Symbole]],Data_3[Symbole],0)),"")</f>
        <v>177</v>
      </c>
      <c r="H627">
        <f>IFERROR(INDEX(Data_3[Qte DSM],MATCH(Analyse[[#This Row],[Symbole]],Data_3[Symbole],0)),"")</f>
        <v>0</v>
      </c>
      <c r="I627">
        <f>IFERROR(INDEX(Data_3[Qte DSM dus date],MATCH(Analyse[[#This Row],[Symbole]],Data_3[Symbole],0)),"")</f>
        <v>0</v>
      </c>
    </row>
    <row r="628" spans="1:9" hidden="1" x14ac:dyDescent="0.25">
      <c r="A628" t="s">
        <v>1218</v>
      </c>
      <c r="B628" t="s">
        <v>1219</v>
      </c>
      <c r="C628" s="2" t="str">
        <f>IFERROR(INDEX(Data_2[Date_creation],MATCH(Analyse[[#This Row],[Symbole]],Data_2[Symbole],0)),"")</f>
        <v/>
      </c>
      <c r="D628">
        <f>IFERROR(INDEX(Data_3[Quantite dispo amont],MATCH(Analyse[[#This Row],[Symbole]],Data_3[Symbole],0)),"")</f>
        <v>400</v>
      </c>
      <c r="E628">
        <f>IFERROR(INDEX(Data_3[Quantite dispo CT10],MATCH(Analyse[[#This Row],[Symbole]],Data_3[Symbole],0)),"")</f>
        <v>0</v>
      </c>
      <c r="F628">
        <f>IFERROR(INDEX(Data_3[Qte CDA],MATCH(Analyse[[#This Row],[Symbole]],Data_3[Symbole],0)),"")</f>
        <v>0</v>
      </c>
      <c r="G628">
        <f>IFERROR(INDEX(Data_3[Qte DA approuve],MATCH(Analyse[[#This Row],[Symbole]],Data_3[Symbole],0)),"")</f>
        <v>2000</v>
      </c>
      <c r="H628">
        <f>IFERROR(INDEX(Data_3[Qte DSM],MATCH(Analyse[[#This Row],[Symbole]],Data_3[Symbole],0)),"")</f>
        <v>0</v>
      </c>
      <c r="I628">
        <f>IFERROR(INDEX(Data_3[Qte DSM dus date],MATCH(Analyse[[#This Row],[Symbole]],Data_3[Symbole],0)),"")</f>
        <v>0</v>
      </c>
    </row>
    <row r="629" spans="1:9" hidden="1" x14ac:dyDescent="0.25">
      <c r="A629" t="s">
        <v>1220</v>
      </c>
      <c r="B629" t="s">
        <v>1221</v>
      </c>
      <c r="C629" s="2" t="str">
        <f>IFERROR(INDEX(Data_2[Date_creation],MATCH(Analyse[[#This Row],[Symbole]],Data_2[Symbole],0)),"")</f>
        <v/>
      </c>
      <c r="D629">
        <f>IFERROR(INDEX(Data_3[Quantite dispo amont],MATCH(Analyse[[#This Row],[Symbole]],Data_3[Symbole],0)),"")</f>
        <v>2000</v>
      </c>
      <c r="E629">
        <f>IFERROR(INDEX(Data_3[Quantite dispo CT10],MATCH(Analyse[[#This Row],[Symbole]],Data_3[Symbole],0)),"")</f>
        <v>0</v>
      </c>
      <c r="F629">
        <f>IFERROR(INDEX(Data_3[Qte CDA],MATCH(Analyse[[#This Row],[Symbole]],Data_3[Symbole],0)),"")</f>
        <v>0</v>
      </c>
      <c r="G629">
        <f>IFERROR(INDEX(Data_3[Qte DA approuve],MATCH(Analyse[[#This Row],[Symbole]],Data_3[Symbole],0)),"")</f>
        <v>0</v>
      </c>
      <c r="H629">
        <f>IFERROR(INDEX(Data_3[Qte DSM],MATCH(Analyse[[#This Row],[Symbole]],Data_3[Symbole],0)),"")</f>
        <v>0</v>
      </c>
      <c r="I629">
        <f>IFERROR(INDEX(Data_3[Qte DSM dus date],MATCH(Analyse[[#This Row],[Symbole]],Data_3[Symbole],0)),"")</f>
        <v>0</v>
      </c>
    </row>
    <row r="630" spans="1:9" hidden="1" x14ac:dyDescent="0.25">
      <c r="A630" t="s">
        <v>1222</v>
      </c>
      <c r="B630" t="s">
        <v>1223</v>
      </c>
      <c r="C630" s="2" t="str">
        <f>IFERROR(INDEX(Data_2[Date_creation],MATCH(Analyse[[#This Row],[Symbole]],Data_2[Symbole],0)),"")</f>
        <v/>
      </c>
      <c r="D630">
        <f>IFERROR(INDEX(Data_3[Quantite dispo amont],MATCH(Analyse[[#This Row],[Symbole]],Data_3[Symbole],0)),"")</f>
        <v>292</v>
      </c>
      <c r="E630">
        <f>IFERROR(INDEX(Data_3[Quantite dispo CT10],MATCH(Analyse[[#This Row],[Symbole]],Data_3[Symbole],0)),"")</f>
        <v>0</v>
      </c>
      <c r="F630">
        <f>IFERROR(INDEX(Data_3[Qte CDA],MATCH(Analyse[[#This Row],[Symbole]],Data_3[Symbole],0)),"")</f>
        <v>100</v>
      </c>
      <c r="G630">
        <f>IFERROR(INDEX(Data_3[Qte DA approuve],MATCH(Analyse[[#This Row],[Symbole]],Data_3[Symbole],0)),"")</f>
        <v>0</v>
      </c>
      <c r="H630">
        <f>IFERROR(INDEX(Data_3[Qte DSM],MATCH(Analyse[[#This Row],[Symbole]],Data_3[Symbole],0)),"")</f>
        <v>0</v>
      </c>
      <c r="I630">
        <f>IFERROR(INDEX(Data_3[Qte DSM dus date],MATCH(Analyse[[#This Row],[Symbole]],Data_3[Symbole],0)),"")</f>
        <v>0</v>
      </c>
    </row>
    <row r="631" spans="1:9" hidden="1" x14ac:dyDescent="0.25">
      <c r="A631" t="s">
        <v>1224</v>
      </c>
      <c r="B631" t="s">
        <v>1225</v>
      </c>
      <c r="C631" s="2" t="str">
        <f>IFERROR(INDEX(Data_2[Date_creation],MATCH(Analyse[[#This Row],[Symbole]],Data_2[Symbole],0)),"")</f>
        <v/>
      </c>
      <c r="D631">
        <f>IFERROR(INDEX(Data_3[Quantite dispo amont],MATCH(Analyse[[#This Row],[Symbole]],Data_3[Symbole],0)),"")</f>
        <v>45</v>
      </c>
      <c r="E631">
        <f>IFERROR(INDEX(Data_3[Quantite dispo CT10],MATCH(Analyse[[#This Row],[Symbole]],Data_3[Symbole],0)),"")</f>
        <v>0</v>
      </c>
      <c r="F631">
        <f>IFERROR(INDEX(Data_3[Qte CDA],MATCH(Analyse[[#This Row],[Symbole]],Data_3[Symbole],0)),"")</f>
        <v>0</v>
      </c>
      <c r="G631">
        <f>IFERROR(INDEX(Data_3[Qte DA approuve],MATCH(Analyse[[#This Row],[Symbole]],Data_3[Symbole],0)),"")</f>
        <v>0</v>
      </c>
      <c r="H631">
        <f>IFERROR(INDEX(Data_3[Qte DSM],MATCH(Analyse[[#This Row],[Symbole]],Data_3[Symbole],0)),"")</f>
        <v>0</v>
      </c>
      <c r="I631">
        <f>IFERROR(INDEX(Data_3[Qte DSM dus date],MATCH(Analyse[[#This Row],[Symbole]],Data_3[Symbole],0)),"")</f>
        <v>0</v>
      </c>
    </row>
    <row r="632" spans="1:9" hidden="1" x14ac:dyDescent="0.25">
      <c r="A632" t="s">
        <v>1226</v>
      </c>
      <c r="B632" t="s">
        <v>1227</v>
      </c>
      <c r="C632" s="2" t="str">
        <f>IFERROR(INDEX(Data_2[Date_creation],MATCH(Analyse[[#This Row],[Symbole]],Data_2[Symbole],0)),"")</f>
        <v/>
      </c>
      <c r="D632">
        <f>IFERROR(INDEX(Data_3[Quantite dispo amont],MATCH(Analyse[[#This Row],[Symbole]],Data_3[Symbole],0)),"")</f>
        <v>49</v>
      </c>
      <c r="E632">
        <f>IFERROR(INDEX(Data_3[Quantite dispo CT10],MATCH(Analyse[[#This Row],[Symbole]],Data_3[Symbole],0)),"")</f>
        <v>0</v>
      </c>
      <c r="F632">
        <f>IFERROR(INDEX(Data_3[Qte CDA],MATCH(Analyse[[#This Row],[Symbole]],Data_3[Symbole],0)),"")</f>
        <v>0</v>
      </c>
      <c r="G632">
        <f>IFERROR(INDEX(Data_3[Qte DA approuve],MATCH(Analyse[[#This Row],[Symbole]],Data_3[Symbole],0)),"")</f>
        <v>0</v>
      </c>
      <c r="H632">
        <f>IFERROR(INDEX(Data_3[Qte DSM],MATCH(Analyse[[#This Row],[Symbole]],Data_3[Symbole],0)),"")</f>
        <v>0</v>
      </c>
      <c r="I632">
        <f>IFERROR(INDEX(Data_3[Qte DSM dus date],MATCH(Analyse[[#This Row],[Symbole]],Data_3[Symbole],0)),"")</f>
        <v>0</v>
      </c>
    </row>
    <row r="633" spans="1:9" hidden="1" x14ac:dyDescent="0.25">
      <c r="A633" t="s">
        <v>1228</v>
      </c>
      <c r="B633" t="s">
        <v>1229</v>
      </c>
      <c r="C633" s="2" t="str">
        <f>IFERROR(INDEX(Data_2[Date_creation],MATCH(Analyse[[#This Row],[Symbole]],Data_2[Symbole],0)),"")</f>
        <v/>
      </c>
      <c r="D633">
        <f>IFERROR(INDEX(Data_3[Quantite dispo amont],MATCH(Analyse[[#This Row],[Symbole]],Data_3[Symbole],0)),"")</f>
        <v>47</v>
      </c>
      <c r="E633">
        <f>IFERROR(INDEX(Data_3[Quantite dispo CT10],MATCH(Analyse[[#This Row],[Symbole]],Data_3[Symbole],0)),"")</f>
        <v>0</v>
      </c>
      <c r="F633">
        <f>IFERROR(INDEX(Data_3[Qte CDA],MATCH(Analyse[[#This Row],[Symbole]],Data_3[Symbole],0)),"")</f>
        <v>0</v>
      </c>
      <c r="G633">
        <f>IFERROR(INDEX(Data_3[Qte DA approuve],MATCH(Analyse[[#This Row],[Symbole]],Data_3[Symbole],0)),"")</f>
        <v>0</v>
      </c>
      <c r="H633">
        <f>IFERROR(INDEX(Data_3[Qte DSM],MATCH(Analyse[[#This Row],[Symbole]],Data_3[Symbole],0)),"")</f>
        <v>0</v>
      </c>
      <c r="I633">
        <f>IFERROR(INDEX(Data_3[Qte DSM dus date],MATCH(Analyse[[#This Row],[Symbole]],Data_3[Symbole],0)),"")</f>
        <v>0</v>
      </c>
    </row>
    <row r="634" spans="1:9" hidden="1" x14ac:dyDescent="0.25">
      <c r="A634" t="s">
        <v>1230</v>
      </c>
      <c r="B634" t="s">
        <v>1231</v>
      </c>
      <c r="C634" s="2" t="str">
        <f>IFERROR(INDEX(Data_2[Date_creation],MATCH(Analyse[[#This Row],[Symbole]],Data_2[Symbole],0)),"")</f>
        <v/>
      </c>
      <c r="D634">
        <f>IFERROR(INDEX(Data_3[Quantite dispo amont],MATCH(Analyse[[#This Row],[Symbole]],Data_3[Symbole],0)),"")</f>
        <v>48</v>
      </c>
      <c r="E634">
        <f>IFERROR(INDEX(Data_3[Quantite dispo CT10],MATCH(Analyse[[#This Row],[Symbole]],Data_3[Symbole],0)),"")</f>
        <v>0</v>
      </c>
      <c r="F634">
        <f>IFERROR(INDEX(Data_3[Qte CDA],MATCH(Analyse[[#This Row],[Symbole]],Data_3[Symbole],0)),"")</f>
        <v>0</v>
      </c>
      <c r="G634">
        <f>IFERROR(INDEX(Data_3[Qte DA approuve],MATCH(Analyse[[#This Row],[Symbole]],Data_3[Symbole],0)),"")</f>
        <v>0</v>
      </c>
      <c r="H634">
        <f>IFERROR(INDEX(Data_3[Qte DSM],MATCH(Analyse[[#This Row],[Symbole]],Data_3[Symbole],0)),"")</f>
        <v>0</v>
      </c>
      <c r="I634">
        <f>IFERROR(INDEX(Data_3[Qte DSM dus date],MATCH(Analyse[[#This Row],[Symbole]],Data_3[Symbole],0)),"")</f>
        <v>0</v>
      </c>
    </row>
    <row r="635" spans="1:9" hidden="1" x14ac:dyDescent="0.25">
      <c r="A635" t="s">
        <v>1232</v>
      </c>
      <c r="B635" t="s">
        <v>1233</v>
      </c>
      <c r="C635" s="2" t="str">
        <f>IFERROR(INDEX(Data_2[Date_creation],MATCH(Analyse[[#This Row],[Symbole]],Data_2[Symbole],0)),"")</f>
        <v/>
      </c>
      <c r="D635">
        <f>IFERROR(INDEX(Data_3[Quantite dispo amont],MATCH(Analyse[[#This Row],[Symbole]],Data_3[Symbole],0)),"")</f>
        <v>110</v>
      </c>
      <c r="E635">
        <f>IFERROR(INDEX(Data_3[Quantite dispo CT10],MATCH(Analyse[[#This Row],[Symbole]],Data_3[Symbole],0)),"")</f>
        <v>0</v>
      </c>
      <c r="F635">
        <f>IFERROR(INDEX(Data_3[Qte CDA],MATCH(Analyse[[#This Row],[Symbole]],Data_3[Symbole],0)),"")</f>
        <v>220</v>
      </c>
      <c r="G635">
        <f>IFERROR(INDEX(Data_3[Qte DA approuve],MATCH(Analyse[[#This Row],[Symbole]],Data_3[Symbole],0)),"")</f>
        <v>0</v>
      </c>
      <c r="H635">
        <f>IFERROR(INDEX(Data_3[Qte DSM],MATCH(Analyse[[#This Row],[Symbole]],Data_3[Symbole],0)),"")</f>
        <v>0</v>
      </c>
      <c r="I635">
        <f>IFERROR(INDEX(Data_3[Qte DSM dus date],MATCH(Analyse[[#This Row],[Symbole]],Data_3[Symbole],0)),"")</f>
        <v>0</v>
      </c>
    </row>
    <row r="636" spans="1:9" hidden="1" x14ac:dyDescent="0.25">
      <c r="A636" t="s">
        <v>1234</v>
      </c>
      <c r="B636" t="s">
        <v>1235</v>
      </c>
      <c r="C636" s="2" t="str">
        <f>IFERROR(INDEX(Data_2[Date_creation],MATCH(Analyse[[#This Row],[Symbole]],Data_2[Symbole],0)),"")</f>
        <v/>
      </c>
      <c r="D636">
        <f>IFERROR(INDEX(Data_3[Quantite dispo amont],MATCH(Analyse[[#This Row],[Symbole]],Data_3[Symbole],0)),"")</f>
        <v>8</v>
      </c>
      <c r="E636">
        <f>IFERROR(INDEX(Data_3[Quantite dispo CT10],MATCH(Analyse[[#This Row],[Symbole]],Data_3[Symbole],0)),"")</f>
        <v>0</v>
      </c>
      <c r="F636">
        <f>IFERROR(INDEX(Data_3[Qte CDA],MATCH(Analyse[[#This Row],[Symbole]],Data_3[Symbole],0)),"")</f>
        <v>0</v>
      </c>
      <c r="G636">
        <f>IFERROR(INDEX(Data_3[Qte DA approuve],MATCH(Analyse[[#This Row],[Symbole]],Data_3[Symbole],0)),"")</f>
        <v>0</v>
      </c>
      <c r="H636">
        <f>IFERROR(INDEX(Data_3[Qte DSM],MATCH(Analyse[[#This Row],[Symbole]],Data_3[Symbole],0)),"")</f>
        <v>0</v>
      </c>
      <c r="I636">
        <f>IFERROR(INDEX(Data_3[Qte DSM dus date],MATCH(Analyse[[#This Row],[Symbole]],Data_3[Symbole],0)),"")</f>
        <v>0</v>
      </c>
    </row>
    <row r="637" spans="1:9" hidden="1" x14ac:dyDescent="0.25">
      <c r="A637" t="s">
        <v>1236</v>
      </c>
      <c r="B637" t="s">
        <v>1235</v>
      </c>
      <c r="C637" s="2" t="str">
        <f>IFERROR(INDEX(Data_2[Date_creation],MATCH(Analyse[[#This Row],[Symbole]],Data_2[Symbole],0)),"")</f>
        <v/>
      </c>
      <c r="D637">
        <f>IFERROR(INDEX(Data_3[Quantite dispo amont],MATCH(Analyse[[#This Row],[Symbole]],Data_3[Symbole],0)),"")</f>
        <v>8</v>
      </c>
      <c r="E637">
        <f>IFERROR(INDEX(Data_3[Quantite dispo CT10],MATCH(Analyse[[#This Row],[Symbole]],Data_3[Symbole],0)),"")</f>
        <v>0</v>
      </c>
      <c r="F637">
        <f>IFERROR(INDEX(Data_3[Qte CDA],MATCH(Analyse[[#This Row],[Symbole]],Data_3[Symbole],0)),"")</f>
        <v>0</v>
      </c>
      <c r="G637">
        <f>IFERROR(INDEX(Data_3[Qte DA approuve],MATCH(Analyse[[#This Row],[Symbole]],Data_3[Symbole],0)),"")</f>
        <v>0</v>
      </c>
      <c r="H637">
        <f>IFERROR(INDEX(Data_3[Qte DSM],MATCH(Analyse[[#This Row],[Symbole]],Data_3[Symbole],0)),"")</f>
        <v>0</v>
      </c>
      <c r="I637">
        <f>IFERROR(INDEX(Data_3[Qte DSM dus date],MATCH(Analyse[[#This Row],[Symbole]],Data_3[Symbole],0)),"")</f>
        <v>0</v>
      </c>
    </row>
    <row r="638" spans="1:9" hidden="1" x14ac:dyDescent="0.25">
      <c r="A638" t="s">
        <v>1237</v>
      </c>
      <c r="B638" t="s">
        <v>1238</v>
      </c>
      <c r="C638" s="2" t="str">
        <f>IFERROR(INDEX(Data_2[Date_creation],MATCH(Analyse[[#This Row],[Symbole]],Data_2[Symbole],0)),"")</f>
        <v/>
      </c>
      <c r="D638">
        <f>IFERROR(INDEX(Data_3[Quantite dispo amont],MATCH(Analyse[[#This Row],[Symbole]],Data_3[Symbole],0)),"")</f>
        <v>20</v>
      </c>
      <c r="E638">
        <f>IFERROR(INDEX(Data_3[Quantite dispo CT10],MATCH(Analyse[[#This Row],[Symbole]],Data_3[Symbole],0)),"")</f>
        <v>0</v>
      </c>
      <c r="F638">
        <f>IFERROR(INDEX(Data_3[Qte CDA],MATCH(Analyse[[#This Row],[Symbole]],Data_3[Symbole],0)),"")</f>
        <v>200</v>
      </c>
      <c r="G638">
        <f>IFERROR(INDEX(Data_3[Qte DA approuve],MATCH(Analyse[[#This Row],[Symbole]],Data_3[Symbole],0)),"")</f>
        <v>0</v>
      </c>
      <c r="H638">
        <f>IFERROR(INDEX(Data_3[Qte DSM],MATCH(Analyse[[#This Row],[Symbole]],Data_3[Symbole],0)),"")</f>
        <v>0</v>
      </c>
      <c r="I638">
        <f>IFERROR(INDEX(Data_3[Qte DSM dus date],MATCH(Analyse[[#This Row],[Symbole]],Data_3[Symbole],0)),"")</f>
        <v>0</v>
      </c>
    </row>
    <row r="639" spans="1:9" hidden="1" x14ac:dyDescent="0.25">
      <c r="A639" t="s">
        <v>1239</v>
      </c>
      <c r="B639" t="s">
        <v>1240</v>
      </c>
      <c r="C639" s="2" t="str">
        <f>IFERROR(INDEX(Data_2[Date_creation],MATCH(Analyse[[#This Row],[Symbole]],Data_2[Symbole],0)),"")</f>
        <v/>
      </c>
      <c r="D639">
        <f>IFERROR(INDEX(Data_3[Quantite dispo amont],MATCH(Analyse[[#This Row],[Symbole]],Data_3[Symbole],0)),"")</f>
        <v>77</v>
      </c>
      <c r="E639">
        <f>IFERROR(INDEX(Data_3[Quantite dispo CT10],MATCH(Analyse[[#This Row],[Symbole]],Data_3[Symbole],0)),"")</f>
        <v>0</v>
      </c>
      <c r="F639">
        <f>IFERROR(INDEX(Data_3[Qte CDA],MATCH(Analyse[[#This Row],[Symbole]],Data_3[Symbole],0)),"")</f>
        <v>0</v>
      </c>
      <c r="G639">
        <f>IFERROR(INDEX(Data_3[Qte DA approuve],MATCH(Analyse[[#This Row],[Symbole]],Data_3[Symbole],0)),"")</f>
        <v>0</v>
      </c>
      <c r="H639">
        <f>IFERROR(INDEX(Data_3[Qte DSM],MATCH(Analyse[[#This Row],[Symbole]],Data_3[Symbole],0)),"")</f>
        <v>0</v>
      </c>
      <c r="I639">
        <f>IFERROR(INDEX(Data_3[Qte DSM dus date],MATCH(Analyse[[#This Row],[Symbole]],Data_3[Symbole],0)),"")</f>
        <v>0</v>
      </c>
    </row>
    <row r="640" spans="1:9" hidden="1" x14ac:dyDescent="0.25">
      <c r="A640" t="s">
        <v>1241</v>
      </c>
      <c r="B640" t="s">
        <v>1242</v>
      </c>
      <c r="C640" s="2" t="str">
        <f>IFERROR(INDEX(Data_2[Date_creation],MATCH(Analyse[[#This Row],[Symbole]],Data_2[Symbole],0)),"")</f>
        <v/>
      </c>
      <c r="D640">
        <f>IFERROR(INDEX(Data_3[Quantite dispo amont],MATCH(Analyse[[#This Row],[Symbole]],Data_3[Symbole],0)),"")</f>
        <v>550</v>
      </c>
      <c r="E640">
        <f>IFERROR(INDEX(Data_3[Quantite dispo CT10],MATCH(Analyse[[#This Row],[Symbole]],Data_3[Symbole],0)),"")</f>
        <v>0</v>
      </c>
      <c r="F640">
        <f>IFERROR(INDEX(Data_3[Qte CDA],MATCH(Analyse[[#This Row],[Symbole]],Data_3[Symbole],0)),"")</f>
        <v>5100</v>
      </c>
      <c r="G640">
        <f>IFERROR(INDEX(Data_3[Qte DA approuve],MATCH(Analyse[[#This Row],[Symbole]],Data_3[Symbole],0)),"")</f>
        <v>0</v>
      </c>
      <c r="H640">
        <f>IFERROR(INDEX(Data_3[Qte DSM],MATCH(Analyse[[#This Row],[Symbole]],Data_3[Symbole],0)),"")</f>
        <v>0</v>
      </c>
      <c r="I640">
        <f>IFERROR(INDEX(Data_3[Qte DSM dus date],MATCH(Analyse[[#This Row],[Symbole]],Data_3[Symbole],0)),"")</f>
        <v>0</v>
      </c>
    </row>
    <row r="641" spans="1:9" hidden="1" x14ac:dyDescent="0.25">
      <c r="A641" t="s">
        <v>1243</v>
      </c>
      <c r="B641" t="s">
        <v>1244</v>
      </c>
      <c r="C641" s="2" t="str">
        <f>IFERROR(INDEX(Data_2[Date_creation],MATCH(Analyse[[#This Row],[Symbole]],Data_2[Symbole],0)),"")</f>
        <v/>
      </c>
      <c r="D641">
        <f>IFERROR(INDEX(Data_3[Quantite dispo amont],MATCH(Analyse[[#This Row],[Symbole]],Data_3[Symbole],0)),"")</f>
        <v>43</v>
      </c>
      <c r="E641">
        <f>IFERROR(INDEX(Data_3[Quantite dispo CT10],MATCH(Analyse[[#This Row],[Symbole]],Data_3[Symbole],0)),"")</f>
        <v>0</v>
      </c>
      <c r="F641">
        <f>IFERROR(INDEX(Data_3[Qte CDA],MATCH(Analyse[[#This Row],[Symbole]],Data_3[Symbole],0)),"")</f>
        <v>0</v>
      </c>
      <c r="G641">
        <f>IFERROR(INDEX(Data_3[Qte DA approuve],MATCH(Analyse[[#This Row],[Symbole]],Data_3[Symbole],0)),"")</f>
        <v>0</v>
      </c>
      <c r="H641">
        <f>IFERROR(INDEX(Data_3[Qte DSM],MATCH(Analyse[[#This Row],[Symbole]],Data_3[Symbole],0)),"")</f>
        <v>0</v>
      </c>
      <c r="I641">
        <f>IFERROR(INDEX(Data_3[Qte DSM dus date],MATCH(Analyse[[#This Row],[Symbole]],Data_3[Symbole],0)),"")</f>
        <v>0</v>
      </c>
    </row>
    <row r="642" spans="1:9" hidden="1" x14ac:dyDescent="0.25">
      <c r="A642" t="s">
        <v>1245</v>
      </c>
      <c r="B642" t="s">
        <v>1246</v>
      </c>
      <c r="C642" s="2" t="str">
        <f>IFERROR(INDEX(Data_2[Date_creation],MATCH(Analyse[[#This Row],[Symbole]],Data_2[Symbole],0)),"")</f>
        <v/>
      </c>
      <c r="D642" t="str">
        <f>IFERROR(INDEX(Data_3[Quantite dispo amont],MATCH(Analyse[[#This Row],[Symbole]],Data_3[Symbole],0)),"")</f>
        <v/>
      </c>
      <c r="E642" t="str">
        <f>IFERROR(INDEX(Data_3[Quantite dispo CT10],MATCH(Analyse[[#This Row],[Symbole]],Data_3[Symbole],0)),"")</f>
        <v/>
      </c>
      <c r="F642" t="str">
        <f>IFERROR(INDEX(Data_3[Qte CDA],MATCH(Analyse[[#This Row],[Symbole]],Data_3[Symbole],0)),"")</f>
        <v/>
      </c>
      <c r="G642" t="str">
        <f>IFERROR(INDEX(Data_3[Qte DA approuve],MATCH(Analyse[[#This Row],[Symbole]],Data_3[Symbole],0)),"")</f>
        <v/>
      </c>
      <c r="H642" t="str">
        <f>IFERROR(INDEX(Data_3[Qte DSM],MATCH(Analyse[[#This Row],[Symbole]],Data_3[Symbole],0)),"")</f>
        <v/>
      </c>
      <c r="I642" t="str">
        <f>IFERROR(INDEX(Data_3[Qte DSM dus date],MATCH(Analyse[[#This Row],[Symbole]],Data_3[Symbole],0)),"")</f>
        <v/>
      </c>
    </row>
    <row r="643" spans="1:9" hidden="1" x14ac:dyDescent="0.25">
      <c r="A643" t="s">
        <v>1247</v>
      </c>
      <c r="B643" t="s">
        <v>1248</v>
      </c>
      <c r="C643" s="2" t="str">
        <f>IFERROR(INDEX(Data_2[Date_creation],MATCH(Analyse[[#This Row],[Symbole]],Data_2[Symbole],0)),"")</f>
        <v/>
      </c>
      <c r="D643" t="str">
        <f>IFERROR(INDEX(Data_3[Quantite dispo amont],MATCH(Analyse[[#This Row],[Symbole]],Data_3[Symbole],0)),"")</f>
        <v/>
      </c>
      <c r="E643" t="str">
        <f>IFERROR(INDEX(Data_3[Quantite dispo CT10],MATCH(Analyse[[#This Row],[Symbole]],Data_3[Symbole],0)),"")</f>
        <v/>
      </c>
      <c r="F643" t="str">
        <f>IFERROR(INDEX(Data_3[Qte CDA],MATCH(Analyse[[#This Row],[Symbole]],Data_3[Symbole],0)),"")</f>
        <v/>
      </c>
      <c r="G643" t="str">
        <f>IFERROR(INDEX(Data_3[Qte DA approuve],MATCH(Analyse[[#This Row],[Symbole]],Data_3[Symbole],0)),"")</f>
        <v/>
      </c>
      <c r="H643" t="str">
        <f>IFERROR(INDEX(Data_3[Qte DSM],MATCH(Analyse[[#This Row],[Symbole]],Data_3[Symbole],0)),"")</f>
        <v/>
      </c>
      <c r="I643" t="str">
        <f>IFERROR(INDEX(Data_3[Qte DSM dus date],MATCH(Analyse[[#This Row],[Symbole]],Data_3[Symbole],0)),"")</f>
        <v/>
      </c>
    </row>
    <row r="644" spans="1:9" hidden="1" x14ac:dyDescent="0.25">
      <c r="A644" t="s">
        <v>1249</v>
      </c>
      <c r="B644" t="s">
        <v>1250</v>
      </c>
      <c r="C644" s="2" t="str">
        <f>IFERROR(INDEX(Data_2[Date_creation],MATCH(Analyse[[#This Row],[Symbole]],Data_2[Symbole],0)),"")</f>
        <v/>
      </c>
      <c r="D644" t="str">
        <f>IFERROR(INDEX(Data_3[Quantite dispo amont],MATCH(Analyse[[#This Row],[Symbole]],Data_3[Symbole],0)),"")</f>
        <v/>
      </c>
      <c r="E644" t="str">
        <f>IFERROR(INDEX(Data_3[Quantite dispo CT10],MATCH(Analyse[[#This Row],[Symbole]],Data_3[Symbole],0)),"")</f>
        <v/>
      </c>
      <c r="F644" t="str">
        <f>IFERROR(INDEX(Data_3[Qte CDA],MATCH(Analyse[[#This Row],[Symbole]],Data_3[Symbole],0)),"")</f>
        <v/>
      </c>
      <c r="G644" t="str">
        <f>IFERROR(INDEX(Data_3[Qte DA approuve],MATCH(Analyse[[#This Row],[Symbole]],Data_3[Symbole],0)),"")</f>
        <v/>
      </c>
      <c r="H644" t="str">
        <f>IFERROR(INDEX(Data_3[Qte DSM],MATCH(Analyse[[#This Row],[Symbole]],Data_3[Symbole],0)),"")</f>
        <v/>
      </c>
      <c r="I644" t="str">
        <f>IFERROR(INDEX(Data_3[Qte DSM dus date],MATCH(Analyse[[#This Row],[Symbole]],Data_3[Symbole],0)),"")</f>
        <v/>
      </c>
    </row>
    <row r="645" spans="1:9" hidden="1" x14ac:dyDescent="0.25">
      <c r="A645" t="s">
        <v>1251</v>
      </c>
      <c r="B645" t="s">
        <v>1252</v>
      </c>
      <c r="C645" s="2" t="str">
        <f>IFERROR(INDEX(Data_2[Date_creation],MATCH(Analyse[[#This Row],[Symbole]],Data_2[Symbole],0)),"")</f>
        <v/>
      </c>
      <c r="D645">
        <f>IFERROR(INDEX(Data_3[Quantite dispo amont],MATCH(Analyse[[#This Row],[Symbole]],Data_3[Symbole],0)),"")</f>
        <v>233</v>
      </c>
      <c r="E645">
        <f>IFERROR(INDEX(Data_3[Quantite dispo CT10],MATCH(Analyse[[#This Row],[Symbole]],Data_3[Symbole],0)),"")</f>
        <v>0</v>
      </c>
      <c r="F645">
        <f>IFERROR(INDEX(Data_3[Qte CDA],MATCH(Analyse[[#This Row],[Symbole]],Data_3[Symbole],0)),"")</f>
        <v>152</v>
      </c>
      <c r="G645">
        <f>IFERROR(INDEX(Data_3[Qte DA approuve],MATCH(Analyse[[#This Row],[Symbole]],Data_3[Symbole],0)),"")</f>
        <v>0</v>
      </c>
      <c r="H645">
        <f>IFERROR(INDEX(Data_3[Qte DSM],MATCH(Analyse[[#This Row],[Symbole]],Data_3[Symbole],0)),"")</f>
        <v>0</v>
      </c>
      <c r="I645">
        <f>IFERROR(INDEX(Data_3[Qte DSM dus date],MATCH(Analyse[[#This Row],[Symbole]],Data_3[Symbole],0)),"")</f>
        <v>0</v>
      </c>
    </row>
    <row r="646" spans="1:9" hidden="1" x14ac:dyDescent="0.25">
      <c r="A646" t="s">
        <v>1253</v>
      </c>
      <c r="B646" t="s">
        <v>1254</v>
      </c>
      <c r="C646" s="2" t="str">
        <f>IFERROR(INDEX(Data_2[Date_creation],MATCH(Analyse[[#This Row],[Symbole]],Data_2[Symbole],0)),"")</f>
        <v/>
      </c>
      <c r="D646" t="str">
        <f>IFERROR(INDEX(Data_3[Quantite dispo amont],MATCH(Analyse[[#This Row],[Symbole]],Data_3[Symbole],0)),"")</f>
        <v/>
      </c>
      <c r="E646" t="str">
        <f>IFERROR(INDEX(Data_3[Quantite dispo CT10],MATCH(Analyse[[#This Row],[Symbole]],Data_3[Symbole],0)),"")</f>
        <v/>
      </c>
      <c r="F646" t="str">
        <f>IFERROR(INDEX(Data_3[Qte CDA],MATCH(Analyse[[#This Row],[Symbole]],Data_3[Symbole],0)),"")</f>
        <v/>
      </c>
      <c r="G646" t="str">
        <f>IFERROR(INDEX(Data_3[Qte DA approuve],MATCH(Analyse[[#This Row],[Symbole]],Data_3[Symbole],0)),"")</f>
        <v/>
      </c>
      <c r="H646" t="str">
        <f>IFERROR(INDEX(Data_3[Qte DSM],MATCH(Analyse[[#This Row],[Symbole]],Data_3[Symbole],0)),"")</f>
        <v/>
      </c>
      <c r="I646" t="str">
        <f>IFERROR(INDEX(Data_3[Qte DSM dus date],MATCH(Analyse[[#This Row],[Symbole]],Data_3[Symbole],0)),"")</f>
        <v/>
      </c>
    </row>
    <row r="647" spans="1:9" hidden="1" x14ac:dyDescent="0.25">
      <c r="A647" t="s">
        <v>1255</v>
      </c>
      <c r="B647" t="s">
        <v>1256</v>
      </c>
      <c r="C647" s="2" t="str">
        <f>IFERROR(INDEX(Data_2[Date_creation],MATCH(Analyse[[#This Row],[Symbole]],Data_2[Symbole],0)),"")</f>
        <v/>
      </c>
      <c r="D647">
        <f>IFERROR(INDEX(Data_3[Quantite dispo amont],MATCH(Analyse[[#This Row],[Symbole]],Data_3[Symbole],0)),"")</f>
        <v>71</v>
      </c>
      <c r="E647">
        <f>IFERROR(INDEX(Data_3[Quantite dispo CT10],MATCH(Analyse[[#This Row],[Symbole]],Data_3[Symbole],0)),"")</f>
        <v>0</v>
      </c>
      <c r="F647">
        <f>IFERROR(INDEX(Data_3[Qte CDA],MATCH(Analyse[[#This Row],[Symbole]],Data_3[Symbole],0)),"")</f>
        <v>0</v>
      </c>
      <c r="G647">
        <f>IFERROR(INDEX(Data_3[Qte DA approuve],MATCH(Analyse[[#This Row],[Symbole]],Data_3[Symbole],0)),"")</f>
        <v>0</v>
      </c>
      <c r="H647">
        <f>IFERROR(INDEX(Data_3[Qte DSM],MATCH(Analyse[[#This Row],[Symbole]],Data_3[Symbole],0)),"")</f>
        <v>1</v>
      </c>
      <c r="I647">
        <f>IFERROR(INDEX(Data_3[Qte DSM dus date],MATCH(Analyse[[#This Row],[Symbole]],Data_3[Symbole],0)),"")</f>
        <v>0</v>
      </c>
    </row>
    <row r="648" spans="1:9" hidden="1" x14ac:dyDescent="0.25">
      <c r="A648" t="s">
        <v>1257</v>
      </c>
      <c r="B648" t="s">
        <v>1258</v>
      </c>
      <c r="C648" s="2" t="str">
        <f>IFERROR(INDEX(Data_2[Date_creation],MATCH(Analyse[[#This Row],[Symbole]],Data_2[Symbole],0)),"")</f>
        <v/>
      </c>
      <c r="D648">
        <f>IFERROR(INDEX(Data_3[Quantite dispo amont],MATCH(Analyse[[#This Row],[Symbole]],Data_3[Symbole],0)),"")</f>
        <v>72</v>
      </c>
      <c r="E648">
        <f>IFERROR(INDEX(Data_3[Quantite dispo CT10],MATCH(Analyse[[#This Row],[Symbole]],Data_3[Symbole],0)),"")</f>
        <v>0</v>
      </c>
      <c r="F648">
        <f>IFERROR(INDEX(Data_3[Qte CDA],MATCH(Analyse[[#This Row],[Symbole]],Data_3[Symbole],0)),"")</f>
        <v>0</v>
      </c>
      <c r="G648">
        <f>IFERROR(INDEX(Data_3[Qte DA approuve],MATCH(Analyse[[#This Row],[Symbole]],Data_3[Symbole],0)),"")</f>
        <v>0</v>
      </c>
      <c r="H648">
        <f>IFERROR(INDEX(Data_3[Qte DSM],MATCH(Analyse[[#This Row],[Symbole]],Data_3[Symbole],0)),"")</f>
        <v>1</v>
      </c>
      <c r="I648">
        <f>IFERROR(INDEX(Data_3[Qte DSM dus date],MATCH(Analyse[[#This Row],[Symbole]],Data_3[Symbole],0)),"")</f>
        <v>0</v>
      </c>
    </row>
    <row r="649" spans="1:9" hidden="1" x14ac:dyDescent="0.25">
      <c r="A649" t="s">
        <v>1259</v>
      </c>
      <c r="B649" t="s">
        <v>1260</v>
      </c>
      <c r="C649" s="2" t="str">
        <f>IFERROR(INDEX(Data_2[Date_creation],MATCH(Analyse[[#This Row],[Symbole]],Data_2[Symbole],0)),"")</f>
        <v/>
      </c>
      <c r="D649">
        <f>IFERROR(INDEX(Data_3[Quantite dispo amont],MATCH(Analyse[[#This Row],[Symbole]],Data_3[Symbole],0)),"")</f>
        <v>2241</v>
      </c>
      <c r="E649">
        <f>IFERROR(INDEX(Data_3[Quantite dispo CT10],MATCH(Analyse[[#This Row],[Symbole]],Data_3[Symbole],0)),"")</f>
        <v>0</v>
      </c>
      <c r="F649">
        <f>IFERROR(INDEX(Data_3[Qte CDA],MATCH(Analyse[[#This Row],[Symbole]],Data_3[Symbole],0)),"")</f>
        <v>2000</v>
      </c>
      <c r="G649">
        <f>IFERROR(INDEX(Data_3[Qte DA approuve],MATCH(Analyse[[#This Row],[Symbole]],Data_3[Symbole],0)),"")</f>
        <v>2000</v>
      </c>
      <c r="H649">
        <f>IFERROR(INDEX(Data_3[Qte DSM],MATCH(Analyse[[#This Row],[Symbole]],Data_3[Symbole],0)),"")</f>
        <v>0</v>
      </c>
      <c r="I649">
        <f>IFERROR(INDEX(Data_3[Qte DSM dus date],MATCH(Analyse[[#This Row],[Symbole]],Data_3[Symbole],0)),"")</f>
        <v>0</v>
      </c>
    </row>
    <row r="650" spans="1:9" hidden="1" x14ac:dyDescent="0.25">
      <c r="A650" t="s">
        <v>1261</v>
      </c>
      <c r="B650" t="s">
        <v>1262</v>
      </c>
      <c r="C650" s="2" t="str">
        <f>IFERROR(INDEX(Data_2[Date_creation],MATCH(Analyse[[#This Row],[Symbole]],Data_2[Symbole],0)),"")</f>
        <v/>
      </c>
      <c r="D650" t="str">
        <f>IFERROR(INDEX(Data_3[Quantite dispo amont],MATCH(Analyse[[#This Row],[Symbole]],Data_3[Symbole],0)),"")</f>
        <v/>
      </c>
      <c r="E650" t="str">
        <f>IFERROR(INDEX(Data_3[Quantite dispo CT10],MATCH(Analyse[[#This Row],[Symbole]],Data_3[Symbole],0)),"")</f>
        <v/>
      </c>
      <c r="F650" t="str">
        <f>IFERROR(INDEX(Data_3[Qte CDA],MATCH(Analyse[[#This Row],[Symbole]],Data_3[Symbole],0)),"")</f>
        <v/>
      </c>
      <c r="G650" t="str">
        <f>IFERROR(INDEX(Data_3[Qte DA approuve],MATCH(Analyse[[#This Row],[Symbole]],Data_3[Symbole],0)),"")</f>
        <v/>
      </c>
      <c r="H650" t="str">
        <f>IFERROR(INDEX(Data_3[Qte DSM],MATCH(Analyse[[#This Row],[Symbole]],Data_3[Symbole],0)),"")</f>
        <v/>
      </c>
      <c r="I650" t="str">
        <f>IFERROR(INDEX(Data_3[Qte DSM dus date],MATCH(Analyse[[#This Row],[Symbole]],Data_3[Symbole],0)),"")</f>
        <v/>
      </c>
    </row>
    <row r="651" spans="1:9" hidden="1" x14ac:dyDescent="0.25">
      <c r="A651" t="s">
        <v>1263</v>
      </c>
      <c r="B651" t="s">
        <v>1264</v>
      </c>
      <c r="C651" s="2" t="str">
        <f>IFERROR(INDEX(Data_2[Date_creation],MATCH(Analyse[[#This Row],[Symbole]],Data_2[Symbole],0)),"")</f>
        <v/>
      </c>
      <c r="D651">
        <f>IFERROR(INDEX(Data_3[Quantite dispo amont],MATCH(Analyse[[#This Row],[Symbole]],Data_3[Symbole],0)),"")</f>
        <v>367</v>
      </c>
      <c r="E651">
        <f>IFERROR(INDEX(Data_3[Quantite dispo CT10],MATCH(Analyse[[#This Row],[Symbole]],Data_3[Symbole],0)),"")</f>
        <v>0</v>
      </c>
      <c r="F651">
        <f>IFERROR(INDEX(Data_3[Qte CDA],MATCH(Analyse[[#This Row],[Symbole]],Data_3[Symbole],0)),"")</f>
        <v>1112</v>
      </c>
      <c r="G651">
        <f>IFERROR(INDEX(Data_3[Qte DA approuve],MATCH(Analyse[[#This Row],[Symbole]],Data_3[Symbole],0)),"")</f>
        <v>0</v>
      </c>
      <c r="H651">
        <f>IFERROR(INDEX(Data_3[Qte DSM],MATCH(Analyse[[#This Row],[Symbole]],Data_3[Symbole],0)),"")</f>
        <v>0</v>
      </c>
      <c r="I651">
        <f>IFERROR(INDEX(Data_3[Qte DSM dus date],MATCH(Analyse[[#This Row],[Symbole]],Data_3[Symbole],0)),"")</f>
        <v>0</v>
      </c>
    </row>
    <row r="652" spans="1:9" hidden="1" x14ac:dyDescent="0.25">
      <c r="A652" t="s">
        <v>1265</v>
      </c>
      <c r="B652" t="s">
        <v>1266</v>
      </c>
      <c r="C652" s="2" t="str">
        <f>IFERROR(INDEX(Data_2[Date_creation],MATCH(Analyse[[#This Row],[Symbole]],Data_2[Symbole],0)),"")</f>
        <v/>
      </c>
      <c r="D652" t="str">
        <f>IFERROR(INDEX(Data_3[Quantite dispo amont],MATCH(Analyse[[#This Row],[Symbole]],Data_3[Symbole],0)),"")</f>
        <v/>
      </c>
      <c r="E652" t="str">
        <f>IFERROR(INDEX(Data_3[Quantite dispo CT10],MATCH(Analyse[[#This Row],[Symbole]],Data_3[Symbole],0)),"")</f>
        <v/>
      </c>
      <c r="F652" t="str">
        <f>IFERROR(INDEX(Data_3[Qte CDA],MATCH(Analyse[[#This Row],[Symbole]],Data_3[Symbole],0)),"")</f>
        <v/>
      </c>
      <c r="G652" t="str">
        <f>IFERROR(INDEX(Data_3[Qte DA approuve],MATCH(Analyse[[#This Row],[Symbole]],Data_3[Symbole],0)),"")</f>
        <v/>
      </c>
      <c r="H652" t="str">
        <f>IFERROR(INDEX(Data_3[Qte DSM],MATCH(Analyse[[#This Row],[Symbole]],Data_3[Symbole],0)),"")</f>
        <v/>
      </c>
      <c r="I652" t="str">
        <f>IFERROR(INDEX(Data_3[Qte DSM dus date],MATCH(Analyse[[#This Row],[Symbole]],Data_3[Symbole],0)),"")</f>
        <v/>
      </c>
    </row>
    <row r="653" spans="1:9" hidden="1" x14ac:dyDescent="0.25">
      <c r="A653" t="s">
        <v>1267</v>
      </c>
      <c r="B653" t="s">
        <v>1268</v>
      </c>
      <c r="C653" s="2" t="str">
        <f>IFERROR(INDEX(Data_2[Date_creation],MATCH(Analyse[[#This Row],[Symbole]],Data_2[Symbole],0)),"")</f>
        <v/>
      </c>
      <c r="D653" t="str">
        <f>IFERROR(INDEX(Data_3[Quantite dispo amont],MATCH(Analyse[[#This Row],[Symbole]],Data_3[Symbole],0)),"")</f>
        <v/>
      </c>
      <c r="E653" t="str">
        <f>IFERROR(INDEX(Data_3[Quantite dispo CT10],MATCH(Analyse[[#This Row],[Symbole]],Data_3[Symbole],0)),"")</f>
        <v/>
      </c>
      <c r="F653" t="str">
        <f>IFERROR(INDEX(Data_3[Qte CDA],MATCH(Analyse[[#This Row],[Symbole]],Data_3[Symbole],0)),"")</f>
        <v/>
      </c>
      <c r="G653" t="str">
        <f>IFERROR(INDEX(Data_3[Qte DA approuve],MATCH(Analyse[[#This Row],[Symbole]],Data_3[Symbole],0)),"")</f>
        <v/>
      </c>
      <c r="H653" t="str">
        <f>IFERROR(INDEX(Data_3[Qte DSM],MATCH(Analyse[[#This Row],[Symbole]],Data_3[Symbole],0)),"")</f>
        <v/>
      </c>
      <c r="I653" t="str">
        <f>IFERROR(INDEX(Data_3[Qte DSM dus date],MATCH(Analyse[[#This Row],[Symbole]],Data_3[Symbole],0)),"")</f>
        <v/>
      </c>
    </row>
    <row r="654" spans="1:9" hidden="1" x14ac:dyDescent="0.25">
      <c r="A654" t="s">
        <v>1269</v>
      </c>
      <c r="B654" t="s">
        <v>1268</v>
      </c>
      <c r="C654" s="2" t="str">
        <f>IFERROR(INDEX(Data_2[Date_creation],MATCH(Analyse[[#This Row],[Symbole]],Data_2[Symbole],0)),"")</f>
        <v/>
      </c>
      <c r="D654" t="str">
        <f>IFERROR(INDEX(Data_3[Quantite dispo amont],MATCH(Analyse[[#This Row],[Symbole]],Data_3[Symbole],0)),"")</f>
        <v/>
      </c>
      <c r="E654" t="str">
        <f>IFERROR(INDEX(Data_3[Quantite dispo CT10],MATCH(Analyse[[#This Row],[Symbole]],Data_3[Symbole],0)),"")</f>
        <v/>
      </c>
      <c r="F654" t="str">
        <f>IFERROR(INDEX(Data_3[Qte CDA],MATCH(Analyse[[#This Row],[Symbole]],Data_3[Symbole],0)),"")</f>
        <v/>
      </c>
      <c r="G654" t="str">
        <f>IFERROR(INDEX(Data_3[Qte DA approuve],MATCH(Analyse[[#This Row],[Symbole]],Data_3[Symbole],0)),"")</f>
        <v/>
      </c>
      <c r="H654" t="str">
        <f>IFERROR(INDEX(Data_3[Qte DSM],MATCH(Analyse[[#This Row],[Symbole]],Data_3[Symbole],0)),"")</f>
        <v/>
      </c>
      <c r="I654" t="str">
        <f>IFERROR(INDEX(Data_3[Qte DSM dus date],MATCH(Analyse[[#This Row],[Symbole]],Data_3[Symbole],0)),"")</f>
        <v/>
      </c>
    </row>
    <row r="655" spans="1:9" hidden="1" x14ac:dyDescent="0.25">
      <c r="A655" t="s">
        <v>1270</v>
      </c>
      <c r="B655" t="s">
        <v>1271</v>
      </c>
      <c r="C655" s="2" t="str">
        <f>IFERROR(INDEX(Data_2[Date_creation],MATCH(Analyse[[#This Row],[Symbole]],Data_2[Symbole],0)),"")</f>
        <v/>
      </c>
      <c r="D655" t="str">
        <f>IFERROR(INDEX(Data_3[Quantite dispo amont],MATCH(Analyse[[#This Row],[Symbole]],Data_3[Symbole],0)),"")</f>
        <v/>
      </c>
      <c r="E655" t="str">
        <f>IFERROR(INDEX(Data_3[Quantite dispo CT10],MATCH(Analyse[[#This Row],[Symbole]],Data_3[Symbole],0)),"")</f>
        <v/>
      </c>
      <c r="F655" t="str">
        <f>IFERROR(INDEX(Data_3[Qte CDA],MATCH(Analyse[[#This Row],[Symbole]],Data_3[Symbole],0)),"")</f>
        <v/>
      </c>
      <c r="G655" t="str">
        <f>IFERROR(INDEX(Data_3[Qte DA approuve],MATCH(Analyse[[#This Row],[Symbole]],Data_3[Symbole],0)),"")</f>
        <v/>
      </c>
      <c r="H655" t="str">
        <f>IFERROR(INDEX(Data_3[Qte DSM],MATCH(Analyse[[#This Row],[Symbole]],Data_3[Symbole],0)),"")</f>
        <v/>
      </c>
      <c r="I655" t="str">
        <f>IFERROR(INDEX(Data_3[Qte DSM dus date],MATCH(Analyse[[#This Row],[Symbole]],Data_3[Symbole],0)),"")</f>
        <v/>
      </c>
    </row>
    <row r="656" spans="1:9" hidden="1" x14ac:dyDescent="0.25">
      <c r="A656" t="s">
        <v>1272</v>
      </c>
      <c r="B656" t="s">
        <v>1273</v>
      </c>
      <c r="C656" s="2" t="str">
        <f>IFERROR(INDEX(Data_2[Date_creation],MATCH(Analyse[[#This Row],[Symbole]],Data_2[Symbole],0)),"")</f>
        <v/>
      </c>
      <c r="D656" t="str">
        <f>IFERROR(INDEX(Data_3[Quantite dispo amont],MATCH(Analyse[[#This Row],[Symbole]],Data_3[Symbole],0)),"")</f>
        <v/>
      </c>
      <c r="E656" t="str">
        <f>IFERROR(INDEX(Data_3[Quantite dispo CT10],MATCH(Analyse[[#This Row],[Symbole]],Data_3[Symbole],0)),"")</f>
        <v/>
      </c>
      <c r="F656" t="str">
        <f>IFERROR(INDEX(Data_3[Qte CDA],MATCH(Analyse[[#This Row],[Symbole]],Data_3[Symbole],0)),"")</f>
        <v/>
      </c>
      <c r="G656" t="str">
        <f>IFERROR(INDEX(Data_3[Qte DA approuve],MATCH(Analyse[[#This Row],[Symbole]],Data_3[Symbole],0)),"")</f>
        <v/>
      </c>
      <c r="H656" t="str">
        <f>IFERROR(INDEX(Data_3[Qte DSM],MATCH(Analyse[[#This Row],[Symbole]],Data_3[Symbole],0)),"")</f>
        <v/>
      </c>
      <c r="I656" t="str">
        <f>IFERROR(INDEX(Data_3[Qte DSM dus date],MATCH(Analyse[[#This Row],[Symbole]],Data_3[Symbole],0)),"")</f>
        <v/>
      </c>
    </row>
    <row r="657" spans="1:9" hidden="1" x14ac:dyDescent="0.25">
      <c r="A657" t="s">
        <v>1274</v>
      </c>
      <c r="B657" t="s">
        <v>1275</v>
      </c>
      <c r="C657" s="2" t="str">
        <f>IFERROR(INDEX(Data_2[Date_creation],MATCH(Analyse[[#This Row],[Symbole]],Data_2[Symbole],0)),"")</f>
        <v/>
      </c>
      <c r="D657" t="str">
        <f>IFERROR(INDEX(Data_3[Quantite dispo amont],MATCH(Analyse[[#This Row],[Symbole]],Data_3[Symbole],0)),"")</f>
        <v/>
      </c>
      <c r="E657" t="str">
        <f>IFERROR(INDEX(Data_3[Quantite dispo CT10],MATCH(Analyse[[#This Row],[Symbole]],Data_3[Symbole],0)),"")</f>
        <v/>
      </c>
      <c r="F657" t="str">
        <f>IFERROR(INDEX(Data_3[Qte CDA],MATCH(Analyse[[#This Row],[Symbole]],Data_3[Symbole],0)),"")</f>
        <v/>
      </c>
      <c r="G657" t="str">
        <f>IFERROR(INDEX(Data_3[Qte DA approuve],MATCH(Analyse[[#This Row],[Symbole]],Data_3[Symbole],0)),"")</f>
        <v/>
      </c>
      <c r="H657" t="str">
        <f>IFERROR(INDEX(Data_3[Qte DSM],MATCH(Analyse[[#This Row],[Symbole]],Data_3[Symbole],0)),"")</f>
        <v/>
      </c>
      <c r="I657" t="str">
        <f>IFERROR(INDEX(Data_3[Qte DSM dus date],MATCH(Analyse[[#This Row],[Symbole]],Data_3[Symbole],0)),"")</f>
        <v/>
      </c>
    </row>
    <row r="658" spans="1:9" hidden="1" x14ac:dyDescent="0.25">
      <c r="A658" t="s">
        <v>1276</v>
      </c>
      <c r="C658" s="2" t="str">
        <f>IFERROR(INDEX(Data_2[Date_creation],MATCH(Analyse[[#This Row],[Symbole]],Data_2[Symbole],0)),"")</f>
        <v/>
      </c>
      <c r="D658" t="str">
        <f>IFERROR(INDEX(Data_3[Quantite dispo amont],MATCH(Analyse[[#This Row],[Symbole]],Data_3[Symbole],0)),"")</f>
        <v/>
      </c>
      <c r="E658" t="str">
        <f>IFERROR(INDEX(Data_3[Quantite dispo CT10],MATCH(Analyse[[#This Row],[Symbole]],Data_3[Symbole],0)),"")</f>
        <v/>
      </c>
      <c r="F658" t="str">
        <f>IFERROR(INDEX(Data_3[Qte CDA],MATCH(Analyse[[#This Row],[Symbole]],Data_3[Symbole],0)),"")</f>
        <v/>
      </c>
      <c r="G658" t="str">
        <f>IFERROR(INDEX(Data_3[Qte DA approuve],MATCH(Analyse[[#This Row],[Symbole]],Data_3[Symbole],0)),"")</f>
        <v/>
      </c>
      <c r="H658" t="str">
        <f>IFERROR(INDEX(Data_3[Qte DSM],MATCH(Analyse[[#This Row],[Symbole]],Data_3[Symbole],0)),"")</f>
        <v/>
      </c>
      <c r="I658" t="str">
        <f>IFERROR(INDEX(Data_3[Qte DSM dus date],MATCH(Analyse[[#This Row],[Symbole]],Data_3[Symbole],0)),"")</f>
        <v/>
      </c>
    </row>
    <row r="659" spans="1:9" hidden="1" x14ac:dyDescent="0.25">
      <c r="A659" t="s">
        <v>1277</v>
      </c>
      <c r="B659" t="s">
        <v>1278</v>
      </c>
      <c r="C659" s="2" t="str">
        <f>IFERROR(INDEX(Data_2[Date_creation],MATCH(Analyse[[#This Row],[Symbole]],Data_2[Symbole],0)),"")</f>
        <v/>
      </c>
      <c r="D659">
        <f>IFERROR(INDEX(Data_3[Quantite dispo amont],MATCH(Analyse[[#This Row],[Symbole]],Data_3[Symbole],0)),"")</f>
        <v>4578</v>
      </c>
      <c r="E659">
        <f>IFERROR(INDEX(Data_3[Quantite dispo CT10],MATCH(Analyse[[#This Row],[Symbole]],Data_3[Symbole],0)),"")</f>
        <v>0</v>
      </c>
      <c r="F659">
        <f>IFERROR(INDEX(Data_3[Qte CDA],MATCH(Analyse[[#This Row],[Symbole]],Data_3[Symbole],0)),"")</f>
        <v>5000</v>
      </c>
      <c r="G659">
        <f>IFERROR(INDEX(Data_3[Qte DA approuve],MATCH(Analyse[[#This Row],[Symbole]],Data_3[Symbole],0)),"")</f>
        <v>0</v>
      </c>
      <c r="H659">
        <f>IFERROR(INDEX(Data_3[Qte DSM],MATCH(Analyse[[#This Row],[Symbole]],Data_3[Symbole],0)),"")</f>
        <v>0</v>
      </c>
      <c r="I659">
        <f>IFERROR(INDEX(Data_3[Qte DSM dus date],MATCH(Analyse[[#This Row],[Symbole]],Data_3[Symbole],0)),"")</f>
        <v>0</v>
      </c>
    </row>
    <row r="660" spans="1:9" hidden="1" x14ac:dyDescent="0.25">
      <c r="A660" t="s">
        <v>1279</v>
      </c>
      <c r="B660" t="s">
        <v>1280</v>
      </c>
      <c r="C660" s="2" t="str">
        <f>IFERROR(INDEX(Data_2[Date_creation],MATCH(Analyse[[#This Row],[Symbole]],Data_2[Symbole],0)),"")</f>
        <v/>
      </c>
      <c r="D660">
        <f>IFERROR(INDEX(Data_3[Quantite dispo amont],MATCH(Analyse[[#This Row],[Symbole]],Data_3[Symbole],0)),"")</f>
        <v>57</v>
      </c>
      <c r="E660">
        <f>IFERROR(INDEX(Data_3[Quantite dispo CT10],MATCH(Analyse[[#This Row],[Symbole]],Data_3[Symbole],0)),"")</f>
        <v>0</v>
      </c>
      <c r="F660">
        <f>IFERROR(INDEX(Data_3[Qte CDA],MATCH(Analyse[[#This Row],[Symbole]],Data_3[Symbole],0)),"")</f>
        <v>0</v>
      </c>
      <c r="G660">
        <f>IFERROR(INDEX(Data_3[Qte DA approuve],MATCH(Analyse[[#This Row],[Symbole]],Data_3[Symbole],0)),"")</f>
        <v>0</v>
      </c>
      <c r="H660">
        <f>IFERROR(INDEX(Data_3[Qte DSM],MATCH(Analyse[[#This Row],[Symbole]],Data_3[Symbole],0)),"")</f>
        <v>0</v>
      </c>
      <c r="I660">
        <f>IFERROR(INDEX(Data_3[Qte DSM dus date],MATCH(Analyse[[#This Row],[Symbole]],Data_3[Symbole],0)),"")</f>
        <v>0</v>
      </c>
    </row>
    <row r="661" spans="1:9" hidden="1" x14ac:dyDescent="0.25">
      <c r="A661" t="s">
        <v>1281</v>
      </c>
      <c r="B661" t="s">
        <v>1282</v>
      </c>
      <c r="C661" s="2" t="str">
        <f>IFERROR(INDEX(Data_2[Date_creation],MATCH(Analyse[[#This Row],[Symbole]],Data_2[Symbole],0)),"")</f>
        <v/>
      </c>
      <c r="D661">
        <f>IFERROR(INDEX(Data_3[Quantite dispo amont],MATCH(Analyse[[#This Row],[Symbole]],Data_3[Symbole],0)),"")</f>
        <v>4</v>
      </c>
      <c r="E661">
        <f>IFERROR(INDEX(Data_3[Quantite dispo CT10],MATCH(Analyse[[#This Row],[Symbole]],Data_3[Symbole],0)),"")</f>
        <v>0</v>
      </c>
      <c r="F661">
        <f>IFERROR(INDEX(Data_3[Qte CDA],MATCH(Analyse[[#This Row],[Symbole]],Data_3[Symbole],0)),"")</f>
        <v>4</v>
      </c>
      <c r="G661">
        <f>IFERROR(INDEX(Data_3[Qte DA approuve],MATCH(Analyse[[#This Row],[Symbole]],Data_3[Symbole],0)),"")</f>
        <v>0</v>
      </c>
      <c r="H661">
        <f>IFERROR(INDEX(Data_3[Qte DSM],MATCH(Analyse[[#This Row],[Symbole]],Data_3[Symbole],0)),"")</f>
        <v>0</v>
      </c>
      <c r="I661">
        <f>IFERROR(INDEX(Data_3[Qte DSM dus date],MATCH(Analyse[[#This Row],[Symbole]],Data_3[Symbole],0)),"")</f>
        <v>0</v>
      </c>
    </row>
    <row r="662" spans="1:9" hidden="1" x14ac:dyDescent="0.25">
      <c r="A662" t="s">
        <v>1283</v>
      </c>
      <c r="B662" t="s">
        <v>1284</v>
      </c>
      <c r="C662" s="2" t="str">
        <f>IFERROR(INDEX(Data_2[Date_creation],MATCH(Analyse[[#This Row],[Symbole]],Data_2[Symbole],0)),"")</f>
        <v/>
      </c>
      <c r="D662" t="str">
        <f>IFERROR(INDEX(Data_3[Quantite dispo amont],MATCH(Analyse[[#This Row],[Symbole]],Data_3[Symbole],0)),"")</f>
        <v/>
      </c>
      <c r="E662" t="str">
        <f>IFERROR(INDEX(Data_3[Quantite dispo CT10],MATCH(Analyse[[#This Row],[Symbole]],Data_3[Symbole],0)),"")</f>
        <v/>
      </c>
      <c r="F662" t="str">
        <f>IFERROR(INDEX(Data_3[Qte CDA],MATCH(Analyse[[#This Row],[Symbole]],Data_3[Symbole],0)),"")</f>
        <v/>
      </c>
      <c r="G662" t="str">
        <f>IFERROR(INDEX(Data_3[Qte DA approuve],MATCH(Analyse[[#This Row],[Symbole]],Data_3[Symbole],0)),"")</f>
        <v/>
      </c>
      <c r="H662" t="str">
        <f>IFERROR(INDEX(Data_3[Qte DSM],MATCH(Analyse[[#This Row],[Symbole]],Data_3[Symbole],0)),"")</f>
        <v/>
      </c>
      <c r="I662" t="str">
        <f>IFERROR(INDEX(Data_3[Qte DSM dus date],MATCH(Analyse[[#This Row],[Symbole]],Data_3[Symbole],0)),"")</f>
        <v/>
      </c>
    </row>
    <row r="663" spans="1:9" hidden="1" x14ac:dyDescent="0.25">
      <c r="A663" t="s">
        <v>1285</v>
      </c>
      <c r="B663" t="s">
        <v>1286</v>
      </c>
      <c r="C663" s="2" t="str">
        <f>IFERROR(INDEX(Data_2[Date_creation],MATCH(Analyse[[#This Row],[Symbole]],Data_2[Symbole],0)),"")</f>
        <v/>
      </c>
      <c r="D663" t="str">
        <f>IFERROR(INDEX(Data_3[Quantite dispo amont],MATCH(Analyse[[#This Row],[Symbole]],Data_3[Symbole],0)),"")</f>
        <v/>
      </c>
      <c r="E663" t="str">
        <f>IFERROR(INDEX(Data_3[Quantite dispo CT10],MATCH(Analyse[[#This Row],[Symbole]],Data_3[Symbole],0)),"")</f>
        <v/>
      </c>
      <c r="F663" t="str">
        <f>IFERROR(INDEX(Data_3[Qte CDA],MATCH(Analyse[[#This Row],[Symbole]],Data_3[Symbole],0)),"")</f>
        <v/>
      </c>
      <c r="G663" t="str">
        <f>IFERROR(INDEX(Data_3[Qte DA approuve],MATCH(Analyse[[#This Row],[Symbole]],Data_3[Symbole],0)),"")</f>
        <v/>
      </c>
      <c r="H663" t="str">
        <f>IFERROR(INDEX(Data_3[Qte DSM],MATCH(Analyse[[#This Row],[Symbole]],Data_3[Symbole],0)),"")</f>
        <v/>
      </c>
      <c r="I663" t="str">
        <f>IFERROR(INDEX(Data_3[Qte DSM dus date],MATCH(Analyse[[#This Row],[Symbole]],Data_3[Symbole],0)),"")</f>
        <v/>
      </c>
    </row>
    <row r="664" spans="1:9" hidden="1" x14ac:dyDescent="0.25">
      <c r="A664" t="s">
        <v>1287</v>
      </c>
      <c r="B664" t="s">
        <v>1288</v>
      </c>
      <c r="C664" s="2" t="str">
        <f>IFERROR(INDEX(Data_2[Date_creation],MATCH(Analyse[[#This Row],[Symbole]],Data_2[Symbole],0)),"")</f>
        <v/>
      </c>
      <c r="D664" t="str">
        <f>IFERROR(INDEX(Data_3[Quantite dispo amont],MATCH(Analyse[[#This Row],[Symbole]],Data_3[Symbole],0)),"")</f>
        <v/>
      </c>
      <c r="E664" t="str">
        <f>IFERROR(INDEX(Data_3[Quantite dispo CT10],MATCH(Analyse[[#This Row],[Symbole]],Data_3[Symbole],0)),"")</f>
        <v/>
      </c>
      <c r="F664" t="str">
        <f>IFERROR(INDEX(Data_3[Qte CDA],MATCH(Analyse[[#This Row],[Symbole]],Data_3[Symbole],0)),"")</f>
        <v/>
      </c>
      <c r="G664" t="str">
        <f>IFERROR(INDEX(Data_3[Qte DA approuve],MATCH(Analyse[[#This Row],[Symbole]],Data_3[Symbole],0)),"")</f>
        <v/>
      </c>
      <c r="H664" t="str">
        <f>IFERROR(INDEX(Data_3[Qte DSM],MATCH(Analyse[[#This Row],[Symbole]],Data_3[Symbole],0)),"")</f>
        <v/>
      </c>
      <c r="I664" t="str">
        <f>IFERROR(INDEX(Data_3[Qte DSM dus date],MATCH(Analyse[[#This Row],[Symbole]],Data_3[Symbole],0)),"")</f>
        <v/>
      </c>
    </row>
    <row r="665" spans="1:9" hidden="1" x14ac:dyDescent="0.25">
      <c r="A665" t="s">
        <v>1289</v>
      </c>
      <c r="B665" t="s">
        <v>1290</v>
      </c>
      <c r="C665" s="2" t="str">
        <f>IFERROR(INDEX(Data_2[Date_creation],MATCH(Analyse[[#This Row],[Symbole]],Data_2[Symbole],0)),"")</f>
        <v/>
      </c>
      <c r="D665" t="str">
        <f>IFERROR(INDEX(Data_3[Quantite dispo amont],MATCH(Analyse[[#This Row],[Symbole]],Data_3[Symbole],0)),"")</f>
        <v/>
      </c>
      <c r="E665" t="str">
        <f>IFERROR(INDEX(Data_3[Quantite dispo CT10],MATCH(Analyse[[#This Row],[Symbole]],Data_3[Symbole],0)),"")</f>
        <v/>
      </c>
      <c r="F665" t="str">
        <f>IFERROR(INDEX(Data_3[Qte CDA],MATCH(Analyse[[#This Row],[Symbole]],Data_3[Symbole],0)),"")</f>
        <v/>
      </c>
      <c r="G665" t="str">
        <f>IFERROR(INDEX(Data_3[Qte DA approuve],MATCH(Analyse[[#This Row],[Symbole]],Data_3[Symbole],0)),"")</f>
        <v/>
      </c>
      <c r="H665" t="str">
        <f>IFERROR(INDEX(Data_3[Qte DSM],MATCH(Analyse[[#This Row],[Symbole]],Data_3[Symbole],0)),"")</f>
        <v/>
      </c>
      <c r="I665" t="str">
        <f>IFERROR(INDEX(Data_3[Qte DSM dus date],MATCH(Analyse[[#This Row],[Symbole]],Data_3[Symbole],0)),"")</f>
        <v/>
      </c>
    </row>
    <row r="666" spans="1:9" hidden="1" x14ac:dyDescent="0.25">
      <c r="A666" t="s">
        <v>1291</v>
      </c>
      <c r="B666" t="s">
        <v>1292</v>
      </c>
      <c r="C666" s="2" t="str">
        <f>IFERROR(INDEX(Data_2[Date_creation],MATCH(Analyse[[#This Row],[Symbole]],Data_2[Symbole],0)),"")</f>
        <v/>
      </c>
      <c r="D666" t="str">
        <f>IFERROR(INDEX(Data_3[Quantite dispo amont],MATCH(Analyse[[#This Row],[Symbole]],Data_3[Symbole],0)),"")</f>
        <v/>
      </c>
      <c r="E666" t="str">
        <f>IFERROR(INDEX(Data_3[Quantite dispo CT10],MATCH(Analyse[[#This Row],[Symbole]],Data_3[Symbole],0)),"")</f>
        <v/>
      </c>
      <c r="F666" t="str">
        <f>IFERROR(INDEX(Data_3[Qte CDA],MATCH(Analyse[[#This Row],[Symbole]],Data_3[Symbole],0)),"")</f>
        <v/>
      </c>
      <c r="G666" t="str">
        <f>IFERROR(INDEX(Data_3[Qte DA approuve],MATCH(Analyse[[#This Row],[Symbole]],Data_3[Symbole],0)),"")</f>
        <v/>
      </c>
      <c r="H666" t="str">
        <f>IFERROR(INDEX(Data_3[Qte DSM],MATCH(Analyse[[#This Row],[Symbole]],Data_3[Symbole],0)),"")</f>
        <v/>
      </c>
      <c r="I666" t="str">
        <f>IFERROR(INDEX(Data_3[Qte DSM dus date],MATCH(Analyse[[#This Row],[Symbole]],Data_3[Symbole],0)),"")</f>
        <v/>
      </c>
    </row>
    <row r="667" spans="1:9" hidden="1" x14ac:dyDescent="0.25">
      <c r="A667" t="s">
        <v>1293</v>
      </c>
      <c r="B667" t="s">
        <v>1294</v>
      </c>
      <c r="C667" s="2" t="str">
        <f>IFERROR(INDEX(Data_2[Date_creation],MATCH(Analyse[[#This Row],[Symbole]],Data_2[Symbole],0)),"")</f>
        <v/>
      </c>
      <c r="D667" t="str">
        <f>IFERROR(INDEX(Data_3[Quantite dispo amont],MATCH(Analyse[[#This Row],[Symbole]],Data_3[Symbole],0)),"")</f>
        <v/>
      </c>
      <c r="E667" t="str">
        <f>IFERROR(INDEX(Data_3[Quantite dispo CT10],MATCH(Analyse[[#This Row],[Symbole]],Data_3[Symbole],0)),"")</f>
        <v/>
      </c>
      <c r="F667" t="str">
        <f>IFERROR(INDEX(Data_3[Qte CDA],MATCH(Analyse[[#This Row],[Symbole]],Data_3[Symbole],0)),"")</f>
        <v/>
      </c>
      <c r="G667" t="str">
        <f>IFERROR(INDEX(Data_3[Qte DA approuve],MATCH(Analyse[[#This Row],[Symbole]],Data_3[Symbole],0)),"")</f>
        <v/>
      </c>
      <c r="H667" t="str">
        <f>IFERROR(INDEX(Data_3[Qte DSM],MATCH(Analyse[[#This Row],[Symbole]],Data_3[Symbole],0)),"")</f>
        <v/>
      </c>
      <c r="I667" t="str">
        <f>IFERROR(INDEX(Data_3[Qte DSM dus date],MATCH(Analyse[[#This Row],[Symbole]],Data_3[Symbole],0)),"")</f>
        <v/>
      </c>
    </row>
    <row r="668" spans="1:9" hidden="1" x14ac:dyDescent="0.25">
      <c r="A668" t="s">
        <v>1295</v>
      </c>
      <c r="B668" t="s">
        <v>1296</v>
      </c>
      <c r="C668" s="2" t="str">
        <f>IFERROR(INDEX(Data_2[Date_creation],MATCH(Analyse[[#This Row],[Symbole]],Data_2[Symbole],0)),"")</f>
        <v/>
      </c>
      <c r="D668" t="str">
        <f>IFERROR(INDEX(Data_3[Quantite dispo amont],MATCH(Analyse[[#This Row],[Symbole]],Data_3[Symbole],0)),"")</f>
        <v/>
      </c>
      <c r="E668" t="str">
        <f>IFERROR(INDEX(Data_3[Quantite dispo CT10],MATCH(Analyse[[#This Row],[Symbole]],Data_3[Symbole],0)),"")</f>
        <v/>
      </c>
      <c r="F668" t="str">
        <f>IFERROR(INDEX(Data_3[Qte CDA],MATCH(Analyse[[#This Row],[Symbole]],Data_3[Symbole],0)),"")</f>
        <v/>
      </c>
      <c r="G668" t="str">
        <f>IFERROR(INDEX(Data_3[Qte DA approuve],MATCH(Analyse[[#This Row],[Symbole]],Data_3[Symbole],0)),"")</f>
        <v/>
      </c>
      <c r="H668" t="str">
        <f>IFERROR(INDEX(Data_3[Qte DSM],MATCH(Analyse[[#This Row],[Symbole]],Data_3[Symbole],0)),"")</f>
        <v/>
      </c>
      <c r="I668" t="str">
        <f>IFERROR(INDEX(Data_3[Qte DSM dus date],MATCH(Analyse[[#This Row],[Symbole]],Data_3[Symbole],0)),"")</f>
        <v/>
      </c>
    </row>
    <row r="669" spans="1:9" hidden="1" x14ac:dyDescent="0.25">
      <c r="A669" t="s">
        <v>1297</v>
      </c>
      <c r="B669" t="s">
        <v>1296</v>
      </c>
      <c r="C669" s="2" t="str">
        <f>IFERROR(INDEX(Data_2[Date_creation],MATCH(Analyse[[#This Row],[Symbole]],Data_2[Symbole],0)),"")</f>
        <v/>
      </c>
      <c r="D669" t="str">
        <f>IFERROR(INDEX(Data_3[Quantite dispo amont],MATCH(Analyse[[#This Row],[Symbole]],Data_3[Symbole],0)),"")</f>
        <v/>
      </c>
      <c r="E669" t="str">
        <f>IFERROR(INDEX(Data_3[Quantite dispo CT10],MATCH(Analyse[[#This Row],[Symbole]],Data_3[Symbole],0)),"")</f>
        <v/>
      </c>
      <c r="F669" t="str">
        <f>IFERROR(INDEX(Data_3[Qte CDA],MATCH(Analyse[[#This Row],[Symbole]],Data_3[Symbole],0)),"")</f>
        <v/>
      </c>
      <c r="G669" t="str">
        <f>IFERROR(INDEX(Data_3[Qte DA approuve],MATCH(Analyse[[#This Row],[Symbole]],Data_3[Symbole],0)),"")</f>
        <v/>
      </c>
      <c r="H669" t="str">
        <f>IFERROR(INDEX(Data_3[Qte DSM],MATCH(Analyse[[#This Row],[Symbole]],Data_3[Symbole],0)),"")</f>
        <v/>
      </c>
      <c r="I669" t="str">
        <f>IFERROR(INDEX(Data_3[Qte DSM dus date],MATCH(Analyse[[#This Row],[Symbole]],Data_3[Symbole],0)),"")</f>
        <v/>
      </c>
    </row>
    <row r="670" spans="1:9" hidden="1" x14ac:dyDescent="0.25">
      <c r="A670" t="s">
        <v>1298</v>
      </c>
      <c r="B670" t="s">
        <v>1299</v>
      </c>
      <c r="C670" s="2" t="str">
        <f>IFERROR(INDEX(Data_2[Date_creation],MATCH(Analyse[[#This Row],[Symbole]],Data_2[Symbole],0)),"")</f>
        <v/>
      </c>
      <c r="D670" t="str">
        <f>IFERROR(INDEX(Data_3[Quantite dispo amont],MATCH(Analyse[[#This Row],[Symbole]],Data_3[Symbole],0)),"")</f>
        <v/>
      </c>
      <c r="E670" t="str">
        <f>IFERROR(INDEX(Data_3[Quantite dispo CT10],MATCH(Analyse[[#This Row],[Symbole]],Data_3[Symbole],0)),"")</f>
        <v/>
      </c>
      <c r="F670" t="str">
        <f>IFERROR(INDEX(Data_3[Qte CDA],MATCH(Analyse[[#This Row],[Symbole]],Data_3[Symbole],0)),"")</f>
        <v/>
      </c>
      <c r="G670" t="str">
        <f>IFERROR(INDEX(Data_3[Qte DA approuve],MATCH(Analyse[[#This Row],[Symbole]],Data_3[Symbole],0)),"")</f>
        <v/>
      </c>
      <c r="H670" t="str">
        <f>IFERROR(INDEX(Data_3[Qte DSM],MATCH(Analyse[[#This Row],[Symbole]],Data_3[Symbole],0)),"")</f>
        <v/>
      </c>
      <c r="I670" t="str">
        <f>IFERROR(INDEX(Data_3[Qte DSM dus date],MATCH(Analyse[[#This Row],[Symbole]],Data_3[Symbole],0)),"")</f>
        <v/>
      </c>
    </row>
    <row r="671" spans="1:9" hidden="1" x14ac:dyDescent="0.25">
      <c r="A671" t="s">
        <v>1300</v>
      </c>
      <c r="B671" t="s">
        <v>1301</v>
      </c>
      <c r="C671" s="2" t="str">
        <f>IFERROR(INDEX(Data_2[Date_creation],MATCH(Analyse[[#This Row],[Symbole]],Data_2[Symbole],0)),"")</f>
        <v/>
      </c>
      <c r="D671">
        <f>IFERROR(INDEX(Data_3[Quantite dispo amont],MATCH(Analyse[[#This Row],[Symbole]],Data_3[Symbole],0)),"")</f>
        <v>114</v>
      </c>
      <c r="E671">
        <f>IFERROR(INDEX(Data_3[Quantite dispo CT10],MATCH(Analyse[[#This Row],[Symbole]],Data_3[Symbole],0)),"")</f>
        <v>0</v>
      </c>
      <c r="F671">
        <f>IFERROR(INDEX(Data_3[Qte CDA],MATCH(Analyse[[#This Row],[Symbole]],Data_3[Symbole],0)),"")</f>
        <v>0</v>
      </c>
      <c r="G671">
        <f>IFERROR(INDEX(Data_3[Qte DA approuve],MATCH(Analyse[[#This Row],[Symbole]],Data_3[Symbole],0)),"")</f>
        <v>0</v>
      </c>
      <c r="H671">
        <f>IFERROR(INDEX(Data_3[Qte DSM],MATCH(Analyse[[#This Row],[Symbole]],Data_3[Symbole],0)),"")</f>
        <v>0</v>
      </c>
      <c r="I671">
        <f>IFERROR(INDEX(Data_3[Qte DSM dus date],MATCH(Analyse[[#This Row],[Symbole]],Data_3[Symbole],0)),"")</f>
        <v>0</v>
      </c>
    </row>
    <row r="672" spans="1:9" hidden="1" x14ac:dyDescent="0.25">
      <c r="A672" t="s">
        <v>1302</v>
      </c>
      <c r="B672" t="s">
        <v>1303</v>
      </c>
      <c r="C672" s="2" t="str">
        <f>IFERROR(INDEX(Data_2[Date_creation],MATCH(Analyse[[#This Row],[Symbole]],Data_2[Symbole],0)),"")</f>
        <v/>
      </c>
      <c r="D672">
        <f>IFERROR(INDEX(Data_3[Quantite dispo amont],MATCH(Analyse[[#This Row],[Symbole]],Data_3[Symbole],0)),"")</f>
        <v>8</v>
      </c>
      <c r="E672">
        <f>IFERROR(INDEX(Data_3[Quantite dispo CT10],MATCH(Analyse[[#This Row],[Symbole]],Data_3[Symbole],0)),"")</f>
        <v>0</v>
      </c>
      <c r="F672">
        <f>IFERROR(INDEX(Data_3[Qte CDA],MATCH(Analyse[[#This Row],[Symbole]],Data_3[Symbole],0)),"")</f>
        <v>10</v>
      </c>
      <c r="G672">
        <f>IFERROR(INDEX(Data_3[Qte DA approuve],MATCH(Analyse[[#This Row],[Symbole]],Data_3[Symbole],0)),"")</f>
        <v>0</v>
      </c>
      <c r="H672">
        <f>IFERROR(INDEX(Data_3[Qte DSM],MATCH(Analyse[[#This Row],[Symbole]],Data_3[Symbole],0)),"")</f>
        <v>0</v>
      </c>
      <c r="I672">
        <f>IFERROR(INDEX(Data_3[Qte DSM dus date],MATCH(Analyse[[#This Row],[Symbole]],Data_3[Symbole],0)),"")</f>
        <v>0</v>
      </c>
    </row>
    <row r="673" spans="1:9" hidden="1" x14ac:dyDescent="0.25">
      <c r="A673" t="s">
        <v>1304</v>
      </c>
      <c r="B673" t="s">
        <v>1305</v>
      </c>
      <c r="C673" s="2" t="str">
        <f>IFERROR(INDEX(Data_2[Date_creation],MATCH(Analyse[[#This Row],[Symbole]],Data_2[Symbole],0)),"")</f>
        <v/>
      </c>
      <c r="D673">
        <f>IFERROR(INDEX(Data_3[Quantite dispo amont],MATCH(Analyse[[#This Row],[Symbole]],Data_3[Symbole],0)),"")</f>
        <v>12</v>
      </c>
      <c r="E673">
        <f>IFERROR(INDEX(Data_3[Quantite dispo CT10],MATCH(Analyse[[#This Row],[Symbole]],Data_3[Symbole],0)),"")</f>
        <v>0</v>
      </c>
      <c r="F673">
        <f>IFERROR(INDEX(Data_3[Qte CDA],MATCH(Analyse[[#This Row],[Symbole]],Data_3[Symbole],0)),"")</f>
        <v>15</v>
      </c>
      <c r="G673">
        <f>IFERROR(INDEX(Data_3[Qte DA approuve],MATCH(Analyse[[#This Row],[Symbole]],Data_3[Symbole],0)),"")</f>
        <v>15</v>
      </c>
      <c r="H673">
        <f>IFERROR(INDEX(Data_3[Qte DSM],MATCH(Analyse[[#This Row],[Symbole]],Data_3[Symbole],0)),"")</f>
        <v>0</v>
      </c>
      <c r="I673">
        <f>IFERROR(INDEX(Data_3[Qte DSM dus date],MATCH(Analyse[[#This Row],[Symbole]],Data_3[Symbole],0)),"")</f>
        <v>0</v>
      </c>
    </row>
    <row r="674" spans="1:9" hidden="1" x14ac:dyDescent="0.25">
      <c r="A674" t="s">
        <v>1306</v>
      </c>
      <c r="B674" t="s">
        <v>1307</v>
      </c>
      <c r="C674" s="2" t="str">
        <f>IFERROR(INDEX(Data_2[Date_creation],MATCH(Analyse[[#This Row],[Symbole]],Data_2[Symbole],0)),"")</f>
        <v/>
      </c>
      <c r="D674" t="str">
        <f>IFERROR(INDEX(Data_3[Quantite dispo amont],MATCH(Analyse[[#This Row],[Symbole]],Data_3[Symbole],0)),"")</f>
        <v/>
      </c>
      <c r="E674" t="str">
        <f>IFERROR(INDEX(Data_3[Quantite dispo CT10],MATCH(Analyse[[#This Row],[Symbole]],Data_3[Symbole],0)),"")</f>
        <v/>
      </c>
      <c r="F674" t="str">
        <f>IFERROR(INDEX(Data_3[Qte CDA],MATCH(Analyse[[#This Row],[Symbole]],Data_3[Symbole],0)),"")</f>
        <v/>
      </c>
      <c r="G674" t="str">
        <f>IFERROR(INDEX(Data_3[Qte DA approuve],MATCH(Analyse[[#This Row],[Symbole]],Data_3[Symbole],0)),"")</f>
        <v/>
      </c>
      <c r="H674" t="str">
        <f>IFERROR(INDEX(Data_3[Qte DSM],MATCH(Analyse[[#This Row],[Symbole]],Data_3[Symbole],0)),"")</f>
        <v/>
      </c>
      <c r="I674" t="str">
        <f>IFERROR(INDEX(Data_3[Qte DSM dus date],MATCH(Analyse[[#This Row],[Symbole]],Data_3[Symbole],0)),"")</f>
        <v/>
      </c>
    </row>
    <row r="675" spans="1:9" hidden="1" x14ac:dyDescent="0.25">
      <c r="A675" t="s">
        <v>1308</v>
      </c>
      <c r="B675" t="s">
        <v>1309</v>
      </c>
      <c r="C675" s="2" t="str">
        <f>IFERROR(INDEX(Data_2[Date_creation],MATCH(Analyse[[#This Row],[Symbole]],Data_2[Symbole],0)),"")</f>
        <v/>
      </c>
      <c r="D675" t="str">
        <f>IFERROR(INDEX(Data_3[Quantite dispo amont],MATCH(Analyse[[#This Row],[Symbole]],Data_3[Symbole],0)),"")</f>
        <v/>
      </c>
      <c r="E675" t="str">
        <f>IFERROR(INDEX(Data_3[Quantite dispo CT10],MATCH(Analyse[[#This Row],[Symbole]],Data_3[Symbole],0)),"")</f>
        <v/>
      </c>
      <c r="F675" t="str">
        <f>IFERROR(INDEX(Data_3[Qte CDA],MATCH(Analyse[[#This Row],[Symbole]],Data_3[Symbole],0)),"")</f>
        <v/>
      </c>
      <c r="G675" t="str">
        <f>IFERROR(INDEX(Data_3[Qte DA approuve],MATCH(Analyse[[#This Row],[Symbole]],Data_3[Symbole],0)),"")</f>
        <v/>
      </c>
      <c r="H675" t="str">
        <f>IFERROR(INDEX(Data_3[Qte DSM],MATCH(Analyse[[#This Row],[Symbole]],Data_3[Symbole],0)),"")</f>
        <v/>
      </c>
      <c r="I675" t="str">
        <f>IFERROR(INDEX(Data_3[Qte DSM dus date],MATCH(Analyse[[#This Row],[Symbole]],Data_3[Symbole],0)),"")</f>
        <v/>
      </c>
    </row>
    <row r="676" spans="1:9" hidden="1" x14ac:dyDescent="0.25">
      <c r="A676" t="s">
        <v>1310</v>
      </c>
      <c r="B676" t="s">
        <v>1311</v>
      </c>
      <c r="C676" s="2" t="str">
        <f>IFERROR(INDEX(Data_2[Date_creation],MATCH(Analyse[[#This Row],[Symbole]],Data_2[Symbole],0)),"")</f>
        <v/>
      </c>
      <c r="D676">
        <f>IFERROR(INDEX(Data_3[Quantite dispo amont],MATCH(Analyse[[#This Row],[Symbole]],Data_3[Symbole],0)),"")</f>
        <v>20</v>
      </c>
      <c r="E676">
        <f>IFERROR(INDEX(Data_3[Quantite dispo CT10],MATCH(Analyse[[#This Row],[Symbole]],Data_3[Symbole],0)),"")</f>
        <v>0</v>
      </c>
      <c r="F676">
        <f>IFERROR(INDEX(Data_3[Qte CDA],MATCH(Analyse[[#This Row],[Symbole]],Data_3[Symbole],0)),"")</f>
        <v>0</v>
      </c>
      <c r="G676">
        <f>IFERROR(INDEX(Data_3[Qte DA approuve],MATCH(Analyse[[#This Row],[Symbole]],Data_3[Symbole],0)),"")</f>
        <v>0</v>
      </c>
      <c r="H676">
        <f>IFERROR(INDEX(Data_3[Qte DSM],MATCH(Analyse[[#This Row],[Symbole]],Data_3[Symbole],0)),"")</f>
        <v>1</v>
      </c>
      <c r="I676">
        <f>IFERROR(INDEX(Data_3[Qte DSM dus date],MATCH(Analyse[[#This Row],[Symbole]],Data_3[Symbole],0)),"")</f>
        <v>0</v>
      </c>
    </row>
    <row r="677" spans="1:9" hidden="1" x14ac:dyDescent="0.25">
      <c r="A677" t="s">
        <v>1312</v>
      </c>
      <c r="B677" t="s">
        <v>1313</v>
      </c>
      <c r="C677" s="2" t="str">
        <f>IFERROR(INDEX(Data_2[Date_creation],MATCH(Analyse[[#This Row],[Symbole]],Data_2[Symbole],0)),"")</f>
        <v/>
      </c>
      <c r="D677">
        <f>IFERROR(INDEX(Data_3[Quantite dispo amont],MATCH(Analyse[[#This Row],[Symbole]],Data_3[Symbole],0)),"")</f>
        <v>0</v>
      </c>
      <c r="E677">
        <f>IFERROR(INDEX(Data_3[Quantite dispo CT10],MATCH(Analyse[[#This Row],[Symbole]],Data_3[Symbole],0)),"")</f>
        <v>0</v>
      </c>
      <c r="F677">
        <f>IFERROR(INDEX(Data_3[Qte CDA],MATCH(Analyse[[#This Row],[Symbole]],Data_3[Symbole],0)),"")</f>
        <v>16</v>
      </c>
      <c r="G677">
        <f>IFERROR(INDEX(Data_3[Qte DA approuve],MATCH(Analyse[[#This Row],[Symbole]],Data_3[Symbole],0)),"")</f>
        <v>0</v>
      </c>
      <c r="H677">
        <f>IFERROR(INDEX(Data_3[Qte DSM],MATCH(Analyse[[#This Row],[Symbole]],Data_3[Symbole],0)),"")</f>
        <v>0</v>
      </c>
      <c r="I677">
        <f>IFERROR(INDEX(Data_3[Qte DSM dus date],MATCH(Analyse[[#This Row],[Symbole]],Data_3[Symbole],0)),"")</f>
        <v>0</v>
      </c>
    </row>
    <row r="678" spans="1:9" hidden="1" x14ac:dyDescent="0.25">
      <c r="A678" t="s">
        <v>1314</v>
      </c>
      <c r="B678" t="s">
        <v>1315</v>
      </c>
      <c r="C678" s="2" t="str">
        <f>IFERROR(INDEX(Data_2[Date_creation],MATCH(Analyse[[#This Row],[Symbole]],Data_2[Symbole],0)),"")</f>
        <v/>
      </c>
      <c r="D678" t="str">
        <f>IFERROR(INDEX(Data_3[Quantite dispo amont],MATCH(Analyse[[#This Row],[Symbole]],Data_3[Symbole],0)),"")</f>
        <v/>
      </c>
      <c r="E678" t="str">
        <f>IFERROR(INDEX(Data_3[Quantite dispo CT10],MATCH(Analyse[[#This Row],[Symbole]],Data_3[Symbole],0)),"")</f>
        <v/>
      </c>
      <c r="F678" t="str">
        <f>IFERROR(INDEX(Data_3[Qte CDA],MATCH(Analyse[[#This Row],[Symbole]],Data_3[Symbole],0)),"")</f>
        <v/>
      </c>
      <c r="G678" t="str">
        <f>IFERROR(INDEX(Data_3[Qte DA approuve],MATCH(Analyse[[#This Row],[Symbole]],Data_3[Symbole],0)),"")</f>
        <v/>
      </c>
      <c r="H678" t="str">
        <f>IFERROR(INDEX(Data_3[Qte DSM],MATCH(Analyse[[#This Row],[Symbole]],Data_3[Symbole],0)),"")</f>
        <v/>
      </c>
      <c r="I678" t="str">
        <f>IFERROR(INDEX(Data_3[Qte DSM dus date],MATCH(Analyse[[#This Row],[Symbole]],Data_3[Symbole],0)),"")</f>
        <v/>
      </c>
    </row>
    <row r="679" spans="1:9" hidden="1" x14ac:dyDescent="0.25">
      <c r="A679" t="s">
        <v>1316</v>
      </c>
      <c r="B679" t="s">
        <v>1317</v>
      </c>
      <c r="C679" s="2" t="str">
        <f>IFERROR(INDEX(Data_2[Date_creation],MATCH(Analyse[[#This Row],[Symbole]],Data_2[Symbole],0)),"")</f>
        <v/>
      </c>
      <c r="D679">
        <f>IFERROR(INDEX(Data_3[Quantite dispo amont],MATCH(Analyse[[#This Row],[Symbole]],Data_3[Symbole],0)),"")</f>
        <v>20</v>
      </c>
      <c r="E679">
        <f>IFERROR(INDEX(Data_3[Quantite dispo CT10],MATCH(Analyse[[#This Row],[Symbole]],Data_3[Symbole],0)),"")</f>
        <v>0</v>
      </c>
      <c r="F679">
        <f>IFERROR(INDEX(Data_3[Qte CDA],MATCH(Analyse[[#This Row],[Symbole]],Data_3[Symbole],0)),"")</f>
        <v>50</v>
      </c>
      <c r="G679">
        <f>IFERROR(INDEX(Data_3[Qte DA approuve],MATCH(Analyse[[#This Row],[Symbole]],Data_3[Symbole],0)),"")</f>
        <v>0</v>
      </c>
      <c r="H679">
        <f>IFERROR(INDEX(Data_3[Qte DSM],MATCH(Analyse[[#This Row],[Symbole]],Data_3[Symbole],0)),"")</f>
        <v>9</v>
      </c>
      <c r="I679">
        <f>IFERROR(INDEX(Data_3[Qte DSM dus date],MATCH(Analyse[[#This Row],[Symbole]],Data_3[Symbole],0)),"")</f>
        <v>0</v>
      </c>
    </row>
    <row r="680" spans="1:9" hidden="1" x14ac:dyDescent="0.25">
      <c r="A680" t="s">
        <v>1318</v>
      </c>
      <c r="B680" t="s">
        <v>1319</v>
      </c>
      <c r="C680" s="2" t="str">
        <f>IFERROR(INDEX(Data_2[Date_creation],MATCH(Analyse[[#This Row],[Symbole]],Data_2[Symbole],0)),"")</f>
        <v/>
      </c>
      <c r="D680">
        <f>IFERROR(INDEX(Data_3[Quantite dispo amont],MATCH(Analyse[[#This Row],[Symbole]],Data_3[Symbole],0)),"")</f>
        <v>70</v>
      </c>
      <c r="E680">
        <f>IFERROR(INDEX(Data_3[Quantite dispo CT10],MATCH(Analyse[[#This Row],[Symbole]],Data_3[Symbole],0)),"")</f>
        <v>0</v>
      </c>
      <c r="F680">
        <f>IFERROR(INDEX(Data_3[Qte CDA],MATCH(Analyse[[#This Row],[Symbole]],Data_3[Symbole],0)),"")</f>
        <v>0</v>
      </c>
      <c r="G680">
        <f>IFERROR(INDEX(Data_3[Qte DA approuve],MATCH(Analyse[[#This Row],[Symbole]],Data_3[Symbole],0)),"")</f>
        <v>0</v>
      </c>
      <c r="H680">
        <f>IFERROR(INDEX(Data_3[Qte DSM],MATCH(Analyse[[#This Row],[Symbole]],Data_3[Symbole],0)),"")</f>
        <v>2</v>
      </c>
      <c r="I680">
        <f>IFERROR(INDEX(Data_3[Qte DSM dus date],MATCH(Analyse[[#This Row],[Symbole]],Data_3[Symbole],0)),"")</f>
        <v>0</v>
      </c>
    </row>
    <row r="681" spans="1:9" hidden="1" x14ac:dyDescent="0.25">
      <c r="A681" t="s">
        <v>1320</v>
      </c>
      <c r="B681" t="s">
        <v>1321</v>
      </c>
      <c r="C681" s="2" t="str">
        <f>IFERROR(INDEX(Data_2[Date_creation],MATCH(Analyse[[#This Row],[Symbole]],Data_2[Symbole],0)),"")</f>
        <v/>
      </c>
      <c r="D681" t="str">
        <f>IFERROR(INDEX(Data_3[Quantite dispo amont],MATCH(Analyse[[#This Row],[Symbole]],Data_3[Symbole],0)),"")</f>
        <v/>
      </c>
      <c r="E681" t="str">
        <f>IFERROR(INDEX(Data_3[Quantite dispo CT10],MATCH(Analyse[[#This Row],[Symbole]],Data_3[Symbole],0)),"")</f>
        <v/>
      </c>
      <c r="F681" t="str">
        <f>IFERROR(INDEX(Data_3[Qte CDA],MATCH(Analyse[[#This Row],[Symbole]],Data_3[Symbole],0)),"")</f>
        <v/>
      </c>
      <c r="G681" t="str">
        <f>IFERROR(INDEX(Data_3[Qte DA approuve],MATCH(Analyse[[#This Row],[Symbole]],Data_3[Symbole],0)),"")</f>
        <v/>
      </c>
      <c r="H681" t="str">
        <f>IFERROR(INDEX(Data_3[Qte DSM],MATCH(Analyse[[#This Row],[Symbole]],Data_3[Symbole],0)),"")</f>
        <v/>
      </c>
      <c r="I681" t="str">
        <f>IFERROR(INDEX(Data_3[Qte DSM dus date],MATCH(Analyse[[#This Row],[Symbole]],Data_3[Symbole],0)),"")</f>
        <v/>
      </c>
    </row>
    <row r="682" spans="1:9" hidden="1" x14ac:dyDescent="0.25">
      <c r="A682" t="s">
        <v>1322</v>
      </c>
      <c r="B682" t="s">
        <v>1323</v>
      </c>
      <c r="C682" s="2" t="str">
        <f>IFERROR(INDEX(Data_2[Date_creation],MATCH(Analyse[[#This Row],[Symbole]],Data_2[Symbole],0)),"")</f>
        <v/>
      </c>
      <c r="D682">
        <f>IFERROR(INDEX(Data_3[Quantite dispo amont],MATCH(Analyse[[#This Row],[Symbole]],Data_3[Symbole],0)),"")</f>
        <v>150</v>
      </c>
      <c r="E682">
        <f>IFERROR(INDEX(Data_3[Quantite dispo CT10],MATCH(Analyse[[#This Row],[Symbole]],Data_3[Symbole],0)),"")</f>
        <v>0</v>
      </c>
      <c r="F682">
        <f>IFERROR(INDEX(Data_3[Qte CDA],MATCH(Analyse[[#This Row],[Symbole]],Data_3[Symbole],0)),"")</f>
        <v>0</v>
      </c>
      <c r="G682">
        <f>IFERROR(INDEX(Data_3[Qte DA approuve],MATCH(Analyse[[#This Row],[Symbole]],Data_3[Symbole],0)),"")</f>
        <v>0</v>
      </c>
      <c r="H682">
        <f>IFERROR(INDEX(Data_3[Qte DSM],MATCH(Analyse[[#This Row],[Symbole]],Data_3[Symbole],0)),"")</f>
        <v>0</v>
      </c>
      <c r="I682">
        <f>IFERROR(INDEX(Data_3[Qte DSM dus date],MATCH(Analyse[[#This Row],[Symbole]],Data_3[Symbole],0)),"")</f>
        <v>0</v>
      </c>
    </row>
    <row r="683" spans="1:9" hidden="1" x14ac:dyDescent="0.25">
      <c r="A683" t="s">
        <v>1324</v>
      </c>
      <c r="B683" t="s">
        <v>1325</v>
      </c>
      <c r="C683" s="2" t="str">
        <f>IFERROR(INDEX(Data_2[Date_creation],MATCH(Analyse[[#This Row],[Symbole]],Data_2[Symbole],0)),"")</f>
        <v/>
      </c>
      <c r="D683" t="str">
        <f>IFERROR(INDEX(Data_3[Quantite dispo amont],MATCH(Analyse[[#This Row],[Symbole]],Data_3[Symbole],0)),"")</f>
        <v/>
      </c>
      <c r="E683" t="str">
        <f>IFERROR(INDEX(Data_3[Quantite dispo CT10],MATCH(Analyse[[#This Row],[Symbole]],Data_3[Symbole],0)),"")</f>
        <v/>
      </c>
      <c r="F683" t="str">
        <f>IFERROR(INDEX(Data_3[Qte CDA],MATCH(Analyse[[#This Row],[Symbole]],Data_3[Symbole],0)),"")</f>
        <v/>
      </c>
      <c r="G683" t="str">
        <f>IFERROR(INDEX(Data_3[Qte DA approuve],MATCH(Analyse[[#This Row],[Symbole]],Data_3[Symbole],0)),"")</f>
        <v/>
      </c>
      <c r="H683" t="str">
        <f>IFERROR(INDEX(Data_3[Qte DSM],MATCH(Analyse[[#This Row],[Symbole]],Data_3[Symbole],0)),"")</f>
        <v/>
      </c>
      <c r="I683" t="str">
        <f>IFERROR(INDEX(Data_3[Qte DSM dus date],MATCH(Analyse[[#This Row],[Symbole]],Data_3[Symbole],0)),"")</f>
        <v/>
      </c>
    </row>
    <row r="684" spans="1:9" hidden="1" x14ac:dyDescent="0.25">
      <c r="A684" t="s">
        <v>1326</v>
      </c>
      <c r="B684" t="s">
        <v>1327</v>
      </c>
      <c r="C684" s="2" t="str">
        <f>IFERROR(INDEX(Data_2[Date_creation],MATCH(Analyse[[#This Row],[Symbole]],Data_2[Symbole],0)),"")</f>
        <v/>
      </c>
      <c r="D684">
        <f>IFERROR(INDEX(Data_3[Quantite dispo amont],MATCH(Analyse[[#This Row],[Symbole]],Data_3[Symbole],0)),"")</f>
        <v>32</v>
      </c>
      <c r="E684">
        <f>IFERROR(INDEX(Data_3[Quantite dispo CT10],MATCH(Analyse[[#This Row],[Symbole]],Data_3[Symbole],0)),"")</f>
        <v>0</v>
      </c>
      <c r="F684">
        <f>IFERROR(INDEX(Data_3[Qte CDA],MATCH(Analyse[[#This Row],[Symbole]],Data_3[Symbole],0)),"")</f>
        <v>130</v>
      </c>
      <c r="G684">
        <f>IFERROR(INDEX(Data_3[Qte DA approuve],MATCH(Analyse[[#This Row],[Symbole]],Data_3[Symbole],0)),"")</f>
        <v>0</v>
      </c>
      <c r="H684">
        <f>IFERROR(INDEX(Data_3[Qte DSM],MATCH(Analyse[[#This Row],[Symbole]],Data_3[Symbole],0)),"")</f>
        <v>0</v>
      </c>
      <c r="I684">
        <f>IFERROR(INDEX(Data_3[Qte DSM dus date],MATCH(Analyse[[#This Row],[Symbole]],Data_3[Symbole],0)),"")</f>
        <v>0</v>
      </c>
    </row>
    <row r="685" spans="1:9" hidden="1" x14ac:dyDescent="0.25">
      <c r="A685" t="s">
        <v>1328</v>
      </c>
      <c r="B685" t="s">
        <v>1329</v>
      </c>
      <c r="C685" s="2" t="str">
        <f>IFERROR(INDEX(Data_2[Date_creation],MATCH(Analyse[[#This Row],[Symbole]],Data_2[Symbole],0)),"")</f>
        <v/>
      </c>
      <c r="D685">
        <f>IFERROR(INDEX(Data_3[Quantite dispo amont],MATCH(Analyse[[#This Row],[Symbole]],Data_3[Symbole],0)),"")</f>
        <v>33</v>
      </c>
      <c r="E685">
        <f>IFERROR(INDEX(Data_3[Quantite dispo CT10],MATCH(Analyse[[#This Row],[Symbole]],Data_3[Symbole],0)),"")</f>
        <v>0</v>
      </c>
      <c r="F685">
        <f>IFERROR(INDEX(Data_3[Qte CDA],MATCH(Analyse[[#This Row],[Symbole]],Data_3[Symbole],0)),"")</f>
        <v>0</v>
      </c>
      <c r="G685">
        <f>IFERROR(INDEX(Data_3[Qte DA approuve],MATCH(Analyse[[#This Row],[Symbole]],Data_3[Symbole],0)),"")</f>
        <v>0</v>
      </c>
      <c r="H685">
        <f>IFERROR(INDEX(Data_3[Qte DSM],MATCH(Analyse[[#This Row],[Symbole]],Data_3[Symbole],0)),"")</f>
        <v>0</v>
      </c>
      <c r="I685">
        <f>IFERROR(INDEX(Data_3[Qte DSM dus date],MATCH(Analyse[[#This Row],[Symbole]],Data_3[Symbole],0)),"")</f>
        <v>0</v>
      </c>
    </row>
    <row r="686" spans="1:9" hidden="1" x14ac:dyDescent="0.25">
      <c r="A686" t="s">
        <v>1330</v>
      </c>
      <c r="B686" t="s">
        <v>1331</v>
      </c>
      <c r="C686" s="2" t="str">
        <f>IFERROR(INDEX(Data_2[Date_creation],MATCH(Analyse[[#This Row],[Symbole]],Data_2[Symbole],0)),"")</f>
        <v/>
      </c>
      <c r="D686">
        <f>IFERROR(INDEX(Data_3[Quantite dispo amont],MATCH(Analyse[[#This Row],[Symbole]],Data_3[Symbole],0)),"")</f>
        <v>142</v>
      </c>
      <c r="E686">
        <f>IFERROR(INDEX(Data_3[Quantite dispo CT10],MATCH(Analyse[[#This Row],[Symbole]],Data_3[Symbole],0)),"")</f>
        <v>0</v>
      </c>
      <c r="F686">
        <f>IFERROR(INDEX(Data_3[Qte CDA],MATCH(Analyse[[#This Row],[Symbole]],Data_3[Symbole],0)),"")</f>
        <v>0</v>
      </c>
      <c r="G686">
        <f>IFERROR(INDEX(Data_3[Qte DA approuve],MATCH(Analyse[[#This Row],[Symbole]],Data_3[Symbole],0)),"")</f>
        <v>0</v>
      </c>
      <c r="H686">
        <f>IFERROR(INDEX(Data_3[Qte DSM],MATCH(Analyse[[#This Row],[Symbole]],Data_3[Symbole],0)),"")</f>
        <v>0</v>
      </c>
      <c r="I686">
        <f>IFERROR(INDEX(Data_3[Qte DSM dus date],MATCH(Analyse[[#This Row],[Symbole]],Data_3[Symbole],0)),"")</f>
        <v>0</v>
      </c>
    </row>
    <row r="687" spans="1:9" hidden="1" x14ac:dyDescent="0.25">
      <c r="A687" t="s">
        <v>1332</v>
      </c>
      <c r="B687" t="s">
        <v>1333</v>
      </c>
      <c r="C687" s="2" t="str">
        <f>IFERROR(INDEX(Data_2[Date_creation],MATCH(Analyse[[#This Row],[Symbole]],Data_2[Symbole],0)),"")</f>
        <v/>
      </c>
      <c r="D687">
        <f>IFERROR(INDEX(Data_3[Quantite dispo amont],MATCH(Analyse[[#This Row],[Symbole]],Data_3[Symbole],0)),"")</f>
        <v>2990</v>
      </c>
      <c r="E687">
        <f>IFERROR(INDEX(Data_3[Quantite dispo CT10],MATCH(Analyse[[#This Row],[Symbole]],Data_3[Symbole],0)),"")</f>
        <v>0</v>
      </c>
      <c r="F687">
        <f>IFERROR(INDEX(Data_3[Qte CDA],MATCH(Analyse[[#This Row],[Symbole]],Data_3[Symbole],0)),"")</f>
        <v>0</v>
      </c>
      <c r="G687">
        <f>IFERROR(INDEX(Data_3[Qte DA approuve],MATCH(Analyse[[#This Row],[Symbole]],Data_3[Symbole],0)),"")</f>
        <v>0</v>
      </c>
      <c r="H687">
        <f>IFERROR(INDEX(Data_3[Qte DSM],MATCH(Analyse[[#This Row],[Symbole]],Data_3[Symbole],0)),"")</f>
        <v>0</v>
      </c>
      <c r="I687">
        <f>IFERROR(INDEX(Data_3[Qte DSM dus date],MATCH(Analyse[[#This Row],[Symbole]],Data_3[Symbole],0)),"")</f>
        <v>0</v>
      </c>
    </row>
    <row r="688" spans="1:9" hidden="1" x14ac:dyDescent="0.25">
      <c r="A688" t="s">
        <v>1334</v>
      </c>
      <c r="B688" t="s">
        <v>1335</v>
      </c>
      <c r="C688" s="2" t="str">
        <f>IFERROR(INDEX(Data_2[Date_creation],MATCH(Analyse[[#This Row],[Symbole]],Data_2[Symbole],0)),"")</f>
        <v/>
      </c>
      <c r="D688">
        <f>IFERROR(INDEX(Data_3[Quantite dispo amont],MATCH(Analyse[[#This Row],[Symbole]],Data_3[Symbole],0)),"")</f>
        <v>87</v>
      </c>
      <c r="E688">
        <f>IFERROR(INDEX(Data_3[Quantite dispo CT10],MATCH(Analyse[[#This Row],[Symbole]],Data_3[Symbole],0)),"")</f>
        <v>0</v>
      </c>
      <c r="F688">
        <f>IFERROR(INDEX(Data_3[Qte CDA],MATCH(Analyse[[#This Row],[Symbole]],Data_3[Symbole],0)),"")</f>
        <v>0</v>
      </c>
      <c r="G688">
        <f>IFERROR(INDEX(Data_3[Qte DA approuve],MATCH(Analyse[[#This Row],[Symbole]],Data_3[Symbole],0)),"")</f>
        <v>0</v>
      </c>
      <c r="H688">
        <f>IFERROR(INDEX(Data_3[Qte DSM],MATCH(Analyse[[#This Row],[Symbole]],Data_3[Symbole],0)),"")</f>
        <v>0</v>
      </c>
      <c r="I688">
        <f>IFERROR(INDEX(Data_3[Qte DSM dus date],MATCH(Analyse[[#This Row],[Symbole]],Data_3[Symbole],0)),"")</f>
        <v>0</v>
      </c>
    </row>
    <row r="689" spans="1:9" hidden="1" x14ac:dyDescent="0.25">
      <c r="A689" t="s">
        <v>1336</v>
      </c>
      <c r="B689" t="s">
        <v>1337</v>
      </c>
      <c r="C689" s="2" t="str">
        <f>IFERROR(INDEX(Data_2[Date_creation],MATCH(Analyse[[#This Row],[Symbole]],Data_2[Symbole],0)),"")</f>
        <v/>
      </c>
      <c r="D689">
        <f>IFERROR(INDEX(Data_3[Quantite dispo amont],MATCH(Analyse[[#This Row],[Symbole]],Data_3[Symbole],0)),"")</f>
        <v>105</v>
      </c>
      <c r="E689">
        <f>IFERROR(INDEX(Data_3[Quantite dispo CT10],MATCH(Analyse[[#This Row],[Symbole]],Data_3[Symbole],0)),"")</f>
        <v>0</v>
      </c>
      <c r="F689">
        <f>IFERROR(INDEX(Data_3[Qte CDA],MATCH(Analyse[[#This Row],[Symbole]],Data_3[Symbole],0)),"")</f>
        <v>0</v>
      </c>
      <c r="G689">
        <f>IFERROR(INDEX(Data_3[Qte DA approuve],MATCH(Analyse[[#This Row],[Symbole]],Data_3[Symbole],0)),"")</f>
        <v>0</v>
      </c>
      <c r="H689">
        <f>IFERROR(INDEX(Data_3[Qte DSM],MATCH(Analyse[[#This Row],[Symbole]],Data_3[Symbole],0)),"")</f>
        <v>0</v>
      </c>
      <c r="I689">
        <f>IFERROR(INDEX(Data_3[Qte DSM dus date],MATCH(Analyse[[#This Row],[Symbole]],Data_3[Symbole],0)),"")</f>
        <v>0</v>
      </c>
    </row>
    <row r="690" spans="1:9" hidden="1" x14ac:dyDescent="0.25">
      <c r="A690" t="s">
        <v>1338</v>
      </c>
      <c r="B690" t="s">
        <v>1339</v>
      </c>
      <c r="C690" s="2" t="str">
        <f>IFERROR(INDEX(Data_2[Date_creation],MATCH(Analyse[[#This Row],[Symbole]],Data_2[Symbole],0)),"")</f>
        <v/>
      </c>
      <c r="D690" t="str">
        <f>IFERROR(INDEX(Data_3[Quantite dispo amont],MATCH(Analyse[[#This Row],[Symbole]],Data_3[Symbole],0)),"")</f>
        <v/>
      </c>
      <c r="E690" t="str">
        <f>IFERROR(INDEX(Data_3[Quantite dispo CT10],MATCH(Analyse[[#This Row],[Symbole]],Data_3[Symbole],0)),"")</f>
        <v/>
      </c>
      <c r="F690" t="str">
        <f>IFERROR(INDEX(Data_3[Qte CDA],MATCH(Analyse[[#This Row],[Symbole]],Data_3[Symbole],0)),"")</f>
        <v/>
      </c>
      <c r="G690" t="str">
        <f>IFERROR(INDEX(Data_3[Qte DA approuve],MATCH(Analyse[[#This Row],[Symbole]],Data_3[Symbole],0)),"")</f>
        <v/>
      </c>
      <c r="H690" t="str">
        <f>IFERROR(INDEX(Data_3[Qte DSM],MATCH(Analyse[[#This Row],[Symbole]],Data_3[Symbole],0)),"")</f>
        <v/>
      </c>
      <c r="I690" t="str">
        <f>IFERROR(INDEX(Data_3[Qte DSM dus date],MATCH(Analyse[[#This Row],[Symbole]],Data_3[Symbole],0)),"")</f>
        <v/>
      </c>
    </row>
    <row r="691" spans="1:9" hidden="1" x14ac:dyDescent="0.25">
      <c r="A691" t="s">
        <v>1340</v>
      </c>
      <c r="B691" t="s">
        <v>1341</v>
      </c>
      <c r="C691" s="2" t="str">
        <f>IFERROR(INDEX(Data_2[Date_creation],MATCH(Analyse[[#This Row],[Symbole]],Data_2[Symbole],0)),"")</f>
        <v/>
      </c>
      <c r="D691" t="str">
        <f>IFERROR(INDEX(Data_3[Quantite dispo amont],MATCH(Analyse[[#This Row],[Symbole]],Data_3[Symbole],0)),"")</f>
        <v/>
      </c>
      <c r="E691" t="str">
        <f>IFERROR(INDEX(Data_3[Quantite dispo CT10],MATCH(Analyse[[#This Row],[Symbole]],Data_3[Symbole],0)),"")</f>
        <v/>
      </c>
      <c r="F691" t="str">
        <f>IFERROR(INDEX(Data_3[Qte CDA],MATCH(Analyse[[#This Row],[Symbole]],Data_3[Symbole],0)),"")</f>
        <v/>
      </c>
      <c r="G691" t="str">
        <f>IFERROR(INDEX(Data_3[Qte DA approuve],MATCH(Analyse[[#This Row],[Symbole]],Data_3[Symbole],0)),"")</f>
        <v/>
      </c>
      <c r="H691" t="str">
        <f>IFERROR(INDEX(Data_3[Qte DSM],MATCH(Analyse[[#This Row],[Symbole]],Data_3[Symbole],0)),"")</f>
        <v/>
      </c>
      <c r="I691" t="str">
        <f>IFERROR(INDEX(Data_3[Qte DSM dus date],MATCH(Analyse[[#This Row],[Symbole]],Data_3[Symbole],0)),"")</f>
        <v/>
      </c>
    </row>
    <row r="692" spans="1:9" hidden="1" x14ac:dyDescent="0.25">
      <c r="A692" t="s">
        <v>1342</v>
      </c>
      <c r="B692" t="s">
        <v>1343</v>
      </c>
      <c r="C692" s="2" t="str">
        <f>IFERROR(INDEX(Data_2[Date_creation],MATCH(Analyse[[#This Row],[Symbole]],Data_2[Symbole],0)),"")</f>
        <v/>
      </c>
      <c r="D692" t="str">
        <f>IFERROR(INDEX(Data_3[Quantite dispo amont],MATCH(Analyse[[#This Row],[Symbole]],Data_3[Symbole],0)),"")</f>
        <v/>
      </c>
      <c r="E692" t="str">
        <f>IFERROR(INDEX(Data_3[Quantite dispo CT10],MATCH(Analyse[[#This Row],[Symbole]],Data_3[Symbole],0)),"")</f>
        <v/>
      </c>
      <c r="F692" t="str">
        <f>IFERROR(INDEX(Data_3[Qte CDA],MATCH(Analyse[[#This Row],[Symbole]],Data_3[Symbole],0)),"")</f>
        <v/>
      </c>
      <c r="G692" t="str">
        <f>IFERROR(INDEX(Data_3[Qte DA approuve],MATCH(Analyse[[#This Row],[Symbole]],Data_3[Symbole],0)),"")</f>
        <v/>
      </c>
      <c r="H692" t="str">
        <f>IFERROR(INDEX(Data_3[Qte DSM],MATCH(Analyse[[#This Row],[Symbole]],Data_3[Symbole],0)),"")</f>
        <v/>
      </c>
      <c r="I692" t="str">
        <f>IFERROR(INDEX(Data_3[Qte DSM dus date],MATCH(Analyse[[#This Row],[Symbole]],Data_3[Symbole],0)),"")</f>
        <v/>
      </c>
    </row>
    <row r="693" spans="1:9" hidden="1" x14ac:dyDescent="0.25">
      <c r="A693" t="s">
        <v>1344</v>
      </c>
      <c r="B693" t="s">
        <v>1345</v>
      </c>
      <c r="C693" s="2" t="str">
        <f>IFERROR(INDEX(Data_2[Date_creation],MATCH(Analyse[[#This Row],[Symbole]],Data_2[Symbole],0)),"")</f>
        <v/>
      </c>
      <c r="D693">
        <f>IFERROR(INDEX(Data_3[Quantite dispo amont],MATCH(Analyse[[#This Row],[Symbole]],Data_3[Symbole],0)),"")</f>
        <v>13</v>
      </c>
      <c r="E693">
        <f>IFERROR(INDEX(Data_3[Quantite dispo CT10],MATCH(Analyse[[#This Row],[Symbole]],Data_3[Symbole],0)),"")</f>
        <v>0</v>
      </c>
      <c r="F693">
        <f>IFERROR(INDEX(Data_3[Qte CDA],MATCH(Analyse[[#This Row],[Symbole]],Data_3[Symbole],0)),"")</f>
        <v>42</v>
      </c>
      <c r="G693">
        <f>IFERROR(INDEX(Data_3[Qte DA approuve],MATCH(Analyse[[#This Row],[Symbole]],Data_3[Symbole],0)),"")</f>
        <v>0</v>
      </c>
      <c r="H693">
        <f>IFERROR(INDEX(Data_3[Qte DSM],MATCH(Analyse[[#This Row],[Symbole]],Data_3[Symbole],0)),"")</f>
        <v>0</v>
      </c>
      <c r="I693">
        <f>IFERROR(INDEX(Data_3[Qte DSM dus date],MATCH(Analyse[[#This Row],[Symbole]],Data_3[Symbole],0)),"")</f>
        <v>0</v>
      </c>
    </row>
    <row r="694" spans="1:9" hidden="1" x14ac:dyDescent="0.25">
      <c r="A694" t="s">
        <v>1346</v>
      </c>
      <c r="B694" t="s">
        <v>1347</v>
      </c>
      <c r="C694" s="2" t="str">
        <f>IFERROR(INDEX(Data_2[Date_creation],MATCH(Analyse[[#This Row],[Symbole]],Data_2[Symbole],0)),"")</f>
        <v/>
      </c>
      <c r="D694" t="str">
        <f>IFERROR(INDEX(Data_3[Quantite dispo amont],MATCH(Analyse[[#This Row],[Symbole]],Data_3[Symbole],0)),"")</f>
        <v/>
      </c>
      <c r="E694" t="str">
        <f>IFERROR(INDEX(Data_3[Quantite dispo CT10],MATCH(Analyse[[#This Row],[Symbole]],Data_3[Symbole],0)),"")</f>
        <v/>
      </c>
      <c r="F694" t="str">
        <f>IFERROR(INDEX(Data_3[Qte CDA],MATCH(Analyse[[#This Row],[Symbole]],Data_3[Symbole],0)),"")</f>
        <v/>
      </c>
      <c r="G694" t="str">
        <f>IFERROR(INDEX(Data_3[Qte DA approuve],MATCH(Analyse[[#This Row],[Symbole]],Data_3[Symbole],0)),"")</f>
        <v/>
      </c>
      <c r="H694" t="str">
        <f>IFERROR(INDEX(Data_3[Qte DSM],MATCH(Analyse[[#This Row],[Symbole]],Data_3[Symbole],0)),"")</f>
        <v/>
      </c>
      <c r="I694" t="str">
        <f>IFERROR(INDEX(Data_3[Qte DSM dus date],MATCH(Analyse[[#This Row],[Symbole]],Data_3[Symbole],0)),"")</f>
        <v/>
      </c>
    </row>
    <row r="695" spans="1:9" hidden="1" x14ac:dyDescent="0.25">
      <c r="A695" t="s">
        <v>1348</v>
      </c>
      <c r="B695" t="s">
        <v>1349</v>
      </c>
      <c r="C695" s="2" t="str">
        <f>IFERROR(INDEX(Data_2[Date_creation],MATCH(Analyse[[#This Row],[Symbole]],Data_2[Symbole],0)),"")</f>
        <v/>
      </c>
      <c r="D695" t="str">
        <f>IFERROR(INDEX(Data_3[Quantite dispo amont],MATCH(Analyse[[#This Row],[Symbole]],Data_3[Symbole],0)),"")</f>
        <v/>
      </c>
      <c r="E695" t="str">
        <f>IFERROR(INDEX(Data_3[Quantite dispo CT10],MATCH(Analyse[[#This Row],[Symbole]],Data_3[Symbole],0)),"")</f>
        <v/>
      </c>
      <c r="F695" t="str">
        <f>IFERROR(INDEX(Data_3[Qte CDA],MATCH(Analyse[[#This Row],[Symbole]],Data_3[Symbole],0)),"")</f>
        <v/>
      </c>
      <c r="G695" t="str">
        <f>IFERROR(INDEX(Data_3[Qte DA approuve],MATCH(Analyse[[#This Row],[Symbole]],Data_3[Symbole],0)),"")</f>
        <v/>
      </c>
      <c r="H695" t="str">
        <f>IFERROR(INDEX(Data_3[Qte DSM],MATCH(Analyse[[#This Row],[Symbole]],Data_3[Symbole],0)),"")</f>
        <v/>
      </c>
      <c r="I695" t="str">
        <f>IFERROR(INDEX(Data_3[Qte DSM dus date],MATCH(Analyse[[#This Row],[Symbole]],Data_3[Symbole],0)),"")</f>
        <v/>
      </c>
    </row>
    <row r="696" spans="1:9" hidden="1" x14ac:dyDescent="0.25">
      <c r="A696" t="s">
        <v>1350</v>
      </c>
      <c r="B696" t="s">
        <v>1351</v>
      </c>
      <c r="C696" s="2" t="str">
        <f>IFERROR(INDEX(Data_2[Date_creation],MATCH(Analyse[[#This Row],[Symbole]],Data_2[Symbole],0)),"")</f>
        <v/>
      </c>
      <c r="D696" t="str">
        <f>IFERROR(INDEX(Data_3[Quantite dispo amont],MATCH(Analyse[[#This Row],[Symbole]],Data_3[Symbole],0)),"")</f>
        <v/>
      </c>
      <c r="E696" t="str">
        <f>IFERROR(INDEX(Data_3[Quantite dispo CT10],MATCH(Analyse[[#This Row],[Symbole]],Data_3[Symbole],0)),"")</f>
        <v/>
      </c>
      <c r="F696" t="str">
        <f>IFERROR(INDEX(Data_3[Qte CDA],MATCH(Analyse[[#This Row],[Symbole]],Data_3[Symbole],0)),"")</f>
        <v/>
      </c>
      <c r="G696" t="str">
        <f>IFERROR(INDEX(Data_3[Qte DA approuve],MATCH(Analyse[[#This Row],[Symbole]],Data_3[Symbole],0)),"")</f>
        <v/>
      </c>
      <c r="H696" t="str">
        <f>IFERROR(INDEX(Data_3[Qte DSM],MATCH(Analyse[[#This Row],[Symbole]],Data_3[Symbole],0)),"")</f>
        <v/>
      </c>
      <c r="I696" t="str">
        <f>IFERROR(INDEX(Data_3[Qte DSM dus date],MATCH(Analyse[[#This Row],[Symbole]],Data_3[Symbole],0)),"")</f>
        <v/>
      </c>
    </row>
    <row r="697" spans="1:9" hidden="1" x14ac:dyDescent="0.25">
      <c r="A697" t="s">
        <v>1352</v>
      </c>
      <c r="B697" t="s">
        <v>1353</v>
      </c>
      <c r="C697" s="2" t="str">
        <f>IFERROR(INDEX(Data_2[Date_creation],MATCH(Analyse[[#This Row],[Symbole]],Data_2[Symbole],0)),"")</f>
        <v/>
      </c>
      <c r="D697" t="str">
        <f>IFERROR(INDEX(Data_3[Quantite dispo amont],MATCH(Analyse[[#This Row],[Symbole]],Data_3[Symbole],0)),"")</f>
        <v/>
      </c>
      <c r="E697" t="str">
        <f>IFERROR(INDEX(Data_3[Quantite dispo CT10],MATCH(Analyse[[#This Row],[Symbole]],Data_3[Symbole],0)),"")</f>
        <v/>
      </c>
      <c r="F697" t="str">
        <f>IFERROR(INDEX(Data_3[Qte CDA],MATCH(Analyse[[#This Row],[Symbole]],Data_3[Symbole],0)),"")</f>
        <v/>
      </c>
      <c r="G697" t="str">
        <f>IFERROR(INDEX(Data_3[Qte DA approuve],MATCH(Analyse[[#This Row],[Symbole]],Data_3[Symbole],0)),"")</f>
        <v/>
      </c>
      <c r="H697" t="str">
        <f>IFERROR(INDEX(Data_3[Qte DSM],MATCH(Analyse[[#This Row],[Symbole]],Data_3[Symbole],0)),"")</f>
        <v/>
      </c>
      <c r="I697" t="str">
        <f>IFERROR(INDEX(Data_3[Qte DSM dus date],MATCH(Analyse[[#This Row],[Symbole]],Data_3[Symbole],0)),"")</f>
        <v/>
      </c>
    </row>
    <row r="698" spans="1:9" hidden="1" x14ac:dyDescent="0.25">
      <c r="A698" t="s">
        <v>1354</v>
      </c>
      <c r="B698" t="s">
        <v>1355</v>
      </c>
      <c r="C698" s="2" t="str">
        <f>IFERROR(INDEX(Data_2[Date_creation],MATCH(Analyse[[#This Row],[Symbole]],Data_2[Symbole],0)),"")</f>
        <v/>
      </c>
      <c r="D698">
        <f>IFERROR(INDEX(Data_3[Quantite dispo amont],MATCH(Analyse[[#This Row],[Symbole]],Data_3[Symbole],0)),"")</f>
        <v>6</v>
      </c>
      <c r="E698">
        <f>IFERROR(INDEX(Data_3[Quantite dispo CT10],MATCH(Analyse[[#This Row],[Symbole]],Data_3[Symbole],0)),"")</f>
        <v>0</v>
      </c>
      <c r="F698">
        <f>IFERROR(INDEX(Data_3[Qte CDA],MATCH(Analyse[[#This Row],[Symbole]],Data_3[Symbole],0)),"")</f>
        <v>18</v>
      </c>
      <c r="G698">
        <f>IFERROR(INDEX(Data_3[Qte DA approuve],MATCH(Analyse[[#This Row],[Symbole]],Data_3[Symbole],0)),"")</f>
        <v>0</v>
      </c>
      <c r="H698">
        <f>IFERROR(INDEX(Data_3[Qte DSM],MATCH(Analyse[[#This Row],[Symbole]],Data_3[Symbole],0)),"")</f>
        <v>0</v>
      </c>
      <c r="I698">
        <f>IFERROR(INDEX(Data_3[Qte DSM dus date],MATCH(Analyse[[#This Row],[Symbole]],Data_3[Symbole],0)),"")</f>
        <v>0</v>
      </c>
    </row>
    <row r="699" spans="1:9" hidden="1" x14ac:dyDescent="0.25">
      <c r="A699" t="s">
        <v>1356</v>
      </c>
      <c r="B699" t="s">
        <v>1357</v>
      </c>
      <c r="C699" s="2" t="str">
        <f>IFERROR(INDEX(Data_2[Date_creation],MATCH(Analyse[[#This Row],[Symbole]],Data_2[Symbole],0)),"")</f>
        <v/>
      </c>
      <c r="D699">
        <f>IFERROR(INDEX(Data_3[Quantite dispo amont],MATCH(Analyse[[#This Row],[Symbole]],Data_3[Symbole],0)),"")</f>
        <v>2</v>
      </c>
      <c r="E699">
        <f>IFERROR(INDEX(Data_3[Quantite dispo CT10],MATCH(Analyse[[#This Row],[Symbole]],Data_3[Symbole],0)),"")</f>
        <v>0</v>
      </c>
      <c r="F699">
        <f>IFERROR(INDEX(Data_3[Qte CDA],MATCH(Analyse[[#This Row],[Symbole]],Data_3[Symbole],0)),"")</f>
        <v>10</v>
      </c>
      <c r="G699">
        <f>IFERROR(INDEX(Data_3[Qte DA approuve],MATCH(Analyse[[#This Row],[Symbole]],Data_3[Symbole],0)),"")</f>
        <v>0</v>
      </c>
      <c r="H699">
        <f>IFERROR(INDEX(Data_3[Qte DSM],MATCH(Analyse[[#This Row],[Symbole]],Data_3[Symbole],0)),"")</f>
        <v>0</v>
      </c>
      <c r="I699">
        <f>IFERROR(INDEX(Data_3[Qte DSM dus date],MATCH(Analyse[[#This Row],[Symbole]],Data_3[Symbole],0)),"")</f>
        <v>0</v>
      </c>
    </row>
    <row r="700" spans="1:9" hidden="1" x14ac:dyDescent="0.25">
      <c r="A700" t="s">
        <v>1358</v>
      </c>
      <c r="B700" t="s">
        <v>1359</v>
      </c>
      <c r="C700" s="2" t="str">
        <f>IFERROR(INDEX(Data_2[Date_creation],MATCH(Analyse[[#This Row],[Symbole]],Data_2[Symbole],0)),"")</f>
        <v/>
      </c>
      <c r="D700">
        <f>IFERROR(INDEX(Data_3[Quantite dispo amont],MATCH(Analyse[[#This Row],[Symbole]],Data_3[Symbole],0)),"")</f>
        <v>0</v>
      </c>
      <c r="E700">
        <f>IFERROR(INDEX(Data_3[Quantite dispo CT10],MATCH(Analyse[[#This Row],[Symbole]],Data_3[Symbole],0)),"")</f>
        <v>0</v>
      </c>
      <c r="F700">
        <f>IFERROR(INDEX(Data_3[Qte CDA],MATCH(Analyse[[#This Row],[Symbole]],Data_3[Symbole],0)),"")</f>
        <v>60</v>
      </c>
      <c r="G700">
        <f>IFERROR(INDEX(Data_3[Qte DA approuve],MATCH(Analyse[[#This Row],[Symbole]],Data_3[Symbole],0)),"")</f>
        <v>60</v>
      </c>
      <c r="H700">
        <f>IFERROR(INDEX(Data_3[Qte DSM],MATCH(Analyse[[#This Row],[Symbole]],Data_3[Symbole],0)),"")</f>
        <v>0</v>
      </c>
      <c r="I700">
        <f>IFERROR(INDEX(Data_3[Qte DSM dus date],MATCH(Analyse[[#This Row],[Symbole]],Data_3[Symbole],0)),"")</f>
        <v>0</v>
      </c>
    </row>
    <row r="701" spans="1:9" hidden="1" x14ac:dyDescent="0.25">
      <c r="A701" t="s">
        <v>1360</v>
      </c>
      <c r="B701" t="s">
        <v>1361</v>
      </c>
      <c r="C701" s="2" t="str">
        <f>IFERROR(INDEX(Data_2[Date_creation],MATCH(Analyse[[#This Row],[Symbole]],Data_2[Symbole],0)),"")</f>
        <v/>
      </c>
      <c r="D701">
        <f>IFERROR(INDEX(Data_3[Quantite dispo amont],MATCH(Analyse[[#This Row],[Symbole]],Data_3[Symbole],0)),"")</f>
        <v>155</v>
      </c>
      <c r="E701">
        <f>IFERROR(INDEX(Data_3[Quantite dispo CT10],MATCH(Analyse[[#This Row],[Symbole]],Data_3[Symbole],0)),"")</f>
        <v>0</v>
      </c>
      <c r="F701">
        <f>IFERROR(INDEX(Data_3[Qte CDA],MATCH(Analyse[[#This Row],[Symbole]],Data_3[Symbole],0)),"")</f>
        <v>340</v>
      </c>
      <c r="G701">
        <f>IFERROR(INDEX(Data_3[Qte DA approuve],MATCH(Analyse[[#This Row],[Symbole]],Data_3[Symbole],0)),"")</f>
        <v>0</v>
      </c>
      <c r="H701">
        <f>IFERROR(INDEX(Data_3[Qte DSM],MATCH(Analyse[[#This Row],[Symbole]],Data_3[Symbole],0)),"")</f>
        <v>9</v>
      </c>
      <c r="I701">
        <f>IFERROR(INDEX(Data_3[Qte DSM dus date],MATCH(Analyse[[#This Row],[Symbole]],Data_3[Symbole],0)),"")</f>
        <v>0</v>
      </c>
    </row>
    <row r="702" spans="1:9" hidden="1" x14ac:dyDescent="0.25">
      <c r="A702" t="s">
        <v>1362</v>
      </c>
      <c r="B702" t="s">
        <v>1363</v>
      </c>
      <c r="C702" s="2" t="str">
        <f>IFERROR(INDEX(Data_2[Date_creation],MATCH(Analyse[[#This Row],[Symbole]],Data_2[Symbole],0)),"")</f>
        <v/>
      </c>
      <c r="D702">
        <f>IFERROR(INDEX(Data_3[Quantite dispo amont],MATCH(Analyse[[#This Row],[Symbole]],Data_3[Symbole],0)),"")</f>
        <v>212</v>
      </c>
      <c r="E702">
        <f>IFERROR(INDEX(Data_3[Quantite dispo CT10],MATCH(Analyse[[#This Row],[Symbole]],Data_3[Symbole],0)),"")</f>
        <v>0</v>
      </c>
      <c r="F702">
        <f>IFERROR(INDEX(Data_3[Qte CDA],MATCH(Analyse[[#This Row],[Symbole]],Data_3[Symbole],0)),"")</f>
        <v>0</v>
      </c>
      <c r="G702">
        <f>IFERROR(INDEX(Data_3[Qte DA approuve],MATCH(Analyse[[#This Row],[Symbole]],Data_3[Symbole],0)),"")</f>
        <v>0</v>
      </c>
      <c r="H702">
        <f>IFERROR(INDEX(Data_3[Qte DSM],MATCH(Analyse[[#This Row],[Symbole]],Data_3[Symbole],0)),"")</f>
        <v>55</v>
      </c>
      <c r="I702">
        <f>IFERROR(INDEX(Data_3[Qte DSM dus date],MATCH(Analyse[[#This Row],[Symbole]],Data_3[Symbole],0)),"")</f>
        <v>0</v>
      </c>
    </row>
    <row r="703" spans="1:9" hidden="1" x14ac:dyDescent="0.25">
      <c r="A703" t="s">
        <v>1364</v>
      </c>
      <c r="B703" t="s">
        <v>1365</v>
      </c>
      <c r="C703" s="2" t="str">
        <f>IFERROR(INDEX(Data_2[Date_creation],MATCH(Analyse[[#This Row],[Symbole]],Data_2[Symbole],0)),"")</f>
        <v/>
      </c>
      <c r="D703">
        <f>IFERROR(INDEX(Data_3[Quantite dispo amont],MATCH(Analyse[[#This Row],[Symbole]],Data_3[Symbole],0)),"")</f>
        <v>481</v>
      </c>
      <c r="E703">
        <f>IFERROR(INDEX(Data_3[Quantite dispo CT10],MATCH(Analyse[[#This Row],[Symbole]],Data_3[Symbole],0)),"")</f>
        <v>0</v>
      </c>
      <c r="F703">
        <f>IFERROR(INDEX(Data_3[Qte CDA],MATCH(Analyse[[#This Row],[Symbole]],Data_3[Symbole],0)),"")</f>
        <v>0</v>
      </c>
      <c r="G703">
        <f>IFERROR(INDEX(Data_3[Qte DA approuve],MATCH(Analyse[[#This Row],[Symbole]],Data_3[Symbole],0)),"")</f>
        <v>0</v>
      </c>
      <c r="H703">
        <f>IFERROR(INDEX(Data_3[Qte DSM],MATCH(Analyse[[#This Row],[Symbole]],Data_3[Symbole],0)),"")</f>
        <v>0</v>
      </c>
      <c r="I703">
        <f>IFERROR(INDEX(Data_3[Qte DSM dus date],MATCH(Analyse[[#This Row],[Symbole]],Data_3[Symbole],0)),"")</f>
        <v>0</v>
      </c>
    </row>
    <row r="704" spans="1:9" hidden="1" x14ac:dyDescent="0.25">
      <c r="A704" t="s">
        <v>1366</v>
      </c>
      <c r="B704" t="s">
        <v>1367</v>
      </c>
      <c r="C704" s="2" t="str">
        <f>IFERROR(INDEX(Data_2[Date_creation],MATCH(Analyse[[#This Row],[Symbole]],Data_2[Symbole],0)),"")</f>
        <v/>
      </c>
      <c r="D704">
        <f>IFERROR(INDEX(Data_3[Quantite dispo amont],MATCH(Analyse[[#This Row],[Symbole]],Data_3[Symbole],0)),"")</f>
        <v>363</v>
      </c>
      <c r="E704">
        <f>IFERROR(INDEX(Data_3[Quantite dispo CT10],MATCH(Analyse[[#This Row],[Symbole]],Data_3[Symbole],0)),"")</f>
        <v>0</v>
      </c>
      <c r="F704">
        <f>IFERROR(INDEX(Data_3[Qte CDA],MATCH(Analyse[[#This Row],[Symbole]],Data_3[Symbole],0)),"")</f>
        <v>1853</v>
      </c>
      <c r="G704">
        <f>IFERROR(INDEX(Data_3[Qte DA approuve],MATCH(Analyse[[#This Row],[Symbole]],Data_3[Symbole],0)),"")</f>
        <v>0</v>
      </c>
      <c r="H704">
        <f>IFERROR(INDEX(Data_3[Qte DSM],MATCH(Analyse[[#This Row],[Symbole]],Data_3[Symbole],0)),"")</f>
        <v>0</v>
      </c>
      <c r="I704">
        <f>IFERROR(INDEX(Data_3[Qte DSM dus date],MATCH(Analyse[[#This Row],[Symbole]],Data_3[Symbole],0)),"")</f>
        <v>0</v>
      </c>
    </row>
    <row r="705" spans="1:9" hidden="1" x14ac:dyDescent="0.25">
      <c r="A705" t="s">
        <v>1368</v>
      </c>
      <c r="B705" t="s">
        <v>1369</v>
      </c>
      <c r="C705" s="2" t="str">
        <f>IFERROR(INDEX(Data_2[Date_creation],MATCH(Analyse[[#This Row],[Symbole]],Data_2[Symbole],0)),"")</f>
        <v/>
      </c>
      <c r="D705">
        <f>IFERROR(INDEX(Data_3[Quantite dispo amont],MATCH(Analyse[[#This Row],[Symbole]],Data_3[Symbole],0)),"")</f>
        <v>31</v>
      </c>
      <c r="E705">
        <f>IFERROR(INDEX(Data_3[Quantite dispo CT10],MATCH(Analyse[[#This Row],[Symbole]],Data_3[Symbole],0)),"")</f>
        <v>0</v>
      </c>
      <c r="F705">
        <f>IFERROR(INDEX(Data_3[Qte CDA],MATCH(Analyse[[#This Row],[Symbole]],Data_3[Symbole],0)),"")</f>
        <v>0</v>
      </c>
      <c r="G705">
        <f>IFERROR(INDEX(Data_3[Qte DA approuve],MATCH(Analyse[[#This Row],[Symbole]],Data_3[Symbole],0)),"")</f>
        <v>0</v>
      </c>
      <c r="H705">
        <f>IFERROR(INDEX(Data_3[Qte DSM],MATCH(Analyse[[#This Row],[Symbole]],Data_3[Symbole],0)),"")</f>
        <v>0</v>
      </c>
      <c r="I705">
        <f>IFERROR(INDEX(Data_3[Qte DSM dus date],MATCH(Analyse[[#This Row],[Symbole]],Data_3[Symbole],0)),"")</f>
        <v>0</v>
      </c>
    </row>
    <row r="706" spans="1:9" hidden="1" x14ac:dyDescent="0.25">
      <c r="A706" t="s">
        <v>1370</v>
      </c>
      <c r="B706" t="s">
        <v>1371</v>
      </c>
      <c r="C706" s="2" t="str">
        <f>IFERROR(INDEX(Data_2[Date_creation],MATCH(Analyse[[#This Row],[Symbole]],Data_2[Symbole],0)),"")</f>
        <v/>
      </c>
      <c r="D706">
        <f>IFERROR(INDEX(Data_3[Quantite dispo amont],MATCH(Analyse[[#This Row],[Symbole]],Data_3[Symbole],0)),"")</f>
        <v>11</v>
      </c>
      <c r="E706">
        <f>IFERROR(INDEX(Data_3[Quantite dispo CT10],MATCH(Analyse[[#This Row],[Symbole]],Data_3[Symbole],0)),"")</f>
        <v>0</v>
      </c>
      <c r="F706">
        <f>IFERROR(INDEX(Data_3[Qte CDA],MATCH(Analyse[[#This Row],[Symbole]],Data_3[Symbole],0)),"")</f>
        <v>26</v>
      </c>
      <c r="G706">
        <f>IFERROR(INDEX(Data_3[Qte DA approuve],MATCH(Analyse[[#This Row],[Symbole]],Data_3[Symbole],0)),"")</f>
        <v>0</v>
      </c>
      <c r="H706">
        <f>IFERROR(INDEX(Data_3[Qte DSM],MATCH(Analyse[[#This Row],[Symbole]],Data_3[Symbole],0)),"")</f>
        <v>0</v>
      </c>
      <c r="I706">
        <f>IFERROR(INDEX(Data_3[Qte DSM dus date],MATCH(Analyse[[#This Row],[Symbole]],Data_3[Symbole],0)),"")</f>
        <v>0</v>
      </c>
    </row>
    <row r="707" spans="1:9" hidden="1" x14ac:dyDescent="0.25">
      <c r="A707" t="s">
        <v>1372</v>
      </c>
      <c r="B707" t="s">
        <v>1373</v>
      </c>
      <c r="C707" s="2" t="str">
        <f>IFERROR(INDEX(Data_2[Date_creation],MATCH(Analyse[[#This Row],[Symbole]],Data_2[Symbole],0)),"")</f>
        <v/>
      </c>
      <c r="D707">
        <f>IFERROR(INDEX(Data_3[Quantite dispo amont],MATCH(Analyse[[#This Row],[Symbole]],Data_3[Symbole],0)),"")</f>
        <v>3300</v>
      </c>
      <c r="E707">
        <f>IFERROR(INDEX(Data_3[Quantite dispo CT10],MATCH(Analyse[[#This Row],[Symbole]],Data_3[Symbole],0)),"")</f>
        <v>0</v>
      </c>
      <c r="F707">
        <f>IFERROR(INDEX(Data_3[Qte CDA],MATCH(Analyse[[#This Row],[Symbole]],Data_3[Symbole],0)),"")</f>
        <v>0</v>
      </c>
      <c r="G707">
        <f>IFERROR(INDEX(Data_3[Qte DA approuve],MATCH(Analyse[[#This Row],[Symbole]],Data_3[Symbole],0)),"")</f>
        <v>0</v>
      </c>
      <c r="H707">
        <f>IFERROR(INDEX(Data_3[Qte DSM],MATCH(Analyse[[#This Row],[Symbole]],Data_3[Symbole],0)),"")</f>
        <v>0</v>
      </c>
      <c r="I707">
        <f>IFERROR(INDEX(Data_3[Qte DSM dus date],MATCH(Analyse[[#This Row],[Symbole]],Data_3[Symbole],0)),"")</f>
        <v>0</v>
      </c>
    </row>
    <row r="708" spans="1:9" hidden="1" x14ac:dyDescent="0.25">
      <c r="A708" t="s">
        <v>1374</v>
      </c>
      <c r="B708" t="s">
        <v>1375</v>
      </c>
      <c r="C708" s="2" t="str">
        <f>IFERROR(INDEX(Data_2[Date_creation],MATCH(Analyse[[#This Row],[Symbole]],Data_2[Symbole],0)),"")</f>
        <v/>
      </c>
      <c r="D708" t="str">
        <f>IFERROR(INDEX(Data_3[Quantite dispo amont],MATCH(Analyse[[#This Row],[Symbole]],Data_3[Symbole],0)),"")</f>
        <v/>
      </c>
      <c r="E708" t="str">
        <f>IFERROR(INDEX(Data_3[Quantite dispo CT10],MATCH(Analyse[[#This Row],[Symbole]],Data_3[Symbole],0)),"")</f>
        <v/>
      </c>
      <c r="F708" t="str">
        <f>IFERROR(INDEX(Data_3[Qte CDA],MATCH(Analyse[[#This Row],[Symbole]],Data_3[Symbole],0)),"")</f>
        <v/>
      </c>
      <c r="G708" t="str">
        <f>IFERROR(INDEX(Data_3[Qte DA approuve],MATCH(Analyse[[#This Row],[Symbole]],Data_3[Symbole],0)),"")</f>
        <v/>
      </c>
      <c r="H708" t="str">
        <f>IFERROR(INDEX(Data_3[Qte DSM],MATCH(Analyse[[#This Row],[Symbole]],Data_3[Symbole],0)),"")</f>
        <v/>
      </c>
      <c r="I708" t="str">
        <f>IFERROR(INDEX(Data_3[Qte DSM dus date],MATCH(Analyse[[#This Row],[Symbole]],Data_3[Symbole],0)),"")</f>
        <v/>
      </c>
    </row>
    <row r="709" spans="1:9" hidden="1" x14ac:dyDescent="0.25">
      <c r="A709" t="s">
        <v>1376</v>
      </c>
      <c r="B709" t="s">
        <v>1377</v>
      </c>
      <c r="C709" s="2" t="str">
        <f>IFERROR(INDEX(Data_2[Date_creation],MATCH(Analyse[[#This Row],[Symbole]],Data_2[Symbole],0)),"")</f>
        <v/>
      </c>
      <c r="D709" t="str">
        <f>IFERROR(INDEX(Data_3[Quantite dispo amont],MATCH(Analyse[[#This Row],[Symbole]],Data_3[Symbole],0)),"")</f>
        <v/>
      </c>
      <c r="E709" t="str">
        <f>IFERROR(INDEX(Data_3[Quantite dispo CT10],MATCH(Analyse[[#This Row],[Symbole]],Data_3[Symbole],0)),"")</f>
        <v/>
      </c>
      <c r="F709" t="str">
        <f>IFERROR(INDEX(Data_3[Qte CDA],MATCH(Analyse[[#This Row],[Symbole]],Data_3[Symbole],0)),"")</f>
        <v/>
      </c>
      <c r="G709" t="str">
        <f>IFERROR(INDEX(Data_3[Qte DA approuve],MATCH(Analyse[[#This Row],[Symbole]],Data_3[Symbole],0)),"")</f>
        <v/>
      </c>
      <c r="H709" t="str">
        <f>IFERROR(INDEX(Data_3[Qte DSM],MATCH(Analyse[[#This Row],[Symbole]],Data_3[Symbole],0)),"")</f>
        <v/>
      </c>
      <c r="I709" t="str">
        <f>IFERROR(INDEX(Data_3[Qte DSM dus date],MATCH(Analyse[[#This Row],[Symbole]],Data_3[Symbole],0)),"")</f>
        <v/>
      </c>
    </row>
    <row r="710" spans="1:9" hidden="1" x14ac:dyDescent="0.25">
      <c r="A710" t="s">
        <v>1378</v>
      </c>
      <c r="B710" t="s">
        <v>1379</v>
      </c>
      <c r="C710" s="2" t="str">
        <f>IFERROR(INDEX(Data_2[Date_creation],MATCH(Analyse[[#This Row],[Symbole]],Data_2[Symbole],0)),"")</f>
        <v/>
      </c>
      <c r="D710" t="str">
        <f>IFERROR(INDEX(Data_3[Quantite dispo amont],MATCH(Analyse[[#This Row],[Symbole]],Data_3[Symbole],0)),"")</f>
        <v/>
      </c>
      <c r="E710" t="str">
        <f>IFERROR(INDEX(Data_3[Quantite dispo CT10],MATCH(Analyse[[#This Row],[Symbole]],Data_3[Symbole],0)),"")</f>
        <v/>
      </c>
      <c r="F710" t="str">
        <f>IFERROR(INDEX(Data_3[Qte CDA],MATCH(Analyse[[#This Row],[Symbole]],Data_3[Symbole],0)),"")</f>
        <v/>
      </c>
      <c r="G710" t="str">
        <f>IFERROR(INDEX(Data_3[Qte DA approuve],MATCH(Analyse[[#This Row],[Symbole]],Data_3[Symbole],0)),"")</f>
        <v/>
      </c>
      <c r="H710" t="str">
        <f>IFERROR(INDEX(Data_3[Qte DSM],MATCH(Analyse[[#This Row],[Symbole]],Data_3[Symbole],0)),"")</f>
        <v/>
      </c>
      <c r="I710" t="str">
        <f>IFERROR(INDEX(Data_3[Qte DSM dus date],MATCH(Analyse[[#This Row],[Symbole]],Data_3[Symbole],0)),"")</f>
        <v/>
      </c>
    </row>
    <row r="711" spans="1:9" hidden="1" x14ac:dyDescent="0.25">
      <c r="A711" t="s">
        <v>1380</v>
      </c>
      <c r="B711" t="s">
        <v>1381</v>
      </c>
      <c r="C711" s="2" t="str">
        <f>IFERROR(INDEX(Data_2[Date_creation],MATCH(Analyse[[#This Row],[Symbole]],Data_2[Symbole],0)),"")</f>
        <v/>
      </c>
      <c r="D711" t="str">
        <f>IFERROR(INDEX(Data_3[Quantite dispo amont],MATCH(Analyse[[#This Row],[Symbole]],Data_3[Symbole],0)),"")</f>
        <v/>
      </c>
      <c r="E711" t="str">
        <f>IFERROR(INDEX(Data_3[Quantite dispo CT10],MATCH(Analyse[[#This Row],[Symbole]],Data_3[Symbole],0)),"")</f>
        <v/>
      </c>
      <c r="F711" t="str">
        <f>IFERROR(INDEX(Data_3[Qte CDA],MATCH(Analyse[[#This Row],[Symbole]],Data_3[Symbole],0)),"")</f>
        <v/>
      </c>
      <c r="G711" t="str">
        <f>IFERROR(INDEX(Data_3[Qte DA approuve],MATCH(Analyse[[#This Row],[Symbole]],Data_3[Symbole],0)),"")</f>
        <v/>
      </c>
      <c r="H711" t="str">
        <f>IFERROR(INDEX(Data_3[Qte DSM],MATCH(Analyse[[#This Row],[Symbole]],Data_3[Symbole],0)),"")</f>
        <v/>
      </c>
      <c r="I711" t="str">
        <f>IFERROR(INDEX(Data_3[Qte DSM dus date],MATCH(Analyse[[#This Row],[Symbole]],Data_3[Symbole],0)),"")</f>
        <v/>
      </c>
    </row>
    <row r="712" spans="1:9" hidden="1" x14ac:dyDescent="0.25">
      <c r="A712" t="s">
        <v>1382</v>
      </c>
      <c r="B712" t="s">
        <v>1383</v>
      </c>
      <c r="C712" s="2" t="str">
        <f>IFERROR(INDEX(Data_2[Date_creation],MATCH(Analyse[[#This Row],[Symbole]],Data_2[Symbole],0)),"")</f>
        <v/>
      </c>
      <c r="D712" t="str">
        <f>IFERROR(INDEX(Data_3[Quantite dispo amont],MATCH(Analyse[[#This Row],[Symbole]],Data_3[Symbole],0)),"")</f>
        <v/>
      </c>
      <c r="E712" t="str">
        <f>IFERROR(INDEX(Data_3[Quantite dispo CT10],MATCH(Analyse[[#This Row],[Symbole]],Data_3[Symbole],0)),"")</f>
        <v/>
      </c>
      <c r="F712" t="str">
        <f>IFERROR(INDEX(Data_3[Qte CDA],MATCH(Analyse[[#This Row],[Symbole]],Data_3[Symbole],0)),"")</f>
        <v/>
      </c>
      <c r="G712" t="str">
        <f>IFERROR(INDEX(Data_3[Qte DA approuve],MATCH(Analyse[[#This Row],[Symbole]],Data_3[Symbole],0)),"")</f>
        <v/>
      </c>
      <c r="H712" t="str">
        <f>IFERROR(INDEX(Data_3[Qte DSM],MATCH(Analyse[[#This Row],[Symbole]],Data_3[Symbole],0)),"")</f>
        <v/>
      </c>
      <c r="I712" t="str">
        <f>IFERROR(INDEX(Data_3[Qte DSM dus date],MATCH(Analyse[[#This Row],[Symbole]],Data_3[Symbole],0)),"")</f>
        <v/>
      </c>
    </row>
    <row r="713" spans="1:9" hidden="1" x14ac:dyDescent="0.25">
      <c r="A713" t="s">
        <v>1384</v>
      </c>
      <c r="B713" t="s">
        <v>1385</v>
      </c>
      <c r="C713" s="2" t="str">
        <f>IFERROR(INDEX(Data_2[Date_creation],MATCH(Analyse[[#This Row],[Symbole]],Data_2[Symbole],0)),"")</f>
        <v/>
      </c>
      <c r="D713" t="str">
        <f>IFERROR(INDEX(Data_3[Quantite dispo amont],MATCH(Analyse[[#This Row],[Symbole]],Data_3[Symbole],0)),"")</f>
        <v/>
      </c>
      <c r="E713" t="str">
        <f>IFERROR(INDEX(Data_3[Quantite dispo CT10],MATCH(Analyse[[#This Row],[Symbole]],Data_3[Symbole],0)),"")</f>
        <v/>
      </c>
      <c r="F713" t="str">
        <f>IFERROR(INDEX(Data_3[Qte CDA],MATCH(Analyse[[#This Row],[Symbole]],Data_3[Symbole],0)),"")</f>
        <v/>
      </c>
      <c r="G713" t="str">
        <f>IFERROR(INDEX(Data_3[Qte DA approuve],MATCH(Analyse[[#This Row],[Symbole]],Data_3[Symbole],0)),"")</f>
        <v/>
      </c>
      <c r="H713" t="str">
        <f>IFERROR(INDEX(Data_3[Qte DSM],MATCH(Analyse[[#This Row],[Symbole]],Data_3[Symbole],0)),"")</f>
        <v/>
      </c>
      <c r="I713" t="str">
        <f>IFERROR(INDEX(Data_3[Qte DSM dus date],MATCH(Analyse[[#This Row],[Symbole]],Data_3[Symbole],0)),"")</f>
        <v/>
      </c>
    </row>
    <row r="714" spans="1:9" hidden="1" x14ac:dyDescent="0.25">
      <c r="A714" t="s">
        <v>1386</v>
      </c>
      <c r="B714" t="s">
        <v>1387</v>
      </c>
      <c r="C714" s="2" t="str">
        <f>IFERROR(INDEX(Data_2[Date_creation],MATCH(Analyse[[#This Row],[Symbole]],Data_2[Symbole],0)),"")</f>
        <v/>
      </c>
      <c r="D714" t="str">
        <f>IFERROR(INDEX(Data_3[Quantite dispo amont],MATCH(Analyse[[#This Row],[Symbole]],Data_3[Symbole],0)),"")</f>
        <v/>
      </c>
      <c r="E714" t="str">
        <f>IFERROR(INDEX(Data_3[Quantite dispo CT10],MATCH(Analyse[[#This Row],[Symbole]],Data_3[Symbole],0)),"")</f>
        <v/>
      </c>
      <c r="F714" t="str">
        <f>IFERROR(INDEX(Data_3[Qte CDA],MATCH(Analyse[[#This Row],[Symbole]],Data_3[Symbole],0)),"")</f>
        <v/>
      </c>
      <c r="G714" t="str">
        <f>IFERROR(INDEX(Data_3[Qte DA approuve],MATCH(Analyse[[#This Row],[Symbole]],Data_3[Symbole],0)),"")</f>
        <v/>
      </c>
      <c r="H714" t="str">
        <f>IFERROR(INDEX(Data_3[Qte DSM],MATCH(Analyse[[#This Row],[Symbole]],Data_3[Symbole],0)),"")</f>
        <v/>
      </c>
      <c r="I714" t="str">
        <f>IFERROR(INDEX(Data_3[Qte DSM dus date],MATCH(Analyse[[#This Row],[Symbole]],Data_3[Symbole],0)),"")</f>
        <v/>
      </c>
    </row>
    <row r="715" spans="1:9" hidden="1" x14ac:dyDescent="0.25">
      <c r="A715" t="s">
        <v>1388</v>
      </c>
      <c r="B715" t="s">
        <v>1389</v>
      </c>
      <c r="C715" s="2" t="str">
        <f>IFERROR(INDEX(Data_2[Date_creation],MATCH(Analyse[[#This Row],[Symbole]],Data_2[Symbole],0)),"")</f>
        <v/>
      </c>
      <c r="D715" t="str">
        <f>IFERROR(INDEX(Data_3[Quantite dispo amont],MATCH(Analyse[[#This Row],[Symbole]],Data_3[Symbole],0)),"")</f>
        <v/>
      </c>
      <c r="E715" t="str">
        <f>IFERROR(INDEX(Data_3[Quantite dispo CT10],MATCH(Analyse[[#This Row],[Symbole]],Data_3[Symbole],0)),"")</f>
        <v/>
      </c>
      <c r="F715" t="str">
        <f>IFERROR(INDEX(Data_3[Qte CDA],MATCH(Analyse[[#This Row],[Symbole]],Data_3[Symbole],0)),"")</f>
        <v/>
      </c>
      <c r="G715" t="str">
        <f>IFERROR(INDEX(Data_3[Qte DA approuve],MATCH(Analyse[[#This Row],[Symbole]],Data_3[Symbole],0)),"")</f>
        <v/>
      </c>
      <c r="H715" t="str">
        <f>IFERROR(INDEX(Data_3[Qte DSM],MATCH(Analyse[[#This Row],[Symbole]],Data_3[Symbole],0)),"")</f>
        <v/>
      </c>
      <c r="I715" t="str">
        <f>IFERROR(INDEX(Data_3[Qte DSM dus date],MATCH(Analyse[[#This Row],[Symbole]],Data_3[Symbole],0)),"")</f>
        <v/>
      </c>
    </row>
    <row r="716" spans="1:9" hidden="1" x14ac:dyDescent="0.25">
      <c r="A716" t="s">
        <v>1390</v>
      </c>
      <c r="B716" t="s">
        <v>1391</v>
      </c>
      <c r="C716" s="2" t="str">
        <f>IFERROR(INDEX(Data_2[Date_creation],MATCH(Analyse[[#This Row],[Symbole]],Data_2[Symbole],0)),"")</f>
        <v/>
      </c>
      <c r="D716" t="str">
        <f>IFERROR(INDEX(Data_3[Quantite dispo amont],MATCH(Analyse[[#This Row],[Symbole]],Data_3[Symbole],0)),"")</f>
        <v/>
      </c>
      <c r="E716" t="str">
        <f>IFERROR(INDEX(Data_3[Quantite dispo CT10],MATCH(Analyse[[#This Row],[Symbole]],Data_3[Symbole],0)),"")</f>
        <v/>
      </c>
      <c r="F716" t="str">
        <f>IFERROR(INDEX(Data_3[Qte CDA],MATCH(Analyse[[#This Row],[Symbole]],Data_3[Symbole],0)),"")</f>
        <v/>
      </c>
      <c r="G716" t="str">
        <f>IFERROR(INDEX(Data_3[Qte DA approuve],MATCH(Analyse[[#This Row],[Symbole]],Data_3[Symbole],0)),"")</f>
        <v/>
      </c>
      <c r="H716" t="str">
        <f>IFERROR(INDEX(Data_3[Qte DSM],MATCH(Analyse[[#This Row],[Symbole]],Data_3[Symbole],0)),"")</f>
        <v/>
      </c>
      <c r="I716" t="str">
        <f>IFERROR(INDEX(Data_3[Qte DSM dus date],MATCH(Analyse[[#This Row],[Symbole]],Data_3[Symbole],0)),"")</f>
        <v/>
      </c>
    </row>
    <row r="717" spans="1:9" hidden="1" x14ac:dyDescent="0.25">
      <c r="A717" t="s">
        <v>1392</v>
      </c>
      <c r="B717" t="s">
        <v>1393</v>
      </c>
      <c r="C717" s="2" t="str">
        <f>IFERROR(INDEX(Data_2[Date_creation],MATCH(Analyse[[#This Row],[Symbole]],Data_2[Symbole],0)),"")</f>
        <v/>
      </c>
      <c r="D717" t="str">
        <f>IFERROR(INDEX(Data_3[Quantite dispo amont],MATCH(Analyse[[#This Row],[Symbole]],Data_3[Symbole],0)),"")</f>
        <v/>
      </c>
      <c r="E717" t="str">
        <f>IFERROR(INDEX(Data_3[Quantite dispo CT10],MATCH(Analyse[[#This Row],[Symbole]],Data_3[Symbole],0)),"")</f>
        <v/>
      </c>
      <c r="F717" t="str">
        <f>IFERROR(INDEX(Data_3[Qte CDA],MATCH(Analyse[[#This Row],[Symbole]],Data_3[Symbole],0)),"")</f>
        <v/>
      </c>
      <c r="G717" t="str">
        <f>IFERROR(INDEX(Data_3[Qte DA approuve],MATCH(Analyse[[#This Row],[Symbole]],Data_3[Symbole],0)),"")</f>
        <v/>
      </c>
      <c r="H717" t="str">
        <f>IFERROR(INDEX(Data_3[Qte DSM],MATCH(Analyse[[#This Row],[Symbole]],Data_3[Symbole],0)),"")</f>
        <v/>
      </c>
      <c r="I717" t="str">
        <f>IFERROR(INDEX(Data_3[Qte DSM dus date],MATCH(Analyse[[#This Row],[Symbole]],Data_3[Symbole],0)),"")</f>
        <v/>
      </c>
    </row>
    <row r="718" spans="1:9" hidden="1" x14ac:dyDescent="0.25">
      <c r="A718" t="s">
        <v>1394</v>
      </c>
      <c r="B718" t="s">
        <v>1395</v>
      </c>
      <c r="C718" s="2" t="str">
        <f>IFERROR(INDEX(Data_2[Date_creation],MATCH(Analyse[[#This Row],[Symbole]],Data_2[Symbole],0)),"")</f>
        <v/>
      </c>
      <c r="D718" t="str">
        <f>IFERROR(INDEX(Data_3[Quantite dispo amont],MATCH(Analyse[[#This Row],[Symbole]],Data_3[Symbole],0)),"")</f>
        <v/>
      </c>
      <c r="E718" t="str">
        <f>IFERROR(INDEX(Data_3[Quantite dispo CT10],MATCH(Analyse[[#This Row],[Symbole]],Data_3[Symbole],0)),"")</f>
        <v/>
      </c>
      <c r="F718" t="str">
        <f>IFERROR(INDEX(Data_3[Qte CDA],MATCH(Analyse[[#This Row],[Symbole]],Data_3[Symbole],0)),"")</f>
        <v/>
      </c>
      <c r="G718" t="str">
        <f>IFERROR(INDEX(Data_3[Qte DA approuve],MATCH(Analyse[[#This Row],[Symbole]],Data_3[Symbole],0)),"")</f>
        <v/>
      </c>
      <c r="H718" t="str">
        <f>IFERROR(INDEX(Data_3[Qte DSM],MATCH(Analyse[[#This Row],[Symbole]],Data_3[Symbole],0)),"")</f>
        <v/>
      </c>
      <c r="I718" t="str">
        <f>IFERROR(INDEX(Data_3[Qte DSM dus date],MATCH(Analyse[[#This Row],[Symbole]],Data_3[Symbole],0)),"")</f>
        <v/>
      </c>
    </row>
    <row r="719" spans="1:9" hidden="1" x14ac:dyDescent="0.25">
      <c r="A719" t="s">
        <v>1396</v>
      </c>
      <c r="B719" t="s">
        <v>1397</v>
      </c>
      <c r="C719" s="2" t="str">
        <f>IFERROR(INDEX(Data_2[Date_creation],MATCH(Analyse[[#This Row],[Symbole]],Data_2[Symbole],0)),"")</f>
        <v/>
      </c>
      <c r="D719" t="str">
        <f>IFERROR(INDEX(Data_3[Quantite dispo amont],MATCH(Analyse[[#This Row],[Symbole]],Data_3[Symbole],0)),"")</f>
        <v/>
      </c>
      <c r="E719" t="str">
        <f>IFERROR(INDEX(Data_3[Quantite dispo CT10],MATCH(Analyse[[#This Row],[Symbole]],Data_3[Symbole],0)),"")</f>
        <v/>
      </c>
      <c r="F719" t="str">
        <f>IFERROR(INDEX(Data_3[Qte CDA],MATCH(Analyse[[#This Row],[Symbole]],Data_3[Symbole],0)),"")</f>
        <v/>
      </c>
      <c r="G719" t="str">
        <f>IFERROR(INDEX(Data_3[Qte DA approuve],MATCH(Analyse[[#This Row],[Symbole]],Data_3[Symbole],0)),"")</f>
        <v/>
      </c>
      <c r="H719" t="str">
        <f>IFERROR(INDEX(Data_3[Qte DSM],MATCH(Analyse[[#This Row],[Symbole]],Data_3[Symbole],0)),"")</f>
        <v/>
      </c>
      <c r="I719" t="str">
        <f>IFERROR(INDEX(Data_3[Qte DSM dus date],MATCH(Analyse[[#This Row],[Symbole]],Data_3[Symbole],0)),"")</f>
        <v/>
      </c>
    </row>
    <row r="720" spans="1:9" hidden="1" x14ac:dyDescent="0.25">
      <c r="A720" t="s">
        <v>1398</v>
      </c>
      <c r="B720" t="s">
        <v>1399</v>
      </c>
      <c r="C720" s="2" t="str">
        <f>IFERROR(INDEX(Data_2[Date_creation],MATCH(Analyse[[#This Row],[Symbole]],Data_2[Symbole],0)),"")</f>
        <v/>
      </c>
      <c r="D720" t="str">
        <f>IFERROR(INDEX(Data_3[Quantite dispo amont],MATCH(Analyse[[#This Row],[Symbole]],Data_3[Symbole],0)),"")</f>
        <v/>
      </c>
      <c r="E720" t="str">
        <f>IFERROR(INDEX(Data_3[Quantite dispo CT10],MATCH(Analyse[[#This Row],[Symbole]],Data_3[Symbole],0)),"")</f>
        <v/>
      </c>
      <c r="F720" t="str">
        <f>IFERROR(INDEX(Data_3[Qte CDA],MATCH(Analyse[[#This Row],[Symbole]],Data_3[Symbole],0)),"")</f>
        <v/>
      </c>
      <c r="G720" t="str">
        <f>IFERROR(INDEX(Data_3[Qte DA approuve],MATCH(Analyse[[#This Row],[Symbole]],Data_3[Symbole],0)),"")</f>
        <v/>
      </c>
      <c r="H720" t="str">
        <f>IFERROR(INDEX(Data_3[Qte DSM],MATCH(Analyse[[#This Row],[Symbole]],Data_3[Symbole],0)),"")</f>
        <v/>
      </c>
      <c r="I720" t="str">
        <f>IFERROR(INDEX(Data_3[Qte DSM dus date],MATCH(Analyse[[#This Row],[Symbole]],Data_3[Symbole],0)),"")</f>
        <v/>
      </c>
    </row>
    <row r="721" spans="1:9" hidden="1" x14ac:dyDescent="0.25">
      <c r="A721" t="s">
        <v>1400</v>
      </c>
      <c r="B721" t="s">
        <v>1401</v>
      </c>
      <c r="C721" s="2" t="str">
        <f>IFERROR(INDEX(Data_2[Date_creation],MATCH(Analyse[[#This Row],[Symbole]],Data_2[Symbole],0)),"")</f>
        <v/>
      </c>
      <c r="D721" t="str">
        <f>IFERROR(INDEX(Data_3[Quantite dispo amont],MATCH(Analyse[[#This Row],[Symbole]],Data_3[Symbole],0)),"")</f>
        <v/>
      </c>
      <c r="E721" t="str">
        <f>IFERROR(INDEX(Data_3[Quantite dispo CT10],MATCH(Analyse[[#This Row],[Symbole]],Data_3[Symbole],0)),"")</f>
        <v/>
      </c>
      <c r="F721" t="str">
        <f>IFERROR(INDEX(Data_3[Qte CDA],MATCH(Analyse[[#This Row],[Symbole]],Data_3[Symbole],0)),"")</f>
        <v/>
      </c>
      <c r="G721" t="str">
        <f>IFERROR(INDEX(Data_3[Qte DA approuve],MATCH(Analyse[[#This Row],[Symbole]],Data_3[Symbole],0)),"")</f>
        <v/>
      </c>
      <c r="H721" t="str">
        <f>IFERROR(INDEX(Data_3[Qte DSM],MATCH(Analyse[[#This Row],[Symbole]],Data_3[Symbole],0)),"")</f>
        <v/>
      </c>
      <c r="I721" t="str">
        <f>IFERROR(INDEX(Data_3[Qte DSM dus date],MATCH(Analyse[[#This Row],[Symbole]],Data_3[Symbole],0)),"")</f>
        <v/>
      </c>
    </row>
    <row r="722" spans="1:9" hidden="1" x14ac:dyDescent="0.25">
      <c r="A722" t="s">
        <v>1402</v>
      </c>
      <c r="B722" t="s">
        <v>1403</v>
      </c>
      <c r="C722" s="2" t="str">
        <f>IFERROR(INDEX(Data_2[Date_creation],MATCH(Analyse[[#This Row],[Symbole]],Data_2[Symbole],0)),"")</f>
        <v/>
      </c>
      <c r="D722">
        <f>IFERROR(INDEX(Data_3[Quantite dispo amont],MATCH(Analyse[[#This Row],[Symbole]],Data_3[Symbole],0)),"")</f>
        <v>2</v>
      </c>
      <c r="E722">
        <f>IFERROR(INDEX(Data_3[Quantite dispo CT10],MATCH(Analyse[[#This Row],[Symbole]],Data_3[Symbole],0)),"")</f>
        <v>0</v>
      </c>
      <c r="F722">
        <f>IFERROR(INDEX(Data_3[Qte CDA],MATCH(Analyse[[#This Row],[Symbole]],Data_3[Symbole],0)),"")</f>
        <v>13</v>
      </c>
      <c r="G722">
        <f>IFERROR(INDEX(Data_3[Qte DA approuve],MATCH(Analyse[[#This Row],[Symbole]],Data_3[Symbole],0)),"")</f>
        <v>4</v>
      </c>
      <c r="H722">
        <f>IFERROR(INDEX(Data_3[Qte DSM],MATCH(Analyse[[#This Row],[Symbole]],Data_3[Symbole],0)),"")</f>
        <v>0</v>
      </c>
      <c r="I722">
        <f>IFERROR(INDEX(Data_3[Qte DSM dus date],MATCH(Analyse[[#This Row],[Symbole]],Data_3[Symbole],0)),"")</f>
        <v>0</v>
      </c>
    </row>
    <row r="723" spans="1:9" hidden="1" x14ac:dyDescent="0.25">
      <c r="A723" t="s">
        <v>1404</v>
      </c>
      <c r="B723" t="s">
        <v>1405</v>
      </c>
      <c r="C723" s="2" t="str">
        <f>IFERROR(INDEX(Data_2[Date_creation],MATCH(Analyse[[#This Row],[Symbole]],Data_2[Symbole],0)),"")</f>
        <v/>
      </c>
      <c r="D723" t="str">
        <f>IFERROR(INDEX(Data_3[Quantite dispo amont],MATCH(Analyse[[#This Row],[Symbole]],Data_3[Symbole],0)),"")</f>
        <v/>
      </c>
      <c r="E723" t="str">
        <f>IFERROR(INDEX(Data_3[Quantite dispo CT10],MATCH(Analyse[[#This Row],[Symbole]],Data_3[Symbole],0)),"")</f>
        <v/>
      </c>
      <c r="F723" t="str">
        <f>IFERROR(INDEX(Data_3[Qte CDA],MATCH(Analyse[[#This Row],[Symbole]],Data_3[Symbole],0)),"")</f>
        <v/>
      </c>
      <c r="G723" t="str">
        <f>IFERROR(INDEX(Data_3[Qte DA approuve],MATCH(Analyse[[#This Row],[Symbole]],Data_3[Symbole],0)),"")</f>
        <v/>
      </c>
      <c r="H723" t="str">
        <f>IFERROR(INDEX(Data_3[Qte DSM],MATCH(Analyse[[#This Row],[Symbole]],Data_3[Symbole],0)),"")</f>
        <v/>
      </c>
      <c r="I723" t="str">
        <f>IFERROR(INDEX(Data_3[Qte DSM dus date],MATCH(Analyse[[#This Row],[Symbole]],Data_3[Symbole],0)),"")</f>
        <v/>
      </c>
    </row>
    <row r="724" spans="1:9" hidden="1" x14ac:dyDescent="0.25">
      <c r="A724" t="s">
        <v>1406</v>
      </c>
      <c r="B724" t="s">
        <v>1407</v>
      </c>
      <c r="C724" s="2" t="str">
        <f>IFERROR(INDEX(Data_2[Date_creation],MATCH(Analyse[[#This Row],[Symbole]],Data_2[Symbole],0)),"")</f>
        <v/>
      </c>
      <c r="D724" t="str">
        <f>IFERROR(INDEX(Data_3[Quantite dispo amont],MATCH(Analyse[[#This Row],[Symbole]],Data_3[Symbole],0)),"")</f>
        <v/>
      </c>
      <c r="E724" t="str">
        <f>IFERROR(INDEX(Data_3[Quantite dispo CT10],MATCH(Analyse[[#This Row],[Symbole]],Data_3[Symbole],0)),"")</f>
        <v/>
      </c>
      <c r="F724" t="str">
        <f>IFERROR(INDEX(Data_3[Qte CDA],MATCH(Analyse[[#This Row],[Symbole]],Data_3[Symbole],0)),"")</f>
        <v/>
      </c>
      <c r="G724" t="str">
        <f>IFERROR(INDEX(Data_3[Qte DA approuve],MATCH(Analyse[[#This Row],[Symbole]],Data_3[Symbole],0)),"")</f>
        <v/>
      </c>
      <c r="H724" t="str">
        <f>IFERROR(INDEX(Data_3[Qte DSM],MATCH(Analyse[[#This Row],[Symbole]],Data_3[Symbole],0)),"")</f>
        <v/>
      </c>
      <c r="I724" t="str">
        <f>IFERROR(INDEX(Data_3[Qte DSM dus date],MATCH(Analyse[[#This Row],[Symbole]],Data_3[Symbole],0)),"")</f>
        <v/>
      </c>
    </row>
    <row r="725" spans="1:9" hidden="1" x14ac:dyDescent="0.25">
      <c r="A725" t="s">
        <v>1408</v>
      </c>
      <c r="B725" t="s">
        <v>1409</v>
      </c>
      <c r="C725" s="2" t="str">
        <f>IFERROR(INDEX(Data_2[Date_creation],MATCH(Analyse[[#This Row],[Symbole]],Data_2[Symbole],0)),"")</f>
        <v/>
      </c>
      <c r="D725" t="str">
        <f>IFERROR(INDEX(Data_3[Quantite dispo amont],MATCH(Analyse[[#This Row],[Symbole]],Data_3[Symbole],0)),"")</f>
        <v/>
      </c>
      <c r="E725" t="str">
        <f>IFERROR(INDEX(Data_3[Quantite dispo CT10],MATCH(Analyse[[#This Row],[Symbole]],Data_3[Symbole],0)),"")</f>
        <v/>
      </c>
      <c r="F725" t="str">
        <f>IFERROR(INDEX(Data_3[Qte CDA],MATCH(Analyse[[#This Row],[Symbole]],Data_3[Symbole],0)),"")</f>
        <v/>
      </c>
      <c r="G725" t="str">
        <f>IFERROR(INDEX(Data_3[Qte DA approuve],MATCH(Analyse[[#This Row],[Symbole]],Data_3[Symbole],0)),"")</f>
        <v/>
      </c>
      <c r="H725" t="str">
        <f>IFERROR(INDEX(Data_3[Qte DSM],MATCH(Analyse[[#This Row],[Symbole]],Data_3[Symbole],0)),"")</f>
        <v/>
      </c>
      <c r="I725" t="str">
        <f>IFERROR(INDEX(Data_3[Qte DSM dus date],MATCH(Analyse[[#This Row],[Symbole]],Data_3[Symbole],0)),"")</f>
        <v/>
      </c>
    </row>
    <row r="726" spans="1:9" hidden="1" x14ac:dyDescent="0.25">
      <c r="A726" t="s">
        <v>1410</v>
      </c>
      <c r="B726" t="s">
        <v>1411</v>
      </c>
      <c r="C726" s="2" t="str">
        <f>IFERROR(INDEX(Data_2[Date_creation],MATCH(Analyse[[#This Row],[Symbole]],Data_2[Symbole],0)),"")</f>
        <v/>
      </c>
      <c r="D726" t="str">
        <f>IFERROR(INDEX(Data_3[Quantite dispo amont],MATCH(Analyse[[#This Row],[Symbole]],Data_3[Symbole],0)),"")</f>
        <v/>
      </c>
      <c r="E726" t="str">
        <f>IFERROR(INDEX(Data_3[Quantite dispo CT10],MATCH(Analyse[[#This Row],[Symbole]],Data_3[Symbole],0)),"")</f>
        <v/>
      </c>
      <c r="F726" t="str">
        <f>IFERROR(INDEX(Data_3[Qte CDA],MATCH(Analyse[[#This Row],[Symbole]],Data_3[Symbole],0)),"")</f>
        <v/>
      </c>
      <c r="G726" t="str">
        <f>IFERROR(INDEX(Data_3[Qte DA approuve],MATCH(Analyse[[#This Row],[Symbole]],Data_3[Symbole],0)),"")</f>
        <v/>
      </c>
      <c r="H726" t="str">
        <f>IFERROR(INDEX(Data_3[Qte DSM],MATCH(Analyse[[#This Row],[Symbole]],Data_3[Symbole],0)),"")</f>
        <v/>
      </c>
      <c r="I726" t="str">
        <f>IFERROR(INDEX(Data_3[Qte DSM dus date],MATCH(Analyse[[#This Row],[Symbole]],Data_3[Symbole],0)),"")</f>
        <v/>
      </c>
    </row>
    <row r="727" spans="1:9" hidden="1" x14ac:dyDescent="0.25">
      <c r="A727" t="s">
        <v>1412</v>
      </c>
      <c r="B727" t="s">
        <v>1413</v>
      </c>
      <c r="C727" s="2" t="str">
        <f>IFERROR(INDEX(Data_2[Date_creation],MATCH(Analyse[[#This Row],[Symbole]],Data_2[Symbole],0)),"")</f>
        <v/>
      </c>
      <c r="D727" t="str">
        <f>IFERROR(INDEX(Data_3[Quantite dispo amont],MATCH(Analyse[[#This Row],[Symbole]],Data_3[Symbole],0)),"")</f>
        <v/>
      </c>
      <c r="E727" t="str">
        <f>IFERROR(INDEX(Data_3[Quantite dispo CT10],MATCH(Analyse[[#This Row],[Symbole]],Data_3[Symbole],0)),"")</f>
        <v/>
      </c>
      <c r="F727" t="str">
        <f>IFERROR(INDEX(Data_3[Qte CDA],MATCH(Analyse[[#This Row],[Symbole]],Data_3[Symbole],0)),"")</f>
        <v/>
      </c>
      <c r="G727" t="str">
        <f>IFERROR(INDEX(Data_3[Qte DA approuve],MATCH(Analyse[[#This Row],[Symbole]],Data_3[Symbole],0)),"")</f>
        <v/>
      </c>
      <c r="H727" t="str">
        <f>IFERROR(INDEX(Data_3[Qte DSM],MATCH(Analyse[[#This Row],[Symbole]],Data_3[Symbole],0)),"")</f>
        <v/>
      </c>
      <c r="I727" t="str">
        <f>IFERROR(INDEX(Data_3[Qte DSM dus date],MATCH(Analyse[[#This Row],[Symbole]],Data_3[Symbole],0)),"")</f>
        <v/>
      </c>
    </row>
    <row r="728" spans="1:9" hidden="1" x14ac:dyDescent="0.25">
      <c r="A728" t="s">
        <v>1414</v>
      </c>
      <c r="B728" t="s">
        <v>1415</v>
      </c>
      <c r="C728" s="2" t="str">
        <f>IFERROR(INDEX(Data_2[Date_creation],MATCH(Analyse[[#This Row],[Symbole]],Data_2[Symbole],0)),"")</f>
        <v/>
      </c>
      <c r="D728" t="str">
        <f>IFERROR(INDEX(Data_3[Quantite dispo amont],MATCH(Analyse[[#This Row],[Symbole]],Data_3[Symbole],0)),"")</f>
        <v/>
      </c>
      <c r="E728" t="str">
        <f>IFERROR(INDEX(Data_3[Quantite dispo CT10],MATCH(Analyse[[#This Row],[Symbole]],Data_3[Symbole],0)),"")</f>
        <v/>
      </c>
      <c r="F728" t="str">
        <f>IFERROR(INDEX(Data_3[Qte CDA],MATCH(Analyse[[#This Row],[Symbole]],Data_3[Symbole],0)),"")</f>
        <v/>
      </c>
      <c r="G728" t="str">
        <f>IFERROR(INDEX(Data_3[Qte DA approuve],MATCH(Analyse[[#This Row],[Symbole]],Data_3[Symbole],0)),"")</f>
        <v/>
      </c>
      <c r="H728" t="str">
        <f>IFERROR(INDEX(Data_3[Qte DSM],MATCH(Analyse[[#This Row],[Symbole]],Data_3[Symbole],0)),"")</f>
        <v/>
      </c>
      <c r="I728" t="str">
        <f>IFERROR(INDEX(Data_3[Qte DSM dus date],MATCH(Analyse[[#This Row],[Symbole]],Data_3[Symbole],0)),"")</f>
        <v/>
      </c>
    </row>
    <row r="729" spans="1:9" hidden="1" x14ac:dyDescent="0.25">
      <c r="A729" t="s">
        <v>1416</v>
      </c>
      <c r="B729" t="s">
        <v>1417</v>
      </c>
      <c r="C729" s="2" t="str">
        <f>IFERROR(INDEX(Data_2[Date_creation],MATCH(Analyse[[#This Row],[Symbole]],Data_2[Symbole],0)),"")</f>
        <v/>
      </c>
      <c r="D729" t="str">
        <f>IFERROR(INDEX(Data_3[Quantite dispo amont],MATCH(Analyse[[#This Row],[Symbole]],Data_3[Symbole],0)),"")</f>
        <v/>
      </c>
      <c r="E729" t="str">
        <f>IFERROR(INDEX(Data_3[Quantite dispo CT10],MATCH(Analyse[[#This Row],[Symbole]],Data_3[Symbole],0)),"")</f>
        <v/>
      </c>
      <c r="F729" t="str">
        <f>IFERROR(INDEX(Data_3[Qte CDA],MATCH(Analyse[[#This Row],[Symbole]],Data_3[Symbole],0)),"")</f>
        <v/>
      </c>
      <c r="G729" t="str">
        <f>IFERROR(INDEX(Data_3[Qte DA approuve],MATCH(Analyse[[#This Row],[Symbole]],Data_3[Symbole],0)),"")</f>
        <v/>
      </c>
      <c r="H729" t="str">
        <f>IFERROR(INDEX(Data_3[Qte DSM],MATCH(Analyse[[#This Row],[Symbole]],Data_3[Symbole],0)),"")</f>
        <v/>
      </c>
      <c r="I729" t="str">
        <f>IFERROR(INDEX(Data_3[Qte DSM dus date],MATCH(Analyse[[#This Row],[Symbole]],Data_3[Symbole],0)),"")</f>
        <v/>
      </c>
    </row>
    <row r="730" spans="1:9" hidden="1" x14ac:dyDescent="0.25">
      <c r="A730" t="s">
        <v>1418</v>
      </c>
      <c r="B730" t="s">
        <v>1419</v>
      </c>
      <c r="C730" s="2" t="str">
        <f>IFERROR(INDEX(Data_2[Date_creation],MATCH(Analyse[[#This Row],[Symbole]],Data_2[Symbole],0)),"")</f>
        <v/>
      </c>
      <c r="D730">
        <f>IFERROR(INDEX(Data_3[Quantite dispo amont],MATCH(Analyse[[#This Row],[Symbole]],Data_3[Symbole],0)),"")</f>
        <v>0</v>
      </c>
      <c r="E730">
        <f>IFERROR(INDEX(Data_3[Quantite dispo CT10],MATCH(Analyse[[#This Row],[Symbole]],Data_3[Symbole],0)),"")</f>
        <v>0</v>
      </c>
      <c r="F730">
        <f>IFERROR(INDEX(Data_3[Qte CDA],MATCH(Analyse[[#This Row],[Symbole]],Data_3[Symbole],0)),"")</f>
        <v>0</v>
      </c>
      <c r="G730">
        <f>IFERROR(INDEX(Data_3[Qte DA approuve],MATCH(Analyse[[#This Row],[Symbole]],Data_3[Symbole],0)),"")</f>
        <v>56</v>
      </c>
      <c r="H730">
        <f>IFERROR(INDEX(Data_3[Qte DSM],MATCH(Analyse[[#This Row],[Symbole]],Data_3[Symbole],0)),"")</f>
        <v>13</v>
      </c>
      <c r="I730">
        <f>IFERROR(INDEX(Data_3[Qte DSM dus date],MATCH(Analyse[[#This Row],[Symbole]],Data_3[Symbole],0)),"")</f>
        <v>13</v>
      </c>
    </row>
    <row r="731" spans="1:9" hidden="1" x14ac:dyDescent="0.25">
      <c r="A731" t="s">
        <v>1420</v>
      </c>
      <c r="B731" t="s">
        <v>1421</v>
      </c>
      <c r="C731" s="2" t="str">
        <f>IFERROR(INDEX(Data_2[Date_creation],MATCH(Analyse[[#This Row],[Symbole]],Data_2[Symbole],0)),"")</f>
        <v/>
      </c>
      <c r="D731" t="str">
        <f>IFERROR(INDEX(Data_3[Quantite dispo amont],MATCH(Analyse[[#This Row],[Symbole]],Data_3[Symbole],0)),"")</f>
        <v/>
      </c>
      <c r="E731" t="str">
        <f>IFERROR(INDEX(Data_3[Quantite dispo CT10],MATCH(Analyse[[#This Row],[Symbole]],Data_3[Symbole],0)),"")</f>
        <v/>
      </c>
      <c r="F731" t="str">
        <f>IFERROR(INDEX(Data_3[Qte CDA],MATCH(Analyse[[#This Row],[Symbole]],Data_3[Symbole],0)),"")</f>
        <v/>
      </c>
      <c r="G731" t="str">
        <f>IFERROR(INDEX(Data_3[Qte DA approuve],MATCH(Analyse[[#This Row],[Symbole]],Data_3[Symbole],0)),"")</f>
        <v/>
      </c>
      <c r="H731" t="str">
        <f>IFERROR(INDEX(Data_3[Qte DSM],MATCH(Analyse[[#This Row],[Symbole]],Data_3[Symbole],0)),"")</f>
        <v/>
      </c>
      <c r="I731" t="str">
        <f>IFERROR(INDEX(Data_3[Qte DSM dus date],MATCH(Analyse[[#This Row],[Symbole]],Data_3[Symbole],0)),"")</f>
        <v/>
      </c>
    </row>
    <row r="732" spans="1:9" hidden="1" x14ac:dyDescent="0.25">
      <c r="A732" t="s">
        <v>1422</v>
      </c>
      <c r="B732" t="s">
        <v>1423</v>
      </c>
      <c r="C732" s="2" t="str">
        <f>IFERROR(INDEX(Data_2[Date_creation],MATCH(Analyse[[#This Row],[Symbole]],Data_2[Symbole],0)),"")</f>
        <v/>
      </c>
      <c r="D732" t="str">
        <f>IFERROR(INDEX(Data_3[Quantite dispo amont],MATCH(Analyse[[#This Row],[Symbole]],Data_3[Symbole],0)),"")</f>
        <v/>
      </c>
      <c r="E732" t="str">
        <f>IFERROR(INDEX(Data_3[Quantite dispo CT10],MATCH(Analyse[[#This Row],[Symbole]],Data_3[Symbole],0)),"")</f>
        <v/>
      </c>
      <c r="F732" t="str">
        <f>IFERROR(INDEX(Data_3[Qte CDA],MATCH(Analyse[[#This Row],[Symbole]],Data_3[Symbole],0)),"")</f>
        <v/>
      </c>
      <c r="G732" t="str">
        <f>IFERROR(INDEX(Data_3[Qte DA approuve],MATCH(Analyse[[#This Row],[Symbole]],Data_3[Symbole],0)),"")</f>
        <v/>
      </c>
      <c r="H732" t="str">
        <f>IFERROR(INDEX(Data_3[Qte DSM],MATCH(Analyse[[#This Row],[Symbole]],Data_3[Symbole],0)),"")</f>
        <v/>
      </c>
      <c r="I732" t="str">
        <f>IFERROR(INDEX(Data_3[Qte DSM dus date],MATCH(Analyse[[#This Row],[Symbole]],Data_3[Symbole],0)),"")</f>
        <v/>
      </c>
    </row>
    <row r="733" spans="1:9" hidden="1" x14ac:dyDescent="0.25">
      <c r="A733" t="s">
        <v>1424</v>
      </c>
      <c r="B733" t="s">
        <v>1419</v>
      </c>
      <c r="C733" s="2" t="str">
        <f>IFERROR(INDEX(Data_2[Date_creation],MATCH(Analyse[[#This Row],[Symbole]],Data_2[Symbole],0)),"")</f>
        <v/>
      </c>
      <c r="D733">
        <f>IFERROR(INDEX(Data_3[Quantite dispo amont],MATCH(Analyse[[#This Row],[Symbole]],Data_3[Symbole],0)),"")</f>
        <v>0</v>
      </c>
      <c r="E733">
        <f>IFERROR(INDEX(Data_3[Quantite dispo CT10],MATCH(Analyse[[#This Row],[Symbole]],Data_3[Symbole],0)),"")</f>
        <v>0</v>
      </c>
      <c r="F733">
        <f>IFERROR(INDEX(Data_3[Qte CDA],MATCH(Analyse[[#This Row],[Symbole]],Data_3[Symbole],0)),"")</f>
        <v>0</v>
      </c>
      <c r="G733">
        <f>IFERROR(INDEX(Data_3[Qte DA approuve],MATCH(Analyse[[#This Row],[Symbole]],Data_3[Symbole],0)),"")</f>
        <v>28</v>
      </c>
      <c r="H733">
        <f>IFERROR(INDEX(Data_3[Qte DSM],MATCH(Analyse[[#This Row],[Symbole]],Data_3[Symbole],0)),"")</f>
        <v>0</v>
      </c>
      <c r="I733">
        <f>IFERROR(INDEX(Data_3[Qte DSM dus date],MATCH(Analyse[[#This Row],[Symbole]],Data_3[Symbole],0)),"")</f>
        <v>0</v>
      </c>
    </row>
    <row r="734" spans="1:9" hidden="1" x14ac:dyDescent="0.25">
      <c r="A734" t="s">
        <v>1425</v>
      </c>
      <c r="B734" t="s">
        <v>1426</v>
      </c>
      <c r="C734" s="2" t="str">
        <f>IFERROR(INDEX(Data_2[Date_creation],MATCH(Analyse[[#This Row],[Symbole]],Data_2[Symbole],0)),"")</f>
        <v/>
      </c>
      <c r="D734">
        <f>IFERROR(INDEX(Data_3[Quantite dispo amont],MATCH(Analyse[[#This Row],[Symbole]],Data_3[Symbole],0)),"")</f>
        <v>722</v>
      </c>
      <c r="E734">
        <f>IFERROR(INDEX(Data_3[Quantite dispo CT10],MATCH(Analyse[[#This Row],[Symbole]],Data_3[Symbole],0)),"")</f>
        <v>0</v>
      </c>
      <c r="F734">
        <f>IFERROR(INDEX(Data_3[Qte CDA],MATCH(Analyse[[#This Row],[Symbole]],Data_3[Symbole],0)),"")</f>
        <v>696</v>
      </c>
      <c r="G734">
        <f>IFERROR(INDEX(Data_3[Qte DA approuve],MATCH(Analyse[[#This Row],[Symbole]],Data_3[Symbole],0)),"")</f>
        <v>696</v>
      </c>
      <c r="H734">
        <f>IFERROR(INDEX(Data_3[Qte DSM],MATCH(Analyse[[#This Row],[Symbole]],Data_3[Symbole],0)),"")</f>
        <v>0</v>
      </c>
      <c r="I734">
        <f>IFERROR(INDEX(Data_3[Qte DSM dus date],MATCH(Analyse[[#This Row],[Symbole]],Data_3[Symbole],0)),"")</f>
        <v>0</v>
      </c>
    </row>
    <row r="735" spans="1:9" hidden="1" x14ac:dyDescent="0.25">
      <c r="A735" t="s">
        <v>1427</v>
      </c>
      <c r="B735" t="s">
        <v>1428</v>
      </c>
      <c r="C735" s="2" t="str">
        <f>IFERROR(INDEX(Data_2[Date_creation],MATCH(Analyse[[#This Row],[Symbole]],Data_2[Symbole],0)),"")</f>
        <v/>
      </c>
      <c r="D735">
        <f>IFERROR(INDEX(Data_3[Quantite dispo amont],MATCH(Analyse[[#This Row],[Symbole]],Data_3[Symbole],0)),"")</f>
        <v>210</v>
      </c>
      <c r="E735">
        <f>IFERROR(INDEX(Data_3[Quantite dispo CT10],MATCH(Analyse[[#This Row],[Symbole]],Data_3[Symbole],0)),"")</f>
        <v>0</v>
      </c>
      <c r="F735">
        <f>IFERROR(INDEX(Data_3[Qte CDA],MATCH(Analyse[[#This Row],[Symbole]],Data_3[Symbole],0)),"")</f>
        <v>0</v>
      </c>
      <c r="G735">
        <f>IFERROR(INDEX(Data_3[Qte DA approuve],MATCH(Analyse[[#This Row],[Symbole]],Data_3[Symbole],0)),"")</f>
        <v>0</v>
      </c>
      <c r="H735">
        <f>IFERROR(INDEX(Data_3[Qte DSM],MATCH(Analyse[[#This Row],[Symbole]],Data_3[Symbole],0)),"")</f>
        <v>0</v>
      </c>
      <c r="I735">
        <f>IFERROR(INDEX(Data_3[Qte DSM dus date],MATCH(Analyse[[#This Row],[Symbole]],Data_3[Symbole],0)),"")</f>
        <v>0</v>
      </c>
    </row>
    <row r="736" spans="1:9" hidden="1" x14ac:dyDescent="0.25">
      <c r="A736" t="s">
        <v>1429</v>
      </c>
      <c r="B736" t="s">
        <v>1430</v>
      </c>
      <c r="C736" s="2" t="str">
        <f>IFERROR(INDEX(Data_2[Date_creation],MATCH(Analyse[[#This Row],[Symbole]],Data_2[Symbole],0)),"")</f>
        <v/>
      </c>
      <c r="D736">
        <f>IFERROR(INDEX(Data_3[Quantite dispo amont],MATCH(Analyse[[#This Row],[Symbole]],Data_3[Symbole],0)),"")</f>
        <v>28</v>
      </c>
      <c r="E736">
        <f>IFERROR(INDEX(Data_3[Quantite dispo CT10],MATCH(Analyse[[#This Row],[Symbole]],Data_3[Symbole],0)),"")</f>
        <v>0</v>
      </c>
      <c r="F736">
        <f>IFERROR(INDEX(Data_3[Qte CDA],MATCH(Analyse[[#This Row],[Symbole]],Data_3[Symbole],0)),"")</f>
        <v>33</v>
      </c>
      <c r="G736">
        <f>IFERROR(INDEX(Data_3[Qte DA approuve],MATCH(Analyse[[#This Row],[Symbole]],Data_3[Symbole],0)),"")</f>
        <v>0</v>
      </c>
      <c r="H736">
        <f>IFERROR(INDEX(Data_3[Qte DSM],MATCH(Analyse[[#This Row],[Symbole]],Data_3[Symbole],0)),"")</f>
        <v>0</v>
      </c>
      <c r="I736">
        <f>IFERROR(INDEX(Data_3[Qte DSM dus date],MATCH(Analyse[[#This Row],[Symbole]],Data_3[Symbole],0)),"")</f>
        <v>0</v>
      </c>
    </row>
    <row r="737" spans="1:9" hidden="1" x14ac:dyDescent="0.25">
      <c r="A737" t="s">
        <v>1431</v>
      </c>
      <c r="B737" t="s">
        <v>1432</v>
      </c>
      <c r="C737" s="2" t="str">
        <f>IFERROR(INDEX(Data_2[Date_creation],MATCH(Analyse[[#This Row],[Symbole]],Data_2[Symbole],0)),"")</f>
        <v/>
      </c>
      <c r="D737">
        <f>IFERROR(INDEX(Data_3[Quantite dispo amont],MATCH(Analyse[[#This Row],[Symbole]],Data_3[Symbole],0)),"")</f>
        <v>5379</v>
      </c>
      <c r="E737">
        <f>IFERROR(INDEX(Data_3[Quantite dispo CT10],MATCH(Analyse[[#This Row],[Symbole]],Data_3[Symbole],0)),"")</f>
        <v>0</v>
      </c>
      <c r="F737">
        <f>IFERROR(INDEX(Data_3[Qte CDA],MATCH(Analyse[[#This Row],[Symbole]],Data_3[Symbole],0)),"")</f>
        <v>0</v>
      </c>
      <c r="G737">
        <f>IFERROR(INDEX(Data_3[Qte DA approuve],MATCH(Analyse[[#This Row],[Symbole]],Data_3[Symbole],0)),"")</f>
        <v>0</v>
      </c>
      <c r="H737">
        <f>IFERROR(INDEX(Data_3[Qte DSM],MATCH(Analyse[[#This Row],[Symbole]],Data_3[Symbole],0)),"")</f>
        <v>0</v>
      </c>
      <c r="I737">
        <f>IFERROR(INDEX(Data_3[Qte DSM dus date],MATCH(Analyse[[#This Row],[Symbole]],Data_3[Symbole],0)),"")</f>
        <v>0</v>
      </c>
    </row>
    <row r="738" spans="1:9" hidden="1" x14ac:dyDescent="0.25">
      <c r="A738" t="s">
        <v>1433</v>
      </c>
      <c r="B738" t="s">
        <v>1434</v>
      </c>
      <c r="C738" s="2" t="str">
        <f>IFERROR(INDEX(Data_2[Date_creation],MATCH(Analyse[[#This Row],[Symbole]],Data_2[Symbole],0)),"")</f>
        <v/>
      </c>
      <c r="D738">
        <f>IFERROR(INDEX(Data_3[Quantite dispo amont],MATCH(Analyse[[#This Row],[Symbole]],Data_3[Symbole],0)),"")</f>
        <v>764</v>
      </c>
      <c r="E738">
        <f>IFERROR(INDEX(Data_3[Quantite dispo CT10],MATCH(Analyse[[#This Row],[Symbole]],Data_3[Symbole],0)),"")</f>
        <v>0</v>
      </c>
      <c r="F738">
        <f>IFERROR(INDEX(Data_3[Qte CDA],MATCH(Analyse[[#This Row],[Symbole]],Data_3[Symbole],0)),"")</f>
        <v>0</v>
      </c>
      <c r="G738">
        <f>IFERROR(INDEX(Data_3[Qte DA approuve],MATCH(Analyse[[#This Row],[Symbole]],Data_3[Symbole],0)),"")</f>
        <v>0</v>
      </c>
      <c r="H738">
        <f>IFERROR(INDEX(Data_3[Qte DSM],MATCH(Analyse[[#This Row],[Symbole]],Data_3[Symbole],0)),"")</f>
        <v>0</v>
      </c>
      <c r="I738">
        <f>IFERROR(INDEX(Data_3[Qte DSM dus date],MATCH(Analyse[[#This Row],[Symbole]],Data_3[Symbole],0)),"")</f>
        <v>0</v>
      </c>
    </row>
    <row r="739" spans="1:9" hidden="1" x14ac:dyDescent="0.25">
      <c r="A739" t="s">
        <v>1435</v>
      </c>
      <c r="B739" t="s">
        <v>1436</v>
      </c>
      <c r="C739" s="2" t="str">
        <f>IFERROR(INDEX(Data_2[Date_creation],MATCH(Analyse[[#This Row],[Symbole]],Data_2[Symbole],0)),"")</f>
        <v/>
      </c>
      <c r="D739">
        <f>IFERROR(INDEX(Data_3[Quantite dispo amont],MATCH(Analyse[[#This Row],[Symbole]],Data_3[Symbole],0)),"")</f>
        <v>1421</v>
      </c>
      <c r="E739">
        <f>IFERROR(INDEX(Data_3[Quantite dispo CT10],MATCH(Analyse[[#This Row],[Symbole]],Data_3[Symbole],0)),"")</f>
        <v>0</v>
      </c>
      <c r="F739">
        <f>IFERROR(INDEX(Data_3[Qte CDA],MATCH(Analyse[[#This Row],[Symbole]],Data_3[Symbole],0)),"")</f>
        <v>3024</v>
      </c>
      <c r="G739">
        <f>IFERROR(INDEX(Data_3[Qte DA approuve],MATCH(Analyse[[#This Row],[Symbole]],Data_3[Symbole],0)),"")</f>
        <v>0</v>
      </c>
      <c r="H739">
        <f>IFERROR(INDEX(Data_3[Qte DSM],MATCH(Analyse[[#This Row],[Symbole]],Data_3[Symbole],0)),"")</f>
        <v>8</v>
      </c>
      <c r="I739">
        <f>IFERROR(INDEX(Data_3[Qte DSM dus date],MATCH(Analyse[[#This Row],[Symbole]],Data_3[Symbole],0)),"")</f>
        <v>0</v>
      </c>
    </row>
    <row r="740" spans="1:9" hidden="1" x14ac:dyDescent="0.25">
      <c r="A740" t="s">
        <v>1437</v>
      </c>
      <c r="B740" t="s">
        <v>1438</v>
      </c>
      <c r="C740" s="2" t="str">
        <f>IFERROR(INDEX(Data_2[Date_creation],MATCH(Analyse[[#This Row],[Symbole]],Data_2[Symbole],0)),"")</f>
        <v/>
      </c>
      <c r="D740">
        <f>IFERROR(INDEX(Data_3[Quantite dispo amont],MATCH(Analyse[[#This Row],[Symbole]],Data_3[Symbole],0)),"")</f>
        <v>0</v>
      </c>
      <c r="E740">
        <f>IFERROR(INDEX(Data_3[Quantite dispo CT10],MATCH(Analyse[[#This Row],[Symbole]],Data_3[Symbole],0)),"")</f>
        <v>0</v>
      </c>
      <c r="F740">
        <f>IFERROR(INDEX(Data_3[Qte CDA],MATCH(Analyse[[#This Row],[Symbole]],Data_3[Symbole],0)),"")</f>
        <v>250</v>
      </c>
      <c r="G740">
        <f>IFERROR(INDEX(Data_3[Qte DA approuve],MATCH(Analyse[[#This Row],[Symbole]],Data_3[Symbole],0)),"")</f>
        <v>0</v>
      </c>
      <c r="H740">
        <f>IFERROR(INDEX(Data_3[Qte DSM],MATCH(Analyse[[#This Row],[Symbole]],Data_3[Symbole],0)),"")</f>
        <v>52</v>
      </c>
      <c r="I740">
        <f>IFERROR(INDEX(Data_3[Qte DSM dus date],MATCH(Analyse[[#This Row],[Symbole]],Data_3[Symbole],0)),"")</f>
        <v>35</v>
      </c>
    </row>
    <row r="741" spans="1:9" hidden="1" x14ac:dyDescent="0.25">
      <c r="A741" t="s">
        <v>1439</v>
      </c>
      <c r="B741" t="s">
        <v>1440</v>
      </c>
      <c r="C741" s="2" t="str">
        <f>IFERROR(INDEX(Data_2[Date_creation],MATCH(Analyse[[#This Row],[Symbole]],Data_2[Symbole],0)),"")</f>
        <v/>
      </c>
      <c r="D741">
        <f>IFERROR(INDEX(Data_3[Quantite dispo amont],MATCH(Analyse[[#This Row],[Symbole]],Data_3[Symbole],0)),"")</f>
        <v>1</v>
      </c>
      <c r="E741">
        <f>IFERROR(INDEX(Data_3[Quantite dispo CT10],MATCH(Analyse[[#This Row],[Symbole]],Data_3[Symbole],0)),"")</f>
        <v>1</v>
      </c>
      <c r="F741">
        <f>IFERROR(INDEX(Data_3[Qte CDA],MATCH(Analyse[[#This Row],[Symbole]],Data_3[Symbole],0)),"")</f>
        <v>60</v>
      </c>
      <c r="G741">
        <f>IFERROR(INDEX(Data_3[Qte DA approuve],MATCH(Analyse[[#This Row],[Symbole]],Data_3[Symbole],0)),"")</f>
        <v>0</v>
      </c>
      <c r="H741">
        <f>IFERROR(INDEX(Data_3[Qte DSM],MATCH(Analyse[[#This Row],[Symbole]],Data_3[Symbole],0)),"")</f>
        <v>3</v>
      </c>
      <c r="I741">
        <f>IFERROR(INDEX(Data_3[Qte DSM dus date],MATCH(Analyse[[#This Row],[Symbole]],Data_3[Symbole],0)),"")</f>
        <v>3</v>
      </c>
    </row>
    <row r="742" spans="1:9" hidden="1" x14ac:dyDescent="0.25">
      <c r="A742" t="s">
        <v>1441</v>
      </c>
      <c r="B742" t="s">
        <v>1442</v>
      </c>
      <c r="C742" s="2" t="str">
        <f>IFERROR(INDEX(Data_2[Date_creation],MATCH(Analyse[[#This Row],[Symbole]],Data_2[Symbole],0)),"")</f>
        <v/>
      </c>
      <c r="D742">
        <f>IFERROR(INDEX(Data_3[Quantite dispo amont],MATCH(Analyse[[#This Row],[Symbole]],Data_3[Symbole],0)),"")</f>
        <v>707</v>
      </c>
      <c r="E742">
        <f>IFERROR(INDEX(Data_3[Quantite dispo CT10],MATCH(Analyse[[#This Row],[Symbole]],Data_3[Symbole],0)),"")</f>
        <v>0</v>
      </c>
      <c r="F742">
        <f>IFERROR(INDEX(Data_3[Qte CDA],MATCH(Analyse[[#This Row],[Symbole]],Data_3[Symbole],0)),"")</f>
        <v>2208</v>
      </c>
      <c r="G742">
        <f>IFERROR(INDEX(Data_3[Qte DA approuve],MATCH(Analyse[[#This Row],[Symbole]],Data_3[Symbole],0)),"")</f>
        <v>0</v>
      </c>
      <c r="H742">
        <f>IFERROR(INDEX(Data_3[Qte DSM],MATCH(Analyse[[#This Row],[Symbole]],Data_3[Symbole],0)),"")</f>
        <v>24</v>
      </c>
      <c r="I742">
        <f>IFERROR(INDEX(Data_3[Qte DSM dus date],MATCH(Analyse[[#This Row],[Symbole]],Data_3[Symbole],0)),"")</f>
        <v>0</v>
      </c>
    </row>
    <row r="743" spans="1:9" hidden="1" x14ac:dyDescent="0.25">
      <c r="A743" t="s">
        <v>1443</v>
      </c>
      <c r="B743" t="s">
        <v>1444</v>
      </c>
      <c r="C743" s="2" t="str">
        <f>IFERROR(INDEX(Data_2[Date_creation],MATCH(Analyse[[#This Row],[Symbole]],Data_2[Symbole],0)),"")</f>
        <v/>
      </c>
      <c r="D743">
        <f>IFERROR(INDEX(Data_3[Quantite dispo amont],MATCH(Analyse[[#This Row],[Symbole]],Data_3[Symbole],0)),"")</f>
        <v>168</v>
      </c>
      <c r="E743">
        <f>IFERROR(INDEX(Data_3[Quantite dispo CT10],MATCH(Analyse[[#This Row],[Symbole]],Data_3[Symbole],0)),"")</f>
        <v>0</v>
      </c>
      <c r="F743">
        <f>IFERROR(INDEX(Data_3[Qte CDA],MATCH(Analyse[[#This Row],[Symbole]],Data_3[Symbole],0)),"")</f>
        <v>250</v>
      </c>
      <c r="G743">
        <f>IFERROR(INDEX(Data_3[Qte DA approuve],MATCH(Analyse[[#This Row],[Symbole]],Data_3[Symbole],0)),"")</f>
        <v>0</v>
      </c>
      <c r="H743">
        <f>IFERROR(INDEX(Data_3[Qte DSM],MATCH(Analyse[[#This Row],[Symbole]],Data_3[Symbole],0)),"")</f>
        <v>1</v>
      </c>
      <c r="I743">
        <f>IFERROR(INDEX(Data_3[Qte DSM dus date],MATCH(Analyse[[#This Row],[Symbole]],Data_3[Symbole],0)),"")</f>
        <v>0</v>
      </c>
    </row>
    <row r="744" spans="1:9" hidden="1" x14ac:dyDescent="0.25">
      <c r="A744" t="s">
        <v>1445</v>
      </c>
      <c r="B744" t="s">
        <v>1446</v>
      </c>
      <c r="C744" s="2" t="str">
        <f>IFERROR(INDEX(Data_2[Date_creation],MATCH(Analyse[[#This Row],[Symbole]],Data_2[Symbole],0)),"")</f>
        <v/>
      </c>
      <c r="D744">
        <f>IFERROR(INDEX(Data_3[Quantite dispo amont],MATCH(Analyse[[#This Row],[Symbole]],Data_3[Symbole],0)),"")</f>
        <v>746</v>
      </c>
      <c r="E744">
        <f>IFERROR(INDEX(Data_3[Quantite dispo CT10],MATCH(Analyse[[#This Row],[Symbole]],Data_3[Symbole],0)),"")</f>
        <v>0</v>
      </c>
      <c r="F744">
        <f>IFERROR(INDEX(Data_3[Qte CDA],MATCH(Analyse[[#This Row],[Symbole]],Data_3[Symbole],0)),"")</f>
        <v>0</v>
      </c>
      <c r="G744">
        <f>IFERROR(INDEX(Data_3[Qte DA approuve],MATCH(Analyse[[#This Row],[Symbole]],Data_3[Symbole],0)),"")</f>
        <v>0</v>
      </c>
      <c r="H744">
        <f>IFERROR(INDEX(Data_3[Qte DSM],MATCH(Analyse[[#This Row],[Symbole]],Data_3[Symbole],0)),"")</f>
        <v>10</v>
      </c>
      <c r="I744">
        <f>IFERROR(INDEX(Data_3[Qte DSM dus date],MATCH(Analyse[[#This Row],[Symbole]],Data_3[Symbole],0)),"")</f>
        <v>0</v>
      </c>
    </row>
    <row r="745" spans="1:9" hidden="1" x14ac:dyDescent="0.25">
      <c r="A745" t="s">
        <v>1447</v>
      </c>
      <c r="B745" t="s">
        <v>1448</v>
      </c>
      <c r="C745" s="2" t="str">
        <f>IFERROR(INDEX(Data_2[Date_creation],MATCH(Analyse[[#This Row],[Symbole]],Data_2[Symbole],0)),"")</f>
        <v/>
      </c>
      <c r="D745">
        <f>IFERROR(INDEX(Data_3[Quantite dispo amont],MATCH(Analyse[[#This Row],[Symbole]],Data_3[Symbole],0)),"")</f>
        <v>934</v>
      </c>
      <c r="E745">
        <f>IFERROR(INDEX(Data_3[Quantite dispo CT10],MATCH(Analyse[[#This Row],[Symbole]],Data_3[Symbole],0)),"")</f>
        <v>0</v>
      </c>
      <c r="F745">
        <f>IFERROR(INDEX(Data_3[Qte CDA],MATCH(Analyse[[#This Row],[Symbole]],Data_3[Symbole],0)),"")</f>
        <v>140</v>
      </c>
      <c r="G745">
        <f>IFERROR(INDEX(Data_3[Qte DA approuve],MATCH(Analyse[[#This Row],[Symbole]],Data_3[Symbole],0)),"")</f>
        <v>0</v>
      </c>
      <c r="H745">
        <f>IFERROR(INDEX(Data_3[Qte DSM],MATCH(Analyse[[#This Row],[Symbole]],Data_3[Symbole],0)),"")</f>
        <v>41</v>
      </c>
      <c r="I745">
        <f>IFERROR(INDEX(Data_3[Qte DSM dus date],MATCH(Analyse[[#This Row],[Symbole]],Data_3[Symbole],0)),"")</f>
        <v>0</v>
      </c>
    </row>
    <row r="746" spans="1:9" hidden="1" x14ac:dyDescent="0.25">
      <c r="A746" t="s">
        <v>1449</v>
      </c>
      <c r="B746" t="s">
        <v>1450</v>
      </c>
      <c r="C746" s="2" t="str">
        <f>IFERROR(INDEX(Data_2[Date_creation],MATCH(Analyse[[#This Row],[Symbole]],Data_2[Symbole],0)),"")</f>
        <v/>
      </c>
      <c r="D746">
        <f>IFERROR(INDEX(Data_3[Quantite dispo amont],MATCH(Analyse[[#This Row],[Symbole]],Data_3[Symbole],0)),"")</f>
        <v>260</v>
      </c>
      <c r="E746">
        <f>IFERROR(INDEX(Data_3[Quantite dispo CT10],MATCH(Analyse[[#This Row],[Symbole]],Data_3[Symbole],0)),"")</f>
        <v>0</v>
      </c>
      <c r="F746">
        <f>IFERROR(INDEX(Data_3[Qte CDA],MATCH(Analyse[[#This Row],[Symbole]],Data_3[Symbole],0)),"")</f>
        <v>380</v>
      </c>
      <c r="G746">
        <f>IFERROR(INDEX(Data_3[Qte DA approuve],MATCH(Analyse[[#This Row],[Symbole]],Data_3[Symbole],0)),"")</f>
        <v>0</v>
      </c>
      <c r="H746">
        <f>IFERROR(INDEX(Data_3[Qte DSM],MATCH(Analyse[[#This Row],[Symbole]],Data_3[Symbole],0)),"")</f>
        <v>12</v>
      </c>
      <c r="I746">
        <f>IFERROR(INDEX(Data_3[Qte DSM dus date],MATCH(Analyse[[#This Row],[Symbole]],Data_3[Symbole],0)),"")</f>
        <v>0</v>
      </c>
    </row>
    <row r="747" spans="1:9" hidden="1" x14ac:dyDescent="0.25">
      <c r="A747" t="s">
        <v>1451</v>
      </c>
      <c r="B747" t="s">
        <v>1452</v>
      </c>
      <c r="C747" s="2" t="str">
        <f>IFERROR(INDEX(Data_2[Date_creation],MATCH(Analyse[[#This Row],[Symbole]],Data_2[Symbole],0)),"")</f>
        <v/>
      </c>
      <c r="D747">
        <f>IFERROR(INDEX(Data_3[Quantite dispo amont],MATCH(Analyse[[#This Row],[Symbole]],Data_3[Symbole],0)),"")</f>
        <v>142</v>
      </c>
      <c r="E747">
        <f>IFERROR(INDEX(Data_3[Quantite dispo CT10],MATCH(Analyse[[#This Row],[Symbole]],Data_3[Symbole],0)),"")</f>
        <v>0</v>
      </c>
      <c r="F747">
        <f>IFERROR(INDEX(Data_3[Qte CDA],MATCH(Analyse[[#This Row],[Symbole]],Data_3[Symbole],0)),"")</f>
        <v>580</v>
      </c>
      <c r="G747">
        <f>IFERROR(INDEX(Data_3[Qte DA approuve],MATCH(Analyse[[#This Row],[Symbole]],Data_3[Symbole],0)),"")</f>
        <v>0</v>
      </c>
      <c r="H747">
        <f>IFERROR(INDEX(Data_3[Qte DSM],MATCH(Analyse[[#This Row],[Symbole]],Data_3[Symbole],0)),"")</f>
        <v>20</v>
      </c>
      <c r="I747">
        <f>IFERROR(INDEX(Data_3[Qte DSM dus date],MATCH(Analyse[[#This Row],[Symbole]],Data_3[Symbole],0)),"")</f>
        <v>0</v>
      </c>
    </row>
    <row r="748" spans="1:9" hidden="1" x14ac:dyDescent="0.25">
      <c r="A748" t="s">
        <v>1453</v>
      </c>
      <c r="B748" t="s">
        <v>1454</v>
      </c>
      <c r="C748" s="2" t="str">
        <f>IFERROR(INDEX(Data_2[Date_creation],MATCH(Analyse[[#This Row],[Symbole]],Data_2[Symbole],0)),"")</f>
        <v/>
      </c>
      <c r="D748">
        <f>IFERROR(INDEX(Data_3[Quantite dispo amont],MATCH(Analyse[[#This Row],[Symbole]],Data_3[Symbole],0)),"")</f>
        <v>63</v>
      </c>
      <c r="E748">
        <f>IFERROR(INDEX(Data_3[Quantite dispo CT10],MATCH(Analyse[[#This Row],[Symbole]],Data_3[Symbole],0)),"")</f>
        <v>0</v>
      </c>
      <c r="F748">
        <f>IFERROR(INDEX(Data_3[Qte CDA],MATCH(Analyse[[#This Row],[Symbole]],Data_3[Symbole],0)),"")</f>
        <v>165</v>
      </c>
      <c r="G748">
        <f>IFERROR(INDEX(Data_3[Qte DA approuve],MATCH(Analyse[[#This Row],[Symbole]],Data_3[Symbole],0)),"")</f>
        <v>0</v>
      </c>
      <c r="H748">
        <f>IFERROR(INDEX(Data_3[Qte DSM],MATCH(Analyse[[#This Row],[Symbole]],Data_3[Symbole],0)),"")</f>
        <v>0</v>
      </c>
      <c r="I748">
        <f>IFERROR(INDEX(Data_3[Qte DSM dus date],MATCH(Analyse[[#This Row],[Symbole]],Data_3[Symbole],0)),"")</f>
        <v>0</v>
      </c>
    </row>
    <row r="749" spans="1:9" hidden="1" x14ac:dyDescent="0.25">
      <c r="A749" t="s">
        <v>1455</v>
      </c>
      <c r="B749" t="s">
        <v>1456</v>
      </c>
      <c r="C749" s="2" t="str">
        <f>IFERROR(INDEX(Data_2[Date_creation],MATCH(Analyse[[#This Row],[Symbole]],Data_2[Symbole],0)),"")</f>
        <v/>
      </c>
      <c r="D749">
        <f>IFERROR(INDEX(Data_3[Quantite dispo amont],MATCH(Analyse[[#This Row],[Symbole]],Data_3[Symbole],0)),"")</f>
        <v>72</v>
      </c>
      <c r="E749">
        <f>IFERROR(INDEX(Data_3[Quantite dispo CT10],MATCH(Analyse[[#This Row],[Symbole]],Data_3[Symbole],0)),"")</f>
        <v>0</v>
      </c>
      <c r="F749">
        <f>IFERROR(INDEX(Data_3[Qte CDA],MATCH(Analyse[[#This Row],[Symbole]],Data_3[Symbole],0)),"")</f>
        <v>100</v>
      </c>
      <c r="G749">
        <f>IFERROR(INDEX(Data_3[Qte DA approuve],MATCH(Analyse[[#This Row],[Symbole]],Data_3[Symbole],0)),"")</f>
        <v>0</v>
      </c>
      <c r="H749">
        <f>IFERROR(INDEX(Data_3[Qte DSM],MATCH(Analyse[[#This Row],[Symbole]],Data_3[Symbole],0)),"")</f>
        <v>0</v>
      </c>
      <c r="I749">
        <f>IFERROR(INDEX(Data_3[Qte DSM dus date],MATCH(Analyse[[#This Row],[Symbole]],Data_3[Symbole],0)),"")</f>
        <v>0</v>
      </c>
    </row>
    <row r="750" spans="1:9" hidden="1" x14ac:dyDescent="0.25">
      <c r="A750" t="s">
        <v>1457</v>
      </c>
      <c r="B750" t="s">
        <v>1458</v>
      </c>
      <c r="C750" s="2" t="str">
        <f>IFERROR(INDEX(Data_2[Date_creation],MATCH(Analyse[[#This Row],[Symbole]],Data_2[Symbole],0)),"")</f>
        <v/>
      </c>
      <c r="D750">
        <f>IFERROR(INDEX(Data_3[Quantite dispo amont],MATCH(Analyse[[#This Row],[Symbole]],Data_3[Symbole],0)),"")</f>
        <v>7</v>
      </c>
      <c r="E750">
        <f>IFERROR(INDEX(Data_3[Quantite dispo CT10],MATCH(Analyse[[#This Row],[Symbole]],Data_3[Symbole],0)),"")</f>
        <v>0</v>
      </c>
      <c r="F750">
        <f>IFERROR(INDEX(Data_3[Qte CDA],MATCH(Analyse[[#This Row],[Symbole]],Data_3[Symbole],0)),"")</f>
        <v>0</v>
      </c>
      <c r="G750">
        <f>IFERROR(INDEX(Data_3[Qte DA approuve],MATCH(Analyse[[#This Row],[Symbole]],Data_3[Symbole],0)),"")</f>
        <v>0</v>
      </c>
      <c r="H750">
        <f>IFERROR(INDEX(Data_3[Qte DSM],MATCH(Analyse[[#This Row],[Symbole]],Data_3[Symbole],0)),"")</f>
        <v>0</v>
      </c>
      <c r="I750">
        <f>IFERROR(INDEX(Data_3[Qte DSM dus date],MATCH(Analyse[[#This Row],[Symbole]],Data_3[Symbole],0)),"")</f>
        <v>0</v>
      </c>
    </row>
    <row r="751" spans="1:9" hidden="1" x14ac:dyDescent="0.25">
      <c r="A751" t="s">
        <v>1459</v>
      </c>
      <c r="B751" t="s">
        <v>1460</v>
      </c>
      <c r="C751" s="2" t="str">
        <f>IFERROR(INDEX(Data_2[Date_creation],MATCH(Analyse[[#This Row],[Symbole]],Data_2[Symbole],0)),"")</f>
        <v/>
      </c>
      <c r="D751">
        <f>IFERROR(INDEX(Data_3[Quantite dispo amont],MATCH(Analyse[[#This Row],[Symbole]],Data_3[Symbole],0)),"")</f>
        <v>22</v>
      </c>
      <c r="E751">
        <f>IFERROR(INDEX(Data_3[Quantite dispo CT10],MATCH(Analyse[[#This Row],[Symbole]],Data_3[Symbole],0)),"")</f>
        <v>0</v>
      </c>
      <c r="F751">
        <f>IFERROR(INDEX(Data_3[Qte CDA],MATCH(Analyse[[#This Row],[Symbole]],Data_3[Symbole],0)),"")</f>
        <v>0</v>
      </c>
      <c r="G751">
        <f>IFERROR(INDEX(Data_3[Qte DA approuve],MATCH(Analyse[[#This Row],[Symbole]],Data_3[Symbole],0)),"")</f>
        <v>0</v>
      </c>
      <c r="H751">
        <f>IFERROR(INDEX(Data_3[Qte DSM],MATCH(Analyse[[#This Row],[Symbole]],Data_3[Symbole],0)),"")</f>
        <v>0</v>
      </c>
      <c r="I751">
        <f>IFERROR(INDEX(Data_3[Qte DSM dus date],MATCH(Analyse[[#This Row],[Symbole]],Data_3[Symbole],0)),"")</f>
        <v>0</v>
      </c>
    </row>
    <row r="752" spans="1:9" hidden="1" x14ac:dyDescent="0.25">
      <c r="A752" t="s">
        <v>1461</v>
      </c>
      <c r="B752" t="s">
        <v>1462</v>
      </c>
      <c r="C752" s="2" t="str">
        <f>IFERROR(INDEX(Data_2[Date_creation],MATCH(Analyse[[#This Row],[Symbole]],Data_2[Symbole],0)),"")</f>
        <v/>
      </c>
      <c r="D752">
        <f>IFERROR(INDEX(Data_3[Quantite dispo amont],MATCH(Analyse[[#This Row],[Symbole]],Data_3[Symbole],0)),"")</f>
        <v>6</v>
      </c>
      <c r="E752">
        <f>IFERROR(INDEX(Data_3[Quantite dispo CT10],MATCH(Analyse[[#This Row],[Symbole]],Data_3[Symbole],0)),"")</f>
        <v>0</v>
      </c>
      <c r="F752">
        <f>IFERROR(INDEX(Data_3[Qte CDA],MATCH(Analyse[[#This Row],[Symbole]],Data_3[Symbole],0)),"")</f>
        <v>25</v>
      </c>
      <c r="G752">
        <f>IFERROR(INDEX(Data_3[Qte DA approuve],MATCH(Analyse[[#This Row],[Symbole]],Data_3[Symbole],0)),"")</f>
        <v>0</v>
      </c>
      <c r="H752">
        <f>IFERROR(INDEX(Data_3[Qte DSM],MATCH(Analyse[[#This Row],[Symbole]],Data_3[Symbole],0)),"")</f>
        <v>0</v>
      </c>
      <c r="I752">
        <f>IFERROR(INDEX(Data_3[Qte DSM dus date],MATCH(Analyse[[#This Row],[Symbole]],Data_3[Symbole],0)),"")</f>
        <v>0</v>
      </c>
    </row>
    <row r="753" spans="1:9" hidden="1" x14ac:dyDescent="0.25">
      <c r="A753" t="s">
        <v>1463</v>
      </c>
      <c r="B753" t="s">
        <v>1464</v>
      </c>
      <c r="C753" s="2" t="str">
        <f>IFERROR(INDEX(Data_2[Date_creation],MATCH(Analyse[[#This Row],[Symbole]],Data_2[Symbole],0)),"")</f>
        <v/>
      </c>
      <c r="D753">
        <f>IFERROR(INDEX(Data_3[Quantite dispo amont],MATCH(Analyse[[#This Row],[Symbole]],Data_3[Symbole],0)),"")</f>
        <v>9</v>
      </c>
      <c r="E753">
        <f>IFERROR(INDEX(Data_3[Quantite dispo CT10],MATCH(Analyse[[#This Row],[Symbole]],Data_3[Symbole],0)),"")</f>
        <v>0</v>
      </c>
      <c r="F753">
        <f>IFERROR(INDEX(Data_3[Qte CDA],MATCH(Analyse[[#This Row],[Symbole]],Data_3[Symbole],0)),"")</f>
        <v>10</v>
      </c>
      <c r="G753">
        <f>IFERROR(INDEX(Data_3[Qte DA approuve],MATCH(Analyse[[#This Row],[Symbole]],Data_3[Symbole],0)),"")</f>
        <v>0</v>
      </c>
      <c r="H753">
        <f>IFERROR(INDEX(Data_3[Qte DSM],MATCH(Analyse[[#This Row],[Symbole]],Data_3[Symbole],0)),"")</f>
        <v>0</v>
      </c>
      <c r="I753">
        <f>IFERROR(INDEX(Data_3[Qte DSM dus date],MATCH(Analyse[[#This Row],[Symbole]],Data_3[Symbole],0)),"")</f>
        <v>0</v>
      </c>
    </row>
    <row r="754" spans="1:9" hidden="1" x14ac:dyDescent="0.25">
      <c r="A754" t="s">
        <v>1465</v>
      </c>
      <c r="B754" t="s">
        <v>1466</v>
      </c>
      <c r="C754" s="2" t="str">
        <f>IFERROR(INDEX(Data_2[Date_creation],MATCH(Analyse[[#This Row],[Symbole]],Data_2[Symbole],0)),"")</f>
        <v/>
      </c>
      <c r="D754">
        <f>IFERROR(INDEX(Data_3[Quantite dispo amont],MATCH(Analyse[[#This Row],[Symbole]],Data_3[Symbole],0)),"")</f>
        <v>4</v>
      </c>
      <c r="E754">
        <f>IFERROR(INDEX(Data_3[Quantite dispo CT10],MATCH(Analyse[[#This Row],[Symbole]],Data_3[Symbole],0)),"")</f>
        <v>0</v>
      </c>
      <c r="F754">
        <f>IFERROR(INDEX(Data_3[Qte CDA],MATCH(Analyse[[#This Row],[Symbole]],Data_3[Symbole],0)),"")</f>
        <v>18</v>
      </c>
      <c r="G754">
        <f>IFERROR(INDEX(Data_3[Qte DA approuve],MATCH(Analyse[[#This Row],[Symbole]],Data_3[Symbole],0)),"")</f>
        <v>0</v>
      </c>
      <c r="H754">
        <f>IFERROR(INDEX(Data_3[Qte DSM],MATCH(Analyse[[#This Row],[Symbole]],Data_3[Symbole],0)),"")</f>
        <v>0</v>
      </c>
      <c r="I754">
        <f>IFERROR(INDEX(Data_3[Qte DSM dus date],MATCH(Analyse[[#This Row],[Symbole]],Data_3[Symbole],0)),"")</f>
        <v>0</v>
      </c>
    </row>
    <row r="755" spans="1:9" hidden="1" x14ac:dyDescent="0.25">
      <c r="A755" t="s">
        <v>1467</v>
      </c>
      <c r="B755" t="s">
        <v>1468</v>
      </c>
      <c r="C755" s="2" t="str">
        <f>IFERROR(INDEX(Data_2[Date_creation],MATCH(Analyse[[#This Row],[Symbole]],Data_2[Symbole],0)),"")</f>
        <v/>
      </c>
      <c r="D755">
        <f>IFERROR(INDEX(Data_3[Quantite dispo amont],MATCH(Analyse[[#This Row],[Symbole]],Data_3[Symbole],0)),"")</f>
        <v>10</v>
      </c>
      <c r="E755">
        <f>IFERROR(INDEX(Data_3[Quantite dispo CT10],MATCH(Analyse[[#This Row],[Symbole]],Data_3[Symbole],0)),"")</f>
        <v>0</v>
      </c>
      <c r="F755">
        <f>IFERROR(INDEX(Data_3[Qte CDA],MATCH(Analyse[[#This Row],[Symbole]],Data_3[Symbole],0)),"")</f>
        <v>0</v>
      </c>
      <c r="G755">
        <f>IFERROR(INDEX(Data_3[Qte DA approuve],MATCH(Analyse[[#This Row],[Symbole]],Data_3[Symbole],0)),"")</f>
        <v>0</v>
      </c>
      <c r="H755">
        <f>IFERROR(INDEX(Data_3[Qte DSM],MATCH(Analyse[[#This Row],[Symbole]],Data_3[Symbole],0)),"")</f>
        <v>0</v>
      </c>
      <c r="I755">
        <f>IFERROR(INDEX(Data_3[Qte DSM dus date],MATCH(Analyse[[#This Row],[Symbole]],Data_3[Symbole],0)),"")</f>
        <v>0</v>
      </c>
    </row>
    <row r="756" spans="1:9" hidden="1" x14ac:dyDescent="0.25">
      <c r="A756" t="s">
        <v>1469</v>
      </c>
      <c r="B756" t="s">
        <v>1470</v>
      </c>
      <c r="C756" s="2" t="str">
        <f>IFERROR(INDEX(Data_2[Date_creation],MATCH(Analyse[[#This Row],[Symbole]],Data_2[Symbole],0)),"")</f>
        <v/>
      </c>
      <c r="D756">
        <f>IFERROR(INDEX(Data_3[Quantite dispo amont],MATCH(Analyse[[#This Row],[Symbole]],Data_3[Symbole],0)),"")</f>
        <v>46</v>
      </c>
      <c r="E756">
        <f>IFERROR(INDEX(Data_3[Quantite dispo CT10],MATCH(Analyse[[#This Row],[Symbole]],Data_3[Symbole],0)),"")</f>
        <v>0</v>
      </c>
      <c r="F756">
        <f>IFERROR(INDEX(Data_3[Qte CDA],MATCH(Analyse[[#This Row],[Symbole]],Data_3[Symbole],0)),"")</f>
        <v>0</v>
      </c>
      <c r="G756">
        <f>IFERROR(INDEX(Data_3[Qte DA approuve],MATCH(Analyse[[#This Row],[Symbole]],Data_3[Symbole],0)),"")</f>
        <v>0</v>
      </c>
      <c r="H756">
        <f>IFERROR(INDEX(Data_3[Qte DSM],MATCH(Analyse[[#This Row],[Symbole]],Data_3[Symbole],0)),"")</f>
        <v>0</v>
      </c>
      <c r="I756">
        <f>IFERROR(INDEX(Data_3[Qte DSM dus date],MATCH(Analyse[[#This Row],[Symbole]],Data_3[Symbole],0)),"")</f>
        <v>0</v>
      </c>
    </row>
    <row r="757" spans="1:9" hidden="1" x14ac:dyDescent="0.25">
      <c r="A757" t="s">
        <v>1471</v>
      </c>
      <c r="B757" t="s">
        <v>1472</v>
      </c>
      <c r="C757" s="2" t="str">
        <f>IFERROR(INDEX(Data_2[Date_creation],MATCH(Analyse[[#This Row],[Symbole]],Data_2[Symbole],0)),"")</f>
        <v/>
      </c>
      <c r="D757">
        <f>IFERROR(INDEX(Data_3[Quantite dispo amont],MATCH(Analyse[[#This Row],[Symbole]],Data_3[Symbole],0)),"")</f>
        <v>10</v>
      </c>
      <c r="E757">
        <f>IFERROR(INDEX(Data_3[Quantite dispo CT10],MATCH(Analyse[[#This Row],[Symbole]],Data_3[Symbole],0)),"")</f>
        <v>0</v>
      </c>
      <c r="F757">
        <f>IFERROR(INDEX(Data_3[Qte CDA],MATCH(Analyse[[#This Row],[Symbole]],Data_3[Symbole],0)),"")</f>
        <v>0</v>
      </c>
      <c r="G757">
        <f>IFERROR(INDEX(Data_3[Qte DA approuve],MATCH(Analyse[[#This Row],[Symbole]],Data_3[Symbole],0)),"")</f>
        <v>6</v>
      </c>
      <c r="H757">
        <f>IFERROR(INDEX(Data_3[Qte DSM],MATCH(Analyse[[#This Row],[Symbole]],Data_3[Symbole],0)),"")</f>
        <v>0</v>
      </c>
      <c r="I757">
        <f>IFERROR(INDEX(Data_3[Qte DSM dus date],MATCH(Analyse[[#This Row],[Symbole]],Data_3[Symbole],0)),"")</f>
        <v>0</v>
      </c>
    </row>
    <row r="758" spans="1:9" hidden="1" x14ac:dyDescent="0.25">
      <c r="A758" t="s">
        <v>1473</v>
      </c>
      <c r="B758" t="s">
        <v>1474</v>
      </c>
      <c r="C758" s="2" t="str">
        <f>IFERROR(INDEX(Data_2[Date_creation],MATCH(Analyse[[#This Row],[Symbole]],Data_2[Symbole],0)),"")</f>
        <v/>
      </c>
      <c r="D758">
        <f>IFERROR(INDEX(Data_3[Quantite dispo amont],MATCH(Analyse[[#This Row],[Symbole]],Data_3[Symbole],0)),"")</f>
        <v>0</v>
      </c>
      <c r="E758">
        <f>IFERROR(INDEX(Data_3[Quantite dispo CT10],MATCH(Analyse[[#This Row],[Symbole]],Data_3[Symbole],0)),"")</f>
        <v>0</v>
      </c>
      <c r="F758">
        <f>IFERROR(INDEX(Data_3[Qte CDA],MATCH(Analyse[[#This Row],[Symbole]],Data_3[Symbole],0)),"")</f>
        <v>34</v>
      </c>
      <c r="G758">
        <f>IFERROR(INDEX(Data_3[Qte DA approuve],MATCH(Analyse[[#This Row],[Symbole]],Data_3[Symbole],0)),"")</f>
        <v>0</v>
      </c>
      <c r="H758">
        <f>IFERROR(INDEX(Data_3[Qte DSM],MATCH(Analyse[[#This Row],[Symbole]],Data_3[Symbole],0)),"")</f>
        <v>22</v>
      </c>
      <c r="I758">
        <f>IFERROR(INDEX(Data_3[Qte DSM dus date],MATCH(Analyse[[#This Row],[Symbole]],Data_3[Symbole],0)),"")</f>
        <v>22</v>
      </c>
    </row>
    <row r="759" spans="1:9" hidden="1" x14ac:dyDescent="0.25">
      <c r="A759" t="s">
        <v>1475</v>
      </c>
      <c r="B759" t="s">
        <v>1476</v>
      </c>
      <c r="C759" s="2" t="str">
        <f>IFERROR(INDEX(Data_2[Date_creation],MATCH(Analyse[[#This Row],[Symbole]],Data_2[Symbole],0)),"")</f>
        <v/>
      </c>
      <c r="D759">
        <f>IFERROR(INDEX(Data_3[Quantite dispo amont],MATCH(Analyse[[#This Row],[Symbole]],Data_3[Symbole],0)),"")</f>
        <v>3</v>
      </c>
      <c r="E759">
        <f>IFERROR(INDEX(Data_3[Quantite dispo CT10],MATCH(Analyse[[#This Row],[Symbole]],Data_3[Symbole],0)),"")</f>
        <v>0</v>
      </c>
      <c r="F759">
        <f>IFERROR(INDEX(Data_3[Qte CDA],MATCH(Analyse[[#This Row],[Symbole]],Data_3[Symbole],0)),"")</f>
        <v>5</v>
      </c>
      <c r="G759">
        <f>IFERROR(INDEX(Data_3[Qte DA approuve],MATCH(Analyse[[#This Row],[Symbole]],Data_3[Symbole],0)),"")</f>
        <v>0</v>
      </c>
      <c r="H759">
        <f>IFERROR(INDEX(Data_3[Qte DSM],MATCH(Analyse[[#This Row],[Symbole]],Data_3[Symbole],0)),"")</f>
        <v>0</v>
      </c>
      <c r="I759">
        <f>IFERROR(INDEX(Data_3[Qte DSM dus date],MATCH(Analyse[[#This Row],[Symbole]],Data_3[Symbole],0)),"")</f>
        <v>0</v>
      </c>
    </row>
    <row r="760" spans="1:9" hidden="1" x14ac:dyDescent="0.25">
      <c r="A760" t="s">
        <v>1477</v>
      </c>
      <c r="B760" t="s">
        <v>1478</v>
      </c>
      <c r="C760" s="2" t="str">
        <f>IFERROR(INDEX(Data_2[Date_creation],MATCH(Analyse[[#This Row],[Symbole]],Data_2[Symbole],0)),"")</f>
        <v/>
      </c>
      <c r="D760">
        <f>IFERROR(INDEX(Data_3[Quantite dispo amont],MATCH(Analyse[[#This Row],[Symbole]],Data_3[Symbole],0)),"")</f>
        <v>7</v>
      </c>
      <c r="E760">
        <f>IFERROR(INDEX(Data_3[Quantite dispo CT10],MATCH(Analyse[[#This Row],[Symbole]],Data_3[Symbole],0)),"")</f>
        <v>0</v>
      </c>
      <c r="F760">
        <f>IFERROR(INDEX(Data_3[Qte CDA],MATCH(Analyse[[#This Row],[Symbole]],Data_3[Symbole],0)),"")</f>
        <v>10</v>
      </c>
      <c r="G760">
        <f>IFERROR(INDEX(Data_3[Qte DA approuve],MATCH(Analyse[[#This Row],[Symbole]],Data_3[Symbole],0)),"")</f>
        <v>0</v>
      </c>
      <c r="H760">
        <f>IFERROR(INDEX(Data_3[Qte DSM],MATCH(Analyse[[#This Row],[Symbole]],Data_3[Symbole],0)),"")</f>
        <v>0</v>
      </c>
      <c r="I760">
        <f>IFERROR(INDEX(Data_3[Qte DSM dus date],MATCH(Analyse[[#This Row],[Symbole]],Data_3[Symbole],0)),"")</f>
        <v>0</v>
      </c>
    </row>
    <row r="761" spans="1:9" hidden="1" x14ac:dyDescent="0.25">
      <c r="A761" t="s">
        <v>1479</v>
      </c>
      <c r="B761" t="s">
        <v>1480</v>
      </c>
      <c r="C761" s="2" t="str">
        <f>IFERROR(INDEX(Data_2[Date_creation],MATCH(Analyse[[#This Row],[Symbole]],Data_2[Symbole],0)),"")</f>
        <v/>
      </c>
      <c r="D761">
        <f>IFERROR(INDEX(Data_3[Quantite dispo amont],MATCH(Analyse[[#This Row],[Symbole]],Data_3[Symbole],0)),"")</f>
        <v>5</v>
      </c>
      <c r="E761">
        <f>IFERROR(INDEX(Data_3[Quantite dispo CT10],MATCH(Analyse[[#This Row],[Symbole]],Data_3[Symbole],0)),"")</f>
        <v>0</v>
      </c>
      <c r="F761">
        <f>IFERROR(INDEX(Data_3[Qte CDA],MATCH(Analyse[[#This Row],[Symbole]],Data_3[Symbole],0)),"")</f>
        <v>30</v>
      </c>
      <c r="G761">
        <f>IFERROR(INDEX(Data_3[Qte DA approuve],MATCH(Analyse[[#This Row],[Symbole]],Data_3[Symbole],0)),"")</f>
        <v>0</v>
      </c>
      <c r="H761">
        <f>IFERROR(INDEX(Data_3[Qte DSM],MATCH(Analyse[[#This Row],[Symbole]],Data_3[Symbole],0)),"")</f>
        <v>0</v>
      </c>
      <c r="I761">
        <f>IFERROR(INDEX(Data_3[Qte DSM dus date],MATCH(Analyse[[#This Row],[Symbole]],Data_3[Symbole],0)),"")</f>
        <v>0</v>
      </c>
    </row>
    <row r="762" spans="1:9" hidden="1" x14ac:dyDescent="0.25">
      <c r="A762" t="s">
        <v>1481</v>
      </c>
      <c r="B762" t="s">
        <v>1482</v>
      </c>
      <c r="C762" s="2" t="str">
        <f>IFERROR(INDEX(Data_2[Date_creation],MATCH(Analyse[[#This Row],[Symbole]],Data_2[Symbole],0)),"")</f>
        <v/>
      </c>
      <c r="D762">
        <f>IFERROR(INDEX(Data_3[Quantite dispo amont],MATCH(Analyse[[#This Row],[Symbole]],Data_3[Symbole],0)),"")</f>
        <v>207</v>
      </c>
      <c r="E762">
        <f>IFERROR(INDEX(Data_3[Quantite dispo CT10],MATCH(Analyse[[#This Row],[Symbole]],Data_3[Symbole],0)),"")</f>
        <v>0</v>
      </c>
      <c r="F762">
        <f>IFERROR(INDEX(Data_3[Qte CDA],MATCH(Analyse[[#This Row],[Symbole]],Data_3[Symbole],0)),"")</f>
        <v>150</v>
      </c>
      <c r="G762">
        <f>IFERROR(INDEX(Data_3[Qte DA approuve],MATCH(Analyse[[#This Row],[Symbole]],Data_3[Symbole],0)),"")</f>
        <v>0</v>
      </c>
      <c r="H762">
        <f>IFERROR(INDEX(Data_3[Qte DSM],MATCH(Analyse[[#This Row],[Symbole]],Data_3[Symbole],0)),"")</f>
        <v>0</v>
      </c>
      <c r="I762">
        <f>IFERROR(INDEX(Data_3[Qte DSM dus date],MATCH(Analyse[[#This Row],[Symbole]],Data_3[Symbole],0)),"")</f>
        <v>0</v>
      </c>
    </row>
    <row r="763" spans="1:9" hidden="1" x14ac:dyDescent="0.25">
      <c r="A763" t="s">
        <v>1483</v>
      </c>
      <c r="B763" t="s">
        <v>1484</v>
      </c>
      <c r="C763" s="2" t="str">
        <f>IFERROR(INDEX(Data_2[Date_creation],MATCH(Analyse[[#This Row],[Symbole]],Data_2[Symbole],0)),"")</f>
        <v/>
      </c>
      <c r="D763">
        <f>IFERROR(INDEX(Data_3[Quantite dispo amont],MATCH(Analyse[[#This Row],[Symbole]],Data_3[Symbole],0)),"")</f>
        <v>66</v>
      </c>
      <c r="E763">
        <f>IFERROR(INDEX(Data_3[Quantite dispo CT10],MATCH(Analyse[[#This Row],[Symbole]],Data_3[Symbole],0)),"")</f>
        <v>0</v>
      </c>
      <c r="F763">
        <f>IFERROR(INDEX(Data_3[Qte CDA],MATCH(Analyse[[#This Row],[Symbole]],Data_3[Symbole],0)),"")</f>
        <v>400</v>
      </c>
      <c r="G763">
        <f>IFERROR(INDEX(Data_3[Qte DA approuve],MATCH(Analyse[[#This Row],[Symbole]],Data_3[Symbole],0)),"")</f>
        <v>0</v>
      </c>
      <c r="H763">
        <f>IFERROR(INDEX(Data_3[Qte DSM],MATCH(Analyse[[#This Row],[Symbole]],Data_3[Symbole],0)),"")</f>
        <v>6</v>
      </c>
      <c r="I763">
        <f>IFERROR(INDEX(Data_3[Qte DSM dus date],MATCH(Analyse[[#This Row],[Symbole]],Data_3[Symbole],0)),"")</f>
        <v>0</v>
      </c>
    </row>
    <row r="764" spans="1:9" hidden="1" x14ac:dyDescent="0.25">
      <c r="A764" t="s">
        <v>1485</v>
      </c>
      <c r="B764" t="s">
        <v>1486</v>
      </c>
      <c r="C764" s="2" t="str">
        <f>IFERROR(INDEX(Data_2[Date_creation],MATCH(Analyse[[#This Row],[Symbole]],Data_2[Symbole],0)),"")</f>
        <v/>
      </c>
      <c r="D764">
        <f>IFERROR(INDEX(Data_3[Quantite dispo amont],MATCH(Analyse[[#This Row],[Symbole]],Data_3[Symbole],0)),"")</f>
        <v>214</v>
      </c>
      <c r="E764">
        <f>IFERROR(INDEX(Data_3[Quantite dispo CT10],MATCH(Analyse[[#This Row],[Symbole]],Data_3[Symbole],0)),"")</f>
        <v>0</v>
      </c>
      <c r="F764">
        <f>IFERROR(INDEX(Data_3[Qte CDA],MATCH(Analyse[[#This Row],[Symbole]],Data_3[Symbole],0)),"")</f>
        <v>525</v>
      </c>
      <c r="G764">
        <f>IFERROR(INDEX(Data_3[Qte DA approuve],MATCH(Analyse[[#This Row],[Symbole]],Data_3[Symbole],0)),"")</f>
        <v>0</v>
      </c>
      <c r="H764">
        <f>IFERROR(INDEX(Data_3[Qte DSM],MATCH(Analyse[[#This Row],[Symbole]],Data_3[Symbole],0)),"")</f>
        <v>0</v>
      </c>
      <c r="I764">
        <f>IFERROR(INDEX(Data_3[Qte DSM dus date],MATCH(Analyse[[#This Row],[Symbole]],Data_3[Symbole],0)),"")</f>
        <v>0</v>
      </c>
    </row>
    <row r="765" spans="1:9" hidden="1" x14ac:dyDescent="0.25">
      <c r="A765" t="s">
        <v>1487</v>
      </c>
      <c r="B765" t="s">
        <v>1488</v>
      </c>
      <c r="C765" s="2" t="str">
        <f>IFERROR(INDEX(Data_2[Date_creation],MATCH(Analyse[[#This Row],[Symbole]],Data_2[Symbole],0)),"")</f>
        <v/>
      </c>
      <c r="D765">
        <f>IFERROR(INDEX(Data_3[Quantite dispo amont],MATCH(Analyse[[#This Row],[Symbole]],Data_3[Symbole],0)),"")</f>
        <v>224</v>
      </c>
      <c r="E765">
        <f>IFERROR(INDEX(Data_3[Quantite dispo CT10],MATCH(Analyse[[#This Row],[Symbole]],Data_3[Symbole],0)),"")</f>
        <v>0</v>
      </c>
      <c r="F765">
        <f>IFERROR(INDEX(Data_3[Qte CDA],MATCH(Analyse[[#This Row],[Symbole]],Data_3[Symbole],0)),"")</f>
        <v>560</v>
      </c>
      <c r="G765">
        <f>IFERROR(INDEX(Data_3[Qte DA approuve],MATCH(Analyse[[#This Row],[Symbole]],Data_3[Symbole],0)),"")</f>
        <v>0</v>
      </c>
      <c r="H765">
        <f>IFERROR(INDEX(Data_3[Qte DSM],MATCH(Analyse[[#This Row],[Symbole]],Data_3[Symbole],0)),"")</f>
        <v>0</v>
      </c>
      <c r="I765">
        <f>IFERROR(INDEX(Data_3[Qte DSM dus date],MATCH(Analyse[[#This Row],[Symbole]],Data_3[Symbole],0)),"")</f>
        <v>0</v>
      </c>
    </row>
    <row r="766" spans="1:9" hidden="1" x14ac:dyDescent="0.25">
      <c r="A766" t="s">
        <v>1489</v>
      </c>
      <c r="B766" t="s">
        <v>1490</v>
      </c>
      <c r="C766" s="2" t="str">
        <f>IFERROR(INDEX(Data_2[Date_creation],MATCH(Analyse[[#This Row],[Symbole]],Data_2[Symbole],0)),"")</f>
        <v/>
      </c>
      <c r="D766">
        <f>IFERROR(INDEX(Data_3[Quantite dispo amont],MATCH(Analyse[[#This Row],[Symbole]],Data_3[Symbole],0)),"")</f>
        <v>52</v>
      </c>
      <c r="E766">
        <f>IFERROR(INDEX(Data_3[Quantite dispo CT10],MATCH(Analyse[[#This Row],[Symbole]],Data_3[Symbole],0)),"")</f>
        <v>0</v>
      </c>
      <c r="F766">
        <f>IFERROR(INDEX(Data_3[Qte CDA],MATCH(Analyse[[#This Row],[Symbole]],Data_3[Symbole],0)),"")</f>
        <v>40</v>
      </c>
      <c r="G766">
        <f>IFERROR(INDEX(Data_3[Qte DA approuve],MATCH(Analyse[[#This Row],[Symbole]],Data_3[Symbole],0)),"")</f>
        <v>0</v>
      </c>
      <c r="H766">
        <f>IFERROR(INDEX(Data_3[Qte DSM],MATCH(Analyse[[#This Row],[Symbole]],Data_3[Symbole],0)),"")</f>
        <v>0</v>
      </c>
      <c r="I766">
        <f>IFERROR(INDEX(Data_3[Qte DSM dus date],MATCH(Analyse[[#This Row],[Symbole]],Data_3[Symbole],0)),"")</f>
        <v>0</v>
      </c>
    </row>
    <row r="767" spans="1:9" hidden="1" x14ac:dyDescent="0.25">
      <c r="A767" t="s">
        <v>1491</v>
      </c>
      <c r="B767" t="s">
        <v>1492</v>
      </c>
      <c r="C767" s="2" t="str">
        <f>IFERROR(INDEX(Data_2[Date_creation],MATCH(Analyse[[#This Row],[Symbole]],Data_2[Symbole],0)),"")</f>
        <v/>
      </c>
      <c r="D767">
        <f>IFERROR(INDEX(Data_3[Quantite dispo amont],MATCH(Analyse[[#This Row],[Symbole]],Data_3[Symbole],0)),"")</f>
        <v>15</v>
      </c>
      <c r="E767">
        <f>IFERROR(INDEX(Data_3[Quantite dispo CT10],MATCH(Analyse[[#This Row],[Symbole]],Data_3[Symbole],0)),"")</f>
        <v>0</v>
      </c>
      <c r="F767">
        <f>IFERROR(INDEX(Data_3[Qte CDA],MATCH(Analyse[[#This Row],[Symbole]],Data_3[Symbole],0)),"")</f>
        <v>0</v>
      </c>
      <c r="G767">
        <f>IFERROR(INDEX(Data_3[Qte DA approuve],MATCH(Analyse[[#This Row],[Symbole]],Data_3[Symbole],0)),"")</f>
        <v>0</v>
      </c>
      <c r="H767">
        <f>IFERROR(INDEX(Data_3[Qte DSM],MATCH(Analyse[[#This Row],[Symbole]],Data_3[Symbole],0)),"")</f>
        <v>0</v>
      </c>
      <c r="I767">
        <f>IFERROR(INDEX(Data_3[Qte DSM dus date],MATCH(Analyse[[#This Row],[Symbole]],Data_3[Symbole],0)),"")</f>
        <v>0</v>
      </c>
    </row>
    <row r="768" spans="1:9" hidden="1" x14ac:dyDescent="0.25">
      <c r="A768" t="s">
        <v>1493</v>
      </c>
      <c r="B768" t="s">
        <v>1494</v>
      </c>
      <c r="C768" s="2" t="str">
        <f>IFERROR(INDEX(Data_2[Date_creation],MATCH(Analyse[[#This Row],[Symbole]],Data_2[Symbole],0)),"")</f>
        <v/>
      </c>
      <c r="D768">
        <f>IFERROR(INDEX(Data_3[Quantite dispo amont],MATCH(Analyse[[#This Row],[Symbole]],Data_3[Symbole],0)),"")</f>
        <v>58</v>
      </c>
      <c r="E768">
        <f>IFERROR(INDEX(Data_3[Quantite dispo CT10],MATCH(Analyse[[#This Row],[Symbole]],Data_3[Symbole],0)),"")</f>
        <v>0</v>
      </c>
      <c r="F768">
        <f>IFERROR(INDEX(Data_3[Qte CDA],MATCH(Analyse[[#This Row],[Symbole]],Data_3[Symbole],0)),"")</f>
        <v>295</v>
      </c>
      <c r="G768">
        <f>IFERROR(INDEX(Data_3[Qte DA approuve],MATCH(Analyse[[#This Row],[Symbole]],Data_3[Symbole],0)),"")</f>
        <v>0</v>
      </c>
      <c r="H768">
        <f>IFERROR(INDEX(Data_3[Qte DSM],MATCH(Analyse[[#This Row],[Symbole]],Data_3[Symbole],0)),"")</f>
        <v>0</v>
      </c>
      <c r="I768">
        <f>IFERROR(INDEX(Data_3[Qte DSM dus date],MATCH(Analyse[[#This Row],[Symbole]],Data_3[Symbole],0)),"")</f>
        <v>0</v>
      </c>
    </row>
    <row r="769" spans="1:9" hidden="1" x14ac:dyDescent="0.25">
      <c r="A769" t="s">
        <v>1495</v>
      </c>
      <c r="B769" t="s">
        <v>1496</v>
      </c>
      <c r="C769" s="2" t="str">
        <f>IFERROR(INDEX(Data_2[Date_creation],MATCH(Analyse[[#This Row],[Symbole]],Data_2[Symbole],0)),"")</f>
        <v/>
      </c>
      <c r="D769">
        <f>IFERROR(INDEX(Data_3[Quantite dispo amont],MATCH(Analyse[[#This Row],[Symbole]],Data_3[Symbole],0)),"")</f>
        <v>44</v>
      </c>
      <c r="E769">
        <f>IFERROR(INDEX(Data_3[Quantite dispo CT10],MATCH(Analyse[[#This Row],[Symbole]],Data_3[Symbole],0)),"")</f>
        <v>0</v>
      </c>
      <c r="F769">
        <f>IFERROR(INDEX(Data_3[Qte CDA],MATCH(Analyse[[#This Row],[Symbole]],Data_3[Symbole],0)),"")</f>
        <v>50</v>
      </c>
      <c r="G769">
        <f>IFERROR(INDEX(Data_3[Qte DA approuve],MATCH(Analyse[[#This Row],[Symbole]],Data_3[Symbole],0)),"")</f>
        <v>0</v>
      </c>
      <c r="H769">
        <f>IFERROR(INDEX(Data_3[Qte DSM],MATCH(Analyse[[#This Row],[Symbole]],Data_3[Symbole],0)),"")</f>
        <v>0</v>
      </c>
      <c r="I769">
        <f>IFERROR(INDEX(Data_3[Qte DSM dus date],MATCH(Analyse[[#This Row],[Symbole]],Data_3[Symbole],0)),"")</f>
        <v>0</v>
      </c>
    </row>
    <row r="770" spans="1:9" hidden="1" x14ac:dyDescent="0.25">
      <c r="A770" t="s">
        <v>1497</v>
      </c>
      <c r="B770" t="s">
        <v>1498</v>
      </c>
      <c r="C770" s="2" t="str">
        <f>IFERROR(INDEX(Data_2[Date_creation],MATCH(Analyse[[#This Row],[Symbole]],Data_2[Symbole],0)),"")</f>
        <v/>
      </c>
      <c r="D770">
        <f>IFERROR(INDEX(Data_3[Quantite dispo amont],MATCH(Analyse[[#This Row],[Symbole]],Data_3[Symbole],0)),"")</f>
        <v>99</v>
      </c>
      <c r="E770">
        <f>IFERROR(INDEX(Data_3[Quantite dispo CT10],MATCH(Analyse[[#This Row],[Symbole]],Data_3[Symbole],0)),"")</f>
        <v>0</v>
      </c>
      <c r="F770">
        <f>IFERROR(INDEX(Data_3[Qte CDA],MATCH(Analyse[[#This Row],[Symbole]],Data_3[Symbole],0)),"")</f>
        <v>443</v>
      </c>
      <c r="G770">
        <f>IFERROR(INDEX(Data_3[Qte DA approuve],MATCH(Analyse[[#This Row],[Symbole]],Data_3[Symbole],0)),"")</f>
        <v>0</v>
      </c>
      <c r="H770">
        <f>IFERROR(INDEX(Data_3[Qte DSM],MATCH(Analyse[[#This Row],[Symbole]],Data_3[Symbole],0)),"")</f>
        <v>0</v>
      </c>
      <c r="I770">
        <f>IFERROR(INDEX(Data_3[Qte DSM dus date],MATCH(Analyse[[#This Row],[Symbole]],Data_3[Symbole],0)),"")</f>
        <v>0</v>
      </c>
    </row>
    <row r="771" spans="1:9" hidden="1" x14ac:dyDescent="0.25">
      <c r="A771" t="s">
        <v>1499</v>
      </c>
      <c r="B771" t="s">
        <v>1500</v>
      </c>
      <c r="C771" s="2" t="str">
        <f>IFERROR(INDEX(Data_2[Date_creation],MATCH(Analyse[[#This Row],[Symbole]],Data_2[Symbole],0)),"")</f>
        <v/>
      </c>
      <c r="D771">
        <f>IFERROR(INDEX(Data_3[Quantite dispo amont],MATCH(Analyse[[#This Row],[Symbole]],Data_3[Symbole],0)),"")</f>
        <v>6</v>
      </c>
      <c r="E771">
        <f>IFERROR(INDEX(Data_3[Quantite dispo CT10],MATCH(Analyse[[#This Row],[Symbole]],Data_3[Symbole],0)),"")</f>
        <v>0</v>
      </c>
      <c r="F771">
        <f>IFERROR(INDEX(Data_3[Qte CDA],MATCH(Analyse[[#This Row],[Symbole]],Data_3[Symbole],0)),"")</f>
        <v>10</v>
      </c>
      <c r="G771">
        <f>IFERROR(INDEX(Data_3[Qte DA approuve],MATCH(Analyse[[#This Row],[Symbole]],Data_3[Symbole],0)),"")</f>
        <v>0</v>
      </c>
      <c r="H771">
        <f>IFERROR(INDEX(Data_3[Qte DSM],MATCH(Analyse[[#This Row],[Symbole]],Data_3[Symbole],0)),"")</f>
        <v>0</v>
      </c>
      <c r="I771">
        <f>IFERROR(INDEX(Data_3[Qte DSM dus date],MATCH(Analyse[[#This Row],[Symbole]],Data_3[Symbole],0)),"")</f>
        <v>0</v>
      </c>
    </row>
    <row r="772" spans="1:9" hidden="1" x14ac:dyDescent="0.25">
      <c r="A772" t="s">
        <v>1501</v>
      </c>
      <c r="B772" t="s">
        <v>1502</v>
      </c>
      <c r="C772" s="2" t="str">
        <f>IFERROR(INDEX(Data_2[Date_creation],MATCH(Analyse[[#This Row],[Symbole]],Data_2[Symbole],0)),"")</f>
        <v/>
      </c>
      <c r="D772">
        <f>IFERROR(INDEX(Data_3[Quantite dispo amont],MATCH(Analyse[[#This Row],[Symbole]],Data_3[Symbole],0)),"")</f>
        <v>23</v>
      </c>
      <c r="E772">
        <f>IFERROR(INDEX(Data_3[Quantite dispo CT10],MATCH(Analyse[[#This Row],[Symbole]],Data_3[Symbole],0)),"")</f>
        <v>0</v>
      </c>
      <c r="F772">
        <f>IFERROR(INDEX(Data_3[Qte CDA],MATCH(Analyse[[#This Row],[Symbole]],Data_3[Symbole],0)),"")</f>
        <v>0</v>
      </c>
      <c r="G772">
        <f>IFERROR(INDEX(Data_3[Qte DA approuve],MATCH(Analyse[[#This Row],[Symbole]],Data_3[Symbole],0)),"")</f>
        <v>0</v>
      </c>
      <c r="H772">
        <f>IFERROR(INDEX(Data_3[Qte DSM],MATCH(Analyse[[#This Row],[Symbole]],Data_3[Symbole],0)),"")</f>
        <v>0</v>
      </c>
      <c r="I772">
        <f>IFERROR(INDEX(Data_3[Qte DSM dus date],MATCH(Analyse[[#This Row],[Symbole]],Data_3[Symbole],0)),"")</f>
        <v>0</v>
      </c>
    </row>
    <row r="773" spans="1:9" hidden="1" x14ac:dyDescent="0.25">
      <c r="A773" t="s">
        <v>1503</v>
      </c>
      <c r="B773" t="s">
        <v>1504</v>
      </c>
      <c r="C773" s="2" t="str">
        <f>IFERROR(INDEX(Data_2[Date_creation],MATCH(Analyse[[#This Row],[Symbole]],Data_2[Symbole],0)),"")</f>
        <v/>
      </c>
      <c r="D773">
        <f>IFERROR(INDEX(Data_3[Quantite dispo amont],MATCH(Analyse[[#This Row],[Symbole]],Data_3[Symbole],0)),"")</f>
        <v>50</v>
      </c>
      <c r="E773">
        <f>IFERROR(INDEX(Data_3[Quantite dispo CT10],MATCH(Analyse[[#This Row],[Symbole]],Data_3[Symbole],0)),"")</f>
        <v>0</v>
      </c>
      <c r="F773">
        <f>IFERROR(INDEX(Data_3[Qte CDA],MATCH(Analyse[[#This Row],[Symbole]],Data_3[Symbole],0)),"")</f>
        <v>77</v>
      </c>
      <c r="G773">
        <f>IFERROR(INDEX(Data_3[Qte DA approuve],MATCH(Analyse[[#This Row],[Symbole]],Data_3[Symbole],0)),"")</f>
        <v>0</v>
      </c>
      <c r="H773">
        <f>IFERROR(INDEX(Data_3[Qte DSM],MATCH(Analyse[[#This Row],[Symbole]],Data_3[Symbole],0)),"")</f>
        <v>13</v>
      </c>
      <c r="I773">
        <f>IFERROR(INDEX(Data_3[Qte DSM dus date],MATCH(Analyse[[#This Row],[Symbole]],Data_3[Symbole],0)),"")</f>
        <v>0</v>
      </c>
    </row>
    <row r="774" spans="1:9" hidden="1" x14ac:dyDescent="0.25">
      <c r="A774" t="s">
        <v>1505</v>
      </c>
      <c r="B774" t="s">
        <v>1506</v>
      </c>
      <c r="C774" s="2" t="str">
        <f>IFERROR(INDEX(Data_2[Date_creation],MATCH(Analyse[[#This Row],[Symbole]],Data_2[Symbole],0)),"")</f>
        <v/>
      </c>
      <c r="D774">
        <f>IFERROR(INDEX(Data_3[Quantite dispo amont],MATCH(Analyse[[#This Row],[Symbole]],Data_3[Symbole],0)),"")</f>
        <v>0</v>
      </c>
      <c r="E774">
        <f>IFERROR(INDEX(Data_3[Quantite dispo CT10],MATCH(Analyse[[#This Row],[Symbole]],Data_3[Symbole],0)),"")</f>
        <v>0</v>
      </c>
      <c r="F774">
        <f>IFERROR(INDEX(Data_3[Qte CDA],MATCH(Analyse[[#This Row],[Symbole]],Data_3[Symbole],0)),"")</f>
        <v>0</v>
      </c>
      <c r="G774">
        <f>IFERROR(INDEX(Data_3[Qte DA approuve],MATCH(Analyse[[#This Row],[Symbole]],Data_3[Symbole],0)),"")</f>
        <v>0</v>
      </c>
      <c r="H774">
        <f>IFERROR(INDEX(Data_3[Qte DSM],MATCH(Analyse[[#This Row],[Symbole]],Data_3[Symbole],0)),"")</f>
        <v>1</v>
      </c>
      <c r="I774">
        <f>IFERROR(INDEX(Data_3[Qte DSM dus date],MATCH(Analyse[[#This Row],[Symbole]],Data_3[Symbole],0)),"")</f>
        <v>0</v>
      </c>
    </row>
    <row r="775" spans="1:9" hidden="1" x14ac:dyDescent="0.25">
      <c r="A775" t="s">
        <v>1507</v>
      </c>
      <c r="B775" t="s">
        <v>1508</v>
      </c>
      <c r="C775" s="2" t="str">
        <f>IFERROR(INDEX(Data_2[Date_creation],MATCH(Analyse[[#This Row],[Symbole]],Data_2[Symbole],0)),"")</f>
        <v/>
      </c>
      <c r="D775">
        <f>IFERROR(INDEX(Data_3[Quantite dispo amont],MATCH(Analyse[[#This Row],[Symbole]],Data_3[Symbole],0)),"")</f>
        <v>85</v>
      </c>
      <c r="E775">
        <f>IFERROR(INDEX(Data_3[Quantite dispo CT10],MATCH(Analyse[[#This Row],[Symbole]],Data_3[Symbole],0)),"")</f>
        <v>0</v>
      </c>
      <c r="F775">
        <f>IFERROR(INDEX(Data_3[Qte CDA],MATCH(Analyse[[#This Row],[Symbole]],Data_3[Symbole],0)),"")</f>
        <v>150</v>
      </c>
      <c r="G775">
        <f>IFERROR(INDEX(Data_3[Qte DA approuve],MATCH(Analyse[[#This Row],[Symbole]],Data_3[Symbole],0)),"")</f>
        <v>0</v>
      </c>
      <c r="H775">
        <f>IFERROR(INDEX(Data_3[Qte DSM],MATCH(Analyse[[#This Row],[Symbole]],Data_3[Symbole],0)),"")</f>
        <v>0</v>
      </c>
      <c r="I775">
        <f>IFERROR(INDEX(Data_3[Qte DSM dus date],MATCH(Analyse[[#This Row],[Symbole]],Data_3[Symbole],0)),"")</f>
        <v>0</v>
      </c>
    </row>
    <row r="776" spans="1:9" hidden="1" x14ac:dyDescent="0.25">
      <c r="A776" t="s">
        <v>1509</v>
      </c>
      <c r="B776" t="s">
        <v>1510</v>
      </c>
      <c r="C776" s="2" t="str">
        <f>IFERROR(INDEX(Data_2[Date_creation],MATCH(Analyse[[#This Row],[Symbole]],Data_2[Symbole],0)),"")</f>
        <v/>
      </c>
      <c r="D776">
        <f>IFERROR(INDEX(Data_3[Quantite dispo amont],MATCH(Analyse[[#This Row],[Symbole]],Data_3[Symbole],0)),"")</f>
        <v>1</v>
      </c>
      <c r="E776">
        <f>IFERROR(INDEX(Data_3[Quantite dispo CT10],MATCH(Analyse[[#This Row],[Symbole]],Data_3[Symbole],0)),"")</f>
        <v>0</v>
      </c>
      <c r="F776">
        <f>IFERROR(INDEX(Data_3[Qte CDA],MATCH(Analyse[[#This Row],[Symbole]],Data_3[Symbole],0)),"")</f>
        <v>7</v>
      </c>
      <c r="G776">
        <f>IFERROR(INDEX(Data_3[Qte DA approuve],MATCH(Analyse[[#This Row],[Symbole]],Data_3[Symbole],0)),"")</f>
        <v>0</v>
      </c>
      <c r="H776">
        <f>IFERROR(INDEX(Data_3[Qte DSM],MATCH(Analyse[[#This Row],[Symbole]],Data_3[Symbole],0)),"")</f>
        <v>0</v>
      </c>
      <c r="I776">
        <f>IFERROR(INDEX(Data_3[Qte DSM dus date],MATCH(Analyse[[#This Row],[Symbole]],Data_3[Symbole],0)),"")</f>
        <v>0</v>
      </c>
    </row>
    <row r="777" spans="1:9" hidden="1" x14ac:dyDescent="0.25">
      <c r="A777" t="s">
        <v>1511</v>
      </c>
      <c r="B777" t="s">
        <v>1512</v>
      </c>
      <c r="C777" s="2" t="str">
        <f>IFERROR(INDEX(Data_2[Date_creation],MATCH(Analyse[[#This Row],[Symbole]],Data_2[Symbole],0)),"")</f>
        <v/>
      </c>
      <c r="D777">
        <f>IFERROR(INDEX(Data_3[Quantite dispo amont],MATCH(Analyse[[#This Row],[Symbole]],Data_3[Symbole],0)),"")</f>
        <v>5</v>
      </c>
      <c r="E777">
        <f>IFERROR(INDEX(Data_3[Quantite dispo CT10],MATCH(Analyse[[#This Row],[Symbole]],Data_3[Symbole],0)),"")</f>
        <v>0</v>
      </c>
      <c r="F777">
        <f>IFERROR(INDEX(Data_3[Qte CDA],MATCH(Analyse[[#This Row],[Symbole]],Data_3[Symbole],0)),"")</f>
        <v>0</v>
      </c>
      <c r="G777">
        <f>IFERROR(INDEX(Data_3[Qte DA approuve],MATCH(Analyse[[#This Row],[Symbole]],Data_3[Symbole],0)),"")</f>
        <v>0</v>
      </c>
      <c r="H777">
        <f>IFERROR(INDEX(Data_3[Qte DSM],MATCH(Analyse[[#This Row],[Symbole]],Data_3[Symbole],0)),"")</f>
        <v>0</v>
      </c>
      <c r="I777">
        <f>IFERROR(INDEX(Data_3[Qte DSM dus date],MATCH(Analyse[[#This Row],[Symbole]],Data_3[Symbole],0)),"")</f>
        <v>0</v>
      </c>
    </row>
    <row r="778" spans="1:9" hidden="1" x14ac:dyDescent="0.25">
      <c r="A778" t="s">
        <v>1513</v>
      </c>
      <c r="B778" t="s">
        <v>1514</v>
      </c>
      <c r="C778" s="2" t="str">
        <f>IFERROR(INDEX(Data_2[Date_creation],MATCH(Analyse[[#This Row],[Symbole]],Data_2[Symbole],0)),"")</f>
        <v/>
      </c>
      <c r="D778">
        <f>IFERROR(INDEX(Data_3[Quantite dispo amont],MATCH(Analyse[[#This Row],[Symbole]],Data_3[Symbole],0)),"")</f>
        <v>5</v>
      </c>
      <c r="E778">
        <f>IFERROR(INDEX(Data_3[Quantite dispo CT10],MATCH(Analyse[[#This Row],[Symbole]],Data_3[Symbole],0)),"")</f>
        <v>0</v>
      </c>
      <c r="F778">
        <f>IFERROR(INDEX(Data_3[Qte CDA],MATCH(Analyse[[#This Row],[Symbole]],Data_3[Symbole],0)),"")</f>
        <v>0</v>
      </c>
      <c r="G778">
        <f>IFERROR(INDEX(Data_3[Qte DA approuve],MATCH(Analyse[[#This Row],[Symbole]],Data_3[Symbole],0)),"")</f>
        <v>0</v>
      </c>
      <c r="H778">
        <f>IFERROR(INDEX(Data_3[Qte DSM],MATCH(Analyse[[#This Row],[Symbole]],Data_3[Symbole],0)),"")</f>
        <v>0</v>
      </c>
      <c r="I778">
        <f>IFERROR(INDEX(Data_3[Qte DSM dus date],MATCH(Analyse[[#This Row],[Symbole]],Data_3[Symbole],0)),"")</f>
        <v>0</v>
      </c>
    </row>
    <row r="779" spans="1:9" hidden="1" x14ac:dyDescent="0.25">
      <c r="A779" t="s">
        <v>1515</v>
      </c>
      <c r="B779" t="s">
        <v>1516</v>
      </c>
      <c r="C779" s="2" t="str">
        <f>IFERROR(INDEX(Data_2[Date_creation],MATCH(Analyse[[#This Row],[Symbole]],Data_2[Symbole],0)),"")</f>
        <v/>
      </c>
      <c r="D779">
        <f>IFERROR(INDEX(Data_3[Quantite dispo amont],MATCH(Analyse[[#This Row],[Symbole]],Data_3[Symbole],0)),"")</f>
        <v>26</v>
      </c>
      <c r="E779">
        <f>IFERROR(INDEX(Data_3[Quantite dispo CT10],MATCH(Analyse[[#This Row],[Symbole]],Data_3[Symbole],0)),"")</f>
        <v>0</v>
      </c>
      <c r="F779">
        <f>IFERROR(INDEX(Data_3[Qte CDA],MATCH(Analyse[[#This Row],[Symbole]],Data_3[Symbole],0)),"")</f>
        <v>50</v>
      </c>
      <c r="G779">
        <f>IFERROR(INDEX(Data_3[Qte DA approuve],MATCH(Analyse[[#This Row],[Symbole]],Data_3[Symbole],0)),"")</f>
        <v>0</v>
      </c>
      <c r="H779">
        <f>IFERROR(INDEX(Data_3[Qte DSM],MATCH(Analyse[[#This Row],[Symbole]],Data_3[Symbole],0)),"")</f>
        <v>0</v>
      </c>
      <c r="I779">
        <f>IFERROR(INDEX(Data_3[Qte DSM dus date],MATCH(Analyse[[#This Row],[Symbole]],Data_3[Symbole],0)),"")</f>
        <v>0</v>
      </c>
    </row>
    <row r="780" spans="1:9" hidden="1" x14ac:dyDescent="0.25">
      <c r="A780" t="s">
        <v>1517</v>
      </c>
      <c r="B780" t="s">
        <v>1518</v>
      </c>
      <c r="C780" s="2" t="str">
        <f>IFERROR(INDEX(Data_2[Date_creation],MATCH(Analyse[[#This Row],[Symbole]],Data_2[Symbole],0)),"")</f>
        <v/>
      </c>
      <c r="D780">
        <f>IFERROR(INDEX(Data_3[Quantite dispo amont],MATCH(Analyse[[#This Row],[Symbole]],Data_3[Symbole],0)),"")</f>
        <v>11</v>
      </c>
      <c r="E780">
        <f>IFERROR(INDEX(Data_3[Quantite dispo CT10],MATCH(Analyse[[#This Row],[Symbole]],Data_3[Symbole],0)),"")</f>
        <v>0</v>
      </c>
      <c r="F780">
        <f>IFERROR(INDEX(Data_3[Qte CDA],MATCH(Analyse[[#This Row],[Symbole]],Data_3[Symbole],0)),"")</f>
        <v>12</v>
      </c>
      <c r="G780">
        <f>IFERROR(INDEX(Data_3[Qte DA approuve],MATCH(Analyse[[#This Row],[Symbole]],Data_3[Symbole],0)),"")</f>
        <v>0</v>
      </c>
      <c r="H780">
        <f>IFERROR(INDEX(Data_3[Qte DSM],MATCH(Analyse[[#This Row],[Symbole]],Data_3[Symbole],0)),"")</f>
        <v>0</v>
      </c>
      <c r="I780">
        <f>IFERROR(INDEX(Data_3[Qte DSM dus date],MATCH(Analyse[[#This Row],[Symbole]],Data_3[Symbole],0)),"")</f>
        <v>0</v>
      </c>
    </row>
    <row r="781" spans="1:9" hidden="1" x14ac:dyDescent="0.25">
      <c r="A781" t="s">
        <v>1519</v>
      </c>
      <c r="B781" t="s">
        <v>1520</v>
      </c>
      <c r="C781" s="2" t="str">
        <f>IFERROR(INDEX(Data_2[Date_creation],MATCH(Analyse[[#This Row],[Symbole]],Data_2[Symbole],0)),"")</f>
        <v/>
      </c>
      <c r="D781">
        <f>IFERROR(INDEX(Data_3[Quantite dispo amont],MATCH(Analyse[[#This Row],[Symbole]],Data_3[Symbole],0)),"")</f>
        <v>5</v>
      </c>
      <c r="E781">
        <f>IFERROR(INDEX(Data_3[Quantite dispo CT10],MATCH(Analyse[[#This Row],[Symbole]],Data_3[Symbole],0)),"")</f>
        <v>0</v>
      </c>
      <c r="F781">
        <f>IFERROR(INDEX(Data_3[Qte CDA],MATCH(Analyse[[#This Row],[Symbole]],Data_3[Symbole],0)),"")</f>
        <v>20</v>
      </c>
      <c r="G781">
        <f>IFERROR(INDEX(Data_3[Qte DA approuve],MATCH(Analyse[[#This Row],[Symbole]],Data_3[Symbole],0)),"")</f>
        <v>0</v>
      </c>
      <c r="H781">
        <f>IFERROR(INDEX(Data_3[Qte DSM],MATCH(Analyse[[#This Row],[Symbole]],Data_3[Symbole],0)),"")</f>
        <v>0</v>
      </c>
      <c r="I781">
        <f>IFERROR(INDEX(Data_3[Qte DSM dus date],MATCH(Analyse[[#This Row],[Symbole]],Data_3[Symbole],0)),"")</f>
        <v>0</v>
      </c>
    </row>
    <row r="782" spans="1:9" hidden="1" x14ac:dyDescent="0.25">
      <c r="A782" t="s">
        <v>1521</v>
      </c>
      <c r="B782" t="s">
        <v>1522</v>
      </c>
      <c r="C782" s="2" t="str">
        <f>IFERROR(INDEX(Data_2[Date_creation],MATCH(Analyse[[#This Row],[Symbole]],Data_2[Symbole],0)),"")</f>
        <v/>
      </c>
      <c r="D782">
        <f>IFERROR(INDEX(Data_3[Quantite dispo amont],MATCH(Analyse[[#This Row],[Symbole]],Data_3[Symbole],0)),"")</f>
        <v>4</v>
      </c>
      <c r="E782">
        <f>IFERROR(INDEX(Data_3[Quantite dispo CT10],MATCH(Analyse[[#This Row],[Symbole]],Data_3[Symbole],0)),"")</f>
        <v>0</v>
      </c>
      <c r="F782">
        <f>IFERROR(INDEX(Data_3[Qte CDA],MATCH(Analyse[[#This Row],[Symbole]],Data_3[Symbole],0)),"")</f>
        <v>24</v>
      </c>
      <c r="G782">
        <f>IFERROR(INDEX(Data_3[Qte DA approuve],MATCH(Analyse[[#This Row],[Symbole]],Data_3[Symbole],0)),"")</f>
        <v>0</v>
      </c>
      <c r="H782">
        <f>IFERROR(INDEX(Data_3[Qte DSM],MATCH(Analyse[[#This Row],[Symbole]],Data_3[Symbole],0)),"")</f>
        <v>0</v>
      </c>
      <c r="I782">
        <f>IFERROR(INDEX(Data_3[Qte DSM dus date],MATCH(Analyse[[#This Row],[Symbole]],Data_3[Symbole],0)),"")</f>
        <v>0</v>
      </c>
    </row>
    <row r="783" spans="1:9" hidden="1" x14ac:dyDescent="0.25">
      <c r="A783" t="s">
        <v>1523</v>
      </c>
      <c r="B783" t="s">
        <v>1524</v>
      </c>
      <c r="C783" s="2" t="str">
        <f>IFERROR(INDEX(Data_2[Date_creation],MATCH(Analyse[[#This Row],[Symbole]],Data_2[Symbole],0)),"")</f>
        <v/>
      </c>
      <c r="D783">
        <f>IFERROR(INDEX(Data_3[Quantite dispo amont],MATCH(Analyse[[#This Row],[Symbole]],Data_3[Symbole],0)),"")</f>
        <v>10</v>
      </c>
      <c r="E783">
        <f>IFERROR(INDEX(Data_3[Quantite dispo CT10],MATCH(Analyse[[#This Row],[Symbole]],Data_3[Symbole],0)),"")</f>
        <v>0</v>
      </c>
      <c r="F783">
        <f>IFERROR(INDEX(Data_3[Qte CDA],MATCH(Analyse[[#This Row],[Symbole]],Data_3[Symbole],0)),"")</f>
        <v>0</v>
      </c>
      <c r="G783">
        <f>IFERROR(INDEX(Data_3[Qte DA approuve],MATCH(Analyse[[#This Row],[Symbole]],Data_3[Symbole],0)),"")</f>
        <v>10</v>
      </c>
      <c r="H783">
        <f>IFERROR(INDEX(Data_3[Qte DSM],MATCH(Analyse[[#This Row],[Symbole]],Data_3[Symbole],0)),"")</f>
        <v>0</v>
      </c>
      <c r="I783">
        <f>IFERROR(INDEX(Data_3[Qte DSM dus date],MATCH(Analyse[[#This Row],[Symbole]],Data_3[Symbole],0)),"")</f>
        <v>0</v>
      </c>
    </row>
    <row r="784" spans="1:9" hidden="1" x14ac:dyDescent="0.25">
      <c r="A784" t="s">
        <v>1525</v>
      </c>
      <c r="B784" t="s">
        <v>1526</v>
      </c>
      <c r="C784" s="2" t="str">
        <f>IFERROR(INDEX(Data_2[Date_creation],MATCH(Analyse[[#This Row],[Symbole]],Data_2[Symbole],0)),"")</f>
        <v/>
      </c>
      <c r="D784">
        <f>IFERROR(INDEX(Data_3[Quantite dispo amont],MATCH(Analyse[[#This Row],[Symbole]],Data_3[Symbole],0)),"")</f>
        <v>95</v>
      </c>
      <c r="E784">
        <f>IFERROR(INDEX(Data_3[Quantite dispo CT10],MATCH(Analyse[[#This Row],[Symbole]],Data_3[Symbole],0)),"")</f>
        <v>0</v>
      </c>
      <c r="F784">
        <f>IFERROR(INDEX(Data_3[Qte CDA],MATCH(Analyse[[#This Row],[Symbole]],Data_3[Symbole],0)),"")</f>
        <v>66</v>
      </c>
      <c r="G784">
        <f>IFERROR(INDEX(Data_3[Qte DA approuve],MATCH(Analyse[[#This Row],[Symbole]],Data_3[Symbole],0)),"")</f>
        <v>0</v>
      </c>
      <c r="H784">
        <f>IFERROR(INDEX(Data_3[Qte DSM],MATCH(Analyse[[#This Row],[Symbole]],Data_3[Symbole],0)),"")</f>
        <v>17</v>
      </c>
      <c r="I784">
        <f>IFERROR(INDEX(Data_3[Qte DSM dus date],MATCH(Analyse[[#This Row],[Symbole]],Data_3[Symbole],0)),"")</f>
        <v>0</v>
      </c>
    </row>
    <row r="785" spans="1:9" hidden="1" x14ac:dyDescent="0.25">
      <c r="A785" t="s">
        <v>1527</v>
      </c>
      <c r="B785" t="s">
        <v>1528</v>
      </c>
      <c r="C785" s="2" t="str">
        <f>IFERROR(INDEX(Data_2[Date_creation],MATCH(Analyse[[#This Row],[Symbole]],Data_2[Symbole],0)),"")</f>
        <v/>
      </c>
      <c r="D785">
        <f>IFERROR(INDEX(Data_3[Quantite dispo amont],MATCH(Analyse[[#This Row],[Symbole]],Data_3[Symbole],0)),"")</f>
        <v>9</v>
      </c>
      <c r="E785">
        <f>IFERROR(INDEX(Data_3[Quantite dispo CT10],MATCH(Analyse[[#This Row],[Symbole]],Data_3[Symbole],0)),"")</f>
        <v>0</v>
      </c>
      <c r="F785">
        <f>IFERROR(INDEX(Data_3[Qte CDA],MATCH(Analyse[[#This Row],[Symbole]],Data_3[Symbole],0)),"")</f>
        <v>60</v>
      </c>
      <c r="G785">
        <f>IFERROR(INDEX(Data_3[Qte DA approuve],MATCH(Analyse[[#This Row],[Symbole]],Data_3[Symbole],0)),"")</f>
        <v>0</v>
      </c>
      <c r="H785">
        <f>IFERROR(INDEX(Data_3[Qte DSM],MATCH(Analyse[[#This Row],[Symbole]],Data_3[Symbole],0)),"")</f>
        <v>0</v>
      </c>
      <c r="I785">
        <f>IFERROR(INDEX(Data_3[Qte DSM dus date],MATCH(Analyse[[#This Row],[Symbole]],Data_3[Symbole],0)),"")</f>
        <v>0</v>
      </c>
    </row>
    <row r="786" spans="1:9" hidden="1" x14ac:dyDescent="0.25">
      <c r="A786" t="s">
        <v>1529</v>
      </c>
      <c r="B786" t="s">
        <v>1530</v>
      </c>
      <c r="C786" s="2" t="str">
        <f>IFERROR(INDEX(Data_2[Date_creation],MATCH(Analyse[[#This Row],[Symbole]],Data_2[Symbole],0)),"")</f>
        <v/>
      </c>
      <c r="D786">
        <f>IFERROR(INDEX(Data_3[Quantite dispo amont],MATCH(Analyse[[#This Row],[Symbole]],Data_3[Symbole],0)),"")</f>
        <v>100</v>
      </c>
      <c r="E786">
        <f>IFERROR(INDEX(Data_3[Quantite dispo CT10],MATCH(Analyse[[#This Row],[Symbole]],Data_3[Symbole],0)),"")</f>
        <v>0</v>
      </c>
      <c r="F786">
        <f>IFERROR(INDEX(Data_3[Qte CDA],MATCH(Analyse[[#This Row],[Symbole]],Data_3[Symbole],0)),"")</f>
        <v>110</v>
      </c>
      <c r="G786">
        <f>IFERROR(INDEX(Data_3[Qte DA approuve],MATCH(Analyse[[#This Row],[Symbole]],Data_3[Symbole],0)),"")</f>
        <v>0</v>
      </c>
      <c r="H786">
        <f>IFERROR(INDEX(Data_3[Qte DSM],MATCH(Analyse[[#This Row],[Symbole]],Data_3[Symbole],0)),"")</f>
        <v>0</v>
      </c>
      <c r="I786">
        <f>IFERROR(INDEX(Data_3[Qte DSM dus date],MATCH(Analyse[[#This Row],[Symbole]],Data_3[Symbole],0)),"")</f>
        <v>0</v>
      </c>
    </row>
    <row r="787" spans="1:9" hidden="1" x14ac:dyDescent="0.25">
      <c r="A787" t="s">
        <v>1531</v>
      </c>
      <c r="B787" t="s">
        <v>1532</v>
      </c>
      <c r="C787" s="2" t="str">
        <f>IFERROR(INDEX(Data_2[Date_creation],MATCH(Analyse[[#This Row],[Symbole]],Data_2[Symbole],0)),"")</f>
        <v/>
      </c>
      <c r="D787">
        <f>IFERROR(INDEX(Data_3[Quantite dispo amont],MATCH(Analyse[[#This Row],[Symbole]],Data_3[Symbole],0)),"")</f>
        <v>34</v>
      </c>
      <c r="E787">
        <f>IFERROR(INDEX(Data_3[Quantite dispo CT10],MATCH(Analyse[[#This Row],[Symbole]],Data_3[Symbole],0)),"")</f>
        <v>0</v>
      </c>
      <c r="F787">
        <f>IFERROR(INDEX(Data_3[Qte CDA],MATCH(Analyse[[#This Row],[Symbole]],Data_3[Symbole],0)),"")</f>
        <v>420</v>
      </c>
      <c r="G787">
        <f>IFERROR(INDEX(Data_3[Qte DA approuve],MATCH(Analyse[[#This Row],[Symbole]],Data_3[Symbole],0)),"")</f>
        <v>0</v>
      </c>
      <c r="H787">
        <f>IFERROR(INDEX(Data_3[Qte DSM],MATCH(Analyse[[#This Row],[Symbole]],Data_3[Symbole],0)),"")</f>
        <v>0</v>
      </c>
      <c r="I787">
        <f>IFERROR(INDEX(Data_3[Qte DSM dus date],MATCH(Analyse[[#This Row],[Symbole]],Data_3[Symbole],0)),"")</f>
        <v>0</v>
      </c>
    </row>
    <row r="788" spans="1:9" hidden="1" x14ac:dyDescent="0.25">
      <c r="A788" t="s">
        <v>1533</v>
      </c>
      <c r="B788" t="s">
        <v>1534</v>
      </c>
      <c r="C788" s="2" t="str">
        <f>IFERROR(INDEX(Data_2[Date_creation],MATCH(Analyse[[#This Row],[Symbole]],Data_2[Symbole],0)),"")</f>
        <v/>
      </c>
      <c r="D788">
        <f>IFERROR(INDEX(Data_3[Quantite dispo amont],MATCH(Analyse[[#This Row],[Symbole]],Data_3[Symbole],0)),"")</f>
        <v>59</v>
      </c>
      <c r="E788">
        <f>IFERROR(INDEX(Data_3[Quantite dispo CT10],MATCH(Analyse[[#This Row],[Symbole]],Data_3[Symbole],0)),"")</f>
        <v>0</v>
      </c>
      <c r="F788">
        <f>IFERROR(INDEX(Data_3[Qte CDA],MATCH(Analyse[[#This Row],[Symbole]],Data_3[Symbole],0)),"")</f>
        <v>10</v>
      </c>
      <c r="G788">
        <f>IFERROR(INDEX(Data_3[Qte DA approuve],MATCH(Analyse[[#This Row],[Symbole]],Data_3[Symbole],0)),"")</f>
        <v>0</v>
      </c>
      <c r="H788">
        <f>IFERROR(INDEX(Data_3[Qte DSM],MATCH(Analyse[[#This Row],[Symbole]],Data_3[Symbole],0)),"")</f>
        <v>0</v>
      </c>
      <c r="I788">
        <f>IFERROR(INDEX(Data_3[Qte DSM dus date],MATCH(Analyse[[#This Row],[Symbole]],Data_3[Symbole],0)),"")</f>
        <v>0</v>
      </c>
    </row>
    <row r="789" spans="1:9" hidden="1" x14ac:dyDescent="0.25">
      <c r="A789" t="s">
        <v>1535</v>
      </c>
      <c r="B789" t="s">
        <v>1536</v>
      </c>
      <c r="C789" s="2" t="str">
        <f>IFERROR(INDEX(Data_2[Date_creation],MATCH(Analyse[[#This Row],[Symbole]],Data_2[Symbole],0)),"")</f>
        <v/>
      </c>
      <c r="D789" t="str">
        <f>IFERROR(INDEX(Data_3[Quantite dispo amont],MATCH(Analyse[[#This Row],[Symbole]],Data_3[Symbole],0)),"")</f>
        <v/>
      </c>
      <c r="E789" t="str">
        <f>IFERROR(INDEX(Data_3[Quantite dispo CT10],MATCH(Analyse[[#This Row],[Symbole]],Data_3[Symbole],0)),"")</f>
        <v/>
      </c>
      <c r="F789" t="str">
        <f>IFERROR(INDEX(Data_3[Qte CDA],MATCH(Analyse[[#This Row],[Symbole]],Data_3[Symbole],0)),"")</f>
        <v/>
      </c>
      <c r="G789" t="str">
        <f>IFERROR(INDEX(Data_3[Qte DA approuve],MATCH(Analyse[[#This Row],[Symbole]],Data_3[Symbole],0)),"")</f>
        <v/>
      </c>
      <c r="H789" t="str">
        <f>IFERROR(INDEX(Data_3[Qte DSM],MATCH(Analyse[[#This Row],[Symbole]],Data_3[Symbole],0)),"")</f>
        <v/>
      </c>
      <c r="I789" t="str">
        <f>IFERROR(INDEX(Data_3[Qte DSM dus date],MATCH(Analyse[[#This Row],[Symbole]],Data_3[Symbole],0)),"")</f>
        <v/>
      </c>
    </row>
    <row r="790" spans="1:9" hidden="1" x14ac:dyDescent="0.25">
      <c r="A790" t="s">
        <v>1537</v>
      </c>
      <c r="B790" t="s">
        <v>1538</v>
      </c>
      <c r="C790" s="2" t="str">
        <f>IFERROR(INDEX(Data_2[Date_creation],MATCH(Analyse[[#This Row],[Symbole]],Data_2[Symbole],0)),"")</f>
        <v/>
      </c>
      <c r="D790">
        <f>IFERROR(INDEX(Data_3[Quantite dispo amont],MATCH(Analyse[[#This Row],[Symbole]],Data_3[Symbole],0)),"")</f>
        <v>38</v>
      </c>
      <c r="E790">
        <f>IFERROR(INDEX(Data_3[Quantite dispo CT10],MATCH(Analyse[[#This Row],[Symbole]],Data_3[Symbole],0)),"")</f>
        <v>0</v>
      </c>
      <c r="F790">
        <f>IFERROR(INDEX(Data_3[Qte CDA],MATCH(Analyse[[#This Row],[Symbole]],Data_3[Symbole],0)),"")</f>
        <v>60</v>
      </c>
      <c r="G790">
        <f>IFERROR(INDEX(Data_3[Qte DA approuve],MATCH(Analyse[[#This Row],[Symbole]],Data_3[Symbole],0)),"")</f>
        <v>0</v>
      </c>
      <c r="H790">
        <f>IFERROR(INDEX(Data_3[Qte DSM],MATCH(Analyse[[#This Row],[Symbole]],Data_3[Symbole],0)),"")</f>
        <v>0</v>
      </c>
      <c r="I790">
        <f>IFERROR(INDEX(Data_3[Qte DSM dus date],MATCH(Analyse[[#This Row],[Symbole]],Data_3[Symbole],0)),"")</f>
        <v>0</v>
      </c>
    </row>
    <row r="791" spans="1:9" hidden="1" x14ac:dyDescent="0.25">
      <c r="A791" t="s">
        <v>1539</v>
      </c>
      <c r="B791" t="s">
        <v>1540</v>
      </c>
      <c r="C791" s="2" t="str">
        <f>IFERROR(INDEX(Data_2[Date_creation],MATCH(Analyse[[#This Row],[Symbole]],Data_2[Symbole],0)),"")</f>
        <v/>
      </c>
      <c r="D791">
        <f>IFERROR(INDEX(Data_3[Quantite dispo amont],MATCH(Analyse[[#This Row],[Symbole]],Data_3[Symbole],0)),"")</f>
        <v>201</v>
      </c>
      <c r="E791">
        <f>IFERROR(INDEX(Data_3[Quantite dispo CT10],MATCH(Analyse[[#This Row],[Symbole]],Data_3[Symbole],0)),"")</f>
        <v>0</v>
      </c>
      <c r="F791">
        <f>IFERROR(INDEX(Data_3[Qte CDA],MATCH(Analyse[[#This Row],[Symbole]],Data_3[Symbole],0)),"")</f>
        <v>0</v>
      </c>
      <c r="G791">
        <f>IFERROR(INDEX(Data_3[Qte DA approuve],MATCH(Analyse[[#This Row],[Symbole]],Data_3[Symbole],0)),"")</f>
        <v>0</v>
      </c>
      <c r="H791">
        <f>IFERROR(INDEX(Data_3[Qte DSM],MATCH(Analyse[[#This Row],[Symbole]],Data_3[Symbole],0)),"")</f>
        <v>0</v>
      </c>
      <c r="I791">
        <f>IFERROR(INDEX(Data_3[Qte DSM dus date],MATCH(Analyse[[#This Row],[Symbole]],Data_3[Symbole],0)),"")</f>
        <v>0</v>
      </c>
    </row>
    <row r="792" spans="1:9" hidden="1" x14ac:dyDescent="0.25">
      <c r="A792" t="s">
        <v>1541</v>
      </c>
      <c r="B792" t="s">
        <v>1542</v>
      </c>
      <c r="C792" s="2" t="str">
        <f>IFERROR(INDEX(Data_2[Date_creation],MATCH(Analyse[[#This Row],[Symbole]],Data_2[Symbole],0)),"")</f>
        <v/>
      </c>
      <c r="D792">
        <f>IFERROR(INDEX(Data_3[Quantite dispo amont],MATCH(Analyse[[#This Row],[Symbole]],Data_3[Symbole],0)),"")</f>
        <v>4</v>
      </c>
      <c r="E792">
        <f>IFERROR(INDEX(Data_3[Quantite dispo CT10],MATCH(Analyse[[#This Row],[Symbole]],Data_3[Symbole],0)),"")</f>
        <v>0</v>
      </c>
      <c r="F792">
        <f>IFERROR(INDEX(Data_3[Qte CDA],MATCH(Analyse[[#This Row],[Symbole]],Data_3[Symbole],0)),"")</f>
        <v>0</v>
      </c>
      <c r="G792">
        <f>IFERROR(INDEX(Data_3[Qte DA approuve],MATCH(Analyse[[#This Row],[Symbole]],Data_3[Symbole],0)),"")</f>
        <v>0</v>
      </c>
      <c r="H792">
        <f>IFERROR(INDEX(Data_3[Qte DSM],MATCH(Analyse[[#This Row],[Symbole]],Data_3[Symbole],0)),"")</f>
        <v>0</v>
      </c>
      <c r="I792">
        <f>IFERROR(INDEX(Data_3[Qte DSM dus date],MATCH(Analyse[[#This Row],[Symbole]],Data_3[Symbole],0)),"")</f>
        <v>0</v>
      </c>
    </row>
    <row r="793" spans="1:9" hidden="1" x14ac:dyDescent="0.25">
      <c r="A793" t="s">
        <v>1543</v>
      </c>
      <c r="B793" t="s">
        <v>1544</v>
      </c>
      <c r="C793" s="2" t="str">
        <f>IFERROR(INDEX(Data_2[Date_creation],MATCH(Analyse[[#This Row],[Symbole]],Data_2[Symbole],0)),"")</f>
        <v/>
      </c>
      <c r="D793" t="str">
        <f>IFERROR(INDEX(Data_3[Quantite dispo amont],MATCH(Analyse[[#This Row],[Symbole]],Data_3[Symbole],0)),"")</f>
        <v/>
      </c>
      <c r="E793" t="str">
        <f>IFERROR(INDEX(Data_3[Quantite dispo CT10],MATCH(Analyse[[#This Row],[Symbole]],Data_3[Symbole],0)),"")</f>
        <v/>
      </c>
      <c r="F793" t="str">
        <f>IFERROR(INDEX(Data_3[Qte CDA],MATCH(Analyse[[#This Row],[Symbole]],Data_3[Symbole],0)),"")</f>
        <v/>
      </c>
      <c r="G793" t="str">
        <f>IFERROR(INDEX(Data_3[Qte DA approuve],MATCH(Analyse[[#This Row],[Symbole]],Data_3[Symbole],0)),"")</f>
        <v/>
      </c>
      <c r="H793" t="str">
        <f>IFERROR(INDEX(Data_3[Qte DSM],MATCH(Analyse[[#This Row],[Symbole]],Data_3[Symbole],0)),"")</f>
        <v/>
      </c>
      <c r="I793" t="str">
        <f>IFERROR(INDEX(Data_3[Qte DSM dus date],MATCH(Analyse[[#This Row],[Symbole]],Data_3[Symbole],0)),"")</f>
        <v/>
      </c>
    </row>
    <row r="794" spans="1:9" hidden="1" x14ac:dyDescent="0.25">
      <c r="A794" t="s">
        <v>1545</v>
      </c>
      <c r="B794" t="s">
        <v>1546</v>
      </c>
      <c r="C794" s="2" t="str">
        <f>IFERROR(INDEX(Data_2[Date_creation],MATCH(Analyse[[#This Row],[Symbole]],Data_2[Symbole],0)),"")</f>
        <v/>
      </c>
      <c r="D794" t="str">
        <f>IFERROR(INDEX(Data_3[Quantite dispo amont],MATCH(Analyse[[#This Row],[Symbole]],Data_3[Symbole],0)),"")</f>
        <v/>
      </c>
      <c r="E794" t="str">
        <f>IFERROR(INDEX(Data_3[Quantite dispo CT10],MATCH(Analyse[[#This Row],[Symbole]],Data_3[Symbole],0)),"")</f>
        <v/>
      </c>
      <c r="F794" t="str">
        <f>IFERROR(INDEX(Data_3[Qte CDA],MATCH(Analyse[[#This Row],[Symbole]],Data_3[Symbole],0)),"")</f>
        <v/>
      </c>
      <c r="G794" t="str">
        <f>IFERROR(INDEX(Data_3[Qte DA approuve],MATCH(Analyse[[#This Row],[Symbole]],Data_3[Symbole],0)),"")</f>
        <v/>
      </c>
      <c r="H794" t="str">
        <f>IFERROR(INDEX(Data_3[Qte DSM],MATCH(Analyse[[#This Row],[Symbole]],Data_3[Symbole],0)),"")</f>
        <v/>
      </c>
      <c r="I794" t="str">
        <f>IFERROR(INDEX(Data_3[Qte DSM dus date],MATCH(Analyse[[#This Row],[Symbole]],Data_3[Symbole],0)),"")</f>
        <v/>
      </c>
    </row>
    <row r="795" spans="1:9" hidden="1" x14ac:dyDescent="0.25">
      <c r="A795" t="s">
        <v>1547</v>
      </c>
      <c r="B795" t="s">
        <v>1548</v>
      </c>
      <c r="C795" s="2" t="str">
        <f>IFERROR(INDEX(Data_2[Date_creation],MATCH(Analyse[[#This Row],[Symbole]],Data_2[Symbole],0)),"")</f>
        <v/>
      </c>
      <c r="D795" t="str">
        <f>IFERROR(INDEX(Data_3[Quantite dispo amont],MATCH(Analyse[[#This Row],[Symbole]],Data_3[Symbole],0)),"")</f>
        <v/>
      </c>
      <c r="E795" t="str">
        <f>IFERROR(INDEX(Data_3[Quantite dispo CT10],MATCH(Analyse[[#This Row],[Symbole]],Data_3[Symbole],0)),"")</f>
        <v/>
      </c>
      <c r="F795" t="str">
        <f>IFERROR(INDEX(Data_3[Qte CDA],MATCH(Analyse[[#This Row],[Symbole]],Data_3[Symbole],0)),"")</f>
        <v/>
      </c>
      <c r="G795" t="str">
        <f>IFERROR(INDEX(Data_3[Qte DA approuve],MATCH(Analyse[[#This Row],[Symbole]],Data_3[Symbole],0)),"")</f>
        <v/>
      </c>
      <c r="H795" t="str">
        <f>IFERROR(INDEX(Data_3[Qte DSM],MATCH(Analyse[[#This Row],[Symbole]],Data_3[Symbole],0)),"")</f>
        <v/>
      </c>
      <c r="I795" t="str">
        <f>IFERROR(INDEX(Data_3[Qte DSM dus date],MATCH(Analyse[[#This Row],[Symbole]],Data_3[Symbole],0)),"")</f>
        <v/>
      </c>
    </row>
    <row r="796" spans="1:9" hidden="1" x14ac:dyDescent="0.25">
      <c r="A796" t="s">
        <v>1549</v>
      </c>
      <c r="B796" t="s">
        <v>1550</v>
      </c>
      <c r="C796" s="2" t="str">
        <f>IFERROR(INDEX(Data_2[Date_creation],MATCH(Analyse[[#This Row],[Symbole]],Data_2[Symbole],0)),"")</f>
        <v/>
      </c>
      <c r="D796">
        <f>IFERROR(INDEX(Data_3[Quantite dispo amont],MATCH(Analyse[[#This Row],[Symbole]],Data_3[Symbole],0)),"")</f>
        <v>56</v>
      </c>
      <c r="E796">
        <f>IFERROR(INDEX(Data_3[Quantite dispo CT10],MATCH(Analyse[[#This Row],[Symbole]],Data_3[Symbole],0)),"")</f>
        <v>0</v>
      </c>
      <c r="F796">
        <f>IFERROR(INDEX(Data_3[Qte CDA],MATCH(Analyse[[#This Row],[Symbole]],Data_3[Symbole],0)),"")</f>
        <v>0</v>
      </c>
      <c r="G796">
        <f>IFERROR(INDEX(Data_3[Qte DA approuve],MATCH(Analyse[[#This Row],[Symbole]],Data_3[Symbole],0)),"")</f>
        <v>0</v>
      </c>
      <c r="H796">
        <f>IFERROR(INDEX(Data_3[Qte DSM],MATCH(Analyse[[#This Row],[Symbole]],Data_3[Symbole],0)),"")</f>
        <v>0</v>
      </c>
      <c r="I796">
        <f>IFERROR(INDEX(Data_3[Qte DSM dus date],MATCH(Analyse[[#This Row],[Symbole]],Data_3[Symbole],0)),"")</f>
        <v>0</v>
      </c>
    </row>
    <row r="797" spans="1:9" hidden="1" x14ac:dyDescent="0.25">
      <c r="A797" t="s">
        <v>1551</v>
      </c>
      <c r="B797" t="s">
        <v>1552</v>
      </c>
      <c r="C797" s="2" t="str">
        <f>IFERROR(INDEX(Data_2[Date_creation],MATCH(Analyse[[#This Row],[Symbole]],Data_2[Symbole],0)),"")</f>
        <v/>
      </c>
      <c r="D797">
        <f>IFERROR(INDEX(Data_3[Quantite dispo amont],MATCH(Analyse[[#This Row],[Symbole]],Data_3[Symbole],0)),"")</f>
        <v>68</v>
      </c>
      <c r="E797">
        <f>IFERROR(INDEX(Data_3[Quantite dispo CT10],MATCH(Analyse[[#This Row],[Symbole]],Data_3[Symbole],0)),"")</f>
        <v>0</v>
      </c>
      <c r="F797">
        <f>IFERROR(INDEX(Data_3[Qte CDA],MATCH(Analyse[[#This Row],[Symbole]],Data_3[Symbole],0)),"")</f>
        <v>350</v>
      </c>
      <c r="G797">
        <f>IFERROR(INDEX(Data_3[Qte DA approuve],MATCH(Analyse[[#This Row],[Symbole]],Data_3[Symbole],0)),"")</f>
        <v>0</v>
      </c>
      <c r="H797">
        <f>IFERROR(INDEX(Data_3[Qte DSM],MATCH(Analyse[[#This Row],[Symbole]],Data_3[Symbole],0)),"")</f>
        <v>54</v>
      </c>
      <c r="I797">
        <f>IFERROR(INDEX(Data_3[Qte DSM dus date],MATCH(Analyse[[#This Row],[Symbole]],Data_3[Symbole],0)),"")</f>
        <v>0</v>
      </c>
    </row>
    <row r="798" spans="1:9" hidden="1" x14ac:dyDescent="0.25">
      <c r="A798" t="s">
        <v>1553</v>
      </c>
      <c r="B798" t="s">
        <v>1554</v>
      </c>
      <c r="C798" s="2" t="str">
        <f>IFERROR(INDEX(Data_2[Date_creation],MATCH(Analyse[[#This Row],[Symbole]],Data_2[Symbole],0)),"")</f>
        <v/>
      </c>
      <c r="D798">
        <f>IFERROR(INDEX(Data_3[Quantite dispo amont],MATCH(Analyse[[#This Row],[Symbole]],Data_3[Symbole],0)),"")</f>
        <v>5</v>
      </c>
      <c r="E798">
        <f>IFERROR(INDEX(Data_3[Quantite dispo CT10],MATCH(Analyse[[#This Row],[Symbole]],Data_3[Symbole],0)),"")</f>
        <v>0</v>
      </c>
      <c r="F798">
        <f>IFERROR(INDEX(Data_3[Qte CDA],MATCH(Analyse[[#This Row],[Symbole]],Data_3[Symbole],0)),"")</f>
        <v>0</v>
      </c>
      <c r="G798">
        <f>IFERROR(INDEX(Data_3[Qte DA approuve],MATCH(Analyse[[#This Row],[Symbole]],Data_3[Symbole],0)),"")</f>
        <v>0</v>
      </c>
      <c r="H798">
        <f>IFERROR(INDEX(Data_3[Qte DSM],MATCH(Analyse[[#This Row],[Symbole]],Data_3[Symbole],0)),"")</f>
        <v>0</v>
      </c>
      <c r="I798">
        <f>IFERROR(INDEX(Data_3[Qte DSM dus date],MATCH(Analyse[[#This Row],[Symbole]],Data_3[Symbole],0)),"")</f>
        <v>0</v>
      </c>
    </row>
    <row r="799" spans="1:9" hidden="1" x14ac:dyDescent="0.25">
      <c r="A799" t="s">
        <v>1555</v>
      </c>
      <c r="B799" t="s">
        <v>1556</v>
      </c>
      <c r="C799" s="2" t="str">
        <f>IFERROR(INDEX(Data_2[Date_creation],MATCH(Analyse[[#This Row],[Symbole]],Data_2[Symbole],0)),"")</f>
        <v/>
      </c>
      <c r="D799">
        <f>IFERROR(INDEX(Data_3[Quantite dispo amont],MATCH(Analyse[[#This Row],[Symbole]],Data_3[Symbole],0)),"")</f>
        <v>2</v>
      </c>
      <c r="E799">
        <f>IFERROR(INDEX(Data_3[Quantite dispo CT10],MATCH(Analyse[[#This Row],[Symbole]],Data_3[Symbole],0)),"")</f>
        <v>0</v>
      </c>
      <c r="F799">
        <f>IFERROR(INDEX(Data_3[Qte CDA],MATCH(Analyse[[#This Row],[Symbole]],Data_3[Symbole],0)),"")</f>
        <v>20</v>
      </c>
      <c r="G799">
        <f>IFERROR(INDEX(Data_3[Qte DA approuve],MATCH(Analyse[[#This Row],[Symbole]],Data_3[Symbole],0)),"")</f>
        <v>0</v>
      </c>
      <c r="H799">
        <f>IFERROR(INDEX(Data_3[Qte DSM],MATCH(Analyse[[#This Row],[Symbole]],Data_3[Symbole],0)),"")</f>
        <v>0</v>
      </c>
      <c r="I799">
        <f>IFERROR(INDEX(Data_3[Qte DSM dus date],MATCH(Analyse[[#This Row],[Symbole]],Data_3[Symbole],0)),"")</f>
        <v>0</v>
      </c>
    </row>
    <row r="800" spans="1:9" hidden="1" x14ac:dyDescent="0.25">
      <c r="A800" t="s">
        <v>1557</v>
      </c>
      <c r="B800" t="s">
        <v>1558</v>
      </c>
      <c r="C800" s="2" t="str">
        <f>IFERROR(INDEX(Data_2[Date_creation],MATCH(Analyse[[#This Row],[Symbole]],Data_2[Symbole],0)),"")</f>
        <v/>
      </c>
      <c r="D800">
        <f>IFERROR(INDEX(Data_3[Quantite dispo amont],MATCH(Analyse[[#This Row],[Symbole]],Data_3[Symbole],0)),"")</f>
        <v>4</v>
      </c>
      <c r="E800">
        <f>IFERROR(INDEX(Data_3[Quantite dispo CT10],MATCH(Analyse[[#This Row],[Symbole]],Data_3[Symbole],0)),"")</f>
        <v>0</v>
      </c>
      <c r="F800">
        <f>IFERROR(INDEX(Data_3[Qte CDA],MATCH(Analyse[[#This Row],[Symbole]],Data_3[Symbole],0)),"")</f>
        <v>10</v>
      </c>
      <c r="G800">
        <f>IFERROR(INDEX(Data_3[Qte DA approuve],MATCH(Analyse[[#This Row],[Symbole]],Data_3[Symbole],0)),"")</f>
        <v>0</v>
      </c>
      <c r="H800">
        <f>IFERROR(INDEX(Data_3[Qte DSM],MATCH(Analyse[[#This Row],[Symbole]],Data_3[Symbole],0)),"")</f>
        <v>0</v>
      </c>
      <c r="I800">
        <f>IFERROR(INDEX(Data_3[Qte DSM dus date],MATCH(Analyse[[#This Row],[Symbole]],Data_3[Symbole],0)),"")</f>
        <v>0</v>
      </c>
    </row>
    <row r="801" spans="1:9" hidden="1" x14ac:dyDescent="0.25">
      <c r="A801" t="s">
        <v>1559</v>
      </c>
      <c r="B801" t="s">
        <v>1560</v>
      </c>
      <c r="C801" s="2" t="str">
        <f>IFERROR(INDEX(Data_2[Date_creation],MATCH(Analyse[[#This Row],[Symbole]],Data_2[Symbole],0)),"")</f>
        <v/>
      </c>
      <c r="D801">
        <f>IFERROR(INDEX(Data_3[Quantite dispo amont],MATCH(Analyse[[#This Row],[Symbole]],Data_3[Symbole],0)),"")</f>
        <v>45</v>
      </c>
      <c r="E801">
        <f>IFERROR(INDEX(Data_3[Quantite dispo CT10],MATCH(Analyse[[#This Row],[Symbole]],Data_3[Symbole],0)),"")</f>
        <v>0</v>
      </c>
      <c r="F801">
        <f>IFERROR(INDEX(Data_3[Qte CDA],MATCH(Analyse[[#This Row],[Symbole]],Data_3[Symbole],0)),"")</f>
        <v>0</v>
      </c>
      <c r="G801">
        <f>IFERROR(INDEX(Data_3[Qte DA approuve],MATCH(Analyse[[#This Row],[Symbole]],Data_3[Symbole],0)),"")</f>
        <v>0</v>
      </c>
      <c r="H801">
        <f>IFERROR(INDEX(Data_3[Qte DSM],MATCH(Analyse[[#This Row],[Symbole]],Data_3[Symbole],0)),"")</f>
        <v>0</v>
      </c>
      <c r="I801">
        <f>IFERROR(INDEX(Data_3[Qte DSM dus date],MATCH(Analyse[[#This Row],[Symbole]],Data_3[Symbole],0)),"")</f>
        <v>0</v>
      </c>
    </row>
    <row r="802" spans="1:9" hidden="1" x14ac:dyDescent="0.25">
      <c r="A802" t="s">
        <v>1561</v>
      </c>
      <c r="B802" t="s">
        <v>1562</v>
      </c>
      <c r="C802" s="2" t="str">
        <f>IFERROR(INDEX(Data_2[Date_creation],MATCH(Analyse[[#This Row],[Symbole]],Data_2[Symbole],0)),"")</f>
        <v/>
      </c>
      <c r="D802">
        <f>IFERROR(INDEX(Data_3[Quantite dispo amont],MATCH(Analyse[[#This Row],[Symbole]],Data_3[Symbole],0)),"")</f>
        <v>142</v>
      </c>
      <c r="E802">
        <f>IFERROR(INDEX(Data_3[Quantite dispo CT10],MATCH(Analyse[[#This Row],[Symbole]],Data_3[Symbole],0)),"")</f>
        <v>0</v>
      </c>
      <c r="F802">
        <f>IFERROR(INDEX(Data_3[Qte CDA],MATCH(Analyse[[#This Row],[Symbole]],Data_3[Symbole],0)),"")</f>
        <v>160</v>
      </c>
      <c r="G802">
        <f>IFERROR(INDEX(Data_3[Qte DA approuve],MATCH(Analyse[[#This Row],[Symbole]],Data_3[Symbole],0)),"")</f>
        <v>0</v>
      </c>
      <c r="H802">
        <f>IFERROR(INDEX(Data_3[Qte DSM],MATCH(Analyse[[#This Row],[Symbole]],Data_3[Symbole],0)),"")</f>
        <v>40</v>
      </c>
      <c r="I802">
        <f>IFERROR(INDEX(Data_3[Qte DSM dus date],MATCH(Analyse[[#This Row],[Symbole]],Data_3[Symbole],0)),"")</f>
        <v>0</v>
      </c>
    </row>
    <row r="803" spans="1:9" hidden="1" x14ac:dyDescent="0.25">
      <c r="A803" t="s">
        <v>1563</v>
      </c>
      <c r="B803" t="s">
        <v>1564</v>
      </c>
      <c r="C803" s="2" t="str">
        <f>IFERROR(INDEX(Data_2[Date_creation],MATCH(Analyse[[#This Row],[Symbole]],Data_2[Symbole],0)),"")</f>
        <v/>
      </c>
      <c r="D803">
        <f>IFERROR(INDEX(Data_3[Quantite dispo amont],MATCH(Analyse[[#This Row],[Symbole]],Data_3[Symbole],0)),"")</f>
        <v>74</v>
      </c>
      <c r="E803">
        <f>IFERROR(INDEX(Data_3[Quantite dispo CT10],MATCH(Analyse[[#This Row],[Symbole]],Data_3[Symbole],0)),"")</f>
        <v>0</v>
      </c>
      <c r="F803">
        <f>IFERROR(INDEX(Data_3[Qte CDA],MATCH(Analyse[[#This Row],[Symbole]],Data_3[Symbole],0)),"")</f>
        <v>0</v>
      </c>
      <c r="G803">
        <f>IFERROR(INDEX(Data_3[Qte DA approuve],MATCH(Analyse[[#This Row],[Symbole]],Data_3[Symbole],0)),"")</f>
        <v>0</v>
      </c>
      <c r="H803">
        <f>IFERROR(INDEX(Data_3[Qte DSM],MATCH(Analyse[[#This Row],[Symbole]],Data_3[Symbole],0)),"")</f>
        <v>0</v>
      </c>
      <c r="I803">
        <f>IFERROR(INDEX(Data_3[Qte DSM dus date],MATCH(Analyse[[#This Row],[Symbole]],Data_3[Symbole],0)),"")</f>
        <v>0</v>
      </c>
    </row>
    <row r="804" spans="1:9" hidden="1" x14ac:dyDescent="0.25">
      <c r="A804" t="s">
        <v>1565</v>
      </c>
      <c r="B804" t="s">
        <v>1566</v>
      </c>
      <c r="C804" s="2" t="str">
        <f>IFERROR(INDEX(Data_2[Date_creation],MATCH(Analyse[[#This Row],[Symbole]],Data_2[Symbole],0)),"")</f>
        <v/>
      </c>
      <c r="D804">
        <f>IFERROR(INDEX(Data_3[Quantite dispo amont],MATCH(Analyse[[#This Row],[Symbole]],Data_3[Symbole],0)),"")</f>
        <v>4</v>
      </c>
      <c r="E804">
        <f>IFERROR(INDEX(Data_3[Quantite dispo CT10],MATCH(Analyse[[#This Row],[Symbole]],Data_3[Symbole],0)),"")</f>
        <v>0</v>
      </c>
      <c r="F804">
        <f>IFERROR(INDEX(Data_3[Qte CDA],MATCH(Analyse[[#This Row],[Symbole]],Data_3[Symbole],0)),"")</f>
        <v>7</v>
      </c>
      <c r="G804">
        <f>IFERROR(INDEX(Data_3[Qte DA approuve],MATCH(Analyse[[#This Row],[Symbole]],Data_3[Symbole],0)),"")</f>
        <v>0</v>
      </c>
      <c r="H804">
        <f>IFERROR(INDEX(Data_3[Qte DSM],MATCH(Analyse[[#This Row],[Symbole]],Data_3[Symbole],0)),"")</f>
        <v>0</v>
      </c>
      <c r="I804">
        <f>IFERROR(INDEX(Data_3[Qte DSM dus date],MATCH(Analyse[[#This Row],[Symbole]],Data_3[Symbole],0)),"")</f>
        <v>0</v>
      </c>
    </row>
    <row r="805" spans="1:9" hidden="1" x14ac:dyDescent="0.25">
      <c r="A805" t="s">
        <v>1567</v>
      </c>
      <c r="B805" t="s">
        <v>1568</v>
      </c>
      <c r="C805" s="2" t="str">
        <f>IFERROR(INDEX(Data_2[Date_creation],MATCH(Analyse[[#This Row],[Symbole]],Data_2[Symbole],0)),"")</f>
        <v/>
      </c>
      <c r="D805">
        <f>IFERROR(INDEX(Data_3[Quantite dispo amont],MATCH(Analyse[[#This Row],[Symbole]],Data_3[Symbole],0)),"")</f>
        <v>38</v>
      </c>
      <c r="E805">
        <f>IFERROR(INDEX(Data_3[Quantite dispo CT10],MATCH(Analyse[[#This Row],[Symbole]],Data_3[Symbole],0)),"")</f>
        <v>0</v>
      </c>
      <c r="F805">
        <f>IFERROR(INDEX(Data_3[Qte CDA],MATCH(Analyse[[#This Row],[Symbole]],Data_3[Symbole],0)),"")</f>
        <v>0</v>
      </c>
      <c r="G805">
        <f>IFERROR(INDEX(Data_3[Qte DA approuve],MATCH(Analyse[[#This Row],[Symbole]],Data_3[Symbole],0)),"")</f>
        <v>0</v>
      </c>
      <c r="H805">
        <f>IFERROR(INDEX(Data_3[Qte DSM],MATCH(Analyse[[#This Row],[Symbole]],Data_3[Symbole],0)),"")</f>
        <v>0</v>
      </c>
      <c r="I805">
        <f>IFERROR(INDEX(Data_3[Qte DSM dus date],MATCH(Analyse[[#This Row],[Symbole]],Data_3[Symbole],0)),"")</f>
        <v>0</v>
      </c>
    </row>
    <row r="806" spans="1:9" hidden="1" x14ac:dyDescent="0.25">
      <c r="A806" t="s">
        <v>1569</v>
      </c>
      <c r="B806" t="s">
        <v>1570</v>
      </c>
      <c r="C806" s="2" t="str">
        <f>IFERROR(INDEX(Data_2[Date_creation],MATCH(Analyse[[#This Row],[Symbole]],Data_2[Symbole],0)),"")</f>
        <v/>
      </c>
      <c r="D806">
        <f>IFERROR(INDEX(Data_3[Quantite dispo amont],MATCH(Analyse[[#This Row],[Symbole]],Data_3[Symbole],0)),"")</f>
        <v>29</v>
      </c>
      <c r="E806">
        <f>IFERROR(INDEX(Data_3[Quantite dispo CT10],MATCH(Analyse[[#This Row],[Symbole]],Data_3[Symbole],0)),"")</f>
        <v>0</v>
      </c>
      <c r="F806">
        <f>IFERROR(INDEX(Data_3[Qte CDA],MATCH(Analyse[[#This Row],[Symbole]],Data_3[Symbole],0)),"")</f>
        <v>0</v>
      </c>
      <c r="G806">
        <f>IFERROR(INDEX(Data_3[Qte DA approuve],MATCH(Analyse[[#This Row],[Symbole]],Data_3[Symbole],0)),"")</f>
        <v>0</v>
      </c>
      <c r="H806">
        <f>IFERROR(INDEX(Data_3[Qte DSM],MATCH(Analyse[[#This Row],[Symbole]],Data_3[Symbole],0)),"")</f>
        <v>0</v>
      </c>
      <c r="I806">
        <f>IFERROR(INDEX(Data_3[Qte DSM dus date],MATCH(Analyse[[#This Row],[Symbole]],Data_3[Symbole],0)),"")</f>
        <v>0</v>
      </c>
    </row>
    <row r="807" spans="1:9" hidden="1" x14ac:dyDescent="0.25">
      <c r="A807" t="s">
        <v>1571</v>
      </c>
      <c r="B807" t="s">
        <v>1572</v>
      </c>
      <c r="C807" s="2" t="str">
        <f>IFERROR(INDEX(Data_2[Date_creation],MATCH(Analyse[[#This Row],[Symbole]],Data_2[Symbole],0)),"")</f>
        <v/>
      </c>
      <c r="D807" t="str">
        <f>IFERROR(INDEX(Data_3[Quantite dispo amont],MATCH(Analyse[[#This Row],[Symbole]],Data_3[Symbole],0)),"")</f>
        <v/>
      </c>
      <c r="E807" t="str">
        <f>IFERROR(INDEX(Data_3[Quantite dispo CT10],MATCH(Analyse[[#This Row],[Symbole]],Data_3[Symbole],0)),"")</f>
        <v/>
      </c>
      <c r="F807" t="str">
        <f>IFERROR(INDEX(Data_3[Qte CDA],MATCH(Analyse[[#This Row],[Symbole]],Data_3[Symbole],0)),"")</f>
        <v/>
      </c>
      <c r="G807" t="str">
        <f>IFERROR(INDEX(Data_3[Qte DA approuve],MATCH(Analyse[[#This Row],[Symbole]],Data_3[Symbole],0)),"")</f>
        <v/>
      </c>
      <c r="H807" t="str">
        <f>IFERROR(INDEX(Data_3[Qte DSM],MATCH(Analyse[[#This Row],[Symbole]],Data_3[Symbole],0)),"")</f>
        <v/>
      </c>
      <c r="I807" t="str">
        <f>IFERROR(INDEX(Data_3[Qte DSM dus date],MATCH(Analyse[[#This Row],[Symbole]],Data_3[Symbole],0)),"")</f>
        <v/>
      </c>
    </row>
    <row r="808" spans="1:9" hidden="1" x14ac:dyDescent="0.25">
      <c r="A808" t="s">
        <v>1573</v>
      </c>
      <c r="B808" t="s">
        <v>1574</v>
      </c>
      <c r="C808" s="2" t="str">
        <f>IFERROR(INDEX(Data_2[Date_creation],MATCH(Analyse[[#This Row],[Symbole]],Data_2[Symbole],0)),"")</f>
        <v/>
      </c>
      <c r="D808">
        <f>IFERROR(INDEX(Data_3[Quantite dispo amont],MATCH(Analyse[[#This Row],[Symbole]],Data_3[Symbole],0)),"")</f>
        <v>8</v>
      </c>
      <c r="E808">
        <f>IFERROR(INDEX(Data_3[Quantite dispo CT10],MATCH(Analyse[[#This Row],[Symbole]],Data_3[Symbole],0)),"")</f>
        <v>0</v>
      </c>
      <c r="F808">
        <f>IFERROR(INDEX(Data_3[Qte CDA],MATCH(Analyse[[#This Row],[Symbole]],Data_3[Symbole],0)),"")</f>
        <v>0</v>
      </c>
      <c r="G808">
        <f>IFERROR(INDEX(Data_3[Qte DA approuve],MATCH(Analyse[[#This Row],[Symbole]],Data_3[Symbole],0)),"")</f>
        <v>0</v>
      </c>
      <c r="H808">
        <f>IFERROR(INDEX(Data_3[Qte DSM],MATCH(Analyse[[#This Row],[Symbole]],Data_3[Symbole],0)),"")</f>
        <v>0</v>
      </c>
      <c r="I808">
        <f>IFERROR(INDEX(Data_3[Qte DSM dus date],MATCH(Analyse[[#This Row],[Symbole]],Data_3[Symbole],0)),"")</f>
        <v>0</v>
      </c>
    </row>
    <row r="809" spans="1:9" hidden="1" x14ac:dyDescent="0.25">
      <c r="A809" t="s">
        <v>1575</v>
      </c>
      <c r="B809" t="s">
        <v>1576</v>
      </c>
      <c r="C809" s="2" t="str">
        <f>IFERROR(INDEX(Data_2[Date_creation],MATCH(Analyse[[#This Row],[Symbole]],Data_2[Symbole],0)),"")</f>
        <v/>
      </c>
      <c r="D809">
        <f>IFERROR(INDEX(Data_3[Quantite dispo amont],MATCH(Analyse[[#This Row],[Symbole]],Data_3[Symbole],0)),"")</f>
        <v>6</v>
      </c>
      <c r="E809">
        <f>IFERROR(INDEX(Data_3[Quantite dispo CT10],MATCH(Analyse[[#This Row],[Symbole]],Data_3[Symbole],0)),"")</f>
        <v>0</v>
      </c>
      <c r="F809">
        <f>IFERROR(INDEX(Data_3[Qte CDA],MATCH(Analyse[[#This Row],[Symbole]],Data_3[Symbole],0)),"")</f>
        <v>20</v>
      </c>
      <c r="G809">
        <f>IFERROR(INDEX(Data_3[Qte DA approuve],MATCH(Analyse[[#This Row],[Symbole]],Data_3[Symbole],0)),"")</f>
        <v>0</v>
      </c>
      <c r="H809">
        <f>IFERROR(INDEX(Data_3[Qte DSM],MATCH(Analyse[[#This Row],[Symbole]],Data_3[Symbole],0)),"")</f>
        <v>0</v>
      </c>
      <c r="I809">
        <f>IFERROR(INDEX(Data_3[Qte DSM dus date],MATCH(Analyse[[#This Row],[Symbole]],Data_3[Symbole],0)),"")</f>
        <v>0</v>
      </c>
    </row>
    <row r="810" spans="1:9" hidden="1" x14ac:dyDescent="0.25">
      <c r="A810" t="s">
        <v>1577</v>
      </c>
      <c r="B810" t="s">
        <v>1578</v>
      </c>
      <c r="C810" s="2" t="str">
        <f>IFERROR(INDEX(Data_2[Date_creation],MATCH(Analyse[[#This Row],[Symbole]],Data_2[Symbole],0)),"")</f>
        <v/>
      </c>
      <c r="D810">
        <f>IFERROR(INDEX(Data_3[Quantite dispo amont],MATCH(Analyse[[#This Row],[Symbole]],Data_3[Symbole],0)),"")</f>
        <v>3</v>
      </c>
      <c r="E810">
        <f>IFERROR(INDEX(Data_3[Quantite dispo CT10],MATCH(Analyse[[#This Row],[Symbole]],Data_3[Symbole],0)),"")</f>
        <v>0</v>
      </c>
      <c r="F810">
        <f>IFERROR(INDEX(Data_3[Qte CDA],MATCH(Analyse[[#This Row],[Symbole]],Data_3[Symbole],0)),"")</f>
        <v>0</v>
      </c>
      <c r="G810">
        <f>IFERROR(INDEX(Data_3[Qte DA approuve],MATCH(Analyse[[#This Row],[Symbole]],Data_3[Symbole],0)),"")</f>
        <v>0</v>
      </c>
      <c r="H810">
        <f>IFERROR(INDEX(Data_3[Qte DSM],MATCH(Analyse[[#This Row],[Symbole]],Data_3[Symbole],0)),"")</f>
        <v>0</v>
      </c>
      <c r="I810">
        <f>IFERROR(INDEX(Data_3[Qte DSM dus date],MATCH(Analyse[[#This Row],[Symbole]],Data_3[Symbole],0)),"")</f>
        <v>0</v>
      </c>
    </row>
    <row r="811" spans="1:9" hidden="1" x14ac:dyDescent="0.25">
      <c r="A811" t="s">
        <v>1579</v>
      </c>
      <c r="B811" t="s">
        <v>1580</v>
      </c>
      <c r="C811" s="2" t="str">
        <f>IFERROR(INDEX(Data_2[Date_creation],MATCH(Analyse[[#This Row],[Symbole]],Data_2[Symbole],0)),"")</f>
        <v/>
      </c>
      <c r="D811">
        <f>IFERROR(INDEX(Data_3[Quantite dispo amont],MATCH(Analyse[[#This Row],[Symbole]],Data_3[Symbole],0)),"")</f>
        <v>0</v>
      </c>
      <c r="E811">
        <f>IFERROR(INDEX(Data_3[Quantite dispo CT10],MATCH(Analyse[[#This Row],[Symbole]],Data_3[Symbole],0)),"")</f>
        <v>0</v>
      </c>
      <c r="F811">
        <f>IFERROR(INDEX(Data_3[Qte CDA],MATCH(Analyse[[#This Row],[Symbole]],Data_3[Symbole],0)),"")</f>
        <v>40</v>
      </c>
      <c r="G811">
        <f>IFERROR(INDEX(Data_3[Qte DA approuve],MATCH(Analyse[[#This Row],[Symbole]],Data_3[Symbole],0)),"")</f>
        <v>0</v>
      </c>
      <c r="H811">
        <f>IFERROR(INDEX(Data_3[Qte DSM],MATCH(Analyse[[#This Row],[Symbole]],Data_3[Symbole],0)),"")</f>
        <v>0</v>
      </c>
      <c r="I811">
        <f>IFERROR(INDEX(Data_3[Qte DSM dus date],MATCH(Analyse[[#This Row],[Symbole]],Data_3[Symbole],0)),"")</f>
        <v>0</v>
      </c>
    </row>
    <row r="812" spans="1:9" hidden="1" x14ac:dyDescent="0.25">
      <c r="A812" t="s">
        <v>1581</v>
      </c>
      <c r="B812" t="s">
        <v>1582</v>
      </c>
      <c r="C812" s="2" t="str">
        <f>IFERROR(INDEX(Data_2[Date_creation],MATCH(Analyse[[#This Row],[Symbole]],Data_2[Symbole],0)),"")</f>
        <v/>
      </c>
      <c r="D812">
        <f>IFERROR(INDEX(Data_3[Quantite dispo amont],MATCH(Analyse[[#This Row],[Symbole]],Data_3[Symbole],0)),"")</f>
        <v>0</v>
      </c>
      <c r="E812">
        <f>IFERROR(INDEX(Data_3[Quantite dispo CT10],MATCH(Analyse[[#This Row],[Symbole]],Data_3[Symbole],0)),"")</f>
        <v>0</v>
      </c>
      <c r="F812">
        <f>IFERROR(INDEX(Data_3[Qte CDA],MATCH(Analyse[[#This Row],[Symbole]],Data_3[Symbole],0)),"")</f>
        <v>4</v>
      </c>
      <c r="G812">
        <f>IFERROR(INDEX(Data_3[Qte DA approuve],MATCH(Analyse[[#This Row],[Symbole]],Data_3[Symbole],0)),"")</f>
        <v>0</v>
      </c>
      <c r="H812">
        <f>IFERROR(INDEX(Data_3[Qte DSM],MATCH(Analyse[[#This Row],[Symbole]],Data_3[Symbole],0)),"")</f>
        <v>0</v>
      </c>
      <c r="I812">
        <f>IFERROR(INDEX(Data_3[Qte DSM dus date],MATCH(Analyse[[#This Row],[Symbole]],Data_3[Symbole],0)),"")</f>
        <v>0</v>
      </c>
    </row>
    <row r="813" spans="1:9" hidden="1" x14ac:dyDescent="0.25">
      <c r="A813" t="s">
        <v>1583</v>
      </c>
      <c r="B813" t="s">
        <v>1584</v>
      </c>
      <c r="C813" s="2" t="str">
        <f>IFERROR(INDEX(Data_2[Date_creation],MATCH(Analyse[[#This Row],[Symbole]],Data_2[Symbole],0)),"")</f>
        <v/>
      </c>
      <c r="D813">
        <f>IFERROR(INDEX(Data_3[Quantite dispo amont],MATCH(Analyse[[#This Row],[Symbole]],Data_3[Symbole],0)),"")</f>
        <v>318</v>
      </c>
      <c r="E813">
        <f>IFERROR(INDEX(Data_3[Quantite dispo CT10],MATCH(Analyse[[#This Row],[Symbole]],Data_3[Symbole],0)),"")</f>
        <v>0</v>
      </c>
      <c r="F813">
        <f>IFERROR(INDEX(Data_3[Qte CDA],MATCH(Analyse[[#This Row],[Symbole]],Data_3[Symbole],0)),"")</f>
        <v>0</v>
      </c>
      <c r="G813">
        <f>IFERROR(INDEX(Data_3[Qte DA approuve],MATCH(Analyse[[#This Row],[Symbole]],Data_3[Symbole],0)),"")</f>
        <v>0</v>
      </c>
      <c r="H813">
        <f>IFERROR(INDEX(Data_3[Qte DSM],MATCH(Analyse[[#This Row],[Symbole]],Data_3[Symbole],0)),"")</f>
        <v>0</v>
      </c>
      <c r="I813">
        <f>IFERROR(INDEX(Data_3[Qte DSM dus date],MATCH(Analyse[[#This Row],[Symbole]],Data_3[Symbole],0)),"")</f>
        <v>0</v>
      </c>
    </row>
    <row r="814" spans="1:9" hidden="1" x14ac:dyDescent="0.25">
      <c r="A814" t="s">
        <v>1585</v>
      </c>
      <c r="B814" t="s">
        <v>1586</v>
      </c>
      <c r="C814" s="2" t="str">
        <f>IFERROR(INDEX(Data_2[Date_creation],MATCH(Analyse[[#This Row],[Symbole]],Data_2[Symbole],0)),"")</f>
        <v/>
      </c>
      <c r="D814">
        <f>IFERROR(INDEX(Data_3[Quantite dispo amont],MATCH(Analyse[[#This Row],[Symbole]],Data_3[Symbole],0)),"")</f>
        <v>109</v>
      </c>
      <c r="E814">
        <f>IFERROR(INDEX(Data_3[Quantite dispo CT10],MATCH(Analyse[[#This Row],[Symbole]],Data_3[Symbole],0)),"")</f>
        <v>0</v>
      </c>
      <c r="F814">
        <f>IFERROR(INDEX(Data_3[Qte CDA],MATCH(Analyse[[#This Row],[Symbole]],Data_3[Symbole],0)),"")</f>
        <v>140</v>
      </c>
      <c r="G814">
        <f>IFERROR(INDEX(Data_3[Qte DA approuve],MATCH(Analyse[[#This Row],[Symbole]],Data_3[Symbole],0)),"")</f>
        <v>0</v>
      </c>
      <c r="H814">
        <f>IFERROR(INDEX(Data_3[Qte DSM],MATCH(Analyse[[#This Row],[Symbole]],Data_3[Symbole],0)),"")</f>
        <v>0</v>
      </c>
      <c r="I814">
        <f>IFERROR(INDEX(Data_3[Qte DSM dus date],MATCH(Analyse[[#This Row],[Symbole]],Data_3[Symbole],0)),"")</f>
        <v>0</v>
      </c>
    </row>
    <row r="815" spans="1:9" hidden="1" x14ac:dyDescent="0.25">
      <c r="A815" t="s">
        <v>1587</v>
      </c>
      <c r="B815" t="s">
        <v>1588</v>
      </c>
      <c r="C815" s="2" t="str">
        <f>IFERROR(INDEX(Data_2[Date_creation],MATCH(Analyse[[#This Row],[Symbole]],Data_2[Symbole],0)),"")</f>
        <v/>
      </c>
      <c r="D815">
        <f>IFERROR(INDEX(Data_3[Quantite dispo amont],MATCH(Analyse[[#This Row],[Symbole]],Data_3[Symbole],0)),"")</f>
        <v>70</v>
      </c>
      <c r="E815">
        <f>IFERROR(INDEX(Data_3[Quantite dispo CT10],MATCH(Analyse[[#This Row],[Symbole]],Data_3[Symbole],0)),"")</f>
        <v>0</v>
      </c>
      <c r="F815">
        <f>IFERROR(INDEX(Data_3[Qte CDA],MATCH(Analyse[[#This Row],[Symbole]],Data_3[Symbole],0)),"")</f>
        <v>85</v>
      </c>
      <c r="G815">
        <f>IFERROR(INDEX(Data_3[Qte DA approuve],MATCH(Analyse[[#This Row],[Symbole]],Data_3[Symbole],0)),"")</f>
        <v>0</v>
      </c>
      <c r="H815">
        <f>IFERROR(INDEX(Data_3[Qte DSM],MATCH(Analyse[[#This Row],[Symbole]],Data_3[Symbole],0)),"")</f>
        <v>0</v>
      </c>
      <c r="I815">
        <f>IFERROR(INDEX(Data_3[Qte DSM dus date],MATCH(Analyse[[#This Row],[Symbole]],Data_3[Symbole],0)),"")</f>
        <v>0</v>
      </c>
    </row>
    <row r="816" spans="1:9" hidden="1" x14ac:dyDescent="0.25">
      <c r="A816" t="s">
        <v>1589</v>
      </c>
      <c r="B816" t="s">
        <v>1590</v>
      </c>
      <c r="C816" s="2" t="str">
        <f>IFERROR(INDEX(Data_2[Date_creation],MATCH(Analyse[[#This Row],[Symbole]],Data_2[Symbole],0)),"")</f>
        <v/>
      </c>
      <c r="D816">
        <f>IFERROR(INDEX(Data_3[Quantite dispo amont],MATCH(Analyse[[#This Row],[Symbole]],Data_3[Symbole],0)),"")</f>
        <v>205</v>
      </c>
      <c r="E816">
        <f>IFERROR(INDEX(Data_3[Quantite dispo CT10],MATCH(Analyse[[#This Row],[Symbole]],Data_3[Symbole],0)),"")</f>
        <v>0</v>
      </c>
      <c r="F816">
        <f>IFERROR(INDEX(Data_3[Qte CDA],MATCH(Analyse[[#This Row],[Symbole]],Data_3[Symbole],0)),"")</f>
        <v>0</v>
      </c>
      <c r="G816">
        <f>IFERROR(INDEX(Data_3[Qte DA approuve],MATCH(Analyse[[#This Row],[Symbole]],Data_3[Symbole],0)),"")</f>
        <v>0</v>
      </c>
      <c r="H816">
        <f>IFERROR(INDEX(Data_3[Qte DSM],MATCH(Analyse[[#This Row],[Symbole]],Data_3[Symbole],0)),"")</f>
        <v>58</v>
      </c>
      <c r="I816">
        <f>IFERROR(INDEX(Data_3[Qte DSM dus date],MATCH(Analyse[[#This Row],[Symbole]],Data_3[Symbole],0)),"")</f>
        <v>0</v>
      </c>
    </row>
    <row r="817" spans="1:9" hidden="1" x14ac:dyDescent="0.25">
      <c r="A817" t="s">
        <v>1591</v>
      </c>
      <c r="B817" t="s">
        <v>1592</v>
      </c>
      <c r="C817" s="2" t="str">
        <f>IFERROR(INDEX(Data_2[Date_creation],MATCH(Analyse[[#This Row],[Symbole]],Data_2[Symbole],0)),"")</f>
        <v/>
      </c>
      <c r="D817">
        <f>IFERROR(INDEX(Data_3[Quantite dispo amont],MATCH(Analyse[[#This Row],[Symbole]],Data_3[Symbole],0)),"")</f>
        <v>26</v>
      </c>
      <c r="E817">
        <f>IFERROR(INDEX(Data_3[Quantite dispo CT10],MATCH(Analyse[[#This Row],[Symbole]],Data_3[Symbole],0)),"")</f>
        <v>0</v>
      </c>
      <c r="F817">
        <f>IFERROR(INDEX(Data_3[Qte CDA],MATCH(Analyse[[#This Row],[Symbole]],Data_3[Symbole],0)),"")</f>
        <v>0</v>
      </c>
      <c r="G817">
        <f>IFERROR(INDEX(Data_3[Qte DA approuve],MATCH(Analyse[[#This Row],[Symbole]],Data_3[Symbole],0)),"")</f>
        <v>0</v>
      </c>
      <c r="H817">
        <f>IFERROR(INDEX(Data_3[Qte DSM],MATCH(Analyse[[#This Row],[Symbole]],Data_3[Symbole],0)),"")</f>
        <v>0</v>
      </c>
      <c r="I817">
        <f>IFERROR(INDEX(Data_3[Qte DSM dus date],MATCH(Analyse[[#This Row],[Symbole]],Data_3[Symbole],0)),"")</f>
        <v>0</v>
      </c>
    </row>
    <row r="818" spans="1:9" hidden="1" x14ac:dyDescent="0.25">
      <c r="A818" t="s">
        <v>1593</v>
      </c>
      <c r="B818" t="s">
        <v>1594</v>
      </c>
      <c r="C818" s="2" t="str">
        <f>IFERROR(INDEX(Data_2[Date_creation],MATCH(Analyse[[#This Row],[Symbole]],Data_2[Symbole],0)),"")</f>
        <v/>
      </c>
      <c r="D818">
        <f>IFERROR(INDEX(Data_3[Quantite dispo amont],MATCH(Analyse[[#This Row],[Symbole]],Data_3[Symbole],0)),"")</f>
        <v>34</v>
      </c>
      <c r="E818">
        <f>IFERROR(INDEX(Data_3[Quantite dispo CT10],MATCH(Analyse[[#This Row],[Symbole]],Data_3[Symbole],0)),"")</f>
        <v>0</v>
      </c>
      <c r="F818">
        <f>IFERROR(INDEX(Data_3[Qte CDA],MATCH(Analyse[[#This Row],[Symbole]],Data_3[Symbole],0)),"")</f>
        <v>0</v>
      </c>
      <c r="G818">
        <f>IFERROR(INDEX(Data_3[Qte DA approuve],MATCH(Analyse[[#This Row],[Symbole]],Data_3[Symbole],0)),"")</f>
        <v>0</v>
      </c>
      <c r="H818">
        <f>IFERROR(INDEX(Data_3[Qte DSM],MATCH(Analyse[[#This Row],[Symbole]],Data_3[Symbole],0)),"")</f>
        <v>0</v>
      </c>
      <c r="I818">
        <f>IFERROR(INDEX(Data_3[Qte DSM dus date],MATCH(Analyse[[#This Row],[Symbole]],Data_3[Symbole],0)),"")</f>
        <v>0</v>
      </c>
    </row>
    <row r="819" spans="1:9" hidden="1" x14ac:dyDescent="0.25">
      <c r="A819" t="s">
        <v>1595</v>
      </c>
      <c r="B819" t="s">
        <v>1596</v>
      </c>
      <c r="C819" s="2" t="str">
        <f>IFERROR(INDEX(Data_2[Date_creation],MATCH(Analyse[[#This Row],[Symbole]],Data_2[Symbole],0)),"")</f>
        <v/>
      </c>
      <c r="D819">
        <f>IFERROR(INDEX(Data_3[Quantite dispo amont],MATCH(Analyse[[#This Row],[Symbole]],Data_3[Symbole],0)),"")</f>
        <v>12</v>
      </c>
      <c r="E819">
        <f>IFERROR(INDEX(Data_3[Quantite dispo CT10],MATCH(Analyse[[#This Row],[Symbole]],Data_3[Symbole],0)),"")</f>
        <v>0</v>
      </c>
      <c r="F819">
        <f>IFERROR(INDEX(Data_3[Qte CDA],MATCH(Analyse[[#This Row],[Symbole]],Data_3[Symbole],0)),"")</f>
        <v>0</v>
      </c>
      <c r="G819">
        <f>IFERROR(INDEX(Data_3[Qte DA approuve],MATCH(Analyse[[#This Row],[Symbole]],Data_3[Symbole],0)),"")</f>
        <v>0</v>
      </c>
      <c r="H819">
        <f>IFERROR(INDEX(Data_3[Qte DSM],MATCH(Analyse[[#This Row],[Symbole]],Data_3[Symbole],0)),"")</f>
        <v>0</v>
      </c>
      <c r="I819">
        <f>IFERROR(INDEX(Data_3[Qte DSM dus date],MATCH(Analyse[[#This Row],[Symbole]],Data_3[Symbole],0)),"")</f>
        <v>0</v>
      </c>
    </row>
    <row r="820" spans="1:9" hidden="1" x14ac:dyDescent="0.25">
      <c r="A820" t="s">
        <v>1597</v>
      </c>
      <c r="B820" t="s">
        <v>1598</v>
      </c>
      <c r="C820" s="2" t="str">
        <f>IFERROR(INDEX(Data_2[Date_creation],MATCH(Analyse[[#This Row],[Symbole]],Data_2[Symbole],0)),"")</f>
        <v/>
      </c>
      <c r="D820">
        <f>IFERROR(INDEX(Data_3[Quantite dispo amont],MATCH(Analyse[[#This Row],[Symbole]],Data_3[Symbole],0)),"")</f>
        <v>69</v>
      </c>
      <c r="E820">
        <f>IFERROR(INDEX(Data_3[Quantite dispo CT10],MATCH(Analyse[[#This Row],[Symbole]],Data_3[Symbole],0)),"")</f>
        <v>0</v>
      </c>
      <c r="F820">
        <f>IFERROR(INDEX(Data_3[Qte CDA],MATCH(Analyse[[#This Row],[Symbole]],Data_3[Symbole],0)),"")</f>
        <v>65</v>
      </c>
      <c r="G820">
        <f>IFERROR(INDEX(Data_3[Qte DA approuve],MATCH(Analyse[[#This Row],[Symbole]],Data_3[Symbole],0)),"")</f>
        <v>0</v>
      </c>
      <c r="H820">
        <f>IFERROR(INDEX(Data_3[Qte DSM],MATCH(Analyse[[#This Row],[Symbole]],Data_3[Symbole],0)),"")</f>
        <v>0</v>
      </c>
      <c r="I820">
        <f>IFERROR(INDEX(Data_3[Qte DSM dus date],MATCH(Analyse[[#This Row],[Symbole]],Data_3[Symbole],0)),"")</f>
        <v>0</v>
      </c>
    </row>
    <row r="821" spans="1:9" hidden="1" x14ac:dyDescent="0.25">
      <c r="A821" t="s">
        <v>1599</v>
      </c>
      <c r="B821" t="s">
        <v>1600</v>
      </c>
      <c r="C821" s="2" t="str">
        <f>IFERROR(INDEX(Data_2[Date_creation],MATCH(Analyse[[#This Row],[Symbole]],Data_2[Symbole],0)),"")</f>
        <v/>
      </c>
      <c r="D821">
        <f>IFERROR(INDEX(Data_3[Quantite dispo amont],MATCH(Analyse[[#This Row],[Symbole]],Data_3[Symbole],0)),"")</f>
        <v>23</v>
      </c>
      <c r="E821">
        <f>IFERROR(INDEX(Data_3[Quantite dispo CT10],MATCH(Analyse[[#This Row],[Symbole]],Data_3[Symbole],0)),"")</f>
        <v>0</v>
      </c>
      <c r="F821">
        <f>IFERROR(INDEX(Data_3[Qte CDA],MATCH(Analyse[[#This Row],[Symbole]],Data_3[Symbole],0)),"")</f>
        <v>22</v>
      </c>
      <c r="G821">
        <f>IFERROR(INDEX(Data_3[Qte DA approuve],MATCH(Analyse[[#This Row],[Symbole]],Data_3[Symbole],0)),"")</f>
        <v>0</v>
      </c>
      <c r="H821">
        <f>IFERROR(INDEX(Data_3[Qte DSM],MATCH(Analyse[[#This Row],[Symbole]],Data_3[Symbole],0)),"")</f>
        <v>0</v>
      </c>
      <c r="I821">
        <f>IFERROR(INDEX(Data_3[Qte DSM dus date],MATCH(Analyse[[#This Row],[Symbole]],Data_3[Symbole],0)),"")</f>
        <v>0</v>
      </c>
    </row>
    <row r="822" spans="1:9" hidden="1" x14ac:dyDescent="0.25">
      <c r="A822" t="s">
        <v>1601</v>
      </c>
      <c r="B822" t="s">
        <v>1602</v>
      </c>
      <c r="C822" s="2" t="str">
        <f>IFERROR(INDEX(Data_2[Date_creation],MATCH(Analyse[[#This Row],[Symbole]],Data_2[Symbole],0)),"")</f>
        <v/>
      </c>
      <c r="D822">
        <f>IFERROR(INDEX(Data_3[Quantite dispo amont],MATCH(Analyse[[#This Row],[Symbole]],Data_3[Symbole],0)),"")</f>
        <v>36</v>
      </c>
      <c r="E822">
        <f>IFERROR(INDEX(Data_3[Quantite dispo CT10],MATCH(Analyse[[#This Row],[Symbole]],Data_3[Symbole],0)),"")</f>
        <v>0</v>
      </c>
      <c r="F822">
        <f>IFERROR(INDEX(Data_3[Qte CDA],MATCH(Analyse[[#This Row],[Symbole]],Data_3[Symbole],0)),"")</f>
        <v>197</v>
      </c>
      <c r="G822">
        <f>IFERROR(INDEX(Data_3[Qte DA approuve],MATCH(Analyse[[#This Row],[Symbole]],Data_3[Symbole],0)),"")</f>
        <v>100</v>
      </c>
      <c r="H822">
        <f>IFERROR(INDEX(Data_3[Qte DSM],MATCH(Analyse[[#This Row],[Symbole]],Data_3[Symbole],0)),"")</f>
        <v>112</v>
      </c>
      <c r="I822">
        <f>IFERROR(INDEX(Data_3[Qte DSM dus date],MATCH(Analyse[[#This Row],[Symbole]],Data_3[Symbole],0)),"")</f>
        <v>0</v>
      </c>
    </row>
    <row r="823" spans="1:9" hidden="1" x14ac:dyDescent="0.25">
      <c r="A823" t="s">
        <v>1603</v>
      </c>
      <c r="B823" t="s">
        <v>1604</v>
      </c>
      <c r="C823" s="2" t="str">
        <f>IFERROR(INDEX(Data_2[Date_creation],MATCH(Analyse[[#This Row],[Symbole]],Data_2[Symbole],0)),"")</f>
        <v/>
      </c>
      <c r="D823">
        <f>IFERROR(INDEX(Data_3[Quantite dispo amont],MATCH(Analyse[[#This Row],[Symbole]],Data_3[Symbole],0)),"")</f>
        <v>30</v>
      </c>
      <c r="E823">
        <f>IFERROR(INDEX(Data_3[Quantite dispo CT10],MATCH(Analyse[[#This Row],[Symbole]],Data_3[Symbole],0)),"")</f>
        <v>0</v>
      </c>
      <c r="F823">
        <f>IFERROR(INDEX(Data_3[Qte CDA],MATCH(Analyse[[#This Row],[Symbole]],Data_3[Symbole],0)),"")</f>
        <v>68</v>
      </c>
      <c r="G823">
        <f>IFERROR(INDEX(Data_3[Qte DA approuve],MATCH(Analyse[[#This Row],[Symbole]],Data_3[Symbole],0)),"")</f>
        <v>0</v>
      </c>
      <c r="H823">
        <f>IFERROR(INDEX(Data_3[Qte DSM],MATCH(Analyse[[#This Row],[Symbole]],Data_3[Symbole],0)),"")</f>
        <v>0</v>
      </c>
      <c r="I823">
        <f>IFERROR(INDEX(Data_3[Qte DSM dus date],MATCH(Analyse[[#This Row],[Symbole]],Data_3[Symbole],0)),"")</f>
        <v>0</v>
      </c>
    </row>
    <row r="824" spans="1:9" hidden="1" x14ac:dyDescent="0.25">
      <c r="A824" t="s">
        <v>1605</v>
      </c>
      <c r="B824" t="s">
        <v>1606</v>
      </c>
      <c r="C824" s="2" t="str">
        <f>IFERROR(INDEX(Data_2[Date_creation],MATCH(Analyse[[#This Row],[Symbole]],Data_2[Symbole],0)),"")</f>
        <v/>
      </c>
      <c r="D824">
        <f>IFERROR(INDEX(Data_3[Quantite dispo amont],MATCH(Analyse[[#This Row],[Symbole]],Data_3[Symbole],0)),"")</f>
        <v>31</v>
      </c>
      <c r="E824">
        <f>IFERROR(INDEX(Data_3[Quantite dispo CT10],MATCH(Analyse[[#This Row],[Symbole]],Data_3[Symbole],0)),"")</f>
        <v>0</v>
      </c>
      <c r="F824">
        <f>IFERROR(INDEX(Data_3[Qte CDA],MATCH(Analyse[[#This Row],[Symbole]],Data_3[Symbole],0)),"")</f>
        <v>0</v>
      </c>
      <c r="G824">
        <f>IFERROR(INDEX(Data_3[Qte DA approuve],MATCH(Analyse[[#This Row],[Symbole]],Data_3[Symbole],0)),"")</f>
        <v>0</v>
      </c>
      <c r="H824">
        <f>IFERROR(INDEX(Data_3[Qte DSM],MATCH(Analyse[[#This Row],[Symbole]],Data_3[Symbole],0)),"")</f>
        <v>0</v>
      </c>
      <c r="I824">
        <f>IFERROR(INDEX(Data_3[Qte DSM dus date],MATCH(Analyse[[#This Row],[Symbole]],Data_3[Symbole],0)),"")</f>
        <v>0</v>
      </c>
    </row>
    <row r="825" spans="1:9" hidden="1" x14ac:dyDescent="0.25">
      <c r="A825" t="s">
        <v>1607</v>
      </c>
      <c r="B825" t="s">
        <v>1608</v>
      </c>
      <c r="C825" s="2" t="str">
        <f>IFERROR(INDEX(Data_2[Date_creation],MATCH(Analyse[[#This Row],[Symbole]],Data_2[Symbole],0)),"")</f>
        <v/>
      </c>
      <c r="D825">
        <f>IFERROR(INDEX(Data_3[Quantite dispo amont],MATCH(Analyse[[#This Row],[Symbole]],Data_3[Symbole],0)),"")</f>
        <v>7</v>
      </c>
      <c r="E825">
        <f>IFERROR(INDEX(Data_3[Quantite dispo CT10],MATCH(Analyse[[#This Row],[Symbole]],Data_3[Symbole],0)),"")</f>
        <v>0</v>
      </c>
      <c r="F825">
        <f>IFERROR(INDEX(Data_3[Qte CDA],MATCH(Analyse[[#This Row],[Symbole]],Data_3[Symbole],0)),"")</f>
        <v>10</v>
      </c>
      <c r="G825">
        <f>IFERROR(INDEX(Data_3[Qte DA approuve],MATCH(Analyse[[#This Row],[Symbole]],Data_3[Symbole],0)),"")</f>
        <v>6</v>
      </c>
      <c r="H825">
        <f>IFERROR(INDEX(Data_3[Qte DSM],MATCH(Analyse[[#This Row],[Symbole]],Data_3[Symbole],0)),"")</f>
        <v>0</v>
      </c>
      <c r="I825">
        <f>IFERROR(INDEX(Data_3[Qte DSM dus date],MATCH(Analyse[[#This Row],[Symbole]],Data_3[Symbole],0)),"")</f>
        <v>0</v>
      </c>
    </row>
    <row r="826" spans="1:9" hidden="1" x14ac:dyDescent="0.25">
      <c r="A826" t="s">
        <v>1609</v>
      </c>
      <c r="B826" t="s">
        <v>1610</v>
      </c>
      <c r="C826" s="2" t="str">
        <f>IFERROR(INDEX(Data_2[Date_creation],MATCH(Analyse[[#This Row],[Symbole]],Data_2[Symbole],0)),"")</f>
        <v/>
      </c>
      <c r="D826">
        <f>IFERROR(INDEX(Data_3[Quantite dispo amont],MATCH(Analyse[[#This Row],[Symbole]],Data_3[Symbole],0)),"")</f>
        <v>144</v>
      </c>
      <c r="E826">
        <f>IFERROR(INDEX(Data_3[Quantite dispo CT10],MATCH(Analyse[[#This Row],[Symbole]],Data_3[Symbole],0)),"")</f>
        <v>0</v>
      </c>
      <c r="F826">
        <f>IFERROR(INDEX(Data_3[Qte CDA],MATCH(Analyse[[#This Row],[Symbole]],Data_3[Symbole],0)),"")</f>
        <v>0</v>
      </c>
      <c r="G826">
        <f>IFERROR(INDEX(Data_3[Qte DA approuve],MATCH(Analyse[[#This Row],[Symbole]],Data_3[Symbole],0)),"")</f>
        <v>0</v>
      </c>
      <c r="H826">
        <f>IFERROR(INDEX(Data_3[Qte DSM],MATCH(Analyse[[#This Row],[Symbole]],Data_3[Symbole],0)),"")</f>
        <v>0</v>
      </c>
      <c r="I826">
        <f>IFERROR(INDEX(Data_3[Qte DSM dus date],MATCH(Analyse[[#This Row],[Symbole]],Data_3[Symbole],0)),"")</f>
        <v>0</v>
      </c>
    </row>
    <row r="827" spans="1:9" hidden="1" x14ac:dyDescent="0.25">
      <c r="A827" t="s">
        <v>1611</v>
      </c>
      <c r="B827" t="s">
        <v>1612</v>
      </c>
      <c r="C827" s="2" t="str">
        <f>IFERROR(INDEX(Data_2[Date_creation],MATCH(Analyse[[#This Row],[Symbole]],Data_2[Symbole],0)),"")</f>
        <v/>
      </c>
      <c r="D827">
        <f>IFERROR(INDEX(Data_3[Quantite dispo amont],MATCH(Analyse[[#This Row],[Symbole]],Data_3[Symbole],0)),"")</f>
        <v>11</v>
      </c>
      <c r="E827">
        <f>IFERROR(INDEX(Data_3[Quantite dispo CT10],MATCH(Analyse[[#This Row],[Symbole]],Data_3[Symbole],0)),"")</f>
        <v>0</v>
      </c>
      <c r="F827">
        <f>IFERROR(INDEX(Data_3[Qte CDA],MATCH(Analyse[[#This Row],[Symbole]],Data_3[Symbole],0)),"")</f>
        <v>0</v>
      </c>
      <c r="G827">
        <f>IFERROR(INDEX(Data_3[Qte DA approuve],MATCH(Analyse[[#This Row],[Symbole]],Data_3[Symbole],0)),"")</f>
        <v>0</v>
      </c>
      <c r="H827">
        <f>IFERROR(INDEX(Data_3[Qte DSM],MATCH(Analyse[[#This Row],[Symbole]],Data_3[Symbole],0)),"")</f>
        <v>0</v>
      </c>
      <c r="I827">
        <f>IFERROR(INDEX(Data_3[Qte DSM dus date],MATCH(Analyse[[#This Row],[Symbole]],Data_3[Symbole],0)),"")</f>
        <v>0</v>
      </c>
    </row>
    <row r="828" spans="1:9" hidden="1" x14ac:dyDescent="0.25">
      <c r="A828" t="s">
        <v>1613</v>
      </c>
      <c r="B828" t="s">
        <v>1614</v>
      </c>
      <c r="C828" s="2" t="str">
        <f>IFERROR(INDEX(Data_2[Date_creation],MATCH(Analyse[[#This Row],[Symbole]],Data_2[Symbole],0)),"")</f>
        <v/>
      </c>
      <c r="D828">
        <f>IFERROR(INDEX(Data_3[Quantite dispo amont],MATCH(Analyse[[#This Row],[Symbole]],Data_3[Symbole],0)),"")</f>
        <v>2</v>
      </c>
      <c r="E828">
        <f>IFERROR(INDEX(Data_3[Quantite dispo CT10],MATCH(Analyse[[#This Row],[Symbole]],Data_3[Symbole],0)),"")</f>
        <v>0</v>
      </c>
      <c r="F828">
        <f>IFERROR(INDEX(Data_3[Qte CDA],MATCH(Analyse[[#This Row],[Symbole]],Data_3[Symbole],0)),"")</f>
        <v>10</v>
      </c>
      <c r="G828">
        <f>IFERROR(INDEX(Data_3[Qte DA approuve],MATCH(Analyse[[#This Row],[Symbole]],Data_3[Symbole],0)),"")</f>
        <v>0</v>
      </c>
      <c r="H828">
        <f>IFERROR(INDEX(Data_3[Qte DSM],MATCH(Analyse[[#This Row],[Symbole]],Data_3[Symbole],0)),"")</f>
        <v>0</v>
      </c>
      <c r="I828">
        <f>IFERROR(INDEX(Data_3[Qte DSM dus date],MATCH(Analyse[[#This Row],[Symbole]],Data_3[Symbole],0)),"")</f>
        <v>0</v>
      </c>
    </row>
    <row r="829" spans="1:9" hidden="1" x14ac:dyDescent="0.25">
      <c r="A829" t="s">
        <v>1615</v>
      </c>
      <c r="B829" t="s">
        <v>1616</v>
      </c>
      <c r="C829" s="2" t="str">
        <f>IFERROR(INDEX(Data_2[Date_creation],MATCH(Analyse[[#This Row],[Symbole]],Data_2[Symbole],0)),"")</f>
        <v/>
      </c>
      <c r="D829">
        <f>IFERROR(INDEX(Data_3[Quantite dispo amont],MATCH(Analyse[[#This Row],[Symbole]],Data_3[Symbole],0)),"")</f>
        <v>323</v>
      </c>
      <c r="E829">
        <f>IFERROR(INDEX(Data_3[Quantite dispo CT10],MATCH(Analyse[[#This Row],[Symbole]],Data_3[Symbole],0)),"")</f>
        <v>0</v>
      </c>
      <c r="F829">
        <f>IFERROR(INDEX(Data_3[Qte CDA],MATCH(Analyse[[#This Row],[Symbole]],Data_3[Symbole],0)),"")</f>
        <v>470</v>
      </c>
      <c r="G829">
        <f>IFERROR(INDEX(Data_3[Qte DA approuve],MATCH(Analyse[[#This Row],[Symbole]],Data_3[Symbole],0)),"")</f>
        <v>0</v>
      </c>
      <c r="H829">
        <f>IFERROR(INDEX(Data_3[Qte DSM],MATCH(Analyse[[#This Row],[Symbole]],Data_3[Symbole],0)),"")</f>
        <v>52</v>
      </c>
      <c r="I829">
        <f>IFERROR(INDEX(Data_3[Qte DSM dus date],MATCH(Analyse[[#This Row],[Symbole]],Data_3[Symbole],0)),"")</f>
        <v>0</v>
      </c>
    </row>
    <row r="830" spans="1:9" hidden="1" x14ac:dyDescent="0.25">
      <c r="A830" t="s">
        <v>1617</v>
      </c>
      <c r="B830" t="s">
        <v>1618</v>
      </c>
      <c r="C830" s="2" t="str">
        <f>IFERROR(INDEX(Data_2[Date_creation],MATCH(Analyse[[#This Row],[Symbole]],Data_2[Symbole],0)),"")</f>
        <v/>
      </c>
      <c r="D830">
        <f>IFERROR(INDEX(Data_3[Quantite dispo amont],MATCH(Analyse[[#This Row],[Symbole]],Data_3[Symbole],0)),"")</f>
        <v>10</v>
      </c>
      <c r="E830">
        <f>IFERROR(INDEX(Data_3[Quantite dispo CT10],MATCH(Analyse[[#This Row],[Symbole]],Data_3[Symbole],0)),"")</f>
        <v>0</v>
      </c>
      <c r="F830">
        <f>IFERROR(INDEX(Data_3[Qte CDA],MATCH(Analyse[[#This Row],[Symbole]],Data_3[Symbole],0)),"")</f>
        <v>54</v>
      </c>
      <c r="G830">
        <f>IFERROR(INDEX(Data_3[Qte DA approuve],MATCH(Analyse[[#This Row],[Symbole]],Data_3[Symbole],0)),"")</f>
        <v>0</v>
      </c>
      <c r="H830">
        <f>IFERROR(INDEX(Data_3[Qte DSM],MATCH(Analyse[[#This Row],[Symbole]],Data_3[Symbole],0)),"")</f>
        <v>0</v>
      </c>
      <c r="I830">
        <f>IFERROR(INDEX(Data_3[Qte DSM dus date],MATCH(Analyse[[#This Row],[Symbole]],Data_3[Symbole],0)),"")</f>
        <v>0</v>
      </c>
    </row>
    <row r="831" spans="1:9" hidden="1" x14ac:dyDescent="0.25">
      <c r="A831" t="s">
        <v>1619</v>
      </c>
      <c r="B831" t="s">
        <v>1620</v>
      </c>
      <c r="C831" s="2" t="str">
        <f>IFERROR(INDEX(Data_2[Date_creation],MATCH(Analyse[[#This Row],[Symbole]],Data_2[Symbole],0)),"")</f>
        <v/>
      </c>
      <c r="D831">
        <f>IFERROR(INDEX(Data_3[Quantite dispo amont],MATCH(Analyse[[#This Row],[Symbole]],Data_3[Symbole],0)),"")</f>
        <v>10</v>
      </c>
      <c r="E831">
        <f>IFERROR(INDEX(Data_3[Quantite dispo CT10],MATCH(Analyse[[#This Row],[Symbole]],Data_3[Symbole],0)),"")</f>
        <v>0</v>
      </c>
      <c r="F831">
        <f>IFERROR(INDEX(Data_3[Qte CDA],MATCH(Analyse[[#This Row],[Symbole]],Data_3[Symbole],0)),"")</f>
        <v>107</v>
      </c>
      <c r="G831">
        <f>IFERROR(INDEX(Data_3[Qte DA approuve],MATCH(Analyse[[#This Row],[Symbole]],Data_3[Symbole],0)),"")</f>
        <v>0</v>
      </c>
      <c r="H831">
        <f>IFERROR(INDEX(Data_3[Qte DSM],MATCH(Analyse[[#This Row],[Symbole]],Data_3[Symbole],0)),"")</f>
        <v>0</v>
      </c>
      <c r="I831">
        <f>IFERROR(INDEX(Data_3[Qte DSM dus date],MATCH(Analyse[[#This Row],[Symbole]],Data_3[Symbole],0)),"")</f>
        <v>0</v>
      </c>
    </row>
    <row r="832" spans="1:9" hidden="1" x14ac:dyDescent="0.25">
      <c r="A832" t="s">
        <v>1621</v>
      </c>
      <c r="B832" t="s">
        <v>1622</v>
      </c>
      <c r="C832" s="2" t="str">
        <f>IFERROR(INDEX(Data_2[Date_creation],MATCH(Analyse[[#This Row],[Symbole]],Data_2[Symbole],0)),"")</f>
        <v/>
      </c>
      <c r="D832">
        <f>IFERROR(INDEX(Data_3[Quantite dispo amont],MATCH(Analyse[[#This Row],[Symbole]],Data_3[Symbole],0)),"")</f>
        <v>56</v>
      </c>
      <c r="E832">
        <f>IFERROR(INDEX(Data_3[Quantite dispo CT10],MATCH(Analyse[[#This Row],[Symbole]],Data_3[Symbole],0)),"")</f>
        <v>0</v>
      </c>
      <c r="F832">
        <f>IFERROR(INDEX(Data_3[Qte CDA],MATCH(Analyse[[#This Row],[Symbole]],Data_3[Symbole],0)),"")</f>
        <v>0</v>
      </c>
      <c r="G832">
        <f>IFERROR(INDEX(Data_3[Qte DA approuve],MATCH(Analyse[[#This Row],[Symbole]],Data_3[Symbole],0)),"")</f>
        <v>0</v>
      </c>
      <c r="H832">
        <f>IFERROR(INDEX(Data_3[Qte DSM],MATCH(Analyse[[#This Row],[Symbole]],Data_3[Symbole],0)),"")</f>
        <v>0</v>
      </c>
      <c r="I832">
        <f>IFERROR(INDEX(Data_3[Qte DSM dus date],MATCH(Analyse[[#This Row],[Symbole]],Data_3[Symbole],0)),"")</f>
        <v>0</v>
      </c>
    </row>
    <row r="833" spans="1:9" hidden="1" x14ac:dyDescent="0.25">
      <c r="A833" t="s">
        <v>1623</v>
      </c>
      <c r="B833" t="s">
        <v>1624</v>
      </c>
      <c r="C833" s="2" t="str">
        <f>IFERROR(INDEX(Data_2[Date_creation],MATCH(Analyse[[#This Row],[Symbole]],Data_2[Symbole],0)),"")</f>
        <v/>
      </c>
      <c r="D833">
        <f>IFERROR(INDEX(Data_3[Quantite dispo amont],MATCH(Analyse[[#This Row],[Symbole]],Data_3[Symbole],0)),"")</f>
        <v>12</v>
      </c>
      <c r="E833">
        <f>IFERROR(INDEX(Data_3[Quantite dispo CT10],MATCH(Analyse[[#This Row],[Symbole]],Data_3[Symbole],0)),"")</f>
        <v>0</v>
      </c>
      <c r="F833">
        <f>IFERROR(INDEX(Data_3[Qte CDA],MATCH(Analyse[[#This Row],[Symbole]],Data_3[Symbole],0)),"")</f>
        <v>0</v>
      </c>
      <c r="G833">
        <f>IFERROR(INDEX(Data_3[Qte DA approuve],MATCH(Analyse[[#This Row],[Symbole]],Data_3[Symbole],0)),"")</f>
        <v>0</v>
      </c>
      <c r="H833">
        <f>IFERROR(INDEX(Data_3[Qte DSM],MATCH(Analyse[[#This Row],[Symbole]],Data_3[Symbole],0)),"")</f>
        <v>0</v>
      </c>
      <c r="I833">
        <f>IFERROR(INDEX(Data_3[Qte DSM dus date],MATCH(Analyse[[#This Row],[Symbole]],Data_3[Symbole],0)),"")</f>
        <v>0</v>
      </c>
    </row>
    <row r="834" spans="1:9" hidden="1" x14ac:dyDescent="0.25">
      <c r="A834" t="s">
        <v>1625</v>
      </c>
      <c r="B834" t="s">
        <v>1626</v>
      </c>
      <c r="C834" s="2" t="str">
        <f>IFERROR(INDEX(Data_2[Date_creation],MATCH(Analyse[[#This Row],[Symbole]],Data_2[Symbole],0)),"")</f>
        <v/>
      </c>
      <c r="D834">
        <f>IFERROR(INDEX(Data_3[Quantite dispo amont],MATCH(Analyse[[#This Row],[Symbole]],Data_3[Symbole],0)),"")</f>
        <v>554</v>
      </c>
      <c r="E834">
        <f>IFERROR(INDEX(Data_3[Quantite dispo CT10],MATCH(Analyse[[#This Row],[Symbole]],Data_3[Symbole],0)),"")</f>
        <v>0</v>
      </c>
      <c r="F834">
        <f>IFERROR(INDEX(Data_3[Qte CDA],MATCH(Analyse[[#This Row],[Symbole]],Data_3[Symbole],0)),"")</f>
        <v>0</v>
      </c>
      <c r="G834">
        <f>IFERROR(INDEX(Data_3[Qte DA approuve],MATCH(Analyse[[#This Row],[Symbole]],Data_3[Symbole],0)),"")</f>
        <v>0</v>
      </c>
      <c r="H834">
        <f>IFERROR(INDEX(Data_3[Qte DSM],MATCH(Analyse[[#This Row],[Symbole]],Data_3[Symbole],0)),"")</f>
        <v>0</v>
      </c>
      <c r="I834">
        <f>IFERROR(INDEX(Data_3[Qte DSM dus date],MATCH(Analyse[[#This Row],[Symbole]],Data_3[Symbole],0)),"")</f>
        <v>0</v>
      </c>
    </row>
    <row r="835" spans="1:9" hidden="1" x14ac:dyDescent="0.25">
      <c r="A835" t="s">
        <v>1627</v>
      </c>
      <c r="B835" t="s">
        <v>1628</v>
      </c>
      <c r="C835" s="2" t="str">
        <f>IFERROR(INDEX(Data_2[Date_creation],MATCH(Analyse[[#This Row],[Symbole]],Data_2[Symbole],0)),"")</f>
        <v/>
      </c>
      <c r="D835">
        <f>IFERROR(INDEX(Data_3[Quantite dispo amont],MATCH(Analyse[[#This Row],[Symbole]],Data_3[Symbole],0)),"")</f>
        <v>360</v>
      </c>
      <c r="E835">
        <f>IFERROR(INDEX(Data_3[Quantite dispo CT10],MATCH(Analyse[[#This Row],[Symbole]],Data_3[Symbole],0)),"")</f>
        <v>0</v>
      </c>
      <c r="F835">
        <f>IFERROR(INDEX(Data_3[Qte CDA],MATCH(Analyse[[#This Row],[Symbole]],Data_3[Symbole],0)),"")</f>
        <v>0</v>
      </c>
      <c r="G835">
        <f>IFERROR(INDEX(Data_3[Qte DA approuve],MATCH(Analyse[[#This Row],[Symbole]],Data_3[Symbole],0)),"")</f>
        <v>0</v>
      </c>
      <c r="H835">
        <f>IFERROR(INDEX(Data_3[Qte DSM],MATCH(Analyse[[#This Row],[Symbole]],Data_3[Symbole],0)),"")</f>
        <v>0</v>
      </c>
      <c r="I835">
        <f>IFERROR(INDEX(Data_3[Qte DSM dus date],MATCH(Analyse[[#This Row],[Symbole]],Data_3[Symbole],0)),"")</f>
        <v>0</v>
      </c>
    </row>
    <row r="836" spans="1:9" hidden="1" x14ac:dyDescent="0.25">
      <c r="A836" t="s">
        <v>1629</v>
      </c>
      <c r="B836" t="s">
        <v>1630</v>
      </c>
      <c r="C836" s="2" t="str">
        <f>IFERROR(INDEX(Data_2[Date_creation],MATCH(Analyse[[#This Row],[Symbole]],Data_2[Symbole],0)),"")</f>
        <v/>
      </c>
      <c r="D836">
        <f>IFERROR(INDEX(Data_3[Quantite dispo amont],MATCH(Analyse[[#This Row],[Symbole]],Data_3[Symbole],0)),"")</f>
        <v>260</v>
      </c>
      <c r="E836">
        <f>IFERROR(INDEX(Data_3[Quantite dispo CT10],MATCH(Analyse[[#This Row],[Symbole]],Data_3[Symbole],0)),"")</f>
        <v>0</v>
      </c>
      <c r="F836">
        <f>IFERROR(INDEX(Data_3[Qte CDA],MATCH(Analyse[[#This Row],[Symbole]],Data_3[Symbole],0)),"")</f>
        <v>0</v>
      </c>
      <c r="G836">
        <f>IFERROR(INDEX(Data_3[Qte DA approuve],MATCH(Analyse[[#This Row],[Symbole]],Data_3[Symbole],0)),"")</f>
        <v>0</v>
      </c>
      <c r="H836">
        <f>IFERROR(INDEX(Data_3[Qte DSM],MATCH(Analyse[[#This Row],[Symbole]],Data_3[Symbole],0)),"")</f>
        <v>0</v>
      </c>
      <c r="I836">
        <f>IFERROR(INDEX(Data_3[Qte DSM dus date],MATCH(Analyse[[#This Row],[Symbole]],Data_3[Symbole],0)),"")</f>
        <v>0</v>
      </c>
    </row>
    <row r="837" spans="1:9" hidden="1" x14ac:dyDescent="0.25">
      <c r="A837" t="s">
        <v>1631</v>
      </c>
      <c r="B837" t="s">
        <v>1632</v>
      </c>
      <c r="C837" s="2" t="str">
        <f>IFERROR(INDEX(Data_2[Date_creation],MATCH(Analyse[[#This Row],[Symbole]],Data_2[Symbole],0)),"")</f>
        <v/>
      </c>
      <c r="D837">
        <f>IFERROR(INDEX(Data_3[Quantite dispo amont],MATCH(Analyse[[#This Row],[Symbole]],Data_3[Symbole],0)),"")</f>
        <v>0</v>
      </c>
      <c r="E837">
        <f>IFERROR(INDEX(Data_3[Quantite dispo CT10],MATCH(Analyse[[#This Row],[Symbole]],Data_3[Symbole],0)),"")</f>
        <v>0</v>
      </c>
      <c r="F837">
        <f>IFERROR(INDEX(Data_3[Qte CDA],MATCH(Analyse[[#This Row],[Symbole]],Data_3[Symbole],0)),"")</f>
        <v>490</v>
      </c>
      <c r="G837">
        <f>IFERROR(INDEX(Data_3[Qte DA approuve],MATCH(Analyse[[#This Row],[Symbole]],Data_3[Symbole],0)),"")</f>
        <v>0</v>
      </c>
      <c r="H837">
        <f>IFERROR(INDEX(Data_3[Qte DSM],MATCH(Analyse[[#This Row],[Symbole]],Data_3[Symbole],0)),"")</f>
        <v>60</v>
      </c>
      <c r="I837">
        <f>IFERROR(INDEX(Data_3[Qte DSM dus date],MATCH(Analyse[[#This Row],[Symbole]],Data_3[Symbole],0)),"")</f>
        <v>60</v>
      </c>
    </row>
    <row r="838" spans="1:9" hidden="1" x14ac:dyDescent="0.25">
      <c r="A838" t="s">
        <v>1633</v>
      </c>
      <c r="B838" t="s">
        <v>1634</v>
      </c>
      <c r="C838" s="2" t="str">
        <f>IFERROR(INDEX(Data_2[Date_creation],MATCH(Analyse[[#This Row],[Symbole]],Data_2[Symbole],0)),"")</f>
        <v/>
      </c>
      <c r="D838">
        <f>IFERROR(INDEX(Data_3[Quantite dispo amont],MATCH(Analyse[[#This Row],[Symbole]],Data_3[Symbole],0)),"")</f>
        <v>10832</v>
      </c>
      <c r="E838">
        <f>IFERROR(INDEX(Data_3[Quantite dispo CT10],MATCH(Analyse[[#This Row],[Symbole]],Data_3[Symbole],0)),"")</f>
        <v>0</v>
      </c>
      <c r="F838">
        <f>IFERROR(INDEX(Data_3[Qte CDA],MATCH(Analyse[[#This Row],[Symbole]],Data_3[Symbole],0)),"")</f>
        <v>44500</v>
      </c>
      <c r="G838">
        <f>IFERROR(INDEX(Data_3[Qte DA approuve],MATCH(Analyse[[#This Row],[Symbole]],Data_3[Symbole],0)),"")</f>
        <v>0</v>
      </c>
      <c r="H838">
        <f>IFERROR(INDEX(Data_3[Qte DSM],MATCH(Analyse[[#This Row],[Symbole]],Data_3[Symbole],0)),"")</f>
        <v>4</v>
      </c>
      <c r="I838">
        <f>IFERROR(INDEX(Data_3[Qte DSM dus date],MATCH(Analyse[[#This Row],[Symbole]],Data_3[Symbole],0)),"")</f>
        <v>0</v>
      </c>
    </row>
    <row r="839" spans="1:9" hidden="1" x14ac:dyDescent="0.25">
      <c r="A839" t="s">
        <v>1635</v>
      </c>
      <c r="B839" t="s">
        <v>1636</v>
      </c>
      <c r="C839" s="2" t="str">
        <f>IFERROR(INDEX(Data_2[Date_creation],MATCH(Analyse[[#This Row],[Symbole]],Data_2[Symbole],0)),"")</f>
        <v/>
      </c>
      <c r="D839">
        <f>IFERROR(INDEX(Data_3[Quantite dispo amont],MATCH(Analyse[[#This Row],[Symbole]],Data_3[Symbole],0)),"")</f>
        <v>5333</v>
      </c>
      <c r="E839">
        <f>IFERROR(INDEX(Data_3[Quantite dispo CT10],MATCH(Analyse[[#This Row],[Symbole]],Data_3[Symbole],0)),"")</f>
        <v>0</v>
      </c>
      <c r="F839">
        <f>IFERROR(INDEX(Data_3[Qte CDA],MATCH(Analyse[[#This Row],[Symbole]],Data_3[Symbole],0)),"")</f>
        <v>6000</v>
      </c>
      <c r="G839">
        <f>IFERROR(INDEX(Data_3[Qte DA approuve],MATCH(Analyse[[#This Row],[Symbole]],Data_3[Symbole],0)),"")</f>
        <v>0</v>
      </c>
      <c r="H839">
        <f>IFERROR(INDEX(Data_3[Qte DSM],MATCH(Analyse[[#This Row],[Symbole]],Data_3[Symbole],0)),"")</f>
        <v>0</v>
      </c>
      <c r="I839">
        <f>IFERROR(INDEX(Data_3[Qte DSM dus date],MATCH(Analyse[[#This Row],[Symbole]],Data_3[Symbole],0)),"")</f>
        <v>0</v>
      </c>
    </row>
    <row r="840" spans="1:9" hidden="1" x14ac:dyDescent="0.25">
      <c r="A840" t="s">
        <v>1637</v>
      </c>
      <c r="B840" t="s">
        <v>1638</v>
      </c>
      <c r="C840" s="2" t="str">
        <f>IFERROR(INDEX(Data_2[Date_creation],MATCH(Analyse[[#This Row],[Symbole]],Data_2[Symbole],0)),"")</f>
        <v/>
      </c>
      <c r="D840">
        <f>IFERROR(INDEX(Data_3[Quantite dispo amont],MATCH(Analyse[[#This Row],[Symbole]],Data_3[Symbole],0)),"")</f>
        <v>923</v>
      </c>
      <c r="E840">
        <f>IFERROR(INDEX(Data_3[Quantite dispo CT10],MATCH(Analyse[[#This Row],[Symbole]],Data_3[Symbole],0)),"")</f>
        <v>0</v>
      </c>
      <c r="F840">
        <f>IFERROR(INDEX(Data_3[Qte CDA],MATCH(Analyse[[#This Row],[Symbole]],Data_3[Symbole],0)),"")</f>
        <v>0</v>
      </c>
      <c r="G840">
        <f>IFERROR(INDEX(Data_3[Qte DA approuve],MATCH(Analyse[[#This Row],[Symbole]],Data_3[Symbole],0)),"")</f>
        <v>0</v>
      </c>
      <c r="H840">
        <f>IFERROR(INDEX(Data_3[Qte DSM],MATCH(Analyse[[#This Row],[Symbole]],Data_3[Symbole],0)),"")</f>
        <v>0</v>
      </c>
      <c r="I840">
        <f>IFERROR(INDEX(Data_3[Qte DSM dus date],MATCH(Analyse[[#This Row],[Symbole]],Data_3[Symbole],0)),"")</f>
        <v>0</v>
      </c>
    </row>
    <row r="841" spans="1:9" hidden="1" x14ac:dyDescent="0.25">
      <c r="A841" t="s">
        <v>1639</v>
      </c>
      <c r="B841" t="s">
        <v>1640</v>
      </c>
      <c r="C841" s="2" t="str">
        <f>IFERROR(INDEX(Data_2[Date_creation],MATCH(Analyse[[#This Row],[Symbole]],Data_2[Symbole],0)),"")</f>
        <v/>
      </c>
      <c r="D841">
        <f>IFERROR(INDEX(Data_3[Quantite dispo amont],MATCH(Analyse[[#This Row],[Symbole]],Data_3[Symbole],0)),"")</f>
        <v>1131</v>
      </c>
      <c r="E841">
        <f>IFERROR(INDEX(Data_3[Quantite dispo CT10],MATCH(Analyse[[#This Row],[Symbole]],Data_3[Symbole],0)),"")</f>
        <v>0</v>
      </c>
      <c r="F841">
        <f>IFERROR(INDEX(Data_3[Qte CDA],MATCH(Analyse[[#This Row],[Symbole]],Data_3[Symbole],0)),"")</f>
        <v>0</v>
      </c>
      <c r="G841">
        <f>IFERROR(INDEX(Data_3[Qte DA approuve],MATCH(Analyse[[#This Row],[Symbole]],Data_3[Symbole],0)),"")</f>
        <v>0</v>
      </c>
      <c r="H841">
        <f>IFERROR(INDEX(Data_3[Qte DSM],MATCH(Analyse[[#This Row],[Symbole]],Data_3[Symbole],0)),"")</f>
        <v>0</v>
      </c>
      <c r="I841">
        <f>IFERROR(INDEX(Data_3[Qte DSM dus date],MATCH(Analyse[[#This Row],[Symbole]],Data_3[Symbole],0)),"")</f>
        <v>0</v>
      </c>
    </row>
    <row r="842" spans="1:9" hidden="1" x14ac:dyDescent="0.25">
      <c r="A842" t="s">
        <v>1641</v>
      </c>
      <c r="B842" t="s">
        <v>1642</v>
      </c>
      <c r="C842" s="2" t="str">
        <f>IFERROR(INDEX(Data_2[Date_creation],MATCH(Analyse[[#This Row],[Symbole]],Data_2[Symbole],0)),"")</f>
        <v/>
      </c>
      <c r="D842">
        <f>IFERROR(INDEX(Data_3[Quantite dispo amont],MATCH(Analyse[[#This Row],[Symbole]],Data_3[Symbole],0)),"")</f>
        <v>9205</v>
      </c>
      <c r="E842">
        <f>IFERROR(INDEX(Data_3[Quantite dispo CT10],MATCH(Analyse[[#This Row],[Symbole]],Data_3[Symbole],0)),"")</f>
        <v>0</v>
      </c>
      <c r="F842">
        <f>IFERROR(INDEX(Data_3[Qte CDA],MATCH(Analyse[[#This Row],[Symbole]],Data_3[Symbole],0)),"")</f>
        <v>0</v>
      </c>
      <c r="G842">
        <f>IFERROR(INDEX(Data_3[Qte DA approuve],MATCH(Analyse[[#This Row],[Symbole]],Data_3[Symbole],0)),"")</f>
        <v>0</v>
      </c>
      <c r="H842">
        <f>IFERROR(INDEX(Data_3[Qte DSM],MATCH(Analyse[[#This Row],[Symbole]],Data_3[Symbole],0)),"")</f>
        <v>380</v>
      </c>
      <c r="I842">
        <f>IFERROR(INDEX(Data_3[Qte DSM dus date],MATCH(Analyse[[#This Row],[Symbole]],Data_3[Symbole],0)),"")</f>
        <v>0</v>
      </c>
    </row>
    <row r="843" spans="1:9" hidden="1" x14ac:dyDescent="0.25">
      <c r="A843" t="s">
        <v>1643</v>
      </c>
      <c r="B843" t="s">
        <v>1644</v>
      </c>
      <c r="C843" s="2" t="str">
        <f>IFERROR(INDEX(Data_2[Date_creation],MATCH(Analyse[[#This Row],[Symbole]],Data_2[Symbole],0)),"")</f>
        <v/>
      </c>
      <c r="D843">
        <f>IFERROR(INDEX(Data_3[Quantite dispo amont],MATCH(Analyse[[#This Row],[Symbole]],Data_3[Symbole],0)),"")</f>
        <v>2591</v>
      </c>
      <c r="E843">
        <f>IFERROR(INDEX(Data_3[Quantite dispo CT10],MATCH(Analyse[[#This Row],[Symbole]],Data_3[Symbole],0)),"")</f>
        <v>0</v>
      </c>
      <c r="F843">
        <f>IFERROR(INDEX(Data_3[Qte CDA],MATCH(Analyse[[#This Row],[Symbole]],Data_3[Symbole],0)),"")</f>
        <v>0</v>
      </c>
      <c r="G843">
        <f>IFERROR(INDEX(Data_3[Qte DA approuve],MATCH(Analyse[[#This Row],[Symbole]],Data_3[Symbole],0)),"")</f>
        <v>0</v>
      </c>
      <c r="H843">
        <f>IFERROR(INDEX(Data_3[Qte DSM],MATCH(Analyse[[#This Row],[Symbole]],Data_3[Symbole],0)),"")</f>
        <v>70</v>
      </c>
      <c r="I843">
        <f>IFERROR(INDEX(Data_3[Qte DSM dus date],MATCH(Analyse[[#This Row],[Symbole]],Data_3[Symbole],0)),"")</f>
        <v>0</v>
      </c>
    </row>
    <row r="844" spans="1:9" hidden="1" x14ac:dyDescent="0.25">
      <c r="A844" t="s">
        <v>1645</v>
      </c>
      <c r="B844" t="s">
        <v>1646</v>
      </c>
      <c r="C844" s="2" t="str">
        <f>IFERROR(INDEX(Data_2[Date_creation],MATCH(Analyse[[#This Row],[Symbole]],Data_2[Symbole],0)),"")</f>
        <v/>
      </c>
      <c r="D844">
        <f>IFERROR(INDEX(Data_3[Quantite dispo amont],MATCH(Analyse[[#This Row],[Symbole]],Data_3[Symbole],0)),"")</f>
        <v>112257</v>
      </c>
      <c r="E844">
        <f>IFERROR(INDEX(Data_3[Quantite dispo CT10],MATCH(Analyse[[#This Row],[Symbole]],Data_3[Symbole],0)),"")</f>
        <v>0</v>
      </c>
      <c r="F844">
        <f>IFERROR(INDEX(Data_3[Qte CDA],MATCH(Analyse[[#This Row],[Symbole]],Data_3[Symbole],0)),"")</f>
        <v>0</v>
      </c>
      <c r="G844">
        <f>IFERROR(INDEX(Data_3[Qte DA approuve],MATCH(Analyse[[#This Row],[Symbole]],Data_3[Symbole],0)),"")</f>
        <v>0</v>
      </c>
      <c r="H844">
        <f>IFERROR(INDEX(Data_3[Qte DSM],MATCH(Analyse[[#This Row],[Symbole]],Data_3[Symbole],0)),"")</f>
        <v>0</v>
      </c>
      <c r="I844">
        <f>IFERROR(INDEX(Data_3[Qte DSM dus date],MATCH(Analyse[[#This Row],[Symbole]],Data_3[Symbole],0)),"")</f>
        <v>0</v>
      </c>
    </row>
    <row r="845" spans="1:9" hidden="1" x14ac:dyDescent="0.25">
      <c r="A845" t="s">
        <v>1647</v>
      </c>
      <c r="B845" t="s">
        <v>1648</v>
      </c>
      <c r="C845" s="2" t="str">
        <f>IFERROR(INDEX(Data_2[Date_creation],MATCH(Analyse[[#This Row],[Symbole]],Data_2[Symbole],0)),"")</f>
        <v/>
      </c>
      <c r="D845">
        <f>IFERROR(INDEX(Data_3[Quantite dispo amont],MATCH(Analyse[[#This Row],[Symbole]],Data_3[Symbole],0)),"")</f>
        <v>50803</v>
      </c>
      <c r="E845">
        <f>IFERROR(INDEX(Data_3[Quantite dispo CT10],MATCH(Analyse[[#This Row],[Symbole]],Data_3[Symbole],0)),"")</f>
        <v>0</v>
      </c>
      <c r="F845">
        <f>IFERROR(INDEX(Data_3[Qte CDA],MATCH(Analyse[[#This Row],[Symbole]],Data_3[Symbole],0)),"")</f>
        <v>191000</v>
      </c>
      <c r="G845">
        <f>IFERROR(INDEX(Data_3[Qte DA approuve],MATCH(Analyse[[#This Row],[Symbole]],Data_3[Symbole],0)),"")</f>
        <v>0</v>
      </c>
      <c r="H845">
        <f>IFERROR(INDEX(Data_3[Qte DSM],MATCH(Analyse[[#This Row],[Symbole]],Data_3[Symbole],0)),"")</f>
        <v>6111</v>
      </c>
      <c r="I845">
        <f>IFERROR(INDEX(Data_3[Qte DSM dus date],MATCH(Analyse[[#This Row],[Symbole]],Data_3[Symbole],0)),"")</f>
        <v>0</v>
      </c>
    </row>
    <row r="846" spans="1:9" hidden="1" x14ac:dyDescent="0.25">
      <c r="A846" t="s">
        <v>1649</v>
      </c>
      <c r="B846" t="s">
        <v>1650</v>
      </c>
      <c r="C846" s="2" t="str">
        <f>IFERROR(INDEX(Data_2[Date_creation],MATCH(Analyse[[#This Row],[Symbole]],Data_2[Symbole],0)),"")</f>
        <v/>
      </c>
      <c r="D846">
        <f>IFERROR(INDEX(Data_3[Quantite dispo amont],MATCH(Analyse[[#This Row],[Symbole]],Data_3[Symbole],0)),"")</f>
        <v>102221</v>
      </c>
      <c r="E846">
        <f>IFERROR(INDEX(Data_3[Quantite dispo CT10],MATCH(Analyse[[#This Row],[Symbole]],Data_3[Symbole],0)),"")</f>
        <v>0</v>
      </c>
      <c r="F846">
        <f>IFERROR(INDEX(Data_3[Qte CDA],MATCH(Analyse[[#This Row],[Symbole]],Data_3[Symbole],0)),"")</f>
        <v>0</v>
      </c>
      <c r="G846">
        <f>IFERROR(INDEX(Data_3[Qte DA approuve],MATCH(Analyse[[#This Row],[Symbole]],Data_3[Symbole],0)),"")</f>
        <v>0</v>
      </c>
      <c r="H846">
        <f>IFERROR(INDEX(Data_3[Qte DSM],MATCH(Analyse[[#This Row],[Symbole]],Data_3[Symbole],0)),"")</f>
        <v>10</v>
      </c>
      <c r="I846">
        <f>IFERROR(INDEX(Data_3[Qte DSM dus date],MATCH(Analyse[[#This Row],[Symbole]],Data_3[Symbole],0)),"")</f>
        <v>0</v>
      </c>
    </row>
    <row r="847" spans="1:9" hidden="1" x14ac:dyDescent="0.25">
      <c r="A847" t="s">
        <v>1651</v>
      </c>
      <c r="B847" t="s">
        <v>1652</v>
      </c>
      <c r="C847" s="2" t="str">
        <f>IFERROR(INDEX(Data_2[Date_creation],MATCH(Analyse[[#This Row],[Symbole]],Data_2[Symbole],0)),"")</f>
        <v/>
      </c>
      <c r="D847">
        <f>IFERROR(INDEX(Data_3[Quantite dispo amont],MATCH(Analyse[[#This Row],[Symbole]],Data_3[Symbole],0)),"")</f>
        <v>104</v>
      </c>
      <c r="E847">
        <f>IFERROR(INDEX(Data_3[Quantite dispo CT10],MATCH(Analyse[[#This Row],[Symbole]],Data_3[Symbole],0)),"")</f>
        <v>0</v>
      </c>
      <c r="F847">
        <f>IFERROR(INDEX(Data_3[Qte CDA],MATCH(Analyse[[#This Row],[Symbole]],Data_3[Symbole],0)),"")</f>
        <v>1000</v>
      </c>
      <c r="G847">
        <f>IFERROR(INDEX(Data_3[Qte DA approuve],MATCH(Analyse[[#This Row],[Symbole]],Data_3[Symbole],0)),"")</f>
        <v>0</v>
      </c>
      <c r="H847">
        <f>IFERROR(INDEX(Data_3[Qte DSM],MATCH(Analyse[[#This Row],[Symbole]],Data_3[Symbole],0)),"")</f>
        <v>0</v>
      </c>
      <c r="I847">
        <f>IFERROR(INDEX(Data_3[Qte DSM dus date],MATCH(Analyse[[#This Row],[Symbole]],Data_3[Symbole],0)),"")</f>
        <v>0</v>
      </c>
    </row>
    <row r="848" spans="1:9" hidden="1" x14ac:dyDescent="0.25">
      <c r="A848" t="s">
        <v>1653</v>
      </c>
      <c r="B848" t="s">
        <v>1654</v>
      </c>
      <c r="C848" s="2" t="str">
        <f>IFERROR(INDEX(Data_2[Date_creation],MATCH(Analyse[[#This Row],[Symbole]],Data_2[Symbole],0)),"")</f>
        <v/>
      </c>
      <c r="D848">
        <f>IFERROR(INDEX(Data_3[Quantite dispo amont],MATCH(Analyse[[#This Row],[Symbole]],Data_3[Symbole],0)),"")</f>
        <v>469</v>
      </c>
      <c r="E848">
        <f>IFERROR(INDEX(Data_3[Quantite dispo CT10],MATCH(Analyse[[#This Row],[Symbole]],Data_3[Symbole],0)),"")</f>
        <v>0</v>
      </c>
      <c r="F848">
        <f>IFERROR(INDEX(Data_3[Qte CDA],MATCH(Analyse[[#This Row],[Symbole]],Data_3[Symbole],0)),"")</f>
        <v>0</v>
      </c>
      <c r="G848">
        <f>IFERROR(INDEX(Data_3[Qte DA approuve],MATCH(Analyse[[#This Row],[Symbole]],Data_3[Symbole],0)),"")</f>
        <v>0</v>
      </c>
      <c r="H848">
        <f>IFERROR(INDEX(Data_3[Qte DSM],MATCH(Analyse[[#This Row],[Symbole]],Data_3[Symbole],0)),"")</f>
        <v>0</v>
      </c>
      <c r="I848">
        <f>IFERROR(INDEX(Data_3[Qte DSM dus date],MATCH(Analyse[[#This Row],[Symbole]],Data_3[Symbole],0)),"")</f>
        <v>0</v>
      </c>
    </row>
    <row r="849" spans="1:9" hidden="1" x14ac:dyDescent="0.25">
      <c r="A849" t="s">
        <v>1655</v>
      </c>
      <c r="B849" t="s">
        <v>1656</v>
      </c>
      <c r="C849" s="2" t="str">
        <f>IFERROR(INDEX(Data_2[Date_creation],MATCH(Analyse[[#This Row],[Symbole]],Data_2[Symbole],0)),"")</f>
        <v/>
      </c>
      <c r="D849">
        <f>IFERROR(INDEX(Data_3[Quantite dispo amont],MATCH(Analyse[[#This Row],[Symbole]],Data_3[Symbole],0)),"")</f>
        <v>1119</v>
      </c>
      <c r="E849">
        <f>IFERROR(INDEX(Data_3[Quantite dispo CT10],MATCH(Analyse[[#This Row],[Symbole]],Data_3[Symbole],0)),"")</f>
        <v>0</v>
      </c>
      <c r="F849">
        <f>IFERROR(INDEX(Data_3[Qte CDA],MATCH(Analyse[[#This Row],[Symbole]],Data_3[Symbole],0)),"")</f>
        <v>0</v>
      </c>
      <c r="G849">
        <f>IFERROR(INDEX(Data_3[Qte DA approuve],MATCH(Analyse[[#This Row],[Symbole]],Data_3[Symbole],0)),"")</f>
        <v>0</v>
      </c>
      <c r="H849">
        <f>IFERROR(INDEX(Data_3[Qte DSM],MATCH(Analyse[[#This Row],[Symbole]],Data_3[Symbole],0)),"")</f>
        <v>10</v>
      </c>
      <c r="I849">
        <f>IFERROR(INDEX(Data_3[Qte DSM dus date],MATCH(Analyse[[#This Row],[Symbole]],Data_3[Symbole],0)),"")</f>
        <v>0</v>
      </c>
    </row>
    <row r="850" spans="1:9" hidden="1" x14ac:dyDescent="0.25">
      <c r="A850" t="s">
        <v>1657</v>
      </c>
      <c r="B850" t="s">
        <v>1658</v>
      </c>
      <c r="C850" s="2" t="str">
        <f>IFERROR(INDEX(Data_2[Date_creation],MATCH(Analyse[[#This Row],[Symbole]],Data_2[Symbole],0)),"")</f>
        <v/>
      </c>
      <c r="D850">
        <f>IFERROR(INDEX(Data_3[Quantite dispo amont],MATCH(Analyse[[#This Row],[Symbole]],Data_3[Symbole],0)),"")</f>
        <v>1872</v>
      </c>
      <c r="E850">
        <f>IFERROR(INDEX(Data_3[Quantite dispo CT10],MATCH(Analyse[[#This Row],[Symbole]],Data_3[Symbole],0)),"")</f>
        <v>0</v>
      </c>
      <c r="F850">
        <f>IFERROR(INDEX(Data_3[Qte CDA],MATCH(Analyse[[#This Row],[Symbole]],Data_3[Symbole],0)),"")</f>
        <v>0</v>
      </c>
      <c r="G850">
        <f>IFERROR(INDEX(Data_3[Qte DA approuve],MATCH(Analyse[[#This Row],[Symbole]],Data_3[Symbole],0)),"")</f>
        <v>0</v>
      </c>
      <c r="H850">
        <f>IFERROR(INDEX(Data_3[Qte DSM],MATCH(Analyse[[#This Row],[Symbole]],Data_3[Symbole],0)),"")</f>
        <v>0</v>
      </c>
      <c r="I850">
        <f>IFERROR(INDEX(Data_3[Qte DSM dus date],MATCH(Analyse[[#This Row],[Symbole]],Data_3[Symbole],0)),"")</f>
        <v>0</v>
      </c>
    </row>
    <row r="851" spans="1:9" hidden="1" x14ac:dyDescent="0.25">
      <c r="A851" t="s">
        <v>1659</v>
      </c>
      <c r="B851" t="s">
        <v>1660</v>
      </c>
      <c r="C851" s="2" t="str">
        <f>IFERROR(INDEX(Data_2[Date_creation],MATCH(Analyse[[#This Row],[Symbole]],Data_2[Symbole],0)),"")</f>
        <v/>
      </c>
      <c r="D851">
        <f>IFERROR(INDEX(Data_3[Quantite dispo amont],MATCH(Analyse[[#This Row],[Symbole]],Data_3[Symbole],0)),"")</f>
        <v>1549</v>
      </c>
      <c r="E851">
        <f>IFERROR(INDEX(Data_3[Quantite dispo CT10],MATCH(Analyse[[#This Row],[Symbole]],Data_3[Symbole],0)),"")</f>
        <v>0</v>
      </c>
      <c r="F851">
        <f>IFERROR(INDEX(Data_3[Qte CDA],MATCH(Analyse[[#This Row],[Symbole]],Data_3[Symbole],0)),"")</f>
        <v>3000</v>
      </c>
      <c r="G851">
        <f>IFERROR(INDEX(Data_3[Qte DA approuve],MATCH(Analyse[[#This Row],[Symbole]],Data_3[Symbole],0)),"")</f>
        <v>0</v>
      </c>
      <c r="H851">
        <f>IFERROR(INDEX(Data_3[Qte DSM],MATCH(Analyse[[#This Row],[Symbole]],Data_3[Symbole],0)),"")</f>
        <v>2</v>
      </c>
      <c r="I851">
        <f>IFERROR(INDEX(Data_3[Qte DSM dus date],MATCH(Analyse[[#This Row],[Symbole]],Data_3[Symbole],0)),"")</f>
        <v>0</v>
      </c>
    </row>
    <row r="852" spans="1:9" hidden="1" x14ac:dyDescent="0.25">
      <c r="A852" t="s">
        <v>1661</v>
      </c>
      <c r="B852" t="s">
        <v>1662</v>
      </c>
      <c r="C852" s="2" t="str">
        <f>IFERROR(INDEX(Data_2[Date_creation],MATCH(Analyse[[#This Row],[Symbole]],Data_2[Symbole],0)),"")</f>
        <v/>
      </c>
      <c r="D852">
        <f>IFERROR(INDEX(Data_3[Quantite dispo amont],MATCH(Analyse[[#This Row],[Symbole]],Data_3[Symbole],0)),"")</f>
        <v>233</v>
      </c>
      <c r="E852">
        <f>IFERROR(INDEX(Data_3[Quantite dispo CT10],MATCH(Analyse[[#This Row],[Symbole]],Data_3[Symbole],0)),"")</f>
        <v>0</v>
      </c>
      <c r="F852">
        <f>IFERROR(INDEX(Data_3[Qte CDA],MATCH(Analyse[[#This Row],[Symbole]],Data_3[Symbole],0)),"")</f>
        <v>0</v>
      </c>
      <c r="G852">
        <f>IFERROR(INDEX(Data_3[Qte DA approuve],MATCH(Analyse[[#This Row],[Symbole]],Data_3[Symbole],0)),"")</f>
        <v>0</v>
      </c>
      <c r="H852">
        <f>IFERROR(INDEX(Data_3[Qte DSM],MATCH(Analyse[[#This Row],[Symbole]],Data_3[Symbole],0)),"")</f>
        <v>0</v>
      </c>
      <c r="I852">
        <f>IFERROR(INDEX(Data_3[Qte DSM dus date],MATCH(Analyse[[#This Row],[Symbole]],Data_3[Symbole],0)),"")</f>
        <v>0</v>
      </c>
    </row>
    <row r="853" spans="1:9" hidden="1" x14ac:dyDescent="0.25">
      <c r="A853" t="s">
        <v>1663</v>
      </c>
      <c r="B853" t="s">
        <v>1664</v>
      </c>
      <c r="C853" s="2" t="str">
        <f>IFERROR(INDEX(Data_2[Date_creation],MATCH(Analyse[[#This Row],[Symbole]],Data_2[Symbole],0)),"")</f>
        <v/>
      </c>
      <c r="D853">
        <f>IFERROR(INDEX(Data_3[Quantite dispo amont],MATCH(Analyse[[#This Row],[Symbole]],Data_3[Symbole],0)),"")</f>
        <v>241</v>
      </c>
      <c r="E853">
        <f>IFERROR(INDEX(Data_3[Quantite dispo CT10],MATCH(Analyse[[#This Row],[Symbole]],Data_3[Symbole],0)),"")</f>
        <v>0</v>
      </c>
      <c r="F853">
        <f>IFERROR(INDEX(Data_3[Qte CDA],MATCH(Analyse[[#This Row],[Symbole]],Data_3[Symbole],0)),"")</f>
        <v>1000</v>
      </c>
      <c r="G853">
        <f>IFERROR(INDEX(Data_3[Qte DA approuve],MATCH(Analyse[[#This Row],[Symbole]],Data_3[Symbole],0)),"")</f>
        <v>1000</v>
      </c>
      <c r="H853">
        <f>IFERROR(INDEX(Data_3[Qte DSM],MATCH(Analyse[[#This Row],[Symbole]],Data_3[Symbole],0)),"")</f>
        <v>0</v>
      </c>
      <c r="I853">
        <f>IFERROR(INDEX(Data_3[Qte DSM dus date],MATCH(Analyse[[#This Row],[Symbole]],Data_3[Symbole],0)),"")</f>
        <v>0</v>
      </c>
    </row>
    <row r="854" spans="1:9" hidden="1" x14ac:dyDescent="0.25">
      <c r="A854" t="s">
        <v>1665</v>
      </c>
      <c r="B854" t="s">
        <v>1666</v>
      </c>
      <c r="C854" s="2" t="str">
        <f>IFERROR(INDEX(Data_2[Date_creation],MATCH(Analyse[[#This Row],[Symbole]],Data_2[Symbole],0)),"")</f>
        <v/>
      </c>
      <c r="D854">
        <f>IFERROR(INDEX(Data_3[Quantite dispo amont],MATCH(Analyse[[#This Row],[Symbole]],Data_3[Symbole],0)),"")</f>
        <v>5454</v>
      </c>
      <c r="E854">
        <f>IFERROR(INDEX(Data_3[Quantite dispo CT10],MATCH(Analyse[[#This Row],[Symbole]],Data_3[Symbole],0)),"")</f>
        <v>0</v>
      </c>
      <c r="F854">
        <f>IFERROR(INDEX(Data_3[Qte CDA],MATCH(Analyse[[#This Row],[Symbole]],Data_3[Symbole],0)),"")</f>
        <v>8000</v>
      </c>
      <c r="G854">
        <f>IFERROR(INDEX(Data_3[Qte DA approuve],MATCH(Analyse[[#This Row],[Symbole]],Data_3[Symbole],0)),"")</f>
        <v>0</v>
      </c>
      <c r="H854">
        <f>IFERROR(INDEX(Data_3[Qte DSM],MATCH(Analyse[[#This Row],[Symbole]],Data_3[Symbole],0)),"")</f>
        <v>0</v>
      </c>
      <c r="I854">
        <f>IFERROR(INDEX(Data_3[Qte DSM dus date],MATCH(Analyse[[#This Row],[Symbole]],Data_3[Symbole],0)),"")</f>
        <v>0</v>
      </c>
    </row>
    <row r="855" spans="1:9" hidden="1" x14ac:dyDescent="0.25">
      <c r="A855" t="s">
        <v>1667</v>
      </c>
      <c r="B855" t="s">
        <v>1668</v>
      </c>
      <c r="C855" s="2" t="str">
        <f>IFERROR(INDEX(Data_2[Date_creation],MATCH(Analyse[[#This Row],[Symbole]],Data_2[Symbole],0)),"")</f>
        <v/>
      </c>
      <c r="D855">
        <f>IFERROR(INDEX(Data_3[Quantite dispo amont],MATCH(Analyse[[#This Row],[Symbole]],Data_3[Symbole],0)),"")</f>
        <v>6767</v>
      </c>
      <c r="E855">
        <f>IFERROR(INDEX(Data_3[Quantite dispo CT10],MATCH(Analyse[[#This Row],[Symbole]],Data_3[Symbole],0)),"")</f>
        <v>0</v>
      </c>
      <c r="F855">
        <f>IFERROR(INDEX(Data_3[Qte CDA],MATCH(Analyse[[#This Row],[Symbole]],Data_3[Symbole],0)),"")</f>
        <v>20000</v>
      </c>
      <c r="G855">
        <f>IFERROR(INDEX(Data_3[Qte DA approuve],MATCH(Analyse[[#This Row],[Symbole]],Data_3[Symbole],0)),"")</f>
        <v>0</v>
      </c>
      <c r="H855">
        <f>IFERROR(INDEX(Data_3[Qte DSM],MATCH(Analyse[[#This Row],[Symbole]],Data_3[Symbole],0)),"")</f>
        <v>110</v>
      </c>
      <c r="I855">
        <f>IFERROR(INDEX(Data_3[Qte DSM dus date],MATCH(Analyse[[#This Row],[Symbole]],Data_3[Symbole],0)),"")</f>
        <v>0</v>
      </c>
    </row>
    <row r="856" spans="1:9" hidden="1" x14ac:dyDescent="0.25">
      <c r="A856" t="s">
        <v>1669</v>
      </c>
      <c r="B856" t="s">
        <v>1670</v>
      </c>
      <c r="C856" s="2" t="str">
        <f>IFERROR(INDEX(Data_2[Date_creation],MATCH(Analyse[[#This Row],[Symbole]],Data_2[Symbole],0)),"")</f>
        <v/>
      </c>
      <c r="D856">
        <f>IFERROR(INDEX(Data_3[Quantite dispo amont],MATCH(Analyse[[#This Row],[Symbole]],Data_3[Symbole],0)),"")</f>
        <v>6896</v>
      </c>
      <c r="E856">
        <f>IFERROR(INDEX(Data_3[Quantite dispo CT10],MATCH(Analyse[[#This Row],[Symbole]],Data_3[Symbole],0)),"")</f>
        <v>0</v>
      </c>
      <c r="F856">
        <f>IFERROR(INDEX(Data_3[Qte CDA],MATCH(Analyse[[#This Row],[Symbole]],Data_3[Symbole],0)),"")</f>
        <v>4800</v>
      </c>
      <c r="G856">
        <f>IFERROR(INDEX(Data_3[Qte DA approuve],MATCH(Analyse[[#This Row],[Symbole]],Data_3[Symbole],0)),"")</f>
        <v>0</v>
      </c>
      <c r="H856">
        <f>IFERROR(INDEX(Data_3[Qte DSM],MATCH(Analyse[[#This Row],[Symbole]],Data_3[Symbole],0)),"")</f>
        <v>0</v>
      </c>
      <c r="I856">
        <f>IFERROR(INDEX(Data_3[Qte DSM dus date],MATCH(Analyse[[#This Row],[Symbole]],Data_3[Symbole],0)),"")</f>
        <v>0</v>
      </c>
    </row>
    <row r="857" spans="1:9" hidden="1" x14ac:dyDescent="0.25">
      <c r="A857" t="s">
        <v>1671</v>
      </c>
      <c r="B857" t="s">
        <v>1672</v>
      </c>
      <c r="C857" s="2" t="str">
        <f>IFERROR(INDEX(Data_2[Date_creation],MATCH(Analyse[[#This Row],[Symbole]],Data_2[Symbole],0)),"")</f>
        <v/>
      </c>
      <c r="D857">
        <f>IFERROR(INDEX(Data_3[Quantite dispo amont],MATCH(Analyse[[#This Row],[Symbole]],Data_3[Symbole],0)),"")</f>
        <v>9187</v>
      </c>
      <c r="E857">
        <f>IFERROR(INDEX(Data_3[Quantite dispo CT10],MATCH(Analyse[[#This Row],[Symbole]],Data_3[Symbole],0)),"")</f>
        <v>0</v>
      </c>
      <c r="F857">
        <f>IFERROR(INDEX(Data_3[Qte CDA],MATCH(Analyse[[#This Row],[Symbole]],Data_3[Symbole],0)),"")</f>
        <v>0</v>
      </c>
      <c r="G857">
        <f>IFERROR(INDEX(Data_3[Qte DA approuve],MATCH(Analyse[[#This Row],[Symbole]],Data_3[Symbole],0)),"")</f>
        <v>0</v>
      </c>
      <c r="H857">
        <f>IFERROR(INDEX(Data_3[Qte DSM],MATCH(Analyse[[#This Row],[Symbole]],Data_3[Symbole],0)),"")</f>
        <v>0</v>
      </c>
      <c r="I857">
        <f>IFERROR(INDEX(Data_3[Qte DSM dus date],MATCH(Analyse[[#This Row],[Symbole]],Data_3[Symbole],0)),"")</f>
        <v>0</v>
      </c>
    </row>
    <row r="858" spans="1:9" hidden="1" x14ac:dyDescent="0.25">
      <c r="A858" t="s">
        <v>1673</v>
      </c>
      <c r="B858" t="s">
        <v>1674</v>
      </c>
      <c r="C858" s="2" t="str">
        <f>IFERROR(INDEX(Data_2[Date_creation],MATCH(Analyse[[#This Row],[Symbole]],Data_2[Symbole],0)),"")</f>
        <v/>
      </c>
      <c r="D858">
        <f>IFERROR(INDEX(Data_3[Quantite dispo amont],MATCH(Analyse[[#This Row],[Symbole]],Data_3[Symbole],0)),"")</f>
        <v>760</v>
      </c>
      <c r="E858">
        <f>IFERROR(INDEX(Data_3[Quantite dispo CT10],MATCH(Analyse[[#This Row],[Symbole]],Data_3[Symbole],0)),"")</f>
        <v>0</v>
      </c>
      <c r="F858">
        <f>IFERROR(INDEX(Data_3[Qte CDA],MATCH(Analyse[[#This Row],[Symbole]],Data_3[Symbole],0)),"")</f>
        <v>1000</v>
      </c>
      <c r="G858">
        <f>IFERROR(INDEX(Data_3[Qte DA approuve],MATCH(Analyse[[#This Row],[Symbole]],Data_3[Symbole],0)),"")</f>
        <v>0</v>
      </c>
      <c r="H858">
        <f>IFERROR(INDEX(Data_3[Qte DSM],MATCH(Analyse[[#This Row],[Symbole]],Data_3[Symbole],0)),"")</f>
        <v>0</v>
      </c>
      <c r="I858">
        <f>IFERROR(INDEX(Data_3[Qte DSM dus date],MATCH(Analyse[[#This Row],[Symbole]],Data_3[Symbole],0)),"")</f>
        <v>0</v>
      </c>
    </row>
    <row r="859" spans="1:9" hidden="1" x14ac:dyDescent="0.25">
      <c r="A859" t="s">
        <v>1675</v>
      </c>
      <c r="B859" t="s">
        <v>1676</v>
      </c>
      <c r="C859" s="2" t="str">
        <f>IFERROR(INDEX(Data_2[Date_creation],MATCH(Analyse[[#This Row],[Symbole]],Data_2[Symbole],0)),"")</f>
        <v/>
      </c>
      <c r="D859">
        <f>IFERROR(INDEX(Data_3[Quantite dispo amont],MATCH(Analyse[[#This Row],[Symbole]],Data_3[Symbole],0)),"")</f>
        <v>344</v>
      </c>
      <c r="E859">
        <f>IFERROR(INDEX(Data_3[Quantite dispo CT10],MATCH(Analyse[[#This Row],[Symbole]],Data_3[Symbole],0)),"")</f>
        <v>0</v>
      </c>
      <c r="F859">
        <f>IFERROR(INDEX(Data_3[Qte CDA],MATCH(Analyse[[#This Row],[Symbole]],Data_3[Symbole],0)),"")</f>
        <v>0</v>
      </c>
      <c r="G859">
        <f>IFERROR(INDEX(Data_3[Qte DA approuve],MATCH(Analyse[[#This Row],[Symbole]],Data_3[Symbole],0)),"")</f>
        <v>0</v>
      </c>
      <c r="H859">
        <f>IFERROR(INDEX(Data_3[Qte DSM],MATCH(Analyse[[#This Row],[Symbole]],Data_3[Symbole],0)),"")</f>
        <v>0</v>
      </c>
      <c r="I859">
        <f>IFERROR(INDEX(Data_3[Qte DSM dus date],MATCH(Analyse[[#This Row],[Symbole]],Data_3[Symbole],0)),"")</f>
        <v>0</v>
      </c>
    </row>
    <row r="860" spans="1:9" hidden="1" x14ac:dyDescent="0.25">
      <c r="A860" t="s">
        <v>1677</v>
      </c>
      <c r="B860" t="s">
        <v>1678</v>
      </c>
      <c r="C860" s="2" t="str">
        <f>IFERROR(INDEX(Data_2[Date_creation],MATCH(Analyse[[#This Row],[Symbole]],Data_2[Symbole],0)),"")</f>
        <v/>
      </c>
      <c r="D860">
        <f>IFERROR(INDEX(Data_3[Quantite dispo amont],MATCH(Analyse[[#This Row],[Symbole]],Data_3[Symbole],0)),"")</f>
        <v>700</v>
      </c>
      <c r="E860">
        <f>IFERROR(INDEX(Data_3[Quantite dispo CT10],MATCH(Analyse[[#This Row],[Symbole]],Data_3[Symbole],0)),"")</f>
        <v>0</v>
      </c>
      <c r="F860">
        <f>IFERROR(INDEX(Data_3[Qte CDA],MATCH(Analyse[[#This Row],[Symbole]],Data_3[Symbole],0)),"")</f>
        <v>0</v>
      </c>
      <c r="G860">
        <f>IFERROR(INDEX(Data_3[Qte DA approuve],MATCH(Analyse[[#This Row],[Symbole]],Data_3[Symbole],0)),"")</f>
        <v>0</v>
      </c>
      <c r="H860">
        <f>IFERROR(INDEX(Data_3[Qte DSM],MATCH(Analyse[[#This Row],[Symbole]],Data_3[Symbole],0)),"")</f>
        <v>0</v>
      </c>
      <c r="I860">
        <f>IFERROR(INDEX(Data_3[Qte DSM dus date],MATCH(Analyse[[#This Row],[Symbole]],Data_3[Symbole],0)),"")</f>
        <v>0</v>
      </c>
    </row>
    <row r="861" spans="1:9" hidden="1" x14ac:dyDescent="0.25">
      <c r="A861" t="s">
        <v>1679</v>
      </c>
      <c r="B861" t="s">
        <v>1680</v>
      </c>
      <c r="C861" s="2" t="str">
        <f>IFERROR(INDEX(Data_2[Date_creation],MATCH(Analyse[[#This Row],[Symbole]],Data_2[Symbole],0)),"")</f>
        <v/>
      </c>
      <c r="D861">
        <f>IFERROR(INDEX(Data_3[Quantite dispo amont],MATCH(Analyse[[#This Row],[Symbole]],Data_3[Symbole],0)),"")</f>
        <v>637</v>
      </c>
      <c r="E861">
        <f>IFERROR(INDEX(Data_3[Quantite dispo CT10],MATCH(Analyse[[#This Row],[Symbole]],Data_3[Symbole],0)),"")</f>
        <v>0</v>
      </c>
      <c r="F861">
        <f>IFERROR(INDEX(Data_3[Qte CDA],MATCH(Analyse[[#This Row],[Symbole]],Data_3[Symbole],0)),"")</f>
        <v>0</v>
      </c>
      <c r="G861">
        <f>IFERROR(INDEX(Data_3[Qte DA approuve],MATCH(Analyse[[#This Row],[Symbole]],Data_3[Symbole],0)),"")</f>
        <v>0</v>
      </c>
      <c r="H861">
        <f>IFERROR(INDEX(Data_3[Qte DSM],MATCH(Analyse[[#This Row],[Symbole]],Data_3[Symbole],0)),"")</f>
        <v>0</v>
      </c>
      <c r="I861">
        <f>IFERROR(INDEX(Data_3[Qte DSM dus date],MATCH(Analyse[[#This Row],[Symbole]],Data_3[Symbole],0)),"")</f>
        <v>0</v>
      </c>
    </row>
    <row r="862" spans="1:9" hidden="1" x14ac:dyDescent="0.25">
      <c r="A862" t="s">
        <v>1681</v>
      </c>
      <c r="B862" t="s">
        <v>1682</v>
      </c>
      <c r="C862" s="2" t="str">
        <f>IFERROR(INDEX(Data_2[Date_creation],MATCH(Analyse[[#This Row],[Symbole]],Data_2[Symbole],0)),"")</f>
        <v/>
      </c>
      <c r="D862">
        <f>IFERROR(INDEX(Data_3[Quantite dispo amont],MATCH(Analyse[[#This Row],[Symbole]],Data_3[Symbole],0)),"")</f>
        <v>4231</v>
      </c>
      <c r="E862">
        <f>IFERROR(INDEX(Data_3[Quantite dispo CT10],MATCH(Analyse[[#This Row],[Symbole]],Data_3[Symbole],0)),"")</f>
        <v>0</v>
      </c>
      <c r="F862">
        <f>IFERROR(INDEX(Data_3[Qte CDA],MATCH(Analyse[[#This Row],[Symbole]],Data_3[Symbole],0)),"")</f>
        <v>0</v>
      </c>
      <c r="G862">
        <f>IFERROR(INDEX(Data_3[Qte DA approuve],MATCH(Analyse[[#This Row],[Symbole]],Data_3[Symbole],0)),"")</f>
        <v>0</v>
      </c>
      <c r="H862">
        <f>IFERROR(INDEX(Data_3[Qte DSM],MATCH(Analyse[[#This Row],[Symbole]],Data_3[Symbole],0)),"")</f>
        <v>0</v>
      </c>
      <c r="I862">
        <f>IFERROR(INDEX(Data_3[Qte DSM dus date],MATCH(Analyse[[#This Row],[Symbole]],Data_3[Symbole],0)),"")</f>
        <v>0</v>
      </c>
    </row>
    <row r="863" spans="1:9" hidden="1" x14ac:dyDescent="0.25">
      <c r="A863" t="s">
        <v>1683</v>
      </c>
      <c r="B863" t="s">
        <v>1684</v>
      </c>
      <c r="C863" s="2" t="str">
        <f>IFERROR(INDEX(Data_2[Date_creation],MATCH(Analyse[[#This Row],[Symbole]],Data_2[Symbole],0)),"")</f>
        <v/>
      </c>
      <c r="D863">
        <f>IFERROR(INDEX(Data_3[Quantite dispo amont],MATCH(Analyse[[#This Row],[Symbole]],Data_3[Symbole],0)),"")</f>
        <v>3843</v>
      </c>
      <c r="E863">
        <f>IFERROR(INDEX(Data_3[Quantite dispo CT10],MATCH(Analyse[[#This Row],[Symbole]],Data_3[Symbole],0)),"")</f>
        <v>0</v>
      </c>
      <c r="F863">
        <f>IFERROR(INDEX(Data_3[Qte CDA],MATCH(Analyse[[#This Row],[Symbole]],Data_3[Symbole],0)),"")</f>
        <v>11000</v>
      </c>
      <c r="G863">
        <f>IFERROR(INDEX(Data_3[Qte DA approuve],MATCH(Analyse[[#This Row],[Symbole]],Data_3[Symbole],0)),"")</f>
        <v>0</v>
      </c>
      <c r="H863">
        <f>IFERROR(INDEX(Data_3[Qte DSM],MATCH(Analyse[[#This Row],[Symbole]],Data_3[Symbole],0)),"")</f>
        <v>0</v>
      </c>
      <c r="I863">
        <f>IFERROR(INDEX(Data_3[Qte DSM dus date],MATCH(Analyse[[#This Row],[Symbole]],Data_3[Symbole],0)),"")</f>
        <v>0</v>
      </c>
    </row>
    <row r="864" spans="1:9" hidden="1" x14ac:dyDescent="0.25">
      <c r="A864" t="s">
        <v>1685</v>
      </c>
      <c r="B864" t="s">
        <v>1686</v>
      </c>
      <c r="C864" s="2" t="str">
        <f>IFERROR(INDEX(Data_2[Date_creation],MATCH(Analyse[[#This Row],[Symbole]],Data_2[Symbole],0)),"")</f>
        <v/>
      </c>
      <c r="D864">
        <f>IFERROR(INDEX(Data_3[Quantite dispo amont],MATCH(Analyse[[#This Row],[Symbole]],Data_3[Symbole],0)),"")</f>
        <v>1034</v>
      </c>
      <c r="E864">
        <f>IFERROR(INDEX(Data_3[Quantite dispo CT10],MATCH(Analyse[[#This Row],[Symbole]],Data_3[Symbole],0)),"")</f>
        <v>0</v>
      </c>
      <c r="F864">
        <f>IFERROR(INDEX(Data_3[Qte CDA],MATCH(Analyse[[#This Row],[Symbole]],Data_3[Symbole],0)),"")</f>
        <v>1000</v>
      </c>
      <c r="G864">
        <f>IFERROR(INDEX(Data_3[Qte DA approuve],MATCH(Analyse[[#This Row],[Symbole]],Data_3[Symbole],0)),"")</f>
        <v>0</v>
      </c>
      <c r="H864">
        <f>IFERROR(INDEX(Data_3[Qte DSM],MATCH(Analyse[[#This Row],[Symbole]],Data_3[Symbole],0)),"")</f>
        <v>12</v>
      </c>
      <c r="I864">
        <f>IFERROR(INDEX(Data_3[Qte DSM dus date],MATCH(Analyse[[#This Row],[Symbole]],Data_3[Symbole],0)),"")</f>
        <v>0</v>
      </c>
    </row>
    <row r="865" spans="1:9" hidden="1" x14ac:dyDescent="0.25">
      <c r="A865" t="s">
        <v>1687</v>
      </c>
      <c r="B865" t="s">
        <v>1688</v>
      </c>
      <c r="C865" s="2" t="str">
        <f>IFERROR(INDEX(Data_2[Date_creation],MATCH(Analyse[[#This Row],[Symbole]],Data_2[Symbole],0)),"")</f>
        <v/>
      </c>
      <c r="D865">
        <f>IFERROR(INDEX(Data_3[Quantite dispo amont],MATCH(Analyse[[#This Row],[Symbole]],Data_3[Symbole],0)),"")</f>
        <v>4639</v>
      </c>
      <c r="E865">
        <f>IFERROR(INDEX(Data_3[Quantite dispo CT10],MATCH(Analyse[[#This Row],[Symbole]],Data_3[Symbole],0)),"")</f>
        <v>0</v>
      </c>
      <c r="F865">
        <f>IFERROR(INDEX(Data_3[Qte CDA],MATCH(Analyse[[#This Row],[Symbole]],Data_3[Symbole],0)),"")</f>
        <v>4500</v>
      </c>
      <c r="G865">
        <f>IFERROR(INDEX(Data_3[Qte DA approuve],MATCH(Analyse[[#This Row],[Symbole]],Data_3[Symbole],0)),"")</f>
        <v>0</v>
      </c>
      <c r="H865">
        <f>IFERROR(INDEX(Data_3[Qte DSM],MATCH(Analyse[[#This Row],[Symbole]],Data_3[Symbole],0)),"")</f>
        <v>300</v>
      </c>
      <c r="I865">
        <f>IFERROR(INDEX(Data_3[Qte DSM dus date],MATCH(Analyse[[#This Row],[Symbole]],Data_3[Symbole],0)),"")</f>
        <v>0</v>
      </c>
    </row>
    <row r="866" spans="1:9" hidden="1" x14ac:dyDescent="0.25">
      <c r="A866" t="s">
        <v>1689</v>
      </c>
      <c r="B866" t="s">
        <v>1690</v>
      </c>
      <c r="C866" s="2" t="str">
        <f>IFERROR(INDEX(Data_2[Date_creation],MATCH(Analyse[[#This Row],[Symbole]],Data_2[Symbole],0)),"")</f>
        <v/>
      </c>
      <c r="D866">
        <f>IFERROR(INDEX(Data_3[Quantite dispo amont],MATCH(Analyse[[#This Row],[Symbole]],Data_3[Symbole],0)),"")</f>
        <v>2586</v>
      </c>
      <c r="E866">
        <f>IFERROR(INDEX(Data_3[Quantite dispo CT10],MATCH(Analyse[[#This Row],[Symbole]],Data_3[Symbole],0)),"")</f>
        <v>0</v>
      </c>
      <c r="F866">
        <f>IFERROR(INDEX(Data_3[Qte CDA],MATCH(Analyse[[#This Row],[Symbole]],Data_3[Symbole],0)),"")</f>
        <v>6000</v>
      </c>
      <c r="G866">
        <f>IFERROR(INDEX(Data_3[Qte DA approuve],MATCH(Analyse[[#This Row],[Symbole]],Data_3[Symbole],0)),"")</f>
        <v>0</v>
      </c>
      <c r="H866">
        <f>IFERROR(INDEX(Data_3[Qte DSM],MATCH(Analyse[[#This Row],[Symbole]],Data_3[Symbole],0)),"")</f>
        <v>210</v>
      </c>
      <c r="I866">
        <f>IFERROR(INDEX(Data_3[Qte DSM dus date],MATCH(Analyse[[#This Row],[Symbole]],Data_3[Symbole],0)),"")</f>
        <v>0</v>
      </c>
    </row>
    <row r="867" spans="1:9" hidden="1" x14ac:dyDescent="0.25">
      <c r="A867" t="s">
        <v>1691</v>
      </c>
      <c r="B867" t="s">
        <v>1692</v>
      </c>
      <c r="C867" s="2" t="str">
        <f>IFERROR(INDEX(Data_2[Date_creation],MATCH(Analyse[[#This Row],[Symbole]],Data_2[Symbole],0)),"")</f>
        <v/>
      </c>
      <c r="D867">
        <f>IFERROR(INDEX(Data_3[Quantite dispo amont],MATCH(Analyse[[#This Row],[Symbole]],Data_3[Symbole],0)),"")</f>
        <v>3161</v>
      </c>
      <c r="E867">
        <f>IFERROR(INDEX(Data_3[Quantite dispo CT10],MATCH(Analyse[[#This Row],[Symbole]],Data_3[Symbole],0)),"")</f>
        <v>0</v>
      </c>
      <c r="F867">
        <f>IFERROR(INDEX(Data_3[Qte CDA],MATCH(Analyse[[#This Row],[Symbole]],Data_3[Symbole],0)),"")</f>
        <v>1500</v>
      </c>
      <c r="G867">
        <f>IFERROR(INDEX(Data_3[Qte DA approuve],MATCH(Analyse[[#This Row],[Symbole]],Data_3[Symbole],0)),"")</f>
        <v>0</v>
      </c>
      <c r="H867">
        <f>IFERROR(INDEX(Data_3[Qte DSM],MATCH(Analyse[[#This Row],[Symbole]],Data_3[Symbole],0)),"")</f>
        <v>18</v>
      </c>
      <c r="I867">
        <f>IFERROR(INDEX(Data_3[Qte DSM dus date],MATCH(Analyse[[#This Row],[Symbole]],Data_3[Symbole],0)),"")</f>
        <v>0</v>
      </c>
    </row>
    <row r="868" spans="1:9" hidden="1" x14ac:dyDescent="0.25">
      <c r="A868" t="s">
        <v>1693</v>
      </c>
      <c r="B868" t="s">
        <v>1694</v>
      </c>
      <c r="C868" s="2" t="str">
        <f>IFERROR(INDEX(Data_2[Date_creation],MATCH(Analyse[[#This Row],[Symbole]],Data_2[Symbole],0)),"")</f>
        <v/>
      </c>
      <c r="D868">
        <f>IFERROR(INDEX(Data_3[Quantite dispo amont],MATCH(Analyse[[#This Row],[Symbole]],Data_3[Symbole],0)),"")</f>
        <v>2945</v>
      </c>
      <c r="E868">
        <f>IFERROR(INDEX(Data_3[Quantite dispo CT10],MATCH(Analyse[[#This Row],[Symbole]],Data_3[Symbole],0)),"")</f>
        <v>0</v>
      </c>
      <c r="F868">
        <f>IFERROR(INDEX(Data_3[Qte CDA],MATCH(Analyse[[#This Row],[Symbole]],Data_3[Symbole],0)),"")</f>
        <v>10000</v>
      </c>
      <c r="G868">
        <f>IFERROR(INDEX(Data_3[Qte DA approuve],MATCH(Analyse[[#This Row],[Symbole]],Data_3[Symbole],0)),"")</f>
        <v>0</v>
      </c>
      <c r="H868">
        <f>IFERROR(INDEX(Data_3[Qte DSM],MATCH(Analyse[[#This Row],[Symbole]],Data_3[Symbole],0)),"")</f>
        <v>0</v>
      </c>
      <c r="I868">
        <f>IFERROR(INDEX(Data_3[Qte DSM dus date],MATCH(Analyse[[#This Row],[Symbole]],Data_3[Symbole],0)),"")</f>
        <v>0</v>
      </c>
    </row>
    <row r="869" spans="1:9" hidden="1" x14ac:dyDescent="0.25">
      <c r="A869" t="s">
        <v>1695</v>
      </c>
      <c r="B869" t="s">
        <v>1696</v>
      </c>
      <c r="C869" s="2" t="str">
        <f>IFERROR(INDEX(Data_2[Date_creation],MATCH(Analyse[[#This Row],[Symbole]],Data_2[Symbole],0)),"")</f>
        <v/>
      </c>
      <c r="D869">
        <f>IFERROR(INDEX(Data_3[Quantite dispo amont],MATCH(Analyse[[#This Row],[Symbole]],Data_3[Symbole],0)),"")</f>
        <v>0</v>
      </c>
      <c r="E869">
        <f>IFERROR(INDEX(Data_3[Quantite dispo CT10],MATCH(Analyse[[#This Row],[Symbole]],Data_3[Symbole],0)),"")</f>
        <v>0</v>
      </c>
      <c r="F869">
        <f>IFERROR(INDEX(Data_3[Qte CDA],MATCH(Analyse[[#This Row],[Symbole]],Data_3[Symbole],0)),"")</f>
        <v>5000</v>
      </c>
      <c r="G869">
        <f>IFERROR(INDEX(Data_3[Qte DA approuve],MATCH(Analyse[[#This Row],[Symbole]],Data_3[Symbole],0)),"")</f>
        <v>0</v>
      </c>
      <c r="H869">
        <f>IFERROR(INDEX(Data_3[Qte DSM],MATCH(Analyse[[#This Row],[Symbole]],Data_3[Symbole],0)),"")</f>
        <v>0</v>
      </c>
      <c r="I869">
        <f>IFERROR(INDEX(Data_3[Qte DSM dus date],MATCH(Analyse[[#This Row],[Symbole]],Data_3[Symbole],0)),"")</f>
        <v>0</v>
      </c>
    </row>
    <row r="870" spans="1:9" hidden="1" x14ac:dyDescent="0.25">
      <c r="A870" t="s">
        <v>1697</v>
      </c>
      <c r="B870" t="s">
        <v>1698</v>
      </c>
      <c r="C870" s="2" t="str">
        <f>IFERROR(INDEX(Data_2[Date_creation],MATCH(Analyse[[#This Row],[Symbole]],Data_2[Symbole],0)),"")</f>
        <v/>
      </c>
      <c r="D870">
        <f>IFERROR(INDEX(Data_3[Quantite dispo amont],MATCH(Analyse[[#This Row],[Symbole]],Data_3[Symbole],0)),"")</f>
        <v>2200</v>
      </c>
      <c r="E870">
        <f>IFERROR(INDEX(Data_3[Quantite dispo CT10],MATCH(Analyse[[#This Row],[Symbole]],Data_3[Symbole],0)),"")</f>
        <v>0</v>
      </c>
      <c r="F870">
        <f>IFERROR(INDEX(Data_3[Qte CDA],MATCH(Analyse[[#This Row],[Symbole]],Data_3[Symbole],0)),"")</f>
        <v>2500</v>
      </c>
      <c r="G870">
        <f>IFERROR(INDEX(Data_3[Qte DA approuve],MATCH(Analyse[[#This Row],[Symbole]],Data_3[Symbole],0)),"")</f>
        <v>0</v>
      </c>
      <c r="H870">
        <f>IFERROR(INDEX(Data_3[Qte DSM],MATCH(Analyse[[#This Row],[Symbole]],Data_3[Symbole],0)),"")</f>
        <v>0</v>
      </c>
      <c r="I870">
        <f>IFERROR(INDEX(Data_3[Qte DSM dus date],MATCH(Analyse[[#This Row],[Symbole]],Data_3[Symbole],0)),"")</f>
        <v>0</v>
      </c>
    </row>
    <row r="871" spans="1:9" hidden="1" x14ac:dyDescent="0.25">
      <c r="A871" t="s">
        <v>1699</v>
      </c>
      <c r="B871" t="s">
        <v>1700</v>
      </c>
      <c r="C871" s="2" t="str">
        <f>IFERROR(INDEX(Data_2[Date_creation],MATCH(Analyse[[#This Row],[Symbole]],Data_2[Symbole],0)),"")</f>
        <v/>
      </c>
      <c r="D871">
        <f>IFERROR(INDEX(Data_3[Quantite dispo amont],MATCH(Analyse[[#This Row],[Symbole]],Data_3[Symbole],0)),"")</f>
        <v>1733</v>
      </c>
      <c r="E871">
        <f>IFERROR(INDEX(Data_3[Quantite dispo CT10],MATCH(Analyse[[#This Row],[Symbole]],Data_3[Symbole],0)),"")</f>
        <v>0</v>
      </c>
      <c r="F871">
        <f>IFERROR(INDEX(Data_3[Qte CDA],MATCH(Analyse[[#This Row],[Symbole]],Data_3[Symbole],0)),"")</f>
        <v>0</v>
      </c>
      <c r="G871">
        <f>IFERROR(INDEX(Data_3[Qte DA approuve],MATCH(Analyse[[#This Row],[Symbole]],Data_3[Symbole],0)),"")</f>
        <v>0</v>
      </c>
      <c r="H871">
        <f>IFERROR(INDEX(Data_3[Qte DSM],MATCH(Analyse[[#This Row],[Symbole]],Data_3[Symbole],0)),"")</f>
        <v>0</v>
      </c>
      <c r="I871">
        <f>IFERROR(INDEX(Data_3[Qte DSM dus date],MATCH(Analyse[[#This Row],[Symbole]],Data_3[Symbole],0)),"")</f>
        <v>0</v>
      </c>
    </row>
    <row r="872" spans="1:9" hidden="1" x14ac:dyDescent="0.25">
      <c r="A872" t="s">
        <v>1701</v>
      </c>
      <c r="B872" t="s">
        <v>1702</v>
      </c>
      <c r="C872" s="2" t="str">
        <f>IFERROR(INDEX(Data_2[Date_creation],MATCH(Analyse[[#This Row],[Symbole]],Data_2[Symbole],0)),"")</f>
        <v/>
      </c>
      <c r="D872">
        <f>IFERROR(INDEX(Data_3[Quantite dispo amont],MATCH(Analyse[[#This Row],[Symbole]],Data_3[Symbole],0)),"")</f>
        <v>1811</v>
      </c>
      <c r="E872">
        <f>IFERROR(INDEX(Data_3[Quantite dispo CT10],MATCH(Analyse[[#This Row],[Symbole]],Data_3[Symbole],0)),"")</f>
        <v>0</v>
      </c>
      <c r="F872">
        <f>IFERROR(INDEX(Data_3[Qte CDA],MATCH(Analyse[[#This Row],[Symbole]],Data_3[Symbole],0)),"")</f>
        <v>6500</v>
      </c>
      <c r="G872">
        <f>IFERROR(INDEX(Data_3[Qte DA approuve],MATCH(Analyse[[#This Row],[Symbole]],Data_3[Symbole],0)),"")</f>
        <v>0</v>
      </c>
      <c r="H872">
        <f>IFERROR(INDEX(Data_3[Qte DSM],MATCH(Analyse[[#This Row],[Symbole]],Data_3[Symbole],0)),"")</f>
        <v>0</v>
      </c>
      <c r="I872">
        <f>IFERROR(INDEX(Data_3[Qte DSM dus date],MATCH(Analyse[[#This Row],[Symbole]],Data_3[Symbole],0)),"")</f>
        <v>0</v>
      </c>
    </row>
    <row r="873" spans="1:9" hidden="1" x14ac:dyDescent="0.25">
      <c r="A873" t="s">
        <v>1703</v>
      </c>
      <c r="B873" t="s">
        <v>1704</v>
      </c>
      <c r="C873" s="2" t="str">
        <f>IFERROR(INDEX(Data_2[Date_creation],MATCH(Analyse[[#This Row],[Symbole]],Data_2[Symbole],0)),"")</f>
        <v/>
      </c>
      <c r="D873">
        <f>IFERROR(INDEX(Data_3[Quantite dispo amont],MATCH(Analyse[[#This Row],[Symbole]],Data_3[Symbole],0)),"")</f>
        <v>2752</v>
      </c>
      <c r="E873">
        <f>IFERROR(INDEX(Data_3[Quantite dispo CT10],MATCH(Analyse[[#This Row],[Symbole]],Data_3[Symbole],0)),"")</f>
        <v>0</v>
      </c>
      <c r="F873">
        <f>IFERROR(INDEX(Data_3[Qte CDA],MATCH(Analyse[[#This Row],[Symbole]],Data_3[Symbole],0)),"")</f>
        <v>2000</v>
      </c>
      <c r="G873">
        <f>IFERROR(INDEX(Data_3[Qte DA approuve],MATCH(Analyse[[#This Row],[Symbole]],Data_3[Symbole],0)),"")</f>
        <v>0</v>
      </c>
      <c r="H873">
        <f>IFERROR(INDEX(Data_3[Qte DSM],MATCH(Analyse[[#This Row],[Symbole]],Data_3[Symbole],0)),"")</f>
        <v>111</v>
      </c>
      <c r="I873">
        <f>IFERROR(INDEX(Data_3[Qte DSM dus date],MATCH(Analyse[[#This Row],[Symbole]],Data_3[Symbole],0)),"")</f>
        <v>0</v>
      </c>
    </row>
    <row r="874" spans="1:9" hidden="1" x14ac:dyDescent="0.25">
      <c r="A874" t="s">
        <v>1705</v>
      </c>
      <c r="B874" t="s">
        <v>1706</v>
      </c>
      <c r="C874" s="2" t="str">
        <f>IFERROR(INDEX(Data_2[Date_creation],MATCH(Analyse[[#This Row],[Symbole]],Data_2[Symbole],0)),"")</f>
        <v/>
      </c>
      <c r="D874">
        <f>IFERROR(INDEX(Data_3[Quantite dispo amont],MATCH(Analyse[[#This Row],[Symbole]],Data_3[Symbole],0)),"")</f>
        <v>292</v>
      </c>
      <c r="E874">
        <f>IFERROR(INDEX(Data_3[Quantite dispo CT10],MATCH(Analyse[[#This Row],[Symbole]],Data_3[Symbole],0)),"")</f>
        <v>0</v>
      </c>
      <c r="F874">
        <f>IFERROR(INDEX(Data_3[Qte CDA],MATCH(Analyse[[#This Row],[Symbole]],Data_3[Symbole],0)),"")</f>
        <v>0</v>
      </c>
      <c r="G874">
        <f>IFERROR(INDEX(Data_3[Qte DA approuve],MATCH(Analyse[[#This Row],[Symbole]],Data_3[Symbole],0)),"")</f>
        <v>0</v>
      </c>
      <c r="H874">
        <f>IFERROR(INDEX(Data_3[Qte DSM],MATCH(Analyse[[#This Row],[Symbole]],Data_3[Symbole],0)),"")</f>
        <v>0</v>
      </c>
      <c r="I874">
        <f>IFERROR(INDEX(Data_3[Qte DSM dus date],MATCH(Analyse[[#This Row],[Symbole]],Data_3[Symbole],0)),"")</f>
        <v>0</v>
      </c>
    </row>
    <row r="875" spans="1:9" hidden="1" x14ac:dyDescent="0.25">
      <c r="A875" t="s">
        <v>1707</v>
      </c>
      <c r="B875" t="s">
        <v>1708</v>
      </c>
      <c r="C875" s="2" t="str">
        <f>IFERROR(INDEX(Data_2[Date_creation],MATCH(Analyse[[#This Row],[Symbole]],Data_2[Symbole],0)),"")</f>
        <v/>
      </c>
      <c r="D875">
        <f>IFERROR(INDEX(Data_3[Quantite dispo amont],MATCH(Analyse[[#This Row],[Symbole]],Data_3[Symbole],0)),"")</f>
        <v>1648</v>
      </c>
      <c r="E875">
        <f>IFERROR(INDEX(Data_3[Quantite dispo CT10],MATCH(Analyse[[#This Row],[Symbole]],Data_3[Symbole],0)),"")</f>
        <v>0</v>
      </c>
      <c r="F875">
        <f>IFERROR(INDEX(Data_3[Qte CDA],MATCH(Analyse[[#This Row],[Symbole]],Data_3[Symbole],0)),"")</f>
        <v>2000</v>
      </c>
      <c r="G875">
        <f>IFERROR(INDEX(Data_3[Qte DA approuve],MATCH(Analyse[[#This Row],[Symbole]],Data_3[Symbole],0)),"")</f>
        <v>0</v>
      </c>
      <c r="H875">
        <f>IFERROR(INDEX(Data_3[Qte DSM],MATCH(Analyse[[#This Row],[Symbole]],Data_3[Symbole],0)),"")</f>
        <v>73</v>
      </c>
      <c r="I875">
        <f>IFERROR(INDEX(Data_3[Qte DSM dus date],MATCH(Analyse[[#This Row],[Symbole]],Data_3[Symbole],0)),"")</f>
        <v>0</v>
      </c>
    </row>
    <row r="876" spans="1:9" hidden="1" x14ac:dyDescent="0.25">
      <c r="A876" t="s">
        <v>1709</v>
      </c>
      <c r="B876" t="s">
        <v>1710</v>
      </c>
      <c r="C876" s="2" t="str">
        <f>IFERROR(INDEX(Data_2[Date_creation],MATCH(Analyse[[#This Row],[Symbole]],Data_2[Symbole],0)),"")</f>
        <v/>
      </c>
      <c r="D876">
        <f>IFERROR(INDEX(Data_3[Quantite dispo amont],MATCH(Analyse[[#This Row],[Symbole]],Data_3[Symbole],0)),"")</f>
        <v>1814</v>
      </c>
      <c r="E876">
        <f>IFERROR(INDEX(Data_3[Quantite dispo CT10],MATCH(Analyse[[#This Row],[Symbole]],Data_3[Symbole],0)),"")</f>
        <v>0</v>
      </c>
      <c r="F876">
        <f>IFERROR(INDEX(Data_3[Qte CDA],MATCH(Analyse[[#This Row],[Symbole]],Data_3[Symbole],0)),"")</f>
        <v>0</v>
      </c>
      <c r="G876">
        <f>IFERROR(INDEX(Data_3[Qte DA approuve],MATCH(Analyse[[#This Row],[Symbole]],Data_3[Symbole],0)),"")</f>
        <v>0</v>
      </c>
      <c r="H876">
        <f>IFERROR(INDEX(Data_3[Qte DSM],MATCH(Analyse[[#This Row],[Symbole]],Data_3[Symbole],0)),"")</f>
        <v>0</v>
      </c>
      <c r="I876">
        <f>IFERROR(INDEX(Data_3[Qte DSM dus date],MATCH(Analyse[[#This Row],[Symbole]],Data_3[Symbole],0)),"")</f>
        <v>0</v>
      </c>
    </row>
    <row r="877" spans="1:9" hidden="1" x14ac:dyDescent="0.25">
      <c r="A877" t="s">
        <v>1711</v>
      </c>
      <c r="B877" t="s">
        <v>1712</v>
      </c>
      <c r="C877" s="2" t="str">
        <f>IFERROR(INDEX(Data_2[Date_creation],MATCH(Analyse[[#This Row],[Symbole]],Data_2[Symbole],0)),"")</f>
        <v/>
      </c>
      <c r="D877">
        <f>IFERROR(INDEX(Data_3[Quantite dispo amont],MATCH(Analyse[[#This Row],[Symbole]],Data_3[Symbole],0)),"")</f>
        <v>3105</v>
      </c>
      <c r="E877">
        <f>IFERROR(INDEX(Data_3[Quantite dispo CT10],MATCH(Analyse[[#This Row],[Symbole]],Data_3[Symbole],0)),"")</f>
        <v>0</v>
      </c>
      <c r="F877">
        <f>IFERROR(INDEX(Data_3[Qte CDA],MATCH(Analyse[[#This Row],[Symbole]],Data_3[Symbole],0)),"")</f>
        <v>0</v>
      </c>
      <c r="G877">
        <f>IFERROR(INDEX(Data_3[Qte DA approuve],MATCH(Analyse[[#This Row],[Symbole]],Data_3[Symbole],0)),"")</f>
        <v>0</v>
      </c>
      <c r="H877">
        <f>IFERROR(INDEX(Data_3[Qte DSM],MATCH(Analyse[[#This Row],[Symbole]],Data_3[Symbole],0)),"")</f>
        <v>960</v>
      </c>
      <c r="I877">
        <f>IFERROR(INDEX(Data_3[Qte DSM dus date],MATCH(Analyse[[#This Row],[Symbole]],Data_3[Symbole],0)),"")</f>
        <v>0</v>
      </c>
    </row>
    <row r="878" spans="1:9" hidden="1" x14ac:dyDescent="0.25">
      <c r="A878" t="s">
        <v>1713</v>
      </c>
      <c r="B878" t="s">
        <v>1714</v>
      </c>
      <c r="C878" s="2" t="str">
        <f>IFERROR(INDEX(Data_2[Date_creation],MATCH(Analyse[[#This Row],[Symbole]],Data_2[Symbole],0)),"")</f>
        <v/>
      </c>
      <c r="D878">
        <f>IFERROR(INDEX(Data_3[Quantite dispo amont],MATCH(Analyse[[#This Row],[Symbole]],Data_3[Symbole],0)),"")</f>
        <v>6950</v>
      </c>
      <c r="E878">
        <f>IFERROR(INDEX(Data_3[Quantite dispo CT10],MATCH(Analyse[[#This Row],[Symbole]],Data_3[Symbole],0)),"")</f>
        <v>0</v>
      </c>
      <c r="F878">
        <f>IFERROR(INDEX(Data_3[Qte CDA],MATCH(Analyse[[#This Row],[Symbole]],Data_3[Symbole],0)),"")</f>
        <v>0</v>
      </c>
      <c r="G878">
        <f>IFERROR(INDEX(Data_3[Qte DA approuve],MATCH(Analyse[[#This Row],[Symbole]],Data_3[Symbole],0)),"")</f>
        <v>0</v>
      </c>
      <c r="H878">
        <f>IFERROR(INDEX(Data_3[Qte DSM],MATCH(Analyse[[#This Row],[Symbole]],Data_3[Symbole],0)),"")</f>
        <v>0</v>
      </c>
      <c r="I878">
        <f>IFERROR(INDEX(Data_3[Qte DSM dus date],MATCH(Analyse[[#This Row],[Symbole]],Data_3[Symbole],0)),"")</f>
        <v>0</v>
      </c>
    </row>
    <row r="879" spans="1:9" hidden="1" x14ac:dyDescent="0.25">
      <c r="A879" t="s">
        <v>1715</v>
      </c>
      <c r="B879" t="s">
        <v>1716</v>
      </c>
      <c r="C879" s="2" t="str">
        <f>IFERROR(INDEX(Data_2[Date_creation],MATCH(Analyse[[#This Row],[Symbole]],Data_2[Symbole],0)),"")</f>
        <v/>
      </c>
      <c r="D879">
        <f>IFERROR(INDEX(Data_3[Quantite dispo amont],MATCH(Analyse[[#This Row],[Symbole]],Data_3[Symbole],0)),"")</f>
        <v>944</v>
      </c>
      <c r="E879">
        <f>IFERROR(INDEX(Data_3[Quantite dispo CT10],MATCH(Analyse[[#This Row],[Symbole]],Data_3[Symbole],0)),"")</f>
        <v>0</v>
      </c>
      <c r="F879">
        <f>IFERROR(INDEX(Data_3[Qte CDA],MATCH(Analyse[[#This Row],[Symbole]],Data_3[Symbole],0)),"")</f>
        <v>0</v>
      </c>
      <c r="G879">
        <f>IFERROR(INDEX(Data_3[Qte DA approuve],MATCH(Analyse[[#This Row],[Symbole]],Data_3[Symbole],0)),"")</f>
        <v>0</v>
      </c>
      <c r="H879">
        <f>IFERROR(INDEX(Data_3[Qte DSM],MATCH(Analyse[[#This Row],[Symbole]],Data_3[Symbole],0)),"")</f>
        <v>0</v>
      </c>
      <c r="I879">
        <f>IFERROR(INDEX(Data_3[Qte DSM dus date],MATCH(Analyse[[#This Row],[Symbole]],Data_3[Symbole],0)),"")</f>
        <v>0</v>
      </c>
    </row>
    <row r="880" spans="1:9" hidden="1" x14ac:dyDescent="0.25">
      <c r="A880" t="s">
        <v>1717</v>
      </c>
      <c r="B880" t="s">
        <v>1718</v>
      </c>
      <c r="C880" s="2" t="str">
        <f>IFERROR(INDEX(Data_2[Date_creation],MATCH(Analyse[[#This Row],[Symbole]],Data_2[Symbole],0)),"")</f>
        <v/>
      </c>
      <c r="D880">
        <f>IFERROR(INDEX(Data_3[Quantite dispo amont],MATCH(Analyse[[#This Row],[Symbole]],Data_3[Symbole],0)),"")</f>
        <v>161</v>
      </c>
      <c r="E880">
        <f>IFERROR(INDEX(Data_3[Quantite dispo CT10],MATCH(Analyse[[#This Row],[Symbole]],Data_3[Symbole],0)),"")</f>
        <v>0</v>
      </c>
      <c r="F880">
        <f>IFERROR(INDEX(Data_3[Qte CDA],MATCH(Analyse[[#This Row],[Symbole]],Data_3[Symbole],0)),"")</f>
        <v>600</v>
      </c>
      <c r="G880">
        <f>IFERROR(INDEX(Data_3[Qte DA approuve],MATCH(Analyse[[#This Row],[Symbole]],Data_3[Symbole],0)),"")</f>
        <v>0</v>
      </c>
      <c r="H880">
        <f>IFERROR(INDEX(Data_3[Qte DSM],MATCH(Analyse[[#This Row],[Symbole]],Data_3[Symbole],0)),"")</f>
        <v>0</v>
      </c>
      <c r="I880">
        <f>IFERROR(INDEX(Data_3[Qte DSM dus date],MATCH(Analyse[[#This Row],[Symbole]],Data_3[Symbole],0)),"")</f>
        <v>0</v>
      </c>
    </row>
    <row r="881" spans="1:9" hidden="1" x14ac:dyDescent="0.25">
      <c r="A881" t="s">
        <v>1719</v>
      </c>
      <c r="B881" t="s">
        <v>1720</v>
      </c>
      <c r="C881" s="2" t="str">
        <f>IFERROR(INDEX(Data_2[Date_creation],MATCH(Analyse[[#This Row],[Symbole]],Data_2[Symbole],0)),"")</f>
        <v/>
      </c>
      <c r="D881">
        <f>IFERROR(INDEX(Data_3[Quantite dispo amont],MATCH(Analyse[[#This Row],[Symbole]],Data_3[Symbole],0)),"")</f>
        <v>629</v>
      </c>
      <c r="E881">
        <f>IFERROR(INDEX(Data_3[Quantite dispo CT10],MATCH(Analyse[[#This Row],[Symbole]],Data_3[Symbole],0)),"")</f>
        <v>0</v>
      </c>
      <c r="F881">
        <f>IFERROR(INDEX(Data_3[Qte CDA],MATCH(Analyse[[#This Row],[Symbole]],Data_3[Symbole],0)),"")</f>
        <v>0</v>
      </c>
      <c r="G881">
        <f>IFERROR(INDEX(Data_3[Qte DA approuve],MATCH(Analyse[[#This Row],[Symbole]],Data_3[Symbole],0)),"")</f>
        <v>0</v>
      </c>
      <c r="H881">
        <f>IFERROR(INDEX(Data_3[Qte DSM],MATCH(Analyse[[#This Row],[Symbole]],Data_3[Symbole],0)),"")</f>
        <v>0</v>
      </c>
      <c r="I881">
        <f>IFERROR(INDEX(Data_3[Qte DSM dus date],MATCH(Analyse[[#This Row],[Symbole]],Data_3[Symbole],0)),"")</f>
        <v>0</v>
      </c>
    </row>
    <row r="882" spans="1:9" hidden="1" x14ac:dyDescent="0.25">
      <c r="A882" t="s">
        <v>1721</v>
      </c>
      <c r="B882" t="s">
        <v>1722</v>
      </c>
      <c r="C882" s="2" t="str">
        <f>IFERROR(INDEX(Data_2[Date_creation],MATCH(Analyse[[#This Row],[Symbole]],Data_2[Symbole],0)),"")</f>
        <v/>
      </c>
      <c r="D882">
        <f>IFERROR(INDEX(Data_3[Quantite dispo amont],MATCH(Analyse[[#This Row],[Symbole]],Data_3[Symbole],0)),"")</f>
        <v>858</v>
      </c>
      <c r="E882">
        <f>IFERROR(INDEX(Data_3[Quantite dispo CT10],MATCH(Analyse[[#This Row],[Symbole]],Data_3[Symbole],0)),"")</f>
        <v>0</v>
      </c>
      <c r="F882">
        <f>IFERROR(INDEX(Data_3[Qte CDA],MATCH(Analyse[[#This Row],[Symbole]],Data_3[Symbole],0)),"")</f>
        <v>0</v>
      </c>
      <c r="G882">
        <f>IFERROR(INDEX(Data_3[Qte DA approuve],MATCH(Analyse[[#This Row],[Symbole]],Data_3[Symbole],0)),"")</f>
        <v>0</v>
      </c>
      <c r="H882">
        <f>IFERROR(INDEX(Data_3[Qte DSM],MATCH(Analyse[[#This Row],[Symbole]],Data_3[Symbole],0)),"")</f>
        <v>0</v>
      </c>
      <c r="I882">
        <f>IFERROR(INDEX(Data_3[Qte DSM dus date],MATCH(Analyse[[#This Row],[Symbole]],Data_3[Symbole],0)),"")</f>
        <v>0</v>
      </c>
    </row>
    <row r="883" spans="1:9" hidden="1" x14ac:dyDescent="0.25">
      <c r="A883" t="s">
        <v>1723</v>
      </c>
      <c r="B883" t="s">
        <v>1724</v>
      </c>
      <c r="C883" s="2" t="str">
        <f>IFERROR(INDEX(Data_2[Date_creation],MATCH(Analyse[[#This Row],[Symbole]],Data_2[Symbole],0)),"")</f>
        <v/>
      </c>
      <c r="D883" t="str">
        <f>IFERROR(INDEX(Data_3[Quantite dispo amont],MATCH(Analyse[[#This Row],[Symbole]],Data_3[Symbole],0)),"")</f>
        <v/>
      </c>
      <c r="E883" t="str">
        <f>IFERROR(INDEX(Data_3[Quantite dispo CT10],MATCH(Analyse[[#This Row],[Symbole]],Data_3[Symbole],0)),"")</f>
        <v/>
      </c>
      <c r="F883" t="str">
        <f>IFERROR(INDEX(Data_3[Qte CDA],MATCH(Analyse[[#This Row],[Symbole]],Data_3[Symbole],0)),"")</f>
        <v/>
      </c>
      <c r="G883" t="str">
        <f>IFERROR(INDEX(Data_3[Qte DA approuve],MATCH(Analyse[[#This Row],[Symbole]],Data_3[Symbole],0)),"")</f>
        <v/>
      </c>
      <c r="H883" t="str">
        <f>IFERROR(INDEX(Data_3[Qte DSM],MATCH(Analyse[[#This Row],[Symbole]],Data_3[Symbole],0)),"")</f>
        <v/>
      </c>
      <c r="I883" t="str">
        <f>IFERROR(INDEX(Data_3[Qte DSM dus date],MATCH(Analyse[[#This Row],[Symbole]],Data_3[Symbole],0)),"")</f>
        <v/>
      </c>
    </row>
    <row r="884" spans="1:9" hidden="1" x14ac:dyDescent="0.25">
      <c r="A884" t="s">
        <v>1725</v>
      </c>
      <c r="B884" t="s">
        <v>1726</v>
      </c>
      <c r="C884" s="2" t="str">
        <f>IFERROR(INDEX(Data_2[Date_creation],MATCH(Analyse[[#This Row],[Symbole]],Data_2[Symbole],0)),"")</f>
        <v/>
      </c>
      <c r="D884" t="str">
        <f>IFERROR(INDEX(Data_3[Quantite dispo amont],MATCH(Analyse[[#This Row],[Symbole]],Data_3[Symbole],0)),"")</f>
        <v/>
      </c>
      <c r="E884" t="str">
        <f>IFERROR(INDEX(Data_3[Quantite dispo CT10],MATCH(Analyse[[#This Row],[Symbole]],Data_3[Symbole],0)),"")</f>
        <v/>
      </c>
      <c r="F884" t="str">
        <f>IFERROR(INDEX(Data_3[Qte CDA],MATCH(Analyse[[#This Row],[Symbole]],Data_3[Symbole],0)),"")</f>
        <v/>
      </c>
      <c r="G884" t="str">
        <f>IFERROR(INDEX(Data_3[Qte DA approuve],MATCH(Analyse[[#This Row],[Symbole]],Data_3[Symbole],0)),"")</f>
        <v/>
      </c>
      <c r="H884" t="str">
        <f>IFERROR(INDEX(Data_3[Qte DSM],MATCH(Analyse[[#This Row],[Symbole]],Data_3[Symbole],0)),"")</f>
        <v/>
      </c>
      <c r="I884" t="str">
        <f>IFERROR(INDEX(Data_3[Qte DSM dus date],MATCH(Analyse[[#This Row],[Symbole]],Data_3[Symbole],0)),"")</f>
        <v/>
      </c>
    </row>
    <row r="885" spans="1:9" hidden="1" x14ac:dyDescent="0.25">
      <c r="A885" t="s">
        <v>1727</v>
      </c>
      <c r="B885" t="s">
        <v>1728</v>
      </c>
      <c r="C885" s="2" t="str">
        <f>IFERROR(INDEX(Data_2[Date_creation],MATCH(Analyse[[#This Row],[Symbole]],Data_2[Symbole],0)),"")</f>
        <v/>
      </c>
      <c r="D885" t="str">
        <f>IFERROR(INDEX(Data_3[Quantite dispo amont],MATCH(Analyse[[#This Row],[Symbole]],Data_3[Symbole],0)),"")</f>
        <v/>
      </c>
      <c r="E885" t="str">
        <f>IFERROR(INDEX(Data_3[Quantite dispo CT10],MATCH(Analyse[[#This Row],[Symbole]],Data_3[Symbole],0)),"")</f>
        <v/>
      </c>
      <c r="F885" t="str">
        <f>IFERROR(INDEX(Data_3[Qte CDA],MATCH(Analyse[[#This Row],[Symbole]],Data_3[Symbole],0)),"")</f>
        <v/>
      </c>
      <c r="G885" t="str">
        <f>IFERROR(INDEX(Data_3[Qte DA approuve],MATCH(Analyse[[#This Row],[Symbole]],Data_3[Symbole],0)),"")</f>
        <v/>
      </c>
      <c r="H885" t="str">
        <f>IFERROR(INDEX(Data_3[Qte DSM],MATCH(Analyse[[#This Row],[Symbole]],Data_3[Symbole],0)),"")</f>
        <v/>
      </c>
      <c r="I885" t="str">
        <f>IFERROR(INDEX(Data_3[Qte DSM dus date],MATCH(Analyse[[#This Row],[Symbole]],Data_3[Symbole],0)),"")</f>
        <v/>
      </c>
    </row>
    <row r="886" spans="1:9" hidden="1" x14ac:dyDescent="0.25">
      <c r="A886" t="s">
        <v>1729</v>
      </c>
      <c r="B886" t="s">
        <v>1730</v>
      </c>
      <c r="C886" s="2" t="str">
        <f>IFERROR(INDEX(Data_2[Date_creation],MATCH(Analyse[[#This Row],[Symbole]],Data_2[Symbole],0)),"")</f>
        <v/>
      </c>
      <c r="D886" t="str">
        <f>IFERROR(INDEX(Data_3[Quantite dispo amont],MATCH(Analyse[[#This Row],[Symbole]],Data_3[Symbole],0)),"")</f>
        <v/>
      </c>
      <c r="E886" t="str">
        <f>IFERROR(INDEX(Data_3[Quantite dispo CT10],MATCH(Analyse[[#This Row],[Symbole]],Data_3[Symbole],0)),"")</f>
        <v/>
      </c>
      <c r="F886" t="str">
        <f>IFERROR(INDEX(Data_3[Qte CDA],MATCH(Analyse[[#This Row],[Symbole]],Data_3[Symbole],0)),"")</f>
        <v/>
      </c>
      <c r="G886" t="str">
        <f>IFERROR(INDEX(Data_3[Qte DA approuve],MATCH(Analyse[[#This Row],[Symbole]],Data_3[Symbole],0)),"")</f>
        <v/>
      </c>
      <c r="H886" t="str">
        <f>IFERROR(INDEX(Data_3[Qte DSM],MATCH(Analyse[[#This Row],[Symbole]],Data_3[Symbole],0)),"")</f>
        <v/>
      </c>
      <c r="I886" t="str">
        <f>IFERROR(INDEX(Data_3[Qte DSM dus date],MATCH(Analyse[[#This Row],[Symbole]],Data_3[Symbole],0)),"")</f>
        <v/>
      </c>
    </row>
    <row r="887" spans="1:9" hidden="1" x14ac:dyDescent="0.25">
      <c r="A887" t="s">
        <v>1731</v>
      </c>
      <c r="B887" t="s">
        <v>1732</v>
      </c>
      <c r="C887" s="2" t="str">
        <f>IFERROR(INDEX(Data_2[Date_creation],MATCH(Analyse[[#This Row],[Symbole]],Data_2[Symbole],0)),"")</f>
        <v/>
      </c>
      <c r="D887" t="str">
        <f>IFERROR(INDEX(Data_3[Quantite dispo amont],MATCH(Analyse[[#This Row],[Symbole]],Data_3[Symbole],0)),"")</f>
        <v/>
      </c>
      <c r="E887" t="str">
        <f>IFERROR(INDEX(Data_3[Quantite dispo CT10],MATCH(Analyse[[#This Row],[Symbole]],Data_3[Symbole],0)),"")</f>
        <v/>
      </c>
      <c r="F887" t="str">
        <f>IFERROR(INDEX(Data_3[Qte CDA],MATCH(Analyse[[#This Row],[Symbole]],Data_3[Symbole],0)),"")</f>
        <v/>
      </c>
      <c r="G887" t="str">
        <f>IFERROR(INDEX(Data_3[Qte DA approuve],MATCH(Analyse[[#This Row],[Symbole]],Data_3[Symbole],0)),"")</f>
        <v/>
      </c>
      <c r="H887" t="str">
        <f>IFERROR(INDEX(Data_3[Qte DSM],MATCH(Analyse[[#This Row],[Symbole]],Data_3[Symbole],0)),"")</f>
        <v/>
      </c>
      <c r="I887" t="str">
        <f>IFERROR(INDEX(Data_3[Qte DSM dus date],MATCH(Analyse[[#This Row],[Symbole]],Data_3[Symbole],0)),"")</f>
        <v/>
      </c>
    </row>
    <row r="888" spans="1:9" hidden="1" x14ac:dyDescent="0.25">
      <c r="A888" t="s">
        <v>1733</v>
      </c>
      <c r="B888" t="s">
        <v>1734</v>
      </c>
      <c r="C888" s="2" t="str">
        <f>IFERROR(INDEX(Data_2[Date_creation],MATCH(Analyse[[#This Row],[Symbole]],Data_2[Symbole],0)),"")</f>
        <v/>
      </c>
      <c r="D888" t="str">
        <f>IFERROR(INDEX(Data_3[Quantite dispo amont],MATCH(Analyse[[#This Row],[Symbole]],Data_3[Symbole],0)),"")</f>
        <v/>
      </c>
      <c r="E888" t="str">
        <f>IFERROR(INDEX(Data_3[Quantite dispo CT10],MATCH(Analyse[[#This Row],[Symbole]],Data_3[Symbole],0)),"")</f>
        <v/>
      </c>
      <c r="F888" t="str">
        <f>IFERROR(INDEX(Data_3[Qte CDA],MATCH(Analyse[[#This Row],[Symbole]],Data_3[Symbole],0)),"")</f>
        <v/>
      </c>
      <c r="G888" t="str">
        <f>IFERROR(INDEX(Data_3[Qte DA approuve],MATCH(Analyse[[#This Row],[Symbole]],Data_3[Symbole],0)),"")</f>
        <v/>
      </c>
      <c r="H888" t="str">
        <f>IFERROR(INDEX(Data_3[Qte DSM],MATCH(Analyse[[#This Row],[Symbole]],Data_3[Symbole],0)),"")</f>
        <v/>
      </c>
      <c r="I888" t="str">
        <f>IFERROR(INDEX(Data_3[Qte DSM dus date],MATCH(Analyse[[#This Row],[Symbole]],Data_3[Symbole],0)),"")</f>
        <v/>
      </c>
    </row>
    <row r="889" spans="1:9" hidden="1" x14ac:dyDescent="0.25">
      <c r="A889" t="s">
        <v>1735</v>
      </c>
      <c r="B889" t="s">
        <v>1736</v>
      </c>
      <c r="C889" s="2" t="str">
        <f>IFERROR(INDEX(Data_2[Date_creation],MATCH(Analyse[[#This Row],[Symbole]],Data_2[Symbole],0)),"")</f>
        <v/>
      </c>
      <c r="D889" t="str">
        <f>IFERROR(INDEX(Data_3[Quantite dispo amont],MATCH(Analyse[[#This Row],[Symbole]],Data_3[Symbole],0)),"")</f>
        <v/>
      </c>
      <c r="E889" t="str">
        <f>IFERROR(INDEX(Data_3[Quantite dispo CT10],MATCH(Analyse[[#This Row],[Symbole]],Data_3[Symbole],0)),"")</f>
        <v/>
      </c>
      <c r="F889" t="str">
        <f>IFERROR(INDEX(Data_3[Qte CDA],MATCH(Analyse[[#This Row],[Symbole]],Data_3[Symbole],0)),"")</f>
        <v/>
      </c>
      <c r="G889" t="str">
        <f>IFERROR(INDEX(Data_3[Qte DA approuve],MATCH(Analyse[[#This Row],[Symbole]],Data_3[Symbole],0)),"")</f>
        <v/>
      </c>
      <c r="H889" t="str">
        <f>IFERROR(INDEX(Data_3[Qte DSM],MATCH(Analyse[[#This Row],[Symbole]],Data_3[Symbole],0)),"")</f>
        <v/>
      </c>
      <c r="I889" t="str">
        <f>IFERROR(INDEX(Data_3[Qte DSM dus date],MATCH(Analyse[[#This Row],[Symbole]],Data_3[Symbole],0)),"")</f>
        <v/>
      </c>
    </row>
    <row r="890" spans="1:9" hidden="1" x14ac:dyDescent="0.25">
      <c r="A890" t="s">
        <v>1737</v>
      </c>
      <c r="B890" t="s">
        <v>1738</v>
      </c>
      <c r="C890" s="2" t="str">
        <f>IFERROR(INDEX(Data_2[Date_creation],MATCH(Analyse[[#This Row],[Symbole]],Data_2[Symbole],0)),"")</f>
        <v/>
      </c>
      <c r="D890" t="str">
        <f>IFERROR(INDEX(Data_3[Quantite dispo amont],MATCH(Analyse[[#This Row],[Symbole]],Data_3[Symbole],0)),"")</f>
        <v/>
      </c>
      <c r="E890" t="str">
        <f>IFERROR(INDEX(Data_3[Quantite dispo CT10],MATCH(Analyse[[#This Row],[Symbole]],Data_3[Symbole],0)),"")</f>
        <v/>
      </c>
      <c r="F890" t="str">
        <f>IFERROR(INDEX(Data_3[Qte CDA],MATCH(Analyse[[#This Row],[Symbole]],Data_3[Symbole],0)),"")</f>
        <v/>
      </c>
      <c r="G890" t="str">
        <f>IFERROR(INDEX(Data_3[Qte DA approuve],MATCH(Analyse[[#This Row],[Symbole]],Data_3[Symbole],0)),"")</f>
        <v/>
      </c>
      <c r="H890" t="str">
        <f>IFERROR(INDEX(Data_3[Qte DSM],MATCH(Analyse[[#This Row],[Symbole]],Data_3[Symbole],0)),"")</f>
        <v/>
      </c>
      <c r="I890" t="str">
        <f>IFERROR(INDEX(Data_3[Qte DSM dus date],MATCH(Analyse[[#This Row],[Symbole]],Data_3[Symbole],0)),"")</f>
        <v/>
      </c>
    </row>
    <row r="891" spans="1:9" hidden="1" x14ac:dyDescent="0.25">
      <c r="A891" t="s">
        <v>1739</v>
      </c>
      <c r="B891" t="s">
        <v>1740</v>
      </c>
      <c r="C891" s="2" t="str">
        <f>IFERROR(INDEX(Data_2[Date_creation],MATCH(Analyse[[#This Row],[Symbole]],Data_2[Symbole],0)),"")</f>
        <v/>
      </c>
      <c r="D891" t="str">
        <f>IFERROR(INDEX(Data_3[Quantite dispo amont],MATCH(Analyse[[#This Row],[Symbole]],Data_3[Symbole],0)),"")</f>
        <v/>
      </c>
      <c r="E891" t="str">
        <f>IFERROR(INDEX(Data_3[Quantite dispo CT10],MATCH(Analyse[[#This Row],[Symbole]],Data_3[Symbole],0)),"")</f>
        <v/>
      </c>
      <c r="F891" t="str">
        <f>IFERROR(INDEX(Data_3[Qte CDA],MATCH(Analyse[[#This Row],[Symbole]],Data_3[Symbole],0)),"")</f>
        <v/>
      </c>
      <c r="G891" t="str">
        <f>IFERROR(INDEX(Data_3[Qte DA approuve],MATCH(Analyse[[#This Row],[Symbole]],Data_3[Symbole],0)),"")</f>
        <v/>
      </c>
      <c r="H891" t="str">
        <f>IFERROR(INDEX(Data_3[Qte DSM],MATCH(Analyse[[#This Row],[Symbole]],Data_3[Symbole],0)),"")</f>
        <v/>
      </c>
      <c r="I891" t="str">
        <f>IFERROR(INDEX(Data_3[Qte DSM dus date],MATCH(Analyse[[#This Row],[Symbole]],Data_3[Symbole],0)),"")</f>
        <v/>
      </c>
    </row>
    <row r="892" spans="1:9" hidden="1" x14ac:dyDescent="0.25">
      <c r="A892" t="s">
        <v>1741</v>
      </c>
      <c r="B892" t="s">
        <v>1742</v>
      </c>
      <c r="C892" s="2" t="str">
        <f>IFERROR(INDEX(Data_2[Date_creation],MATCH(Analyse[[#This Row],[Symbole]],Data_2[Symbole],0)),"")</f>
        <v/>
      </c>
      <c r="D892" t="str">
        <f>IFERROR(INDEX(Data_3[Quantite dispo amont],MATCH(Analyse[[#This Row],[Symbole]],Data_3[Symbole],0)),"")</f>
        <v/>
      </c>
      <c r="E892" t="str">
        <f>IFERROR(INDEX(Data_3[Quantite dispo CT10],MATCH(Analyse[[#This Row],[Symbole]],Data_3[Symbole],0)),"")</f>
        <v/>
      </c>
      <c r="F892" t="str">
        <f>IFERROR(INDEX(Data_3[Qte CDA],MATCH(Analyse[[#This Row],[Symbole]],Data_3[Symbole],0)),"")</f>
        <v/>
      </c>
      <c r="G892" t="str">
        <f>IFERROR(INDEX(Data_3[Qte DA approuve],MATCH(Analyse[[#This Row],[Symbole]],Data_3[Symbole],0)),"")</f>
        <v/>
      </c>
      <c r="H892" t="str">
        <f>IFERROR(INDEX(Data_3[Qte DSM],MATCH(Analyse[[#This Row],[Symbole]],Data_3[Symbole],0)),"")</f>
        <v/>
      </c>
      <c r="I892" t="str">
        <f>IFERROR(INDEX(Data_3[Qte DSM dus date],MATCH(Analyse[[#This Row],[Symbole]],Data_3[Symbole],0)),"")</f>
        <v/>
      </c>
    </row>
    <row r="893" spans="1:9" hidden="1" x14ac:dyDescent="0.25">
      <c r="A893" t="s">
        <v>1743</v>
      </c>
      <c r="B893" t="s">
        <v>1744</v>
      </c>
      <c r="C893" s="2" t="str">
        <f>IFERROR(INDEX(Data_2[Date_creation],MATCH(Analyse[[#This Row],[Symbole]],Data_2[Symbole],0)),"")</f>
        <v/>
      </c>
      <c r="D893" t="str">
        <f>IFERROR(INDEX(Data_3[Quantite dispo amont],MATCH(Analyse[[#This Row],[Symbole]],Data_3[Symbole],0)),"")</f>
        <v/>
      </c>
      <c r="E893" t="str">
        <f>IFERROR(INDEX(Data_3[Quantite dispo CT10],MATCH(Analyse[[#This Row],[Symbole]],Data_3[Symbole],0)),"")</f>
        <v/>
      </c>
      <c r="F893" t="str">
        <f>IFERROR(INDEX(Data_3[Qte CDA],MATCH(Analyse[[#This Row],[Symbole]],Data_3[Symbole],0)),"")</f>
        <v/>
      </c>
      <c r="G893" t="str">
        <f>IFERROR(INDEX(Data_3[Qte DA approuve],MATCH(Analyse[[#This Row],[Symbole]],Data_3[Symbole],0)),"")</f>
        <v/>
      </c>
      <c r="H893" t="str">
        <f>IFERROR(INDEX(Data_3[Qte DSM],MATCH(Analyse[[#This Row],[Symbole]],Data_3[Symbole],0)),"")</f>
        <v/>
      </c>
      <c r="I893" t="str">
        <f>IFERROR(INDEX(Data_3[Qte DSM dus date],MATCH(Analyse[[#This Row],[Symbole]],Data_3[Symbole],0)),"")</f>
        <v/>
      </c>
    </row>
    <row r="894" spans="1:9" hidden="1" x14ac:dyDescent="0.25">
      <c r="A894" t="s">
        <v>1745</v>
      </c>
      <c r="B894" t="s">
        <v>1746</v>
      </c>
      <c r="C894" s="2" t="str">
        <f>IFERROR(INDEX(Data_2[Date_creation],MATCH(Analyse[[#This Row],[Symbole]],Data_2[Symbole],0)),"")</f>
        <v/>
      </c>
      <c r="D894" t="str">
        <f>IFERROR(INDEX(Data_3[Quantite dispo amont],MATCH(Analyse[[#This Row],[Symbole]],Data_3[Symbole],0)),"")</f>
        <v/>
      </c>
      <c r="E894" t="str">
        <f>IFERROR(INDEX(Data_3[Quantite dispo CT10],MATCH(Analyse[[#This Row],[Symbole]],Data_3[Symbole],0)),"")</f>
        <v/>
      </c>
      <c r="F894" t="str">
        <f>IFERROR(INDEX(Data_3[Qte CDA],MATCH(Analyse[[#This Row],[Symbole]],Data_3[Symbole],0)),"")</f>
        <v/>
      </c>
      <c r="G894" t="str">
        <f>IFERROR(INDEX(Data_3[Qte DA approuve],MATCH(Analyse[[#This Row],[Symbole]],Data_3[Symbole],0)),"")</f>
        <v/>
      </c>
      <c r="H894" t="str">
        <f>IFERROR(INDEX(Data_3[Qte DSM],MATCH(Analyse[[#This Row],[Symbole]],Data_3[Symbole],0)),"")</f>
        <v/>
      </c>
      <c r="I894" t="str">
        <f>IFERROR(INDEX(Data_3[Qte DSM dus date],MATCH(Analyse[[#This Row],[Symbole]],Data_3[Symbole],0)),"")</f>
        <v/>
      </c>
    </row>
    <row r="895" spans="1:9" hidden="1" x14ac:dyDescent="0.25">
      <c r="A895" t="s">
        <v>1747</v>
      </c>
      <c r="B895" t="s">
        <v>1748</v>
      </c>
      <c r="C895" s="2" t="str">
        <f>IFERROR(INDEX(Data_2[Date_creation],MATCH(Analyse[[#This Row],[Symbole]],Data_2[Symbole],0)),"")</f>
        <v/>
      </c>
      <c r="D895" t="str">
        <f>IFERROR(INDEX(Data_3[Quantite dispo amont],MATCH(Analyse[[#This Row],[Symbole]],Data_3[Symbole],0)),"")</f>
        <v/>
      </c>
      <c r="E895" t="str">
        <f>IFERROR(INDEX(Data_3[Quantite dispo CT10],MATCH(Analyse[[#This Row],[Symbole]],Data_3[Symbole],0)),"")</f>
        <v/>
      </c>
      <c r="F895" t="str">
        <f>IFERROR(INDEX(Data_3[Qte CDA],MATCH(Analyse[[#This Row],[Symbole]],Data_3[Symbole],0)),"")</f>
        <v/>
      </c>
      <c r="G895" t="str">
        <f>IFERROR(INDEX(Data_3[Qte DA approuve],MATCH(Analyse[[#This Row],[Symbole]],Data_3[Symbole],0)),"")</f>
        <v/>
      </c>
      <c r="H895" t="str">
        <f>IFERROR(INDEX(Data_3[Qte DSM],MATCH(Analyse[[#This Row],[Symbole]],Data_3[Symbole],0)),"")</f>
        <v/>
      </c>
      <c r="I895" t="str">
        <f>IFERROR(INDEX(Data_3[Qte DSM dus date],MATCH(Analyse[[#This Row],[Symbole]],Data_3[Symbole],0)),"")</f>
        <v/>
      </c>
    </row>
    <row r="896" spans="1:9" hidden="1" x14ac:dyDescent="0.25">
      <c r="A896" t="s">
        <v>1749</v>
      </c>
      <c r="B896" t="s">
        <v>1750</v>
      </c>
      <c r="C896" s="2" t="str">
        <f>IFERROR(INDEX(Data_2[Date_creation],MATCH(Analyse[[#This Row],[Symbole]],Data_2[Symbole],0)),"")</f>
        <v/>
      </c>
      <c r="D896" t="str">
        <f>IFERROR(INDEX(Data_3[Quantite dispo amont],MATCH(Analyse[[#This Row],[Symbole]],Data_3[Symbole],0)),"")</f>
        <v/>
      </c>
      <c r="E896" t="str">
        <f>IFERROR(INDEX(Data_3[Quantite dispo CT10],MATCH(Analyse[[#This Row],[Symbole]],Data_3[Symbole],0)),"")</f>
        <v/>
      </c>
      <c r="F896" t="str">
        <f>IFERROR(INDEX(Data_3[Qte CDA],MATCH(Analyse[[#This Row],[Symbole]],Data_3[Symbole],0)),"")</f>
        <v/>
      </c>
      <c r="G896" t="str">
        <f>IFERROR(INDEX(Data_3[Qte DA approuve],MATCH(Analyse[[#This Row],[Symbole]],Data_3[Symbole],0)),"")</f>
        <v/>
      </c>
      <c r="H896" t="str">
        <f>IFERROR(INDEX(Data_3[Qte DSM],MATCH(Analyse[[#This Row],[Symbole]],Data_3[Symbole],0)),"")</f>
        <v/>
      </c>
      <c r="I896" t="str">
        <f>IFERROR(INDEX(Data_3[Qte DSM dus date],MATCH(Analyse[[#This Row],[Symbole]],Data_3[Symbole],0)),"")</f>
        <v/>
      </c>
    </row>
    <row r="897" spans="1:9" hidden="1" x14ac:dyDescent="0.25">
      <c r="A897" t="s">
        <v>1751</v>
      </c>
      <c r="B897" t="s">
        <v>1752</v>
      </c>
      <c r="C897" s="2" t="str">
        <f>IFERROR(INDEX(Data_2[Date_creation],MATCH(Analyse[[#This Row],[Symbole]],Data_2[Symbole],0)),"")</f>
        <v/>
      </c>
      <c r="D897" t="str">
        <f>IFERROR(INDEX(Data_3[Quantite dispo amont],MATCH(Analyse[[#This Row],[Symbole]],Data_3[Symbole],0)),"")</f>
        <v/>
      </c>
      <c r="E897" t="str">
        <f>IFERROR(INDEX(Data_3[Quantite dispo CT10],MATCH(Analyse[[#This Row],[Symbole]],Data_3[Symbole],0)),"")</f>
        <v/>
      </c>
      <c r="F897" t="str">
        <f>IFERROR(INDEX(Data_3[Qte CDA],MATCH(Analyse[[#This Row],[Symbole]],Data_3[Symbole],0)),"")</f>
        <v/>
      </c>
      <c r="G897" t="str">
        <f>IFERROR(INDEX(Data_3[Qte DA approuve],MATCH(Analyse[[#This Row],[Symbole]],Data_3[Symbole],0)),"")</f>
        <v/>
      </c>
      <c r="H897" t="str">
        <f>IFERROR(INDEX(Data_3[Qte DSM],MATCH(Analyse[[#This Row],[Symbole]],Data_3[Symbole],0)),"")</f>
        <v/>
      </c>
      <c r="I897" t="str">
        <f>IFERROR(INDEX(Data_3[Qte DSM dus date],MATCH(Analyse[[#This Row],[Symbole]],Data_3[Symbole],0)),"")</f>
        <v/>
      </c>
    </row>
    <row r="898" spans="1:9" hidden="1" x14ac:dyDescent="0.25">
      <c r="A898" t="s">
        <v>1753</v>
      </c>
      <c r="B898" t="s">
        <v>1754</v>
      </c>
      <c r="C898" s="2" t="str">
        <f>IFERROR(INDEX(Data_2[Date_creation],MATCH(Analyse[[#This Row],[Symbole]],Data_2[Symbole],0)),"")</f>
        <v/>
      </c>
      <c r="D898" t="str">
        <f>IFERROR(INDEX(Data_3[Quantite dispo amont],MATCH(Analyse[[#This Row],[Symbole]],Data_3[Symbole],0)),"")</f>
        <v/>
      </c>
      <c r="E898" t="str">
        <f>IFERROR(INDEX(Data_3[Quantite dispo CT10],MATCH(Analyse[[#This Row],[Symbole]],Data_3[Symbole],0)),"")</f>
        <v/>
      </c>
      <c r="F898" t="str">
        <f>IFERROR(INDEX(Data_3[Qte CDA],MATCH(Analyse[[#This Row],[Symbole]],Data_3[Symbole],0)),"")</f>
        <v/>
      </c>
      <c r="G898" t="str">
        <f>IFERROR(INDEX(Data_3[Qte DA approuve],MATCH(Analyse[[#This Row],[Symbole]],Data_3[Symbole],0)),"")</f>
        <v/>
      </c>
      <c r="H898" t="str">
        <f>IFERROR(INDEX(Data_3[Qte DSM],MATCH(Analyse[[#This Row],[Symbole]],Data_3[Symbole],0)),"")</f>
        <v/>
      </c>
      <c r="I898" t="str">
        <f>IFERROR(INDEX(Data_3[Qte DSM dus date],MATCH(Analyse[[#This Row],[Symbole]],Data_3[Symbole],0)),"")</f>
        <v/>
      </c>
    </row>
    <row r="899" spans="1:9" hidden="1" x14ac:dyDescent="0.25">
      <c r="A899" t="s">
        <v>1755</v>
      </c>
      <c r="B899" t="s">
        <v>1756</v>
      </c>
      <c r="C899" s="2" t="str">
        <f>IFERROR(INDEX(Data_2[Date_creation],MATCH(Analyse[[#This Row],[Symbole]],Data_2[Symbole],0)),"")</f>
        <v/>
      </c>
      <c r="D899" t="str">
        <f>IFERROR(INDEX(Data_3[Quantite dispo amont],MATCH(Analyse[[#This Row],[Symbole]],Data_3[Symbole],0)),"")</f>
        <v/>
      </c>
      <c r="E899" t="str">
        <f>IFERROR(INDEX(Data_3[Quantite dispo CT10],MATCH(Analyse[[#This Row],[Symbole]],Data_3[Symbole],0)),"")</f>
        <v/>
      </c>
      <c r="F899" t="str">
        <f>IFERROR(INDEX(Data_3[Qte CDA],MATCH(Analyse[[#This Row],[Symbole]],Data_3[Symbole],0)),"")</f>
        <v/>
      </c>
      <c r="G899" t="str">
        <f>IFERROR(INDEX(Data_3[Qte DA approuve],MATCH(Analyse[[#This Row],[Symbole]],Data_3[Symbole],0)),"")</f>
        <v/>
      </c>
      <c r="H899" t="str">
        <f>IFERROR(INDEX(Data_3[Qte DSM],MATCH(Analyse[[#This Row],[Symbole]],Data_3[Symbole],0)),"")</f>
        <v/>
      </c>
      <c r="I899" t="str">
        <f>IFERROR(INDEX(Data_3[Qte DSM dus date],MATCH(Analyse[[#This Row],[Symbole]],Data_3[Symbole],0)),"")</f>
        <v/>
      </c>
    </row>
    <row r="900" spans="1:9" hidden="1" x14ac:dyDescent="0.25">
      <c r="A900" t="s">
        <v>1757</v>
      </c>
      <c r="B900" t="s">
        <v>1758</v>
      </c>
      <c r="C900" s="2" t="str">
        <f>IFERROR(INDEX(Data_2[Date_creation],MATCH(Analyse[[#This Row],[Symbole]],Data_2[Symbole],0)),"")</f>
        <v/>
      </c>
      <c r="D900" t="str">
        <f>IFERROR(INDEX(Data_3[Quantite dispo amont],MATCH(Analyse[[#This Row],[Symbole]],Data_3[Symbole],0)),"")</f>
        <v/>
      </c>
      <c r="E900" t="str">
        <f>IFERROR(INDEX(Data_3[Quantite dispo CT10],MATCH(Analyse[[#This Row],[Symbole]],Data_3[Symbole],0)),"")</f>
        <v/>
      </c>
      <c r="F900" t="str">
        <f>IFERROR(INDEX(Data_3[Qte CDA],MATCH(Analyse[[#This Row],[Symbole]],Data_3[Symbole],0)),"")</f>
        <v/>
      </c>
      <c r="G900" t="str">
        <f>IFERROR(INDEX(Data_3[Qte DA approuve],MATCH(Analyse[[#This Row],[Symbole]],Data_3[Symbole],0)),"")</f>
        <v/>
      </c>
      <c r="H900" t="str">
        <f>IFERROR(INDEX(Data_3[Qte DSM],MATCH(Analyse[[#This Row],[Symbole]],Data_3[Symbole],0)),"")</f>
        <v/>
      </c>
      <c r="I900" t="str">
        <f>IFERROR(INDEX(Data_3[Qte DSM dus date],MATCH(Analyse[[#This Row],[Symbole]],Data_3[Symbole],0)),"")</f>
        <v/>
      </c>
    </row>
    <row r="901" spans="1:9" hidden="1" x14ac:dyDescent="0.25">
      <c r="A901" t="s">
        <v>1759</v>
      </c>
      <c r="B901" t="s">
        <v>1760</v>
      </c>
      <c r="C901" s="2" t="str">
        <f>IFERROR(INDEX(Data_2[Date_creation],MATCH(Analyse[[#This Row],[Symbole]],Data_2[Symbole],0)),"")</f>
        <v/>
      </c>
      <c r="D901" t="str">
        <f>IFERROR(INDEX(Data_3[Quantite dispo amont],MATCH(Analyse[[#This Row],[Symbole]],Data_3[Symbole],0)),"")</f>
        <v/>
      </c>
      <c r="E901" t="str">
        <f>IFERROR(INDEX(Data_3[Quantite dispo CT10],MATCH(Analyse[[#This Row],[Symbole]],Data_3[Symbole],0)),"")</f>
        <v/>
      </c>
      <c r="F901" t="str">
        <f>IFERROR(INDEX(Data_3[Qte CDA],MATCH(Analyse[[#This Row],[Symbole]],Data_3[Symbole],0)),"")</f>
        <v/>
      </c>
      <c r="G901" t="str">
        <f>IFERROR(INDEX(Data_3[Qte DA approuve],MATCH(Analyse[[#This Row],[Symbole]],Data_3[Symbole],0)),"")</f>
        <v/>
      </c>
      <c r="H901" t="str">
        <f>IFERROR(INDEX(Data_3[Qte DSM],MATCH(Analyse[[#This Row],[Symbole]],Data_3[Symbole],0)),"")</f>
        <v/>
      </c>
      <c r="I901" t="str">
        <f>IFERROR(INDEX(Data_3[Qte DSM dus date],MATCH(Analyse[[#This Row],[Symbole]],Data_3[Symbole],0)),"")</f>
        <v/>
      </c>
    </row>
    <row r="902" spans="1:9" hidden="1" x14ac:dyDescent="0.25">
      <c r="A902" t="s">
        <v>1761</v>
      </c>
      <c r="B902" t="s">
        <v>1762</v>
      </c>
      <c r="C902" s="2" t="str">
        <f>IFERROR(INDEX(Data_2[Date_creation],MATCH(Analyse[[#This Row],[Symbole]],Data_2[Symbole],0)),"")</f>
        <v/>
      </c>
      <c r="D902" t="str">
        <f>IFERROR(INDEX(Data_3[Quantite dispo amont],MATCH(Analyse[[#This Row],[Symbole]],Data_3[Symbole],0)),"")</f>
        <v/>
      </c>
      <c r="E902" t="str">
        <f>IFERROR(INDEX(Data_3[Quantite dispo CT10],MATCH(Analyse[[#This Row],[Symbole]],Data_3[Symbole],0)),"")</f>
        <v/>
      </c>
      <c r="F902" t="str">
        <f>IFERROR(INDEX(Data_3[Qte CDA],MATCH(Analyse[[#This Row],[Symbole]],Data_3[Symbole],0)),"")</f>
        <v/>
      </c>
      <c r="G902" t="str">
        <f>IFERROR(INDEX(Data_3[Qte DA approuve],MATCH(Analyse[[#This Row],[Symbole]],Data_3[Symbole],0)),"")</f>
        <v/>
      </c>
      <c r="H902" t="str">
        <f>IFERROR(INDEX(Data_3[Qte DSM],MATCH(Analyse[[#This Row],[Symbole]],Data_3[Symbole],0)),"")</f>
        <v/>
      </c>
      <c r="I902" t="str">
        <f>IFERROR(INDEX(Data_3[Qte DSM dus date],MATCH(Analyse[[#This Row],[Symbole]],Data_3[Symbole],0)),"")</f>
        <v/>
      </c>
    </row>
    <row r="903" spans="1:9" hidden="1" x14ac:dyDescent="0.25">
      <c r="A903" t="s">
        <v>1763</v>
      </c>
      <c r="B903" t="s">
        <v>1764</v>
      </c>
      <c r="C903" s="2" t="str">
        <f>IFERROR(INDEX(Data_2[Date_creation],MATCH(Analyse[[#This Row],[Symbole]],Data_2[Symbole],0)),"")</f>
        <v/>
      </c>
      <c r="D903" t="str">
        <f>IFERROR(INDEX(Data_3[Quantite dispo amont],MATCH(Analyse[[#This Row],[Symbole]],Data_3[Symbole],0)),"")</f>
        <v/>
      </c>
      <c r="E903" t="str">
        <f>IFERROR(INDEX(Data_3[Quantite dispo CT10],MATCH(Analyse[[#This Row],[Symbole]],Data_3[Symbole],0)),"")</f>
        <v/>
      </c>
      <c r="F903" t="str">
        <f>IFERROR(INDEX(Data_3[Qte CDA],MATCH(Analyse[[#This Row],[Symbole]],Data_3[Symbole],0)),"")</f>
        <v/>
      </c>
      <c r="G903" t="str">
        <f>IFERROR(INDEX(Data_3[Qte DA approuve],MATCH(Analyse[[#This Row],[Symbole]],Data_3[Symbole],0)),"")</f>
        <v/>
      </c>
      <c r="H903" t="str">
        <f>IFERROR(INDEX(Data_3[Qte DSM],MATCH(Analyse[[#This Row],[Symbole]],Data_3[Symbole],0)),"")</f>
        <v/>
      </c>
      <c r="I903" t="str">
        <f>IFERROR(INDEX(Data_3[Qte DSM dus date],MATCH(Analyse[[#This Row],[Symbole]],Data_3[Symbole],0)),"")</f>
        <v/>
      </c>
    </row>
    <row r="904" spans="1:9" hidden="1" x14ac:dyDescent="0.25">
      <c r="A904" t="s">
        <v>1765</v>
      </c>
      <c r="B904" t="s">
        <v>1766</v>
      </c>
      <c r="C904" s="2" t="str">
        <f>IFERROR(INDEX(Data_2[Date_creation],MATCH(Analyse[[#This Row],[Symbole]],Data_2[Symbole],0)),"")</f>
        <v/>
      </c>
      <c r="D904" t="str">
        <f>IFERROR(INDEX(Data_3[Quantite dispo amont],MATCH(Analyse[[#This Row],[Symbole]],Data_3[Symbole],0)),"")</f>
        <v/>
      </c>
      <c r="E904" t="str">
        <f>IFERROR(INDEX(Data_3[Quantite dispo CT10],MATCH(Analyse[[#This Row],[Symbole]],Data_3[Symbole],0)),"")</f>
        <v/>
      </c>
      <c r="F904" t="str">
        <f>IFERROR(INDEX(Data_3[Qte CDA],MATCH(Analyse[[#This Row],[Symbole]],Data_3[Symbole],0)),"")</f>
        <v/>
      </c>
      <c r="G904" t="str">
        <f>IFERROR(INDEX(Data_3[Qte DA approuve],MATCH(Analyse[[#This Row],[Symbole]],Data_3[Symbole],0)),"")</f>
        <v/>
      </c>
      <c r="H904" t="str">
        <f>IFERROR(INDEX(Data_3[Qte DSM],MATCH(Analyse[[#This Row],[Symbole]],Data_3[Symbole],0)),"")</f>
        <v/>
      </c>
      <c r="I904" t="str">
        <f>IFERROR(INDEX(Data_3[Qte DSM dus date],MATCH(Analyse[[#This Row],[Symbole]],Data_3[Symbole],0)),"")</f>
        <v/>
      </c>
    </row>
    <row r="905" spans="1:9" hidden="1" x14ac:dyDescent="0.25">
      <c r="A905" t="s">
        <v>1767</v>
      </c>
      <c r="B905" t="s">
        <v>1768</v>
      </c>
      <c r="C905" s="2" t="str">
        <f>IFERROR(INDEX(Data_2[Date_creation],MATCH(Analyse[[#This Row],[Symbole]],Data_2[Symbole],0)),"")</f>
        <v/>
      </c>
      <c r="D905" t="str">
        <f>IFERROR(INDEX(Data_3[Quantite dispo amont],MATCH(Analyse[[#This Row],[Symbole]],Data_3[Symbole],0)),"")</f>
        <v/>
      </c>
      <c r="E905" t="str">
        <f>IFERROR(INDEX(Data_3[Quantite dispo CT10],MATCH(Analyse[[#This Row],[Symbole]],Data_3[Symbole],0)),"")</f>
        <v/>
      </c>
      <c r="F905" t="str">
        <f>IFERROR(INDEX(Data_3[Qte CDA],MATCH(Analyse[[#This Row],[Symbole]],Data_3[Symbole],0)),"")</f>
        <v/>
      </c>
      <c r="G905" t="str">
        <f>IFERROR(INDEX(Data_3[Qte DA approuve],MATCH(Analyse[[#This Row],[Symbole]],Data_3[Symbole],0)),"")</f>
        <v/>
      </c>
      <c r="H905" t="str">
        <f>IFERROR(INDEX(Data_3[Qte DSM],MATCH(Analyse[[#This Row],[Symbole]],Data_3[Symbole],0)),"")</f>
        <v/>
      </c>
      <c r="I905" t="str">
        <f>IFERROR(INDEX(Data_3[Qte DSM dus date],MATCH(Analyse[[#This Row],[Symbole]],Data_3[Symbole],0)),"")</f>
        <v/>
      </c>
    </row>
    <row r="906" spans="1:9" hidden="1" x14ac:dyDescent="0.25">
      <c r="A906" t="s">
        <v>1769</v>
      </c>
      <c r="B906" t="s">
        <v>1770</v>
      </c>
      <c r="C906" s="2" t="str">
        <f>IFERROR(INDEX(Data_2[Date_creation],MATCH(Analyse[[#This Row],[Symbole]],Data_2[Symbole],0)),"")</f>
        <v/>
      </c>
      <c r="D906" t="str">
        <f>IFERROR(INDEX(Data_3[Quantite dispo amont],MATCH(Analyse[[#This Row],[Symbole]],Data_3[Symbole],0)),"")</f>
        <v/>
      </c>
      <c r="E906" t="str">
        <f>IFERROR(INDEX(Data_3[Quantite dispo CT10],MATCH(Analyse[[#This Row],[Symbole]],Data_3[Symbole],0)),"")</f>
        <v/>
      </c>
      <c r="F906" t="str">
        <f>IFERROR(INDEX(Data_3[Qte CDA],MATCH(Analyse[[#This Row],[Symbole]],Data_3[Symbole],0)),"")</f>
        <v/>
      </c>
      <c r="G906" t="str">
        <f>IFERROR(INDEX(Data_3[Qte DA approuve],MATCH(Analyse[[#This Row],[Symbole]],Data_3[Symbole],0)),"")</f>
        <v/>
      </c>
      <c r="H906" t="str">
        <f>IFERROR(INDEX(Data_3[Qte DSM],MATCH(Analyse[[#This Row],[Symbole]],Data_3[Symbole],0)),"")</f>
        <v/>
      </c>
      <c r="I906" t="str">
        <f>IFERROR(INDEX(Data_3[Qte DSM dus date],MATCH(Analyse[[#This Row],[Symbole]],Data_3[Symbole],0)),"")</f>
        <v/>
      </c>
    </row>
    <row r="907" spans="1:9" hidden="1" x14ac:dyDescent="0.25">
      <c r="A907" t="s">
        <v>1771</v>
      </c>
      <c r="B907" t="s">
        <v>1772</v>
      </c>
      <c r="C907" s="2" t="str">
        <f>IFERROR(INDEX(Data_2[Date_creation],MATCH(Analyse[[#This Row],[Symbole]],Data_2[Symbole],0)),"")</f>
        <v/>
      </c>
      <c r="D907" t="str">
        <f>IFERROR(INDEX(Data_3[Quantite dispo amont],MATCH(Analyse[[#This Row],[Symbole]],Data_3[Symbole],0)),"")</f>
        <v/>
      </c>
      <c r="E907" t="str">
        <f>IFERROR(INDEX(Data_3[Quantite dispo CT10],MATCH(Analyse[[#This Row],[Symbole]],Data_3[Symbole],0)),"")</f>
        <v/>
      </c>
      <c r="F907" t="str">
        <f>IFERROR(INDEX(Data_3[Qte CDA],MATCH(Analyse[[#This Row],[Symbole]],Data_3[Symbole],0)),"")</f>
        <v/>
      </c>
      <c r="G907" t="str">
        <f>IFERROR(INDEX(Data_3[Qte DA approuve],MATCH(Analyse[[#This Row],[Symbole]],Data_3[Symbole],0)),"")</f>
        <v/>
      </c>
      <c r="H907" t="str">
        <f>IFERROR(INDEX(Data_3[Qte DSM],MATCH(Analyse[[#This Row],[Symbole]],Data_3[Symbole],0)),"")</f>
        <v/>
      </c>
      <c r="I907" t="str">
        <f>IFERROR(INDEX(Data_3[Qte DSM dus date],MATCH(Analyse[[#This Row],[Symbole]],Data_3[Symbole],0)),"")</f>
        <v/>
      </c>
    </row>
    <row r="908" spans="1:9" hidden="1" x14ac:dyDescent="0.25">
      <c r="A908" t="s">
        <v>1773</v>
      </c>
      <c r="B908" t="s">
        <v>1774</v>
      </c>
      <c r="C908" s="2" t="str">
        <f>IFERROR(INDEX(Data_2[Date_creation],MATCH(Analyse[[#This Row],[Symbole]],Data_2[Symbole],0)),"")</f>
        <v/>
      </c>
      <c r="D908" t="str">
        <f>IFERROR(INDEX(Data_3[Quantite dispo amont],MATCH(Analyse[[#This Row],[Symbole]],Data_3[Symbole],0)),"")</f>
        <v/>
      </c>
      <c r="E908" t="str">
        <f>IFERROR(INDEX(Data_3[Quantite dispo CT10],MATCH(Analyse[[#This Row],[Symbole]],Data_3[Symbole],0)),"")</f>
        <v/>
      </c>
      <c r="F908" t="str">
        <f>IFERROR(INDEX(Data_3[Qte CDA],MATCH(Analyse[[#This Row],[Symbole]],Data_3[Symbole],0)),"")</f>
        <v/>
      </c>
      <c r="G908" t="str">
        <f>IFERROR(INDEX(Data_3[Qte DA approuve],MATCH(Analyse[[#This Row],[Symbole]],Data_3[Symbole],0)),"")</f>
        <v/>
      </c>
      <c r="H908" t="str">
        <f>IFERROR(INDEX(Data_3[Qte DSM],MATCH(Analyse[[#This Row],[Symbole]],Data_3[Symbole],0)),"")</f>
        <v/>
      </c>
      <c r="I908" t="str">
        <f>IFERROR(INDEX(Data_3[Qte DSM dus date],MATCH(Analyse[[#This Row],[Symbole]],Data_3[Symbole],0)),"")</f>
        <v/>
      </c>
    </row>
    <row r="909" spans="1:9" hidden="1" x14ac:dyDescent="0.25">
      <c r="A909" t="s">
        <v>1775</v>
      </c>
      <c r="B909" t="s">
        <v>1776</v>
      </c>
      <c r="C909" s="2" t="str">
        <f>IFERROR(INDEX(Data_2[Date_creation],MATCH(Analyse[[#This Row],[Symbole]],Data_2[Symbole],0)),"")</f>
        <v/>
      </c>
      <c r="D909" t="str">
        <f>IFERROR(INDEX(Data_3[Quantite dispo amont],MATCH(Analyse[[#This Row],[Symbole]],Data_3[Symbole],0)),"")</f>
        <v/>
      </c>
      <c r="E909" t="str">
        <f>IFERROR(INDEX(Data_3[Quantite dispo CT10],MATCH(Analyse[[#This Row],[Symbole]],Data_3[Symbole],0)),"")</f>
        <v/>
      </c>
      <c r="F909" t="str">
        <f>IFERROR(INDEX(Data_3[Qte CDA],MATCH(Analyse[[#This Row],[Symbole]],Data_3[Symbole],0)),"")</f>
        <v/>
      </c>
      <c r="G909" t="str">
        <f>IFERROR(INDEX(Data_3[Qte DA approuve],MATCH(Analyse[[#This Row],[Symbole]],Data_3[Symbole],0)),"")</f>
        <v/>
      </c>
      <c r="H909" t="str">
        <f>IFERROR(INDEX(Data_3[Qte DSM],MATCH(Analyse[[#This Row],[Symbole]],Data_3[Symbole],0)),"")</f>
        <v/>
      </c>
      <c r="I909" t="str">
        <f>IFERROR(INDEX(Data_3[Qte DSM dus date],MATCH(Analyse[[#This Row],[Symbole]],Data_3[Symbole],0)),"")</f>
        <v/>
      </c>
    </row>
    <row r="910" spans="1:9" hidden="1" x14ac:dyDescent="0.25">
      <c r="A910" t="s">
        <v>1777</v>
      </c>
      <c r="B910" t="s">
        <v>1778</v>
      </c>
      <c r="C910" s="2" t="str">
        <f>IFERROR(INDEX(Data_2[Date_creation],MATCH(Analyse[[#This Row],[Symbole]],Data_2[Symbole],0)),"")</f>
        <v/>
      </c>
      <c r="D910" t="str">
        <f>IFERROR(INDEX(Data_3[Quantite dispo amont],MATCH(Analyse[[#This Row],[Symbole]],Data_3[Symbole],0)),"")</f>
        <v/>
      </c>
      <c r="E910" t="str">
        <f>IFERROR(INDEX(Data_3[Quantite dispo CT10],MATCH(Analyse[[#This Row],[Symbole]],Data_3[Symbole],0)),"")</f>
        <v/>
      </c>
      <c r="F910" t="str">
        <f>IFERROR(INDEX(Data_3[Qte CDA],MATCH(Analyse[[#This Row],[Symbole]],Data_3[Symbole],0)),"")</f>
        <v/>
      </c>
      <c r="G910" t="str">
        <f>IFERROR(INDEX(Data_3[Qte DA approuve],MATCH(Analyse[[#This Row],[Symbole]],Data_3[Symbole],0)),"")</f>
        <v/>
      </c>
      <c r="H910" t="str">
        <f>IFERROR(INDEX(Data_3[Qte DSM],MATCH(Analyse[[#This Row],[Symbole]],Data_3[Symbole],0)),"")</f>
        <v/>
      </c>
      <c r="I910" t="str">
        <f>IFERROR(INDEX(Data_3[Qte DSM dus date],MATCH(Analyse[[#This Row],[Symbole]],Data_3[Symbole],0)),"")</f>
        <v/>
      </c>
    </row>
    <row r="911" spans="1:9" hidden="1" x14ac:dyDescent="0.25">
      <c r="A911" t="s">
        <v>1779</v>
      </c>
      <c r="B911" t="s">
        <v>1780</v>
      </c>
      <c r="C911" s="2" t="str">
        <f>IFERROR(INDEX(Data_2[Date_creation],MATCH(Analyse[[#This Row],[Symbole]],Data_2[Symbole],0)),"")</f>
        <v/>
      </c>
      <c r="D911">
        <f>IFERROR(INDEX(Data_3[Quantite dispo amont],MATCH(Analyse[[#This Row],[Symbole]],Data_3[Symbole],0)),"")</f>
        <v>340</v>
      </c>
      <c r="E911">
        <f>IFERROR(INDEX(Data_3[Quantite dispo CT10],MATCH(Analyse[[#This Row],[Symbole]],Data_3[Symbole],0)),"")</f>
        <v>0</v>
      </c>
      <c r="F911">
        <f>IFERROR(INDEX(Data_3[Qte CDA],MATCH(Analyse[[#This Row],[Symbole]],Data_3[Symbole],0)),"")</f>
        <v>983</v>
      </c>
      <c r="G911">
        <f>IFERROR(INDEX(Data_3[Qte DA approuve],MATCH(Analyse[[#This Row],[Symbole]],Data_3[Symbole],0)),"")</f>
        <v>0</v>
      </c>
      <c r="H911">
        <f>IFERROR(INDEX(Data_3[Qte DSM],MATCH(Analyse[[#This Row],[Symbole]],Data_3[Symbole],0)),"")</f>
        <v>0</v>
      </c>
      <c r="I911">
        <f>IFERROR(INDEX(Data_3[Qte DSM dus date],MATCH(Analyse[[#This Row],[Symbole]],Data_3[Symbole],0)),"")</f>
        <v>0</v>
      </c>
    </row>
    <row r="912" spans="1:9" hidden="1" x14ac:dyDescent="0.25">
      <c r="A912" t="s">
        <v>1781</v>
      </c>
      <c r="B912" t="s">
        <v>1782</v>
      </c>
      <c r="C912" s="2" t="str">
        <f>IFERROR(INDEX(Data_2[Date_creation],MATCH(Analyse[[#This Row],[Symbole]],Data_2[Symbole],0)),"")</f>
        <v/>
      </c>
      <c r="D912">
        <f>IFERROR(INDEX(Data_3[Quantite dispo amont],MATCH(Analyse[[#This Row],[Symbole]],Data_3[Symbole],0)),"")</f>
        <v>2360</v>
      </c>
      <c r="E912">
        <f>IFERROR(INDEX(Data_3[Quantite dispo CT10],MATCH(Analyse[[#This Row],[Symbole]],Data_3[Symbole],0)),"")</f>
        <v>0</v>
      </c>
      <c r="F912">
        <f>IFERROR(INDEX(Data_3[Qte CDA],MATCH(Analyse[[#This Row],[Symbole]],Data_3[Symbole],0)),"")</f>
        <v>0</v>
      </c>
      <c r="G912">
        <f>IFERROR(INDEX(Data_3[Qte DA approuve],MATCH(Analyse[[#This Row],[Symbole]],Data_3[Symbole],0)),"")</f>
        <v>0</v>
      </c>
      <c r="H912">
        <f>IFERROR(INDEX(Data_3[Qte DSM],MATCH(Analyse[[#This Row],[Symbole]],Data_3[Symbole],0)),"")</f>
        <v>0</v>
      </c>
      <c r="I912">
        <f>IFERROR(INDEX(Data_3[Qte DSM dus date],MATCH(Analyse[[#This Row],[Symbole]],Data_3[Symbole],0)),"")</f>
        <v>0</v>
      </c>
    </row>
    <row r="913" spans="1:9" hidden="1" x14ac:dyDescent="0.25">
      <c r="A913" t="s">
        <v>1783</v>
      </c>
      <c r="B913" t="s">
        <v>1784</v>
      </c>
      <c r="C913" s="2" t="str">
        <f>IFERROR(INDEX(Data_2[Date_creation],MATCH(Analyse[[#This Row],[Symbole]],Data_2[Symbole],0)),"")</f>
        <v/>
      </c>
      <c r="D913" t="str">
        <f>IFERROR(INDEX(Data_3[Quantite dispo amont],MATCH(Analyse[[#This Row],[Symbole]],Data_3[Symbole],0)),"")</f>
        <v/>
      </c>
      <c r="E913" t="str">
        <f>IFERROR(INDEX(Data_3[Quantite dispo CT10],MATCH(Analyse[[#This Row],[Symbole]],Data_3[Symbole],0)),"")</f>
        <v/>
      </c>
      <c r="F913" t="str">
        <f>IFERROR(INDEX(Data_3[Qte CDA],MATCH(Analyse[[#This Row],[Symbole]],Data_3[Symbole],0)),"")</f>
        <v/>
      </c>
      <c r="G913" t="str">
        <f>IFERROR(INDEX(Data_3[Qte DA approuve],MATCH(Analyse[[#This Row],[Symbole]],Data_3[Symbole],0)),"")</f>
        <v/>
      </c>
      <c r="H913" t="str">
        <f>IFERROR(INDEX(Data_3[Qte DSM],MATCH(Analyse[[#This Row],[Symbole]],Data_3[Symbole],0)),"")</f>
        <v/>
      </c>
      <c r="I913" t="str">
        <f>IFERROR(INDEX(Data_3[Qte DSM dus date],MATCH(Analyse[[#This Row],[Symbole]],Data_3[Symbole],0)),"")</f>
        <v/>
      </c>
    </row>
    <row r="914" spans="1:9" hidden="1" x14ac:dyDescent="0.25">
      <c r="A914" t="s">
        <v>1785</v>
      </c>
      <c r="B914" t="s">
        <v>1786</v>
      </c>
      <c r="C914" s="2" t="str">
        <f>IFERROR(INDEX(Data_2[Date_creation],MATCH(Analyse[[#This Row],[Symbole]],Data_2[Symbole],0)),"")</f>
        <v/>
      </c>
      <c r="D914" t="str">
        <f>IFERROR(INDEX(Data_3[Quantite dispo amont],MATCH(Analyse[[#This Row],[Symbole]],Data_3[Symbole],0)),"")</f>
        <v/>
      </c>
      <c r="E914" t="str">
        <f>IFERROR(INDEX(Data_3[Quantite dispo CT10],MATCH(Analyse[[#This Row],[Symbole]],Data_3[Symbole],0)),"")</f>
        <v/>
      </c>
      <c r="F914" t="str">
        <f>IFERROR(INDEX(Data_3[Qte CDA],MATCH(Analyse[[#This Row],[Symbole]],Data_3[Symbole],0)),"")</f>
        <v/>
      </c>
      <c r="G914" t="str">
        <f>IFERROR(INDEX(Data_3[Qte DA approuve],MATCH(Analyse[[#This Row],[Symbole]],Data_3[Symbole],0)),"")</f>
        <v/>
      </c>
      <c r="H914" t="str">
        <f>IFERROR(INDEX(Data_3[Qte DSM],MATCH(Analyse[[#This Row],[Symbole]],Data_3[Symbole],0)),"")</f>
        <v/>
      </c>
      <c r="I914" t="str">
        <f>IFERROR(INDEX(Data_3[Qte DSM dus date],MATCH(Analyse[[#This Row],[Symbole]],Data_3[Symbole],0)),"")</f>
        <v/>
      </c>
    </row>
    <row r="915" spans="1:9" hidden="1" x14ac:dyDescent="0.25">
      <c r="A915" t="s">
        <v>1787</v>
      </c>
      <c r="B915" t="s">
        <v>1788</v>
      </c>
      <c r="C915" s="2" t="str">
        <f>IFERROR(INDEX(Data_2[Date_creation],MATCH(Analyse[[#This Row],[Symbole]],Data_2[Symbole],0)),"")</f>
        <v/>
      </c>
      <c r="D915" t="str">
        <f>IFERROR(INDEX(Data_3[Quantite dispo amont],MATCH(Analyse[[#This Row],[Symbole]],Data_3[Symbole],0)),"")</f>
        <v/>
      </c>
      <c r="E915" t="str">
        <f>IFERROR(INDEX(Data_3[Quantite dispo CT10],MATCH(Analyse[[#This Row],[Symbole]],Data_3[Symbole],0)),"")</f>
        <v/>
      </c>
      <c r="F915" t="str">
        <f>IFERROR(INDEX(Data_3[Qte CDA],MATCH(Analyse[[#This Row],[Symbole]],Data_3[Symbole],0)),"")</f>
        <v/>
      </c>
      <c r="G915" t="str">
        <f>IFERROR(INDEX(Data_3[Qte DA approuve],MATCH(Analyse[[#This Row],[Symbole]],Data_3[Symbole],0)),"")</f>
        <v/>
      </c>
      <c r="H915" t="str">
        <f>IFERROR(INDEX(Data_3[Qte DSM],MATCH(Analyse[[#This Row],[Symbole]],Data_3[Symbole],0)),"")</f>
        <v/>
      </c>
      <c r="I915" t="str">
        <f>IFERROR(INDEX(Data_3[Qte DSM dus date],MATCH(Analyse[[#This Row],[Symbole]],Data_3[Symbole],0)),"")</f>
        <v/>
      </c>
    </row>
    <row r="916" spans="1:9" hidden="1" x14ac:dyDescent="0.25">
      <c r="A916" t="s">
        <v>1789</v>
      </c>
      <c r="B916" t="s">
        <v>1790</v>
      </c>
      <c r="C916" s="2" t="str">
        <f>IFERROR(INDEX(Data_2[Date_creation],MATCH(Analyse[[#This Row],[Symbole]],Data_2[Symbole],0)),"")</f>
        <v/>
      </c>
      <c r="D916" t="str">
        <f>IFERROR(INDEX(Data_3[Quantite dispo amont],MATCH(Analyse[[#This Row],[Symbole]],Data_3[Symbole],0)),"")</f>
        <v/>
      </c>
      <c r="E916" t="str">
        <f>IFERROR(INDEX(Data_3[Quantite dispo CT10],MATCH(Analyse[[#This Row],[Symbole]],Data_3[Symbole],0)),"")</f>
        <v/>
      </c>
      <c r="F916" t="str">
        <f>IFERROR(INDEX(Data_3[Qte CDA],MATCH(Analyse[[#This Row],[Symbole]],Data_3[Symbole],0)),"")</f>
        <v/>
      </c>
      <c r="G916" t="str">
        <f>IFERROR(INDEX(Data_3[Qte DA approuve],MATCH(Analyse[[#This Row],[Symbole]],Data_3[Symbole],0)),"")</f>
        <v/>
      </c>
      <c r="H916" t="str">
        <f>IFERROR(INDEX(Data_3[Qte DSM],MATCH(Analyse[[#This Row],[Symbole]],Data_3[Symbole],0)),"")</f>
        <v/>
      </c>
      <c r="I916" t="str">
        <f>IFERROR(INDEX(Data_3[Qte DSM dus date],MATCH(Analyse[[#This Row],[Symbole]],Data_3[Symbole],0)),"")</f>
        <v/>
      </c>
    </row>
    <row r="917" spans="1:9" hidden="1" x14ac:dyDescent="0.25">
      <c r="A917" t="s">
        <v>1791</v>
      </c>
      <c r="B917" t="s">
        <v>1792</v>
      </c>
      <c r="C917" s="2" t="str">
        <f>IFERROR(INDEX(Data_2[Date_creation],MATCH(Analyse[[#This Row],[Symbole]],Data_2[Symbole],0)),"")</f>
        <v/>
      </c>
      <c r="D917" t="str">
        <f>IFERROR(INDEX(Data_3[Quantite dispo amont],MATCH(Analyse[[#This Row],[Symbole]],Data_3[Symbole],0)),"")</f>
        <v/>
      </c>
      <c r="E917" t="str">
        <f>IFERROR(INDEX(Data_3[Quantite dispo CT10],MATCH(Analyse[[#This Row],[Symbole]],Data_3[Symbole],0)),"")</f>
        <v/>
      </c>
      <c r="F917" t="str">
        <f>IFERROR(INDEX(Data_3[Qte CDA],MATCH(Analyse[[#This Row],[Symbole]],Data_3[Symbole],0)),"")</f>
        <v/>
      </c>
      <c r="G917" t="str">
        <f>IFERROR(INDEX(Data_3[Qte DA approuve],MATCH(Analyse[[#This Row],[Symbole]],Data_3[Symbole],0)),"")</f>
        <v/>
      </c>
      <c r="H917" t="str">
        <f>IFERROR(INDEX(Data_3[Qte DSM],MATCH(Analyse[[#This Row],[Symbole]],Data_3[Symbole],0)),"")</f>
        <v/>
      </c>
      <c r="I917" t="str">
        <f>IFERROR(INDEX(Data_3[Qte DSM dus date],MATCH(Analyse[[#This Row],[Symbole]],Data_3[Symbole],0)),"")</f>
        <v/>
      </c>
    </row>
    <row r="918" spans="1:9" hidden="1" x14ac:dyDescent="0.25">
      <c r="A918" t="s">
        <v>1793</v>
      </c>
      <c r="B918" t="s">
        <v>1794</v>
      </c>
      <c r="C918" s="2" t="str">
        <f>IFERROR(INDEX(Data_2[Date_creation],MATCH(Analyse[[#This Row],[Symbole]],Data_2[Symbole],0)),"")</f>
        <v/>
      </c>
      <c r="D918">
        <f>IFERROR(INDEX(Data_3[Quantite dispo amont],MATCH(Analyse[[#This Row],[Symbole]],Data_3[Symbole],0)),"")</f>
        <v>105</v>
      </c>
      <c r="E918">
        <f>IFERROR(INDEX(Data_3[Quantite dispo CT10],MATCH(Analyse[[#This Row],[Symbole]],Data_3[Symbole],0)),"")</f>
        <v>0</v>
      </c>
      <c r="F918">
        <f>IFERROR(INDEX(Data_3[Qte CDA],MATCH(Analyse[[#This Row],[Symbole]],Data_3[Symbole],0)),"")</f>
        <v>0</v>
      </c>
      <c r="G918">
        <f>IFERROR(INDEX(Data_3[Qte DA approuve],MATCH(Analyse[[#This Row],[Symbole]],Data_3[Symbole],0)),"")</f>
        <v>500</v>
      </c>
      <c r="H918">
        <f>IFERROR(INDEX(Data_3[Qte DSM],MATCH(Analyse[[#This Row],[Symbole]],Data_3[Symbole],0)),"")</f>
        <v>0</v>
      </c>
      <c r="I918">
        <f>IFERROR(INDEX(Data_3[Qte DSM dus date],MATCH(Analyse[[#This Row],[Symbole]],Data_3[Symbole],0)),"")</f>
        <v>0</v>
      </c>
    </row>
    <row r="919" spans="1:9" hidden="1" x14ac:dyDescent="0.25">
      <c r="A919" t="s">
        <v>1795</v>
      </c>
      <c r="B919" t="s">
        <v>1796</v>
      </c>
      <c r="C919" s="2" t="str">
        <f>IFERROR(INDEX(Data_2[Date_creation],MATCH(Analyse[[#This Row],[Symbole]],Data_2[Symbole],0)),"")</f>
        <v/>
      </c>
      <c r="D919">
        <f>IFERROR(INDEX(Data_3[Quantite dispo amont],MATCH(Analyse[[#This Row],[Symbole]],Data_3[Symbole],0)),"")</f>
        <v>0</v>
      </c>
      <c r="E919">
        <f>IFERROR(INDEX(Data_3[Quantite dispo CT10],MATCH(Analyse[[#This Row],[Symbole]],Data_3[Symbole],0)),"")</f>
        <v>0</v>
      </c>
      <c r="F919">
        <f>IFERROR(INDEX(Data_3[Qte CDA],MATCH(Analyse[[#This Row],[Symbole]],Data_3[Symbole],0)),"")</f>
        <v>3000</v>
      </c>
      <c r="G919">
        <f>IFERROR(INDEX(Data_3[Qte DA approuve],MATCH(Analyse[[#This Row],[Symbole]],Data_3[Symbole],0)),"")</f>
        <v>0</v>
      </c>
      <c r="H919">
        <f>IFERROR(INDEX(Data_3[Qte DSM],MATCH(Analyse[[#This Row],[Symbole]],Data_3[Symbole],0)),"")</f>
        <v>0</v>
      </c>
      <c r="I919">
        <f>IFERROR(INDEX(Data_3[Qte DSM dus date],MATCH(Analyse[[#This Row],[Symbole]],Data_3[Symbole],0)),"")</f>
        <v>0</v>
      </c>
    </row>
    <row r="920" spans="1:9" hidden="1" x14ac:dyDescent="0.25">
      <c r="A920" t="s">
        <v>1797</v>
      </c>
      <c r="B920" t="s">
        <v>1798</v>
      </c>
      <c r="C920" s="2" t="str">
        <f>IFERROR(INDEX(Data_2[Date_creation],MATCH(Analyse[[#This Row],[Symbole]],Data_2[Symbole],0)),"")</f>
        <v/>
      </c>
      <c r="D920">
        <f>IFERROR(INDEX(Data_3[Quantite dispo amont],MATCH(Analyse[[#This Row],[Symbole]],Data_3[Symbole],0)),"")</f>
        <v>3400</v>
      </c>
      <c r="E920">
        <f>IFERROR(INDEX(Data_3[Quantite dispo CT10],MATCH(Analyse[[#This Row],[Symbole]],Data_3[Symbole],0)),"")</f>
        <v>0</v>
      </c>
      <c r="F920">
        <f>IFERROR(INDEX(Data_3[Qte CDA],MATCH(Analyse[[#This Row],[Symbole]],Data_3[Symbole],0)),"")</f>
        <v>7500</v>
      </c>
      <c r="G920">
        <f>IFERROR(INDEX(Data_3[Qte DA approuve],MATCH(Analyse[[#This Row],[Symbole]],Data_3[Symbole],0)),"")</f>
        <v>0</v>
      </c>
      <c r="H920">
        <f>IFERROR(INDEX(Data_3[Qte DSM],MATCH(Analyse[[#This Row],[Symbole]],Data_3[Symbole],0)),"")</f>
        <v>5400</v>
      </c>
      <c r="I920">
        <f>IFERROR(INDEX(Data_3[Qte DSM dus date],MATCH(Analyse[[#This Row],[Symbole]],Data_3[Symbole],0)),"")</f>
        <v>0</v>
      </c>
    </row>
    <row r="921" spans="1:9" hidden="1" x14ac:dyDescent="0.25">
      <c r="A921" t="s">
        <v>1799</v>
      </c>
      <c r="B921" t="s">
        <v>1800</v>
      </c>
      <c r="C921" s="2" t="str">
        <f>IFERROR(INDEX(Data_2[Date_creation],MATCH(Analyse[[#This Row],[Symbole]],Data_2[Symbole],0)),"")</f>
        <v/>
      </c>
      <c r="D921">
        <f>IFERROR(INDEX(Data_3[Quantite dispo amont],MATCH(Analyse[[#This Row],[Symbole]],Data_3[Symbole],0)),"")</f>
        <v>26</v>
      </c>
      <c r="E921">
        <f>IFERROR(INDEX(Data_3[Quantite dispo CT10],MATCH(Analyse[[#This Row],[Symbole]],Data_3[Symbole],0)),"")</f>
        <v>0</v>
      </c>
      <c r="F921">
        <f>IFERROR(INDEX(Data_3[Qte CDA],MATCH(Analyse[[#This Row],[Symbole]],Data_3[Symbole],0)),"")</f>
        <v>0</v>
      </c>
      <c r="G921">
        <f>IFERROR(INDEX(Data_3[Qte DA approuve],MATCH(Analyse[[#This Row],[Symbole]],Data_3[Symbole],0)),"")</f>
        <v>0</v>
      </c>
      <c r="H921">
        <f>IFERROR(INDEX(Data_3[Qte DSM],MATCH(Analyse[[#This Row],[Symbole]],Data_3[Symbole],0)),"")</f>
        <v>0</v>
      </c>
      <c r="I921">
        <f>IFERROR(INDEX(Data_3[Qte DSM dus date],MATCH(Analyse[[#This Row],[Symbole]],Data_3[Symbole],0)),"")</f>
        <v>0</v>
      </c>
    </row>
    <row r="922" spans="1:9" hidden="1" x14ac:dyDescent="0.25">
      <c r="A922" t="s">
        <v>1801</v>
      </c>
      <c r="B922" t="s">
        <v>1802</v>
      </c>
      <c r="C922" s="2" t="str">
        <f>IFERROR(INDEX(Data_2[Date_creation],MATCH(Analyse[[#This Row],[Symbole]],Data_2[Symbole],0)),"")</f>
        <v/>
      </c>
      <c r="D922">
        <f>IFERROR(INDEX(Data_3[Quantite dispo amont],MATCH(Analyse[[#This Row],[Symbole]],Data_3[Symbole],0)),"")</f>
        <v>3200</v>
      </c>
      <c r="E922">
        <f>IFERROR(INDEX(Data_3[Quantite dispo CT10],MATCH(Analyse[[#This Row],[Symbole]],Data_3[Symbole],0)),"")</f>
        <v>0</v>
      </c>
      <c r="F922">
        <f>IFERROR(INDEX(Data_3[Qte CDA],MATCH(Analyse[[#This Row],[Symbole]],Data_3[Symbole],0)),"")</f>
        <v>0</v>
      </c>
      <c r="G922">
        <f>IFERROR(INDEX(Data_3[Qte DA approuve],MATCH(Analyse[[#This Row],[Symbole]],Data_3[Symbole],0)),"")</f>
        <v>0</v>
      </c>
      <c r="H922">
        <f>IFERROR(INDEX(Data_3[Qte DSM],MATCH(Analyse[[#This Row],[Symbole]],Data_3[Symbole],0)),"")</f>
        <v>2000</v>
      </c>
      <c r="I922">
        <f>IFERROR(INDEX(Data_3[Qte DSM dus date],MATCH(Analyse[[#This Row],[Symbole]],Data_3[Symbole],0)),"")</f>
        <v>0</v>
      </c>
    </row>
    <row r="923" spans="1:9" hidden="1" x14ac:dyDescent="0.25">
      <c r="A923" t="s">
        <v>1803</v>
      </c>
      <c r="B923" t="s">
        <v>1804</v>
      </c>
      <c r="C923" s="2" t="str">
        <f>IFERROR(INDEX(Data_2[Date_creation],MATCH(Analyse[[#This Row],[Symbole]],Data_2[Symbole],0)),"")</f>
        <v/>
      </c>
      <c r="D923">
        <f>IFERROR(INDEX(Data_3[Quantite dispo amont],MATCH(Analyse[[#This Row],[Symbole]],Data_3[Symbole],0)),"")</f>
        <v>1115</v>
      </c>
      <c r="E923">
        <f>IFERROR(INDEX(Data_3[Quantite dispo CT10],MATCH(Analyse[[#This Row],[Symbole]],Data_3[Symbole],0)),"")</f>
        <v>0</v>
      </c>
      <c r="F923">
        <f>IFERROR(INDEX(Data_3[Qte CDA],MATCH(Analyse[[#This Row],[Symbole]],Data_3[Symbole],0)),"")</f>
        <v>0</v>
      </c>
      <c r="G923">
        <f>IFERROR(INDEX(Data_3[Qte DA approuve],MATCH(Analyse[[#This Row],[Symbole]],Data_3[Symbole],0)),"")</f>
        <v>0</v>
      </c>
      <c r="H923">
        <f>IFERROR(INDEX(Data_3[Qte DSM],MATCH(Analyse[[#This Row],[Symbole]],Data_3[Symbole],0)),"")</f>
        <v>0</v>
      </c>
      <c r="I923">
        <f>IFERROR(INDEX(Data_3[Qte DSM dus date],MATCH(Analyse[[#This Row],[Symbole]],Data_3[Symbole],0)),"")</f>
        <v>0</v>
      </c>
    </row>
    <row r="924" spans="1:9" hidden="1" x14ac:dyDescent="0.25">
      <c r="A924" t="s">
        <v>1805</v>
      </c>
      <c r="B924" t="s">
        <v>1806</v>
      </c>
      <c r="C924" s="2" t="str">
        <f>IFERROR(INDEX(Data_2[Date_creation],MATCH(Analyse[[#This Row],[Symbole]],Data_2[Symbole],0)),"")</f>
        <v/>
      </c>
      <c r="D924">
        <f>IFERROR(INDEX(Data_3[Quantite dispo amont],MATCH(Analyse[[#This Row],[Symbole]],Data_3[Symbole],0)),"")</f>
        <v>58</v>
      </c>
      <c r="E924">
        <f>IFERROR(INDEX(Data_3[Quantite dispo CT10],MATCH(Analyse[[#This Row],[Symbole]],Data_3[Symbole],0)),"")</f>
        <v>0</v>
      </c>
      <c r="F924">
        <f>IFERROR(INDEX(Data_3[Qte CDA],MATCH(Analyse[[#This Row],[Symbole]],Data_3[Symbole],0)),"")</f>
        <v>0</v>
      </c>
      <c r="G924">
        <f>IFERROR(INDEX(Data_3[Qte DA approuve],MATCH(Analyse[[#This Row],[Symbole]],Data_3[Symbole],0)),"")</f>
        <v>0</v>
      </c>
      <c r="H924">
        <f>IFERROR(INDEX(Data_3[Qte DSM],MATCH(Analyse[[#This Row],[Symbole]],Data_3[Symbole],0)),"")</f>
        <v>0</v>
      </c>
      <c r="I924">
        <f>IFERROR(INDEX(Data_3[Qte DSM dus date],MATCH(Analyse[[#This Row],[Symbole]],Data_3[Symbole],0)),"")</f>
        <v>0</v>
      </c>
    </row>
    <row r="925" spans="1:9" hidden="1" x14ac:dyDescent="0.25">
      <c r="A925" t="s">
        <v>1807</v>
      </c>
      <c r="B925" t="s">
        <v>1808</v>
      </c>
      <c r="C925" s="2" t="str">
        <f>IFERROR(INDEX(Data_2[Date_creation],MATCH(Analyse[[#This Row],[Symbole]],Data_2[Symbole],0)),"")</f>
        <v/>
      </c>
      <c r="D925">
        <f>IFERROR(INDEX(Data_3[Quantite dispo amont],MATCH(Analyse[[#This Row],[Symbole]],Data_3[Symbole],0)),"")</f>
        <v>0</v>
      </c>
      <c r="E925">
        <f>IFERROR(INDEX(Data_3[Quantite dispo CT10],MATCH(Analyse[[#This Row],[Symbole]],Data_3[Symbole],0)),"")</f>
        <v>0</v>
      </c>
      <c r="F925">
        <f>IFERROR(INDEX(Data_3[Qte CDA],MATCH(Analyse[[#This Row],[Symbole]],Data_3[Symbole],0)),"")</f>
        <v>17</v>
      </c>
      <c r="G925">
        <f>IFERROR(INDEX(Data_3[Qte DA approuve],MATCH(Analyse[[#This Row],[Symbole]],Data_3[Symbole],0)),"")</f>
        <v>0</v>
      </c>
      <c r="H925">
        <f>IFERROR(INDEX(Data_3[Qte DSM],MATCH(Analyse[[#This Row],[Symbole]],Data_3[Symbole],0)),"")</f>
        <v>0</v>
      </c>
      <c r="I925">
        <f>IFERROR(INDEX(Data_3[Qte DSM dus date],MATCH(Analyse[[#This Row],[Symbole]],Data_3[Symbole],0)),"")</f>
        <v>0</v>
      </c>
    </row>
    <row r="926" spans="1:9" hidden="1" x14ac:dyDescent="0.25">
      <c r="A926" t="s">
        <v>1809</v>
      </c>
      <c r="B926" t="s">
        <v>1810</v>
      </c>
      <c r="C926" s="2" t="str">
        <f>IFERROR(INDEX(Data_2[Date_creation],MATCH(Analyse[[#This Row],[Symbole]],Data_2[Symbole],0)),"")</f>
        <v/>
      </c>
      <c r="D926">
        <f>IFERROR(INDEX(Data_3[Quantite dispo amont],MATCH(Analyse[[#This Row],[Symbole]],Data_3[Symbole],0)),"")</f>
        <v>0</v>
      </c>
      <c r="E926">
        <f>IFERROR(INDEX(Data_3[Quantite dispo CT10],MATCH(Analyse[[#This Row],[Symbole]],Data_3[Symbole],0)),"")</f>
        <v>0</v>
      </c>
      <c r="F926">
        <f>IFERROR(INDEX(Data_3[Qte CDA],MATCH(Analyse[[#This Row],[Symbole]],Data_3[Symbole],0)),"")</f>
        <v>800</v>
      </c>
      <c r="G926">
        <f>IFERROR(INDEX(Data_3[Qte DA approuve],MATCH(Analyse[[#This Row],[Symbole]],Data_3[Symbole],0)),"")</f>
        <v>0</v>
      </c>
      <c r="H926">
        <f>IFERROR(INDEX(Data_3[Qte DSM],MATCH(Analyse[[#This Row],[Symbole]],Data_3[Symbole],0)),"")</f>
        <v>0</v>
      </c>
      <c r="I926">
        <f>IFERROR(INDEX(Data_3[Qte DSM dus date],MATCH(Analyse[[#This Row],[Symbole]],Data_3[Symbole],0)),"")</f>
        <v>0</v>
      </c>
    </row>
    <row r="927" spans="1:9" hidden="1" x14ac:dyDescent="0.25">
      <c r="A927" t="s">
        <v>1811</v>
      </c>
      <c r="B927" t="s">
        <v>1812</v>
      </c>
      <c r="C927" s="2" t="str">
        <f>IFERROR(INDEX(Data_2[Date_creation],MATCH(Analyse[[#This Row],[Symbole]],Data_2[Symbole],0)),"")</f>
        <v/>
      </c>
      <c r="D927">
        <f>IFERROR(INDEX(Data_3[Quantite dispo amont],MATCH(Analyse[[#This Row],[Symbole]],Data_3[Symbole],0)),"")</f>
        <v>1649</v>
      </c>
      <c r="E927">
        <f>IFERROR(INDEX(Data_3[Quantite dispo CT10],MATCH(Analyse[[#This Row],[Symbole]],Data_3[Symbole],0)),"")</f>
        <v>0</v>
      </c>
      <c r="F927">
        <f>IFERROR(INDEX(Data_3[Qte CDA],MATCH(Analyse[[#This Row],[Symbole]],Data_3[Symbole],0)),"")</f>
        <v>0</v>
      </c>
      <c r="G927">
        <f>IFERROR(INDEX(Data_3[Qte DA approuve],MATCH(Analyse[[#This Row],[Symbole]],Data_3[Symbole],0)),"")</f>
        <v>0</v>
      </c>
      <c r="H927">
        <f>IFERROR(INDEX(Data_3[Qte DSM],MATCH(Analyse[[#This Row],[Symbole]],Data_3[Symbole],0)),"")</f>
        <v>10</v>
      </c>
      <c r="I927">
        <f>IFERROR(INDEX(Data_3[Qte DSM dus date],MATCH(Analyse[[#This Row],[Symbole]],Data_3[Symbole],0)),"")</f>
        <v>0</v>
      </c>
    </row>
    <row r="928" spans="1:9" hidden="1" x14ac:dyDescent="0.25">
      <c r="A928" t="s">
        <v>1813</v>
      </c>
      <c r="B928" t="s">
        <v>1814</v>
      </c>
      <c r="C928" s="2" t="str">
        <f>IFERROR(INDEX(Data_2[Date_creation],MATCH(Analyse[[#This Row],[Symbole]],Data_2[Symbole],0)),"")</f>
        <v/>
      </c>
      <c r="D928">
        <f>IFERROR(INDEX(Data_3[Quantite dispo amont],MATCH(Analyse[[#This Row],[Symbole]],Data_3[Symbole],0)),"")</f>
        <v>2000</v>
      </c>
      <c r="E928">
        <f>IFERROR(INDEX(Data_3[Quantite dispo CT10],MATCH(Analyse[[#This Row],[Symbole]],Data_3[Symbole],0)),"")</f>
        <v>0</v>
      </c>
      <c r="F928">
        <f>IFERROR(INDEX(Data_3[Qte CDA],MATCH(Analyse[[#This Row],[Symbole]],Data_3[Symbole],0)),"")</f>
        <v>2000</v>
      </c>
      <c r="G928">
        <f>IFERROR(INDEX(Data_3[Qte DA approuve],MATCH(Analyse[[#This Row],[Symbole]],Data_3[Symbole],0)),"")</f>
        <v>0</v>
      </c>
      <c r="H928">
        <f>IFERROR(INDEX(Data_3[Qte DSM],MATCH(Analyse[[#This Row],[Symbole]],Data_3[Symbole],0)),"")</f>
        <v>0</v>
      </c>
      <c r="I928">
        <f>IFERROR(INDEX(Data_3[Qte DSM dus date],MATCH(Analyse[[#This Row],[Symbole]],Data_3[Symbole],0)),"")</f>
        <v>0</v>
      </c>
    </row>
    <row r="929" spans="1:9" hidden="1" x14ac:dyDescent="0.25">
      <c r="A929" t="s">
        <v>1815</v>
      </c>
      <c r="B929" t="s">
        <v>1816</v>
      </c>
      <c r="C929" s="2" t="str">
        <f>IFERROR(INDEX(Data_2[Date_creation],MATCH(Analyse[[#This Row],[Symbole]],Data_2[Symbole],0)),"")</f>
        <v/>
      </c>
      <c r="D929">
        <f>IFERROR(INDEX(Data_3[Quantite dispo amont],MATCH(Analyse[[#This Row],[Symbole]],Data_3[Symbole],0)),"")</f>
        <v>1500</v>
      </c>
      <c r="E929">
        <f>IFERROR(INDEX(Data_3[Quantite dispo CT10],MATCH(Analyse[[#This Row],[Symbole]],Data_3[Symbole],0)),"")</f>
        <v>0</v>
      </c>
      <c r="F929">
        <f>IFERROR(INDEX(Data_3[Qte CDA],MATCH(Analyse[[#This Row],[Symbole]],Data_3[Symbole],0)),"")</f>
        <v>3400</v>
      </c>
      <c r="G929">
        <f>IFERROR(INDEX(Data_3[Qte DA approuve],MATCH(Analyse[[#This Row],[Symbole]],Data_3[Symbole],0)),"")</f>
        <v>0</v>
      </c>
      <c r="H929">
        <f>IFERROR(INDEX(Data_3[Qte DSM],MATCH(Analyse[[#This Row],[Symbole]],Data_3[Symbole],0)),"")</f>
        <v>0</v>
      </c>
      <c r="I929">
        <f>IFERROR(INDEX(Data_3[Qte DSM dus date],MATCH(Analyse[[#This Row],[Symbole]],Data_3[Symbole],0)),"")</f>
        <v>0</v>
      </c>
    </row>
    <row r="930" spans="1:9" hidden="1" x14ac:dyDescent="0.25">
      <c r="A930" t="s">
        <v>1817</v>
      </c>
      <c r="B930" t="s">
        <v>1818</v>
      </c>
      <c r="C930" s="2" t="str">
        <f>IFERROR(INDEX(Data_2[Date_creation],MATCH(Analyse[[#This Row],[Symbole]],Data_2[Symbole],0)),"")</f>
        <v/>
      </c>
      <c r="D930">
        <f>IFERROR(INDEX(Data_3[Quantite dispo amont],MATCH(Analyse[[#This Row],[Symbole]],Data_3[Symbole],0)),"")</f>
        <v>892</v>
      </c>
      <c r="E930">
        <f>IFERROR(INDEX(Data_3[Quantite dispo CT10],MATCH(Analyse[[#This Row],[Symbole]],Data_3[Symbole],0)),"")</f>
        <v>0</v>
      </c>
      <c r="F930">
        <f>IFERROR(INDEX(Data_3[Qte CDA],MATCH(Analyse[[#This Row],[Symbole]],Data_3[Symbole],0)),"")</f>
        <v>0</v>
      </c>
      <c r="G930">
        <f>IFERROR(INDEX(Data_3[Qte DA approuve],MATCH(Analyse[[#This Row],[Symbole]],Data_3[Symbole],0)),"")</f>
        <v>0</v>
      </c>
      <c r="H930">
        <f>IFERROR(INDEX(Data_3[Qte DSM],MATCH(Analyse[[#This Row],[Symbole]],Data_3[Symbole],0)),"")</f>
        <v>0</v>
      </c>
      <c r="I930">
        <f>IFERROR(INDEX(Data_3[Qte DSM dus date],MATCH(Analyse[[#This Row],[Symbole]],Data_3[Symbole],0)),"")</f>
        <v>0</v>
      </c>
    </row>
    <row r="931" spans="1:9" hidden="1" x14ac:dyDescent="0.25">
      <c r="A931" t="s">
        <v>1819</v>
      </c>
      <c r="B931" t="s">
        <v>1820</v>
      </c>
      <c r="C931" s="2" t="str">
        <f>IFERROR(INDEX(Data_2[Date_creation],MATCH(Analyse[[#This Row],[Symbole]],Data_2[Symbole],0)),"")</f>
        <v/>
      </c>
      <c r="D931">
        <f>IFERROR(INDEX(Data_3[Quantite dispo amont],MATCH(Analyse[[#This Row],[Symbole]],Data_3[Symbole],0)),"")</f>
        <v>2400</v>
      </c>
      <c r="E931">
        <f>IFERROR(INDEX(Data_3[Quantite dispo CT10],MATCH(Analyse[[#This Row],[Symbole]],Data_3[Symbole],0)),"")</f>
        <v>0</v>
      </c>
      <c r="F931">
        <f>IFERROR(INDEX(Data_3[Qte CDA],MATCH(Analyse[[#This Row],[Symbole]],Data_3[Symbole],0)),"")</f>
        <v>2400</v>
      </c>
      <c r="G931">
        <f>IFERROR(INDEX(Data_3[Qte DA approuve],MATCH(Analyse[[#This Row],[Symbole]],Data_3[Symbole],0)),"")</f>
        <v>0</v>
      </c>
      <c r="H931">
        <f>IFERROR(INDEX(Data_3[Qte DSM],MATCH(Analyse[[#This Row],[Symbole]],Data_3[Symbole],0)),"")</f>
        <v>0</v>
      </c>
      <c r="I931">
        <f>IFERROR(INDEX(Data_3[Qte DSM dus date],MATCH(Analyse[[#This Row],[Symbole]],Data_3[Symbole],0)),"")</f>
        <v>0</v>
      </c>
    </row>
    <row r="932" spans="1:9" hidden="1" x14ac:dyDescent="0.25">
      <c r="A932" t="s">
        <v>1821</v>
      </c>
      <c r="B932" t="s">
        <v>1822</v>
      </c>
      <c r="C932" s="2" t="str">
        <f>IFERROR(INDEX(Data_2[Date_creation],MATCH(Analyse[[#This Row],[Symbole]],Data_2[Symbole],0)),"")</f>
        <v/>
      </c>
      <c r="D932">
        <f>IFERROR(INDEX(Data_3[Quantite dispo amont],MATCH(Analyse[[#This Row],[Symbole]],Data_3[Symbole],0)),"")</f>
        <v>22</v>
      </c>
      <c r="E932">
        <f>IFERROR(INDEX(Data_3[Quantite dispo CT10],MATCH(Analyse[[#This Row],[Symbole]],Data_3[Symbole],0)),"")</f>
        <v>0</v>
      </c>
      <c r="F932">
        <f>IFERROR(INDEX(Data_3[Qte CDA],MATCH(Analyse[[#This Row],[Symbole]],Data_3[Symbole],0)),"")</f>
        <v>0</v>
      </c>
      <c r="G932">
        <f>IFERROR(INDEX(Data_3[Qte DA approuve],MATCH(Analyse[[#This Row],[Symbole]],Data_3[Symbole],0)),"")</f>
        <v>0</v>
      </c>
      <c r="H932">
        <f>IFERROR(INDEX(Data_3[Qte DSM],MATCH(Analyse[[#This Row],[Symbole]],Data_3[Symbole],0)),"")</f>
        <v>0</v>
      </c>
      <c r="I932">
        <f>IFERROR(INDEX(Data_3[Qte DSM dus date],MATCH(Analyse[[#This Row],[Symbole]],Data_3[Symbole],0)),"")</f>
        <v>0</v>
      </c>
    </row>
    <row r="933" spans="1:9" hidden="1" x14ac:dyDescent="0.25">
      <c r="A933" t="s">
        <v>1823</v>
      </c>
      <c r="B933" t="s">
        <v>1824</v>
      </c>
      <c r="C933" s="2" t="str">
        <f>IFERROR(INDEX(Data_2[Date_creation],MATCH(Analyse[[#This Row],[Symbole]],Data_2[Symbole],0)),"")</f>
        <v/>
      </c>
      <c r="D933">
        <f>IFERROR(INDEX(Data_3[Quantite dispo amont],MATCH(Analyse[[#This Row],[Symbole]],Data_3[Symbole],0)),"")</f>
        <v>222</v>
      </c>
      <c r="E933">
        <f>IFERROR(INDEX(Data_3[Quantite dispo CT10],MATCH(Analyse[[#This Row],[Symbole]],Data_3[Symbole],0)),"")</f>
        <v>0</v>
      </c>
      <c r="F933">
        <f>IFERROR(INDEX(Data_3[Qte CDA],MATCH(Analyse[[#This Row],[Symbole]],Data_3[Symbole],0)),"")</f>
        <v>0</v>
      </c>
      <c r="G933">
        <f>IFERROR(INDEX(Data_3[Qte DA approuve],MATCH(Analyse[[#This Row],[Symbole]],Data_3[Symbole],0)),"")</f>
        <v>0</v>
      </c>
      <c r="H933">
        <f>IFERROR(INDEX(Data_3[Qte DSM],MATCH(Analyse[[#This Row],[Symbole]],Data_3[Symbole],0)),"")</f>
        <v>0</v>
      </c>
      <c r="I933">
        <f>IFERROR(INDEX(Data_3[Qte DSM dus date],MATCH(Analyse[[#This Row],[Symbole]],Data_3[Symbole],0)),"")</f>
        <v>0</v>
      </c>
    </row>
    <row r="934" spans="1:9" hidden="1" x14ac:dyDescent="0.25">
      <c r="A934" t="s">
        <v>1825</v>
      </c>
      <c r="B934" t="s">
        <v>1826</v>
      </c>
      <c r="C934" s="2" t="str">
        <f>IFERROR(INDEX(Data_2[Date_creation],MATCH(Analyse[[#This Row],[Symbole]],Data_2[Symbole],0)),"")</f>
        <v/>
      </c>
      <c r="D934">
        <f>IFERROR(INDEX(Data_3[Quantite dispo amont],MATCH(Analyse[[#This Row],[Symbole]],Data_3[Symbole],0)),"")</f>
        <v>54</v>
      </c>
      <c r="E934">
        <f>IFERROR(INDEX(Data_3[Quantite dispo CT10],MATCH(Analyse[[#This Row],[Symbole]],Data_3[Symbole],0)),"")</f>
        <v>0</v>
      </c>
      <c r="F934">
        <f>IFERROR(INDEX(Data_3[Qte CDA],MATCH(Analyse[[#This Row],[Symbole]],Data_3[Symbole],0)),"")</f>
        <v>170</v>
      </c>
      <c r="G934">
        <f>IFERROR(INDEX(Data_3[Qte DA approuve],MATCH(Analyse[[#This Row],[Symbole]],Data_3[Symbole],0)),"")</f>
        <v>0</v>
      </c>
      <c r="H934">
        <f>IFERROR(INDEX(Data_3[Qte DSM],MATCH(Analyse[[#This Row],[Symbole]],Data_3[Symbole],0)),"")</f>
        <v>0</v>
      </c>
      <c r="I934">
        <f>IFERROR(INDEX(Data_3[Qte DSM dus date],MATCH(Analyse[[#This Row],[Symbole]],Data_3[Symbole],0)),"")</f>
        <v>0</v>
      </c>
    </row>
    <row r="935" spans="1:9" hidden="1" x14ac:dyDescent="0.25">
      <c r="A935" t="s">
        <v>1827</v>
      </c>
      <c r="B935" t="s">
        <v>1828</v>
      </c>
      <c r="C935" s="2" t="str">
        <f>IFERROR(INDEX(Data_2[Date_creation],MATCH(Analyse[[#This Row],[Symbole]],Data_2[Symbole],0)),"")</f>
        <v/>
      </c>
      <c r="D935">
        <f>IFERROR(INDEX(Data_3[Quantite dispo amont],MATCH(Analyse[[#This Row],[Symbole]],Data_3[Symbole],0)),"")</f>
        <v>6700</v>
      </c>
      <c r="E935">
        <f>IFERROR(INDEX(Data_3[Quantite dispo CT10],MATCH(Analyse[[#This Row],[Symbole]],Data_3[Symbole],0)),"")</f>
        <v>0</v>
      </c>
      <c r="F935">
        <f>IFERROR(INDEX(Data_3[Qte CDA],MATCH(Analyse[[#This Row],[Symbole]],Data_3[Symbole],0)),"")</f>
        <v>5000</v>
      </c>
      <c r="G935">
        <f>IFERROR(INDEX(Data_3[Qte DA approuve],MATCH(Analyse[[#This Row],[Symbole]],Data_3[Symbole],0)),"")</f>
        <v>0</v>
      </c>
      <c r="H935">
        <f>IFERROR(INDEX(Data_3[Qte DSM],MATCH(Analyse[[#This Row],[Symbole]],Data_3[Symbole],0)),"")</f>
        <v>0</v>
      </c>
      <c r="I935">
        <f>IFERROR(INDEX(Data_3[Qte DSM dus date],MATCH(Analyse[[#This Row],[Symbole]],Data_3[Symbole],0)),"")</f>
        <v>0</v>
      </c>
    </row>
    <row r="936" spans="1:9" hidden="1" x14ac:dyDescent="0.25">
      <c r="A936" t="s">
        <v>1829</v>
      </c>
      <c r="B936" t="s">
        <v>1830</v>
      </c>
      <c r="C936" s="2" t="str">
        <f>IFERROR(INDEX(Data_2[Date_creation],MATCH(Analyse[[#This Row],[Symbole]],Data_2[Symbole],0)),"")</f>
        <v/>
      </c>
      <c r="D936">
        <f>IFERROR(INDEX(Data_3[Quantite dispo amont],MATCH(Analyse[[#This Row],[Symbole]],Data_3[Symbole],0)),"")</f>
        <v>4980</v>
      </c>
      <c r="E936">
        <f>IFERROR(INDEX(Data_3[Quantite dispo CT10],MATCH(Analyse[[#This Row],[Symbole]],Data_3[Symbole],0)),"")</f>
        <v>0</v>
      </c>
      <c r="F936">
        <f>IFERROR(INDEX(Data_3[Qte CDA],MATCH(Analyse[[#This Row],[Symbole]],Data_3[Symbole],0)),"")</f>
        <v>0</v>
      </c>
      <c r="G936">
        <f>IFERROR(INDEX(Data_3[Qte DA approuve],MATCH(Analyse[[#This Row],[Symbole]],Data_3[Symbole],0)),"")</f>
        <v>0</v>
      </c>
      <c r="H936">
        <f>IFERROR(INDEX(Data_3[Qte DSM],MATCH(Analyse[[#This Row],[Symbole]],Data_3[Symbole],0)),"")</f>
        <v>0</v>
      </c>
      <c r="I936">
        <f>IFERROR(INDEX(Data_3[Qte DSM dus date],MATCH(Analyse[[#This Row],[Symbole]],Data_3[Symbole],0)),"")</f>
        <v>0</v>
      </c>
    </row>
    <row r="937" spans="1:9" hidden="1" x14ac:dyDescent="0.25">
      <c r="A937" t="s">
        <v>1831</v>
      </c>
      <c r="B937" t="s">
        <v>1832</v>
      </c>
      <c r="C937" s="2" t="str">
        <f>IFERROR(INDEX(Data_2[Date_creation],MATCH(Analyse[[#This Row],[Symbole]],Data_2[Symbole],0)),"")</f>
        <v/>
      </c>
      <c r="D937">
        <f>IFERROR(INDEX(Data_3[Quantite dispo amont],MATCH(Analyse[[#This Row],[Symbole]],Data_3[Symbole],0)),"")</f>
        <v>9150</v>
      </c>
      <c r="E937">
        <f>IFERROR(INDEX(Data_3[Quantite dispo CT10],MATCH(Analyse[[#This Row],[Symbole]],Data_3[Symbole],0)),"")</f>
        <v>0</v>
      </c>
      <c r="F937">
        <f>IFERROR(INDEX(Data_3[Qte CDA],MATCH(Analyse[[#This Row],[Symbole]],Data_3[Symbole],0)),"")</f>
        <v>0</v>
      </c>
      <c r="G937">
        <f>IFERROR(INDEX(Data_3[Qte DA approuve],MATCH(Analyse[[#This Row],[Symbole]],Data_3[Symbole],0)),"")</f>
        <v>0</v>
      </c>
      <c r="H937">
        <f>IFERROR(INDEX(Data_3[Qte DSM],MATCH(Analyse[[#This Row],[Symbole]],Data_3[Symbole],0)),"")</f>
        <v>0</v>
      </c>
      <c r="I937">
        <f>IFERROR(INDEX(Data_3[Qte DSM dus date],MATCH(Analyse[[#This Row],[Symbole]],Data_3[Symbole],0)),"")</f>
        <v>0</v>
      </c>
    </row>
    <row r="938" spans="1:9" hidden="1" x14ac:dyDescent="0.25">
      <c r="A938" t="s">
        <v>1833</v>
      </c>
      <c r="B938" t="s">
        <v>1834</v>
      </c>
      <c r="C938" s="2" t="str">
        <f>IFERROR(INDEX(Data_2[Date_creation],MATCH(Analyse[[#This Row],[Symbole]],Data_2[Symbole],0)),"")</f>
        <v/>
      </c>
      <c r="D938">
        <f>IFERROR(INDEX(Data_3[Quantite dispo amont],MATCH(Analyse[[#This Row],[Symbole]],Data_3[Symbole],0)),"")</f>
        <v>200</v>
      </c>
      <c r="E938">
        <f>IFERROR(INDEX(Data_3[Quantite dispo CT10],MATCH(Analyse[[#This Row],[Symbole]],Data_3[Symbole],0)),"")</f>
        <v>0</v>
      </c>
      <c r="F938">
        <f>IFERROR(INDEX(Data_3[Qte CDA],MATCH(Analyse[[#This Row],[Symbole]],Data_3[Symbole],0)),"")</f>
        <v>0</v>
      </c>
      <c r="G938">
        <f>IFERROR(INDEX(Data_3[Qte DA approuve],MATCH(Analyse[[#This Row],[Symbole]],Data_3[Symbole],0)),"")</f>
        <v>0</v>
      </c>
      <c r="H938">
        <f>IFERROR(INDEX(Data_3[Qte DSM],MATCH(Analyse[[#This Row],[Symbole]],Data_3[Symbole],0)),"")</f>
        <v>0</v>
      </c>
      <c r="I938">
        <f>IFERROR(INDEX(Data_3[Qte DSM dus date],MATCH(Analyse[[#This Row],[Symbole]],Data_3[Symbole],0)),"")</f>
        <v>0</v>
      </c>
    </row>
    <row r="939" spans="1:9" hidden="1" x14ac:dyDescent="0.25">
      <c r="A939" t="s">
        <v>1835</v>
      </c>
      <c r="B939" t="s">
        <v>1836</v>
      </c>
      <c r="C939" s="2" t="str">
        <f>IFERROR(INDEX(Data_2[Date_creation],MATCH(Analyse[[#This Row],[Symbole]],Data_2[Symbole],0)),"")</f>
        <v/>
      </c>
      <c r="D939">
        <f>IFERROR(INDEX(Data_3[Quantite dispo amont],MATCH(Analyse[[#This Row],[Symbole]],Data_3[Symbole],0)),"")</f>
        <v>21</v>
      </c>
      <c r="E939">
        <f>IFERROR(INDEX(Data_3[Quantite dispo CT10],MATCH(Analyse[[#This Row],[Symbole]],Data_3[Symbole],0)),"")</f>
        <v>0</v>
      </c>
      <c r="F939">
        <f>IFERROR(INDEX(Data_3[Qte CDA],MATCH(Analyse[[#This Row],[Symbole]],Data_3[Symbole],0)),"")</f>
        <v>50</v>
      </c>
      <c r="G939">
        <f>IFERROR(INDEX(Data_3[Qte DA approuve],MATCH(Analyse[[#This Row],[Symbole]],Data_3[Symbole],0)),"")</f>
        <v>0</v>
      </c>
      <c r="H939">
        <f>IFERROR(INDEX(Data_3[Qte DSM],MATCH(Analyse[[#This Row],[Symbole]],Data_3[Symbole],0)),"")</f>
        <v>0</v>
      </c>
      <c r="I939">
        <f>IFERROR(INDEX(Data_3[Qte DSM dus date],MATCH(Analyse[[#This Row],[Symbole]],Data_3[Symbole],0)),"")</f>
        <v>0</v>
      </c>
    </row>
    <row r="940" spans="1:9" hidden="1" x14ac:dyDescent="0.25">
      <c r="A940" t="s">
        <v>1837</v>
      </c>
      <c r="B940" t="s">
        <v>1838</v>
      </c>
      <c r="C940" s="2" t="str">
        <f>IFERROR(INDEX(Data_2[Date_creation],MATCH(Analyse[[#This Row],[Symbole]],Data_2[Symbole],0)),"")</f>
        <v/>
      </c>
      <c r="D940">
        <f>IFERROR(INDEX(Data_3[Quantite dispo amont],MATCH(Analyse[[#This Row],[Symbole]],Data_3[Symbole],0)),"")</f>
        <v>0</v>
      </c>
      <c r="E940">
        <f>IFERROR(INDEX(Data_3[Quantite dispo CT10],MATCH(Analyse[[#This Row],[Symbole]],Data_3[Symbole],0)),"")</f>
        <v>0</v>
      </c>
      <c r="F940">
        <f>IFERROR(INDEX(Data_3[Qte CDA],MATCH(Analyse[[#This Row],[Symbole]],Data_3[Symbole],0)),"")</f>
        <v>9000</v>
      </c>
      <c r="G940">
        <f>IFERROR(INDEX(Data_3[Qte DA approuve],MATCH(Analyse[[#This Row],[Symbole]],Data_3[Symbole],0)),"")</f>
        <v>0</v>
      </c>
      <c r="H940">
        <f>IFERROR(INDEX(Data_3[Qte DSM],MATCH(Analyse[[#This Row],[Symbole]],Data_3[Symbole],0)),"")</f>
        <v>566</v>
      </c>
      <c r="I940">
        <f>IFERROR(INDEX(Data_3[Qte DSM dus date],MATCH(Analyse[[#This Row],[Symbole]],Data_3[Symbole],0)),"")</f>
        <v>246</v>
      </c>
    </row>
    <row r="941" spans="1:9" hidden="1" x14ac:dyDescent="0.25">
      <c r="A941" t="s">
        <v>1839</v>
      </c>
      <c r="B941" t="s">
        <v>1840</v>
      </c>
      <c r="C941" s="2" t="str">
        <f>IFERROR(INDEX(Data_2[Date_creation],MATCH(Analyse[[#This Row],[Symbole]],Data_2[Symbole],0)),"")</f>
        <v/>
      </c>
      <c r="D941">
        <f>IFERROR(INDEX(Data_3[Quantite dispo amont],MATCH(Analyse[[#This Row],[Symbole]],Data_3[Symbole],0)),"")</f>
        <v>15</v>
      </c>
      <c r="E941">
        <f>IFERROR(INDEX(Data_3[Quantite dispo CT10],MATCH(Analyse[[#This Row],[Symbole]],Data_3[Symbole],0)),"")</f>
        <v>0</v>
      </c>
      <c r="F941">
        <f>IFERROR(INDEX(Data_3[Qte CDA],MATCH(Analyse[[#This Row],[Symbole]],Data_3[Symbole],0)),"")</f>
        <v>0</v>
      </c>
      <c r="G941">
        <f>IFERROR(INDEX(Data_3[Qte DA approuve],MATCH(Analyse[[#This Row],[Symbole]],Data_3[Symbole],0)),"")</f>
        <v>0</v>
      </c>
      <c r="H941">
        <f>IFERROR(INDEX(Data_3[Qte DSM],MATCH(Analyse[[#This Row],[Symbole]],Data_3[Symbole],0)),"")</f>
        <v>0</v>
      </c>
      <c r="I941">
        <f>IFERROR(INDEX(Data_3[Qte DSM dus date],MATCH(Analyse[[#This Row],[Symbole]],Data_3[Symbole],0)),"")</f>
        <v>0</v>
      </c>
    </row>
    <row r="942" spans="1:9" hidden="1" x14ac:dyDescent="0.25">
      <c r="A942" t="s">
        <v>1841</v>
      </c>
      <c r="B942" t="s">
        <v>1842</v>
      </c>
      <c r="C942" s="2" t="str">
        <f>IFERROR(INDEX(Data_2[Date_creation],MATCH(Analyse[[#This Row],[Symbole]],Data_2[Symbole],0)),"")</f>
        <v/>
      </c>
      <c r="D942">
        <f>IFERROR(INDEX(Data_3[Quantite dispo amont],MATCH(Analyse[[#This Row],[Symbole]],Data_3[Symbole],0)),"")</f>
        <v>10</v>
      </c>
      <c r="E942">
        <f>IFERROR(INDEX(Data_3[Quantite dispo CT10],MATCH(Analyse[[#This Row],[Symbole]],Data_3[Symbole],0)),"")</f>
        <v>0</v>
      </c>
      <c r="F942">
        <f>IFERROR(INDEX(Data_3[Qte CDA],MATCH(Analyse[[#This Row],[Symbole]],Data_3[Symbole],0)),"")</f>
        <v>60</v>
      </c>
      <c r="G942">
        <f>IFERROR(INDEX(Data_3[Qte DA approuve],MATCH(Analyse[[#This Row],[Symbole]],Data_3[Symbole],0)),"")</f>
        <v>0</v>
      </c>
      <c r="H942">
        <f>IFERROR(INDEX(Data_3[Qte DSM],MATCH(Analyse[[#This Row],[Symbole]],Data_3[Symbole],0)),"")</f>
        <v>0</v>
      </c>
      <c r="I942">
        <f>IFERROR(INDEX(Data_3[Qte DSM dus date],MATCH(Analyse[[#This Row],[Symbole]],Data_3[Symbole],0)),"")</f>
        <v>0</v>
      </c>
    </row>
    <row r="943" spans="1:9" hidden="1" x14ac:dyDescent="0.25">
      <c r="A943" t="s">
        <v>1843</v>
      </c>
      <c r="B943" t="s">
        <v>1844</v>
      </c>
      <c r="C943" s="2" t="str">
        <f>IFERROR(INDEX(Data_2[Date_creation],MATCH(Analyse[[#This Row],[Symbole]],Data_2[Symbole],0)),"")</f>
        <v/>
      </c>
      <c r="D943">
        <f>IFERROR(INDEX(Data_3[Quantite dispo amont],MATCH(Analyse[[#This Row],[Symbole]],Data_3[Symbole],0)),"")</f>
        <v>83</v>
      </c>
      <c r="E943">
        <f>IFERROR(INDEX(Data_3[Quantite dispo CT10],MATCH(Analyse[[#This Row],[Symbole]],Data_3[Symbole],0)),"")</f>
        <v>0</v>
      </c>
      <c r="F943">
        <f>IFERROR(INDEX(Data_3[Qte CDA],MATCH(Analyse[[#This Row],[Symbole]],Data_3[Symbole],0)),"")</f>
        <v>0</v>
      </c>
      <c r="G943">
        <f>IFERROR(INDEX(Data_3[Qte DA approuve],MATCH(Analyse[[#This Row],[Symbole]],Data_3[Symbole],0)),"")</f>
        <v>0</v>
      </c>
      <c r="H943">
        <f>IFERROR(INDEX(Data_3[Qte DSM],MATCH(Analyse[[#This Row],[Symbole]],Data_3[Symbole],0)),"")</f>
        <v>0</v>
      </c>
      <c r="I943">
        <f>IFERROR(INDEX(Data_3[Qte DSM dus date],MATCH(Analyse[[#This Row],[Symbole]],Data_3[Symbole],0)),"")</f>
        <v>0</v>
      </c>
    </row>
    <row r="944" spans="1:9" hidden="1" x14ac:dyDescent="0.25">
      <c r="A944" t="s">
        <v>1845</v>
      </c>
      <c r="B944" t="s">
        <v>1846</v>
      </c>
      <c r="C944" s="2" t="str">
        <f>IFERROR(INDEX(Data_2[Date_creation],MATCH(Analyse[[#This Row],[Symbole]],Data_2[Symbole],0)),"")</f>
        <v/>
      </c>
      <c r="D944">
        <f>IFERROR(INDEX(Data_3[Quantite dispo amont],MATCH(Analyse[[#This Row],[Symbole]],Data_3[Symbole],0)),"")</f>
        <v>35</v>
      </c>
      <c r="E944">
        <f>IFERROR(INDEX(Data_3[Quantite dispo CT10],MATCH(Analyse[[#This Row],[Symbole]],Data_3[Symbole],0)),"")</f>
        <v>0</v>
      </c>
      <c r="F944">
        <f>IFERROR(INDEX(Data_3[Qte CDA],MATCH(Analyse[[#This Row],[Symbole]],Data_3[Symbole],0)),"")</f>
        <v>100</v>
      </c>
      <c r="G944">
        <f>IFERROR(INDEX(Data_3[Qte DA approuve],MATCH(Analyse[[#This Row],[Symbole]],Data_3[Symbole],0)),"")</f>
        <v>0</v>
      </c>
      <c r="H944">
        <f>IFERROR(INDEX(Data_3[Qte DSM],MATCH(Analyse[[#This Row],[Symbole]],Data_3[Symbole],0)),"")</f>
        <v>0</v>
      </c>
      <c r="I944">
        <f>IFERROR(INDEX(Data_3[Qte DSM dus date],MATCH(Analyse[[#This Row],[Symbole]],Data_3[Symbole],0)),"")</f>
        <v>0</v>
      </c>
    </row>
    <row r="945" spans="1:9" hidden="1" x14ac:dyDescent="0.25">
      <c r="A945" t="s">
        <v>1847</v>
      </c>
      <c r="B945" t="s">
        <v>1848</v>
      </c>
      <c r="C945" s="2" t="str">
        <f>IFERROR(INDEX(Data_2[Date_creation],MATCH(Analyse[[#This Row],[Symbole]],Data_2[Symbole],0)),"")</f>
        <v/>
      </c>
      <c r="D945">
        <f>IFERROR(INDEX(Data_3[Quantite dispo amont],MATCH(Analyse[[#This Row],[Symbole]],Data_3[Symbole],0)),"")</f>
        <v>41</v>
      </c>
      <c r="E945">
        <f>IFERROR(INDEX(Data_3[Quantite dispo CT10],MATCH(Analyse[[#This Row],[Symbole]],Data_3[Symbole],0)),"")</f>
        <v>0</v>
      </c>
      <c r="F945">
        <f>IFERROR(INDEX(Data_3[Qte CDA],MATCH(Analyse[[#This Row],[Symbole]],Data_3[Symbole],0)),"")</f>
        <v>0</v>
      </c>
      <c r="G945">
        <f>IFERROR(INDEX(Data_3[Qte DA approuve],MATCH(Analyse[[#This Row],[Symbole]],Data_3[Symbole],0)),"")</f>
        <v>0</v>
      </c>
      <c r="H945">
        <f>IFERROR(INDEX(Data_3[Qte DSM],MATCH(Analyse[[#This Row],[Symbole]],Data_3[Symbole],0)),"")</f>
        <v>0</v>
      </c>
      <c r="I945">
        <f>IFERROR(INDEX(Data_3[Qte DSM dus date],MATCH(Analyse[[#This Row],[Symbole]],Data_3[Symbole],0)),"")</f>
        <v>0</v>
      </c>
    </row>
    <row r="946" spans="1:9" hidden="1" x14ac:dyDescent="0.25">
      <c r="A946" t="s">
        <v>1849</v>
      </c>
      <c r="B946" t="s">
        <v>1850</v>
      </c>
      <c r="C946" s="2" t="str">
        <f>IFERROR(INDEX(Data_2[Date_creation],MATCH(Analyse[[#This Row],[Symbole]],Data_2[Symbole],0)),"")</f>
        <v/>
      </c>
      <c r="D946">
        <f>IFERROR(INDEX(Data_3[Quantite dispo amont],MATCH(Analyse[[#This Row],[Symbole]],Data_3[Symbole],0)),"")</f>
        <v>97</v>
      </c>
      <c r="E946">
        <f>IFERROR(INDEX(Data_3[Quantite dispo CT10],MATCH(Analyse[[#This Row],[Symbole]],Data_3[Symbole],0)),"")</f>
        <v>0</v>
      </c>
      <c r="F946">
        <f>IFERROR(INDEX(Data_3[Qte CDA],MATCH(Analyse[[#This Row],[Symbole]],Data_3[Symbole],0)),"")</f>
        <v>0</v>
      </c>
      <c r="G946">
        <f>IFERROR(INDEX(Data_3[Qte DA approuve],MATCH(Analyse[[#This Row],[Symbole]],Data_3[Symbole],0)),"")</f>
        <v>0</v>
      </c>
      <c r="H946">
        <f>IFERROR(INDEX(Data_3[Qte DSM],MATCH(Analyse[[#This Row],[Symbole]],Data_3[Symbole],0)),"")</f>
        <v>0</v>
      </c>
      <c r="I946">
        <f>IFERROR(INDEX(Data_3[Qte DSM dus date],MATCH(Analyse[[#This Row],[Symbole]],Data_3[Symbole],0)),"")</f>
        <v>0</v>
      </c>
    </row>
    <row r="947" spans="1:9" hidden="1" x14ac:dyDescent="0.25">
      <c r="A947" t="s">
        <v>1851</v>
      </c>
      <c r="B947" t="s">
        <v>1852</v>
      </c>
      <c r="C947" s="2" t="str">
        <f>IFERROR(INDEX(Data_2[Date_creation],MATCH(Analyse[[#This Row],[Symbole]],Data_2[Symbole],0)),"")</f>
        <v/>
      </c>
      <c r="D947">
        <f>IFERROR(INDEX(Data_3[Quantite dispo amont],MATCH(Analyse[[#This Row],[Symbole]],Data_3[Symbole],0)),"")</f>
        <v>900</v>
      </c>
      <c r="E947">
        <f>IFERROR(INDEX(Data_3[Quantite dispo CT10],MATCH(Analyse[[#This Row],[Symbole]],Data_3[Symbole],0)),"")</f>
        <v>0</v>
      </c>
      <c r="F947">
        <f>IFERROR(INDEX(Data_3[Qte CDA],MATCH(Analyse[[#This Row],[Symbole]],Data_3[Symbole],0)),"")</f>
        <v>2000</v>
      </c>
      <c r="G947">
        <f>IFERROR(INDEX(Data_3[Qte DA approuve],MATCH(Analyse[[#This Row],[Symbole]],Data_3[Symbole],0)),"")</f>
        <v>0</v>
      </c>
      <c r="H947">
        <f>IFERROR(INDEX(Data_3[Qte DSM],MATCH(Analyse[[#This Row],[Symbole]],Data_3[Symbole],0)),"")</f>
        <v>0</v>
      </c>
      <c r="I947">
        <f>IFERROR(INDEX(Data_3[Qte DSM dus date],MATCH(Analyse[[#This Row],[Symbole]],Data_3[Symbole],0)),"")</f>
        <v>0</v>
      </c>
    </row>
    <row r="948" spans="1:9" hidden="1" x14ac:dyDescent="0.25">
      <c r="A948" t="s">
        <v>1853</v>
      </c>
      <c r="B948" t="s">
        <v>1854</v>
      </c>
      <c r="C948" s="2" t="str">
        <f>IFERROR(INDEX(Data_2[Date_creation],MATCH(Analyse[[#This Row],[Symbole]],Data_2[Symbole],0)),"")</f>
        <v/>
      </c>
      <c r="D948">
        <f>IFERROR(INDEX(Data_3[Quantite dispo amont],MATCH(Analyse[[#This Row],[Symbole]],Data_3[Symbole],0)),"")</f>
        <v>0</v>
      </c>
      <c r="E948">
        <f>IFERROR(INDEX(Data_3[Quantite dispo CT10],MATCH(Analyse[[#This Row],[Symbole]],Data_3[Symbole],0)),"")</f>
        <v>0</v>
      </c>
      <c r="F948">
        <f>IFERROR(INDEX(Data_3[Qte CDA],MATCH(Analyse[[#This Row],[Symbole]],Data_3[Symbole],0)),"")</f>
        <v>300</v>
      </c>
      <c r="G948">
        <f>IFERROR(INDEX(Data_3[Qte DA approuve],MATCH(Analyse[[#This Row],[Symbole]],Data_3[Symbole],0)),"")</f>
        <v>0</v>
      </c>
      <c r="H948">
        <f>IFERROR(INDEX(Data_3[Qte DSM],MATCH(Analyse[[#This Row],[Symbole]],Data_3[Symbole],0)),"")</f>
        <v>0</v>
      </c>
      <c r="I948">
        <f>IFERROR(INDEX(Data_3[Qte DSM dus date],MATCH(Analyse[[#This Row],[Symbole]],Data_3[Symbole],0)),"")</f>
        <v>0</v>
      </c>
    </row>
    <row r="949" spans="1:9" hidden="1" x14ac:dyDescent="0.25">
      <c r="A949" t="s">
        <v>1855</v>
      </c>
      <c r="B949" t="s">
        <v>1856</v>
      </c>
      <c r="C949" s="2" t="str">
        <f>IFERROR(INDEX(Data_2[Date_creation],MATCH(Analyse[[#This Row],[Symbole]],Data_2[Symbole],0)),"")</f>
        <v/>
      </c>
      <c r="D949">
        <f>IFERROR(INDEX(Data_3[Quantite dispo amont],MATCH(Analyse[[#This Row],[Symbole]],Data_3[Symbole],0)),"")</f>
        <v>190</v>
      </c>
      <c r="E949">
        <f>IFERROR(INDEX(Data_3[Quantite dispo CT10],MATCH(Analyse[[#This Row],[Symbole]],Data_3[Symbole],0)),"")</f>
        <v>0</v>
      </c>
      <c r="F949">
        <f>IFERROR(INDEX(Data_3[Qte CDA],MATCH(Analyse[[#This Row],[Symbole]],Data_3[Symbole],0)),"")</f>
        <v>500</v>
      </c>
      <c r="G949">
        <f>IFERROR(INDEX(Data_3[Qte DA approuve],MATCH(Analyse[[#This Row],[Symbole]],Data_3[Symbole],0)),"")</f>
        <v>0</v>
      </c>
      <c r="H949">
        <f>IFERROR(INDEX(Data_3[Qte DSM],MATCH(Analyse[[#This Row],[Symbole]],Data_3[Symbole],0)),"")</f>
        <v>0</v>
      </c>
      <c r="I949">
        <f>IFERROR(INDEX(Data_3[Qte DSM dus date],MATCH(Analyse[[#This Row],[Symbole]],Data_3[Symbole],0)),"")</f>
        <v>0</v>
      </c>
    </row>
    <row r="950" spans="1:9" hidden="1" x14ac:dyDescent="0.25">
      <c r="A950" t="s">
        <v>1857</v>
      </c>
      <c r="B950" t="s">
        <v>1812</v>
      </c>
      <c r="C950" s="2" t="str">
        <f>IFERROR(INDEX(Data_2[Date_creation],MATCH(Analyse[[#This Row],[Symbole]],Data_2[Symbole],0)),"")</f>
        <v/>
      </c>
      <c r="D950" t="str">
        <f>IFERROR(INDEX(Data_3[Quantite dispo amont],MATCH(Analyse[[#This Row],[Symbole]],Data_3[Symbole],0)),"")</f>
        <v/>
      </c>
      <c r="E950" t="str">
        <f>IFERROR(INDEX(Data_3[Quantite dispo CT10],MATCH(Analyse[[#This Row],[Symbole]],Data_3[Symbole],0)),"")</f>
        <v/>
      </c>
      <c r="F950" t="str">
        <f>IFERROR(INDEX(Data_3[Qte CDA],MATCH(Analyse[[#This Row],[Symbole]],Data_3[Symbole],0)),"")</f>
        <v/>
      </c>
      <c r="G950" t="str">
        <f>IFERROR(INDEX(Data_3[Qte DA approuve],MATCH(Analyse[[#This Row],[Symbole]],Data_3[Symbole],0)),"")</f>
        <v/>
      </c>
      <c r="H950" t="str">
        <f>IFERROR(INDEX(Data_3[Qte DSM],MATCH(Analyse[[#This Row],[Symbole]],Data_3[Symbole],0)),"")</f>
        <v/>
      </c>
      <c r="I950" t="str">
        <f>IFERROR(INDEX(Data_3[Qte DSM dus date],MATCH(Analyse[[#This Row],[Symbole]],Data_3[Symbole],0)),"")</f>
        <v/>
      </c>
    </row>
    <row r="951" spans="1:9" hidden="1" x14ac:dyDescent="0.25">
      <c r="A951" t="s">
        <v>1858</v>
      </c>
      <c r="B951" t="s">
        <v>1859</v>
      </c>
      <c r="C951" s="2" t="str">
        <f>IFERROR(INDEX(Data_2[Date_creation],MATCH(Analyse[[#This Row],[Symbole]],Data_2[Symbole],0)),"")</f>
        <v/>
      </c>
      <c r="D951">
        <f>IFERROR(INDEX(Data_3[Quantite dispo amont],MATCH(Analyse[[#This Row],[Symbole]],Data_3[Symbole],0)),"")</f>
        <v>1100</v>
      </c>
      <c r="E951">
        <f>IFERROR(INDEX(Data_3[Quantite dispo CT10],MATCH(Analyse[[#This Row],[Symbole]],Data_3[Symbole],0)),"")</f>
        <v>0</v>
      </c>
      <c r="F951">
        <f>IFERROR(INDEX(Data_3[Qte CDA],MATCH(Analyse[[#This Row],[Symbole]],Data_3[Symbole],0)),"")</f>
        <v>0</v>
      </c>
      <c r="G951">
        <f>IFERROR(INDEX(Data_3[Qte DA approuve],MATCH(Analyse[[#This Row],[Symbole]],Data_3[Symbole],0)),"")</f>
        <v>0</v>
      </c>
      <c r="H951">
        <f>IFERROR(INDEX(Data_3[Qte DSM],MATCH(Analyse[[#This Row],[Symbole]],Data_3[Symbole],0)),"")</f>
        <v>0</v>
      </c>
      <c r="I951">
        <f>IFERROR(INDEX(Data_3[Qte DSM dus date],MATCH(Analyse[[#This Row],[Symbole]],Data_3[Symbole],0)),"")</f>
        <v>0</v>
      </c>
    </row>
    <row r="952" spans="1:9" hidden="1" x14ac:dyDescent="0.25">
      <c r="A952" t="s">
        <v>1860</v>
      </c>
      <c r="B952" t="s">
        <v>1861</v>
      </c>
      <c r="C952" s="2" t="str">
        <f>IFERROR(INDEX(Data_2[Date_creation],MATCH(Analyse[[#This Row],[Symbole]],Data_2[Symbole],0)),"")</f>
        <v/>
      </c>
      <c r="D952">
        <f>IFERROR(INDEX(Data_3[Quantite dispo amont],MATCH(Analyse[[#This Row],[Symbole]],Data_3[Symbole],0)),"")</f>
        <v>4300</v>
      </c>
      <c r="E952">
        <f>IFERROR(INDEX(Data_3[Quantite dispo CT10],MATCH(Analyse[[#This Row],[Symbole]],Data_3[Symbole],0)),"")</f>
        <v>0</v>
      </c>
      <c r="F952">
        <f>IFERROR(INDEX(Data_3[Qte CDA],MATCH(Analyse[[#This Row],[Symbole]],Data_3[Symbole],0)),"")</f>
        <v>0</v>
      </c>
      <c r="G952">
        <f>IFERROR(INDEX(Data_3[Qte DA approuve],MATCH(Analyse[[#This Row],[Symbole]],Data_3[Symbole],0)),"")</f>
        <v>0</v>
      </c>
      <c r="H952">
        <f>IFERROR(INDEX(Data_3[Qte DSM],MATCH(Analyse[[#This Row],[Symbole]],Data_3[Symbole],0)),"")</f>
        <v>0</v>
      </c>
      <c r="I952">
        <f>IFERROR(INDEX(Data_3[Qte DSM dus date],MATCH(Analyse[[#This Row],[Symbole]],Data_3[Symbole],0)),"")</f>
        <v>0</v>
      </c>
    </row>
    <row r="953" spans="1:9" hidden="1" x14ac:dyDescent="0.25">
      <c r="A953" t="s">
        <v>1862</v>
      </c>
      <c r="B953" t="s">
        <v>1863</v>
      </c>
      <c r="C953" s="2" t="str">
        <f>IFERROR(INDEX(Data_2[Date_creation],MATCH(Analyse[[#This Row],[Symbole]],Data_2[Symbole],0)),"")</f>
        <v/>
      </c>
      <c r="D953">
        <f>IFERROR(INDEX(Data_3[Quantite dispo amont],MATCH(Analyse[[#This Row],[Symbole]],Data_3[Symbole],0)),"")</f>
        <v>1800</v>
      </c>
      <c r="E953">
        <f>IFERROR(INDEX(Data_3[Quantite dispo CT10],MATCH(Analyse[[#This Row],[Symbole]],Data_3[Symbole],0)),"")</f>
        <v>0</v>
      </c>
      <c r="F953">
        <f>IFERROR(INDEX(Data_3[Qte CDA],MATCH(Analyse[[#This Row],[Symbole]],Data_3[Symbole],0)),"")</f>
        <v>0</v>
      </c>
      <c r="G953">
        <f>IFERROR(INDEX(Data_3[Qte DA approuve],MATCH(Analyse[[#This Row],[Symbole]],Data_3[Symbole],0)),"")</f>
        <v>0</v>
      </c>
      <c r="H953">
        <f>IFERROR(INDEX(Data_3[Qte DSM],MATCH(Analyse[[#This Row],[Symbole]],Data_3[Symbole],0)),"")</f>
        <v>0</v>
      </c>
      <c r="I953">
        <f>IFERROR(INDEX(Data_3[Qte DSM dus date],MATCH(Analyse[[#This Row],[Symbole]],Data_3[Symbole],0)),"")</f>
        <v>0</v>
      </c>
    </row>
    <row r="954" spans="1:9" hidden="1" x14ac:dyDescent="0.25">
      <c r="A954" t="s">
        <v>1864</v>
      </c>
      <c r="B954" t="s">
        <v>1865</v>
      </c>
      <c r="C954" s="2" t="str">
        <f>IFERROR(INDEX(Data_2[Date_creation],MATCH(Analyse[[#This Row],[Symbole]],Data_2[Symbole],0)),"")</f>
        <v/>
      </c>
      <c r="D954">
        <f>IFERROR(INDEX(Data_3[Quantite dispo amont],MATCH(Analyse[[#This Row],[Symbole]],Data_3[Symbole],0)),"")</f>
        <v>1700</v>
      </c>
      <c r="E954">
        <f>IFERROR(INDEX(Data_3[Quantite dispo CT10],MATCH(Analyse[[#This Row],[Symbole]],Data_3[Symbole],0)),"")</f>
        <v>0</v>
      </c>
      <c r="F954">
        <f>IFERROR(INDEX(Data_3[Qte CDA],MATCH(Analyse[[#This Row],[Symbole]],Data_3[Symbole],0)),"")</f>
        <v>0</v>
      </c>
      <c r="G954">
        <f>IFERROR(INDEX(Data_3[Qte DA approuve],MATCH(Analyse[[#This Row],[Symbole]],Data_3[Symbole],0)),"")</f>
        <v>0</v>
      </c>
      <c r="H954">
        <f>IFERROR(INDEX(Data_3[Qte DSM],MATCH(Analyse[[#This Row],[Symbole]],Data_3[Symbole],0)),"")</f>
        <v>0</v>
      </c>
      <c r="I954">
        <f>IFERROR(INDEX(Data_3[Qte DSM dus date],MATCH(Analyse[[#This Row],[Symbole]],Data_3[Symbole],0)),"")</f>
        <v>0</v>
      </c>
    </row>
    <row r="955" spans="1:9" hidden="1" x14ac:dyDescent="0.25">
      <c r="A955" t="s">
        <v>1866</v>
      </c>
      <c r="B955" t="s">
        <v>1867</v>
      </c>
      <c r="C955" s="2" t="str">
        <f>IFERROR(INDEX(Data_2[Date_creation],MATCH(Analyse[[#This Row],[Symbole]],Data_2[Symbole],0)),"")</f>
        <v/>
      </c>
      <c r="D955">
        <f>IFERROR(INDEX(Data_3[Quantite dispo amont],MATCH(Analyse[[#This Row],[Symbole]],Data_3[Symbole],0)),"")</f>
        <v>1900</v>
      </c>
      <c r="E955">
        <f>IFERROR(INDEX(Data_3[Quantite dispo CT10],MATCH(Analyse[[#This Row],[Symbole]],Data_3[Symbole],0)),"")</f>
        <v>0</v>
      </c>
      <c r="F955">
        <f>IFERROR(INDEX(Data_3[Qte CDA],MATCH(Analyse[[#This Row],[Symbole]],Data_3[Symbole],0)),"")</f>
        <v>0</v>
      </c>
      <c r="G955">
        <f>IFERROR(INDEX(Data_3[Qte DA approuve],MATCH(Analyse[[#This Row],[Symbole]],Data_3[Symbole],0)),"")</f>
        <v>0</v>
      </c>
      <c r="H955">
        <f>IFERROR(INDEX(Data_3[Qte DSM],MATCH(Analyse[[#This Row],[Symbole]],Data_3[Symbole],0)),"")</f>
        <v>0</v>
      </c>
      <c r="I955">
        <f>IFERROR(INDEX(Data_3[Qte DSM dus date],MATCH(Analyse[[#This Row],[Symbole]],Data_3[Symbole],0)),"")</f>
        <v>0</v>
      </c>
    </row>
    <row r="956" spans="1:9" hidden="1" x14ac:dyDescent="0.25">
      <c r="A956" t="s">
        <v>1868</v>
      </c>
      <c r="B956" t="s">
        <v>1869</v>
      </c>
      <c r="C956" s="2" t="str">
        <f>IFERROR(INDEX(Data_2[Date_creation],MATCH(Analyse[[#This Row],[Symbole]],Data_2[Symbole],0)),"")</f>
        <v/>
      </c>
      <c r="D956">
        <f>IFERROR(INDEX(Data_3[Quantite dispo amont],MATCH(Analyse[[#This Row],[Symbole]],Data_3[Symbole],0)),"")</f>
        <v>6000</v>
      </c>
      <c r="E956">
        <f>IFERROR(INDEX(Data_3[Quantite dispo CT10],MATCH(Analyse[[#This Row],[Symbole]],Data_3[Symbole],0)),"")</f>
        <v>0</v>
      </c>
      <c r="F956">
        <f>IFERROR(INDEX(Data_3[Qte CDA],MATCH(Analyse[[#This Row],[Symbole]],Data_3[Symbole],0)),"")</f>
        <v>0</v>
      </c>
      <c r="G956">
        <f>IFERROR(INDEX(Data_3[Qte DA approuve],MATCH(Analyse[[#This Row],[Symbole]],Data_3[Symbole],0)),"")</f>
        <v>0</v>
      </c>
      <c r="H956">
        <f>IFERROR(INDEX(Data_3[Qte DSM],MATCH(Analyse[[#This Row],[Symbole]],Data_3[Symbole],0)),"")</f>
        <v>0</v>
      </c>
      <c r="I956">
        <f>IFERROR(INDEX(Data_3[Qte DSM dus date],MATCH(Analyse[[#This Row],[Symbole]],Data_3[Symbole],0)),"")</f>
        <v>0</v>
      </c>
    </row>
    <row r="957" spans="1:9" hidden="1" x14ac:dyDescent="0.25">
      <c r="A957" t="s">
        <v>1870</v>
      </c>
      <c r="B957" t="s">
        <v>1871</v>
      </c>
      <c r="C957" s="2" t="str">
        <f>IFERROR(INDEX(Data_2[Date_creation],MATCH(Analyse[[#This Row],[Symbole]],Data_2[Symbole],0)),"")</f>
        <v/>
      </c>
      <c r="D957">
        <f>IFERROR(INDEX(Data_3[Quantite dispo amont],MATCH(Analyse[[#This Row],[Symbole]],Data_3[Symbole],0)),"")</f>
        <v>6164</v>
      </c>
      <c r="E957">
        <f>IFERROR(INDEX(Data_3[Quantite dispo CT10],MATCH(Analyse[[#This Row],[Symbole]],Data_3[Symbole],0)),"")</f>
        <v>0</v>
      </c>
      <c r="F957">
        <f>IFERROR(INDEX(Data_3[Qte CDA],MATCH(Analyse[[#This Row],[Symbole]],Data_3[Symbole],0)),"")</f>
        <v>0</v>
      </c>
      <c r="G957">
        <f>IFERROR(INDEX(Data_3[Qte DA approuve],MATCH(Analyse[[#This Row],[Symbole]],Data_3[Symbole],0)),"")</f>
        <v>0</v>
      </c>
      <c r="H957">
        <f>IFERROR(INDEX(Data_3[Qte DSM],MATCH(Analyse[[#This Row],[Symbole]],Data_3[Symbole],0)),"")</f>
        <v>0</v>
      </c>
      <c r="I957">
        <f>IFERROR(INDEX(Data_3[Qte DSM dus date],MATCH(Analyse[[#This Row],[Symbole]],Data_3[Symbole],0)),"")</f>
        <v>0</v>
      </c>
    </row>
    <row r="958" spans="1:9" hidden="1" x14ac:dyDescent="0.25">
      <c r="A958" t="s">
        <v>1872</v>
      </c>
      <c r="B958" t="s">
        <v>1873</v>
      </c>
      <c r="C958" s="2" t="str">
        <f>IFERROR(INDEX(Data_2[Date_creation],MATCH(Analyse[[#This Row],[Symbole]],Data_2[Symbole],0)),"")</f>
        <v/>
      </c>
      <c r="D958">
        <f>IFERROR(INDEX(Data_3[Quantite dispo amont],MATCH(Analyse[[#This Row],[Symbole]],Data_3[Symbole],0)),"")</f>
        <v>201</v>
      </c>
      <c r="E958">
        <f>IFERROR(INDEX(Data_3[Quantite dispo CT10],MATCH(Analyse[[#This Row],[Symbole]],Data_3[Symbole],0)),"")</f>
        <v>0</v>
      </c>
      <c r="F958">
        <f>IFERROR(INDEX(Data_3[Qte CDA],MATCH(Analyse[[#This Row],[Symbole]],Data_3[Symbole],0)),"")</f>
        <v>1000</v>
      </c>
      <c r="G958">
        <f>IFERROR(INDEX(Data_3[Qte DA approuve],MATCH(Analyse[[#This Row],[Symbole]],Data_3[Symbole],0)),"")</f>
        <v>300</v>
      </c>
      <c r="H958">
        <f>IFERROR(INDEX(Data_3[Qte DSM],MATCH(Analyse[[#This Row],[Symbole]],Data_3[Symbole],0)),"")</f>
        <v>0</v>
      </c>
      <c r="I958">
        <f>IFERROR(INDEX(Data_3[Qte DSM dus date],MATCH(Analyse[[#This Row],[Symbole]],Data_3[Symbole],0)),"")</f>
        <v>0</v>
      </c>
    </row>
    <row r="959" spans="1:9" hidden="1" x14ac:dyDescent="0.25">
      <c r="A959" t="s">
        <v>1874</v>
      </c>
      <c r="B959" t="s">
        <v>1875</v>
      </c>
      <c r="C959" s="2" t="str">
        <f>IFERROR(INDEX(Data_2[Date_creation],MATCH(Analyse[[#This Row],[Symbole]],Data_2[Symbole],0)),"")</f>
        <v/>
      </c>
      <c r="D959" t="str">
        <f>IFERROR(INDEX(Data_3[Quantite dispo amont],MATCH(Analyse[[#This Row],[Symbole]],Data_3[Symbole],0)),"")</f>
        <v/>
      </c>
      <c r="E959" t="str">
        <f>IFERROR(INDEX(Data_3[Quantite dispo CT10],MATCH(Analyse[[#This Row],[Symbole]],Data_3[Symbole],0)),"")</f>
        <v/>
      </c>
      <c r="F959" t="str">
        <f>IFERROR(INDEX(Data_3[Qte CDA],MATCH(Analyse[[#This Row],[Symbole]],Data_3[Symbole],0)),"")</f>
        <v/>
      </c>
      <c r="G959" t="str">
        <f>IFERROR(INDEX(Data_3[Qte DA approuve],MATCH(Analyse[[#This Row],[Symbole]],Data_3[Symbole],0)),"")</f>
        <v/>
      </c>
      <c r="H959" t="str">
        <f>IFERROR(INDEX(Data_3[Qte DSM],MATCH(Analyse[[#This Row],[Symbole]],Data_3[Symbole],0)),"")</f>
        <v/>
      </c>
      <c r="I959" t="str">
        <f>IFERROR(INDEX(Data_3[Qte DSM dus date],MATCH(Analyse[[#This Row],[Symbole]],Data_3[Symbole],0)),"")</f>
        <v/>
      </c>
    </row>
    <row r="960" spans="1:9" hidden="1" x14ac:dyDescent="0.25">
      <c r="A960" t="s">
        <v>1876</v>
      </c>
      <c r="B960" t="s">
        <v>1877</v>
      </c>
      <c r="C960" s="2" t="str">
        <f>IFERROR(INDEX(Data_2[Date_creation],MATCH(Analyse[[#This Row],[Symbole]],Data_2[Symbole],0)),"")</f>
        <v/>
      </c>
      <c r="D960">
        <f>IFERROR(INDEX(Data_3[Quantite dispo amont],MATCH(Analyse[[#This Row],[Symbole]],Data_3[Symbole],0)),"")</f>
        <v>400</v>
      </c>
      <c r="E960">
        <f>IFERROR(INDEX(Data_3[Quantite dispo CT10],MATCH(Analyse[[#This Row],[Symbole]],Data_3[Symbole],0)),"")</f>
        <v>0</v>
      </c>
      <c r="F960">
        <f>IFERROR(INDEX(Data_3[Qte CDA],MATCH(Analyse[[#This Row],[Symbole]],Data_3[Symbole],0)),"")</f>
        <v>0</v>
      </c>
      <c r="G960">
        <f>IFERROR(INDEX(Data_3[Qte DA approuve],MATCH(Analyse[[#This Row],[Symbole]],Data_3[Symbole],0)),"")</f>
        <v>0</v>
      </c>
      <c r="H960">
        <f>IFERROR(INDEX(Data_3[Qte DSM],MATCH(Analyse[[#This Row],[Symbole]],Data_3[Symbole],0)),"")</f>
        <v>0</v>
      </c>
      <c r="I960">
        <f>IFERROR(INDEX(Data_3[Qte DSM dus date],MATCH(Analyse[[#This Row],[Symbole]],Data_3[Symbole],0)),"")</f>
        <v>0</v>
      </c>
    </row>
    <row r="961" spans="1:9" hidden="1" x14ac:dyDescent="0.25">
      <c r="A961" t="s">
        <v>1878</v>
      </c>
      <c r="B961" t="s">
        <v>1879</v>
      </c>
      <c r="C961" s="2" t="str">
        <f>IFERROR(INDEX(Data_2[Date_creation],MATCH(Analyse[[#This Row],[Symbole]],Data_2[Symbole],0)),"")</f>
        <v/>
      </c>
      <c r="D961">
        <f>IFERROR(INDEX(Data_3[Quantite dispo amont],MATCH(Analyse[[#This Row],[Symbole]],Data_3[Symbole],0)),"")</f>
        <v>10</v>
      </c>
      <c r="E961">
        <f>IFERROR(INDEX(Data_3[Quantite dispo CT10],MATCH(Analyse[[#This Row],[Symbole]],Data_3[Symbole],0)),"")</f>
        <v>0</v>
      </c>
      <c r="F961">
        <f>IFERROR(INDEX(Data_3[Qte CDA],MATCH(Analyse[[#This Row],[Symbole]],Data_3[Symbole],0)),"")</f>
        <v>0</v>
      </c>
      <c r="G961">
        <f>IFERROR(INDEX(Data_3[Qte DA approuve],MATCH(Analyse[[#This Row],[Symbole]],Data_3[Symbole],0)),"")</f>
        <v>0</v>
      </c>
      <c r="H961">
        <f>IFERROR(INDEX(Data_3[Qte DSM],MATCH(Analyse[[#This Row],[Symbole]],Data_3[Symbole],0)),"")</f>
        <v>0</v>
      </c>
      <c r="I961">
        <f>IFERROR(INDEX(Data_3[Qte DSM dus date],MATCH(Analyse[[#This Row],[Symbole]],Data_3[Symbole],0)),"")</f>
        <v>0</v>
      </c>
    </row>
    <row r="962" spans="1:9" hidden="1" x14ac:dyDescent="0.25">
      <c r="A962" t="s">
        <v>1880</v>
      </c>
      <c r="B962" t="s">
        <v>1881</v>
      </c>
      <c r="C962" s="2" t="str">
        <f>IFERROR(INDEX(Data_2[Date_creation],MATCH(Analyse[[#This Row],[Symbole]],Data_2[Symbole],0)),"")</f>
        <v/>
      </c>
      <c r="D962">
        <f>IFERROR(INDEX(Data_3[Quantite dispo amont],MATCH(Analyse[[#This Row],[Symbole]],Data_3[Symbole],0)),"")</f>
        <v>18</v>
      </c>
      <c r="E962">
        <f>IFERROR(INDEX(Data_3[Quantite dispo CT10],MATCH(Analyse[[#This Row],[Symbole]],Data_3[Symbole],0)),"")</f>
        <v>0</v>
      </c>
      <c r="F962">
        <f>IFERROR(INDEX(Data_3[Qte CDA],MATCH(Analyse[[#This Row],[Symbole]],Data_3[Symbole],0)),"")</f>
        <v>0</v>
      </c>
      <c r="G962">
        <f>IFERROR(INDEX(Data_3[Qte DA approuve],MATCH(Analyse[[#This Row],[Symbole]],Data_3[Symbole],0)),"")</f>
        <v>0</v>
      </c>
      <c r="H962">
        <f>IFERROR(INDEX(Data_3[Qte DSM],MATCH(Analyse[[#This Row],[Symbole]],Data_3[Symbole],0)),"")</f>
        <v>0</v>
      </c>
      <c r="I962">
        <f>IFERROR(INDEX(Data_3[Qte DSM dus date],MATCH(Analyse[[#This Row],[Symbole]],Data_3[Symbole],0)),"")</f>
        <v>0</v>
      </c>
    </row>
    <row r="963" spans="1:9" hidden="1" x14ac:dyDescent="0.25">
      <c r="A963" t="s">
        <v>1882</v>
      </c>
      <c r="B963" t="s">
        <v>1883</v>
      </c>
      <c r="C963" s="2" t="str">
        <f>IFERROR(INDEX(Data_2[Date_creation],MATCH(Analyse[[#This Row],[Symbole]],Data_2[Symbole],0)),"")</f>
        <v/>
      </c>
      <c r="D963">
        <f>IFERROR(INDEX(Data_3[Quantite dispo amont],MATCH(Analyse[[#This Row],[Symbole]],Data_3[Symbole],0)),"")</f>
        <v>60</v>
      </c>
      <c r="E963">
        <f>IFERROR(INDEX(Data_3[Quantite dispo CT10],MATCH(Analyse[[#This Row],[Symbole]],Data_3[Symbole],0)),"")</f>
        <v>0</v>
      </c>
      <c r="F963">
        <f>IFERROR(INDEX(Data_3[Qte CDA],MATCH(Analyse[[#This Row],[Symbole]],Data_3[Symbole],0)),"")</f>
        <v>0</v>
      </c>
      <c r="G963">
        <f>IFERROR(INDEX(Data_3[Qte DA approuve],MATCH(Analyse[[#This Row],[Symbole]],Data_3[Symbole],0)),"")</f>
        <v>0</v>
      </c>
      <c r="H963">
        <f>IFERROR(INDEX(Data_3[Qte DSM],MATCH(Analyse[[#This Row],[Symbole]],Data_3[Symbole],0)),"")</f>
        <v>0</v>
      </c>
      <c r="I963">
        <f>IFERROR(INDEX(Data_3[Qte DSM dus date],MATCH(Analyse[[#This Row],[Symbole]],Data_3[Symbole],0)),"")</f>
        <v>0</v>
      </c>
    </row>
    <row r="964" spans="1:9" hidden="1" x14ac:dyDescent="0.25">
      <c r="A964" t="s">
        <v>1884</v>
      </c>
      <c r="B964" t="s">
        <v>1885</v>
      </c>
      <c r="C964" s="2" t="str">
        <f>IFERROR(INDEX(Data_2[Date_creation],MATCH(Analyse[[#This Row],[Symbole]],Data_2[Symbole],0)),"")</f>
        <v/>
      </c>
      <c r="D964">
        <f>IFERROR(INDEX(Data_3[Quantite dispo amont],MATCH(Analyse[[#This Row],[Symbole]],Data_3[Symbole],0)),"")</f>
        <v>79</v>
      </c>
      <c r="E964">
        <f>IFERROR(INDEX(Data_3[Quantite dispo CT10],MATCH(Analyse[[#This Row],[Symbole]],Data_3[Symbole],0)),"")</f>
        <v>0</v>
      </c>
      <c r="F964">
        <f>IFERROR(INDEX(Data_3[Qte CDA],MATCH(Analyse[[#This Row],[Symbole]],Data_3[Symbole],0)),"")</f>
        <v>0</v>
      </c>
      <c r="G964">
        <f>IFERROR(INDEX(Data_3[Qte DA approuve],MATCH(Analyse[[#This Row],[Symbole]],Data_3[Symbole],0)),"")</f>
        <v>0</v>
      </c>
      <c r="H964">
        <f>IFERROR(INDEX(Data_3[Qte DSM],MATCH(Analyse[[#This Row],[Symbole]],Data_3[Symbole],0)),"")</f>
        <v>0</v>
      </c>
      <c r="I964">
        <f>IFERROR(INDEX(Data_3[Qte DSM dus date],MATCH(Analyse[[#This Row],[Symbole]],Data_3[Symbole],0)),"")</f>
        <v>0</v>
      </c>
    </row>
    <row r="965" spans="1:9" hidden="1" x14ac:dyDescent="0.25">
      <c r="A965" t="s">
        <v>1886</v>
      </c>
      <c r="B965" t="s">
        <v>1887</v>
      </c>
      <c r="C965" s="2" t="str">
        <f>IFERROR(INDEX(Data_2[Date_creation],MATCH(Analyse[[#This Row],[Symbole]],Data_2[Symbole],0)),"")</f>
        <v/>
      </c>
      <c r="D965">
        <f>IFERROR(INDEX(Data_3[Quantite dispo amont],MATCH(Analyse[[#This Row],[Symbole]],Data_3[Symbole],0)),"")</f>
        <v>0</v>
      </c>
      <c r="E965">
        <f>IFERROR(INDEX(Data_3[Quantite dispo CT10],MATCH(Analyse[[#This Row],[Symbole]],Data_3[Symbole],0)),"")</f>
        <v>0</v>
      </c>
      <c r="F965">
        <f>IFERROR(INDEX(Data_3[Qte CDA],MATCH(Analyse[[#This Row],[Symbole]],Data_3[Symbole],0)),"")</f>
        <v>0</v>
      </c>
      <c r="G965">
        <f>IFERROR(INDEX(Data_3[Qte DA approuve],MATCH(Analyse[[#This Row],[Symbole]],Data_3[Symbole],0)),"")</f>
        <v>20</v>
      </c>
      <c r="H965">
        <f>IFERROR(INDEX(Data_3[Qte DSM],MATCH(Analyse[[#This Row],[Symbole]],Data_3[Symbole],0)),"")</f>
        <v>0</v>
      </c>
      <c r="I965">
        <f>IFERROR(INDEX(Data_3[Qte DSM dus date],MATCH(Analyse[[#This Row],[Symbole]],Data_3[Symbole],0)),"")</f>
        <v>0</v>
      </c>
    </row>
    <row r="966" spans="1:9" hidden="1" x14ac:dyDescent="0.25">
      <c r="A966" t="s">
        <v>1888</v>
      </c>
      <c r="C966" s="2" t="str">
        <f>IFERROR(INDEX(Data_2[Date_creation],MATCH(Analyse[[#This Row],[Symbole]],Data_2[Symbole],0)),"")</f>
        <v/>
      </c>
      <c r="D966" t="str">
        <f>IFERROR(INDEX(Data_3[Quantite dispo amont],MATCH(Analyse[[#This Row],[Symbole]],Data_3[Symbole],0)),"")</f>
        <v/>
      </c>
      <c r="E966" t="str">
        <f>IFERROR(INDEX(Data_3[Quantite dispo CT10],MATCH(Analyse[[#This Row],[Symbole]],Data_3[Symbole],0)),"")</f>
        <v/>
      </c>
      <c r="F966" t="str">
        <f>IFERROR(INDEX(Data_3[Qte CDA],MATCH(Analyse[[#This Row],[Symbole]],Data_3[Symbole],0)),"")</f>
        <v/>
      </c>
      <c r="G966" t="str">
        <f>IFERROR(INDEX(Data_3[Qte DA approuve],MATCH(Analyse[[#This Row],[Symbole]],Data_3[Symbole],0)),"")</f>
        <v/>
      </c>
      <c r="H966" t="str">
        <f>IFERROR(INDEX(Data_3[Qte DSM],MATCH(Analyse[[#This Row],[Symbole]],Data_3[Symbole],0)),"")</f>
        <v/>
      </c>
      <c r="I966" t="str">
        <f>IFERROR(INDEX(Data_3[Qte DSM dus date],MATCH(Analyse[[#This Row],[Symbole]],Data_3[Symbole],0)),"")</f>
        <v/>
      </c>
    </row>
    <row r="967" spans="1:9" hidden="1" x14ac:dyDescent="0.25">
      <c r="A967" t="s">
        <v>1889</v>
      </c>
      <c r="C967" s="2" t="str">
        <f>IFERROR(INDEX(Data_2[Date_creation],MATCH(Analyse[[#This Row],[Symbole]],Data_2[Symbole],0)),"")</f>
        <v/>
      </c>
      <c r="D967" t="str">
        <f>IFERROR(INDEX(Data_3[Quantite dispo amont],MATCH(Analyse[[#This Row],[Symbole]],Data_3[Symbole],0)),"")</f>
        <v/>
      </c>
      <c r="E967" t="str">
        <f>IFERROR(INDEX(Data_3[Quantite dispo CT10],MATCH(Analyse[[#This Row],[Symbole]],Data_3[Symbole],0)),"")</f>
        <v/>
      </c>
      <c r="F967" t="str">
        <f>IFERROR(INDEX(Data_3[Qte CDA],MATCH(Analyse[[#This Row],[Symbole]],Data_3[Symbole],0)),"")</f>
        <v/>
      </c>
      <c r="G967" t="str">
        <f>IFERROR(INDEX(Data_3[Qte DA approuve],MATCH(Analyse[[#This Row],[Symbole]],Data_3[Symbole],0)),"")</f>
        <v/>
      </c>
      <c r="H967" t="str">
        <f>IFERROR(INDEX(Data_3[Qte DSM],MATCH(Analyse[[#This Row],[Symbole]],Data_3[Symbole],0)),"")</f>
        <v/>
      </c>
      <c r="I967" t="str">
        <f>IFERROR(INDEX(Data_3[Qte DSM dus date],MATCH(Analyse[[#This Row],[Symbole]],Data_3[Symbole],0)),"")</f>
        <v/>
      </c>
    </row>
    <row r="968" spans="1:9" hidden="1" x14ac:dyDescent="0.25">
      <c r="A968" t="s">
        <v>1890</v>
      </c>
      <c r="C968" s="2" t="str">
        <f>IFERROR(INDEX(Data_2[Date_creation],MATCH(Analyse[[#This Row],[Symbole]],Data_2[Symbole],0)),"")</f>
        <v/>
      </c>
      <c r="D968" t="str">
        <f>IFERROR(INDEX(Data_3[Quantite dispo amont],MATCH(Analyse[[#This Row],[Symbole]],Data_3[Symbole],0)),"")</f>
        <v/>
      </c>
      <c r="E968" t="str">
        <f>IFERROR(INDEX(Data_3[Quantite dispo CT10],MATCH(Analyse[[#This Row],[Symbole]],Data_3[Symbole],0)),"")</f>
        <v/>
      </c>
      <c r="F968" t="str">
        <f>IFERROR(INDEX(Data_3[Qte CDA],MATCH(Analyse[[#This Row],[Symbole]],Data_3[Symbole],0)),"")</f>
        <v/>
      </c>
      <c r="G968" t="str">
        <f>IFERROR(INDEX(Data_3[Qte DA approuve],MATCH(Analyse[[#This Row],[Symbole]],Data_3[Symbole],0)),"")</f>
        <v/>
      </c>
      <c r="H968" t="str">
        <f>IFERROR(INDEX(Data_3[Qte DSM],MATCH(Analyse[[#This Row],[Symbole]],Data_3[Symbole],0)),"")</f>
        <v/>
      </c>
      <c r="I968" t="str">
        <f>IFERROR(INDEX(Data_3[Qte DSM dus date],MATCH(Analyse[[#This Row],[Symbole]],Data_3[Symbole],0)),"")</f>
        <v/>
      </c>
    </row>
    <row r="969" spans="1:9" hidden="1" x14ac:dyDescent="0.25">
      <c r="A969" t="s">
        <v>1891</v>
      </c>
      <c r="B969" t="s">
        <v>1892</v>
      </c>
      <c r="C969" s="2" t="str">
        <f>IFERROR(INDEX(Data_2[Date_creation],MATCH(Analyse[[#This Row],[Symbole]],Data_2[Symbole],0)),"")</f>
        <v/>
      </c>
      <c r="D969">
        <f>IFERROR(INDEX(Data_3[Quantite dispo amont],MATCH(Analyse[[#This Row],[Symbole]],Data_3[Symbole],0)),"")</f>
        <v>4000</v>
      </c>
      <c r="E969">
        <f>IFERROR(INDEX(Data_3[Quantite dispo CT10],MATCH(Analyse[[#This Row],[Symbole]],Data_3[Symbole],0)),"")</f>
        <v>0</v>
      </c>
      <c r="F969">
        <f>IFERROR(INDEX(Data_3[Qte CDA],MATCH(Analyse[[#This Row],[Symbole]],Data_3[Symbole],0)),"")</f>
        <v>5000</v>
      </c>
      <c r="G969">
        <f>IFERROR(INDEX(Data_3[Qte DA approuve],MATCH(Analyse[[#This Row],[Symbole]],Data_3[Symbole],0)),"")</f>
        <v>0</v>
      </c>
      <c r="H969">
        <f>IFERROR(INDEX(Data_3[Qte DSM],MATCH(Analyse[[#This Row],[Symbole]],Data_3[Symbole],0)),"")</f>
        <v>0</v>
      </c>
      <c r="I969">
        <f>IFERROR(INDEX(Data_3[Qte DSM dus date],MATCH(Analyse[[#This Row],[Symbole]],Data_3[Symbole],0)),"")</f>
        <v>0</v>
      </c>
    </row>
    <row r="970" spans="1:9" hidden="1" x14ac:dyDescent="0.25">
      <c r="A970" t="s">
        <v>1893</v>
      </c>
      <c r="B970" t="s">
        <v>1894</v>
      </c>
      <c r="C970" s="2" t="str">
        <f>IFERROR(INDEX(Data_2[Date_creation],MATCH(Analyse[[#This Row],[Symbole]],Data_2[Symbole],0)),"")</f>
        <v/>
      </c>
      <c r="D970">
        <f>IFERROR(INDEX(Data_3[Quantite dispo amont],MATCH(Analyse[[#This Row],[Symbole]],Data_3[Symbole],0)),"")</f>
        <v>0</v>
      </c>
      <c r="E970">
        <f>IFERROR(INDEX(Data_3[Quantite dispo CT10],MATCH(Analyse[[#This Row],[Symbole]],Data_3[Symbole],0)),"")</f>
        <v>0</v>
      </c>
      <c r="F970">
        <f>IFERROR(INDEX(Data_3[Qte CDA],MATCH(Analyse[[#This Row],[Symbole]],Data_3[Symbole],0)),"")</f>
        <v>0</v>
      </c>
      <c r="G970">
        <f>IFERROR(INDEX(Data_3[Qte DA approuve],MATCH(Analyse[[#This Row],[Symbole]],Data_3[Symbole],0)),"")</f>
        <v>0</v>
      </c>
      <c r="H970">
        <f>IFERROR(INDEX(Data_3[Qte DSM],MATCH(Analyse[[#This Row],[Symbole]],Data_3[Symbole],0)),"")</f>
        <v>0</v>
      </c>
      <c r="I970">
        <f>IFERROR(INDEX(Data_3[Qte DSM dus date],MATCH(Analyse[[#This Row],[Symbole]],Data_3[Symbole],0)),"")</f>
        <v>0</v>
      </c>
    </row>
    <row r="971" spans="1:9" hidden="1" x14ac:dyDescent="0.25">
      <c r="A971" t="s">
        <v>1895</v>
      </c>
      <c r="B971" t="s">
        <v>1896</v>
      </c>
      <c r="C971" s="2" t="str">
        <f>IFERROR(INDEX(Data_2[Date_creation],MATCH(Analyse[[#This Row],[Symbole]],Data_2[Symbole],0)),"")</f>
        <v/>
      </c>
      <c r="D971">
        <f>IFERROR(INDEX(Data_3[Quantite dispo amont],MATCH(Analyse[[#This Row],[Symbole]],Data_3[Symbole],0)),"")</f>
        <v>2478</v>
      </c>
      <c r="E971">
        <f>IFERROR(INDEX(Data_3[Quantite dispo CT10],MATCH(Analyse[[#This Row],[Symbole]],Data_3[Symbole],0)),"")</f>
        <v>0</v>
      </c>
      <c r="F971">
        <f>IFERROR(INDEX(Data_3[Qte CDA],MATCH(Analyse[[#This Row],[Symbole]],Data_3[Symbole],0)),"")</f>
        <v>24700</v>
      </c>
      <c r="G971">
        <f>IFERROR(INDEX(Data_3[Qte DA approuve],MATCH(Analyse[[#This Row],[Symbole]],Data_3[Symbole],0)),"")</f>
        <v>0</v>
      </c>
      <c r="H971">
        <f>IFERROR(INDEX(Data_3[Qte DSM],MATCH(Analyse[[#This Row],[Symbole]],Data_3[Symbole],0)),"")</f>
        <v>2830</v>
      </c>
      <c r="I971">
        <f>IFERROR(INDEX(Data_3[Qte DSM dus date],MATCH(Analyse[[#This Row],[Symbole]],Data_3[Symbole],0)),"")</f>
        <v>1730</v>
      </c>
    </row>
    <row r="972" spans="1:9" hidden="1" x14ac:dyDescent="0.25">
      <c r="A972" t="s">
        <v>1897</v>
      </c>
      <c r="B972" t="s">
        <v>1898</v>
      </c>
      <c r="C972" s="2" t="str">
        <f>IFERROR(INDEX(Data_2[Date_creation],MATCH(Analyse[[#This Row],[Symbole]],Data_2[Symbole],0)),"")</f>
        <v/>
      </c>
      <c r="D972">
        <f>IFERROR(INDEX(Data_3[Quantite dispo amont],MATCH(Analyse[[#This Row],[Symbole]],Data_3[Symbole],0)),"")</f>
        <v>24500</v>
      </c>
      <c r="E972">
        <f>IFERROR(INDEX(Data_3[Quantite dispo CT10],MATCH(Analyse[[#This Row],[Symbole]],Data_3[Symbole],0)),"")</f>
        <v>0</v>
      </c>
      <c r="F972">
        <f>IFERROR(INDEX(Data_3[Qte CDA],MATCH(Analyse[[#This Row],[Symbole]],Data_3[Symbole],0)),"")</f>
        <v>30000</v>
      </c>
      <c r="G972">
        <f>IFERROR(INDEX(Data_3[Qte DA approuve],MATCH(Analyse[[#This Row],[Symbole]],Data_3[Symbole],0)),"")</f>
        <v>0</v>
      </c>
      <c r="H972">
        <f>IFERROR(INDEX(Data_3[Qte DSM],MATCH(Analyse[[#This Row],[Symbole]],Data_3[Symbole],0)),"")</f>
        <v>500</v>
      </c>
      <c r="I972">
        <f>IFERROR(INDEX(Data_3[Qte DSM dus date],MATCH(Analyse[[#This Row],[Symbole]],Data_3[Symbole],0)),"")</f>
        <v>0</v>
      </c>
    </row>
    <row r="973" spans="1:9" hidden="1" x14ac:dyDescent="0.25">
      <c r="A973" t="s">
        <v>1899</v>
      </c>
      <c r="B973" t="s">
        <v>1900</v>
      </c>
      <c r="C973" s="2" t="str">
        <f>IFERROR(INDEX(Data_2[Date_creation],MATCH(Analyse[[#This Row],[Symbole]],Data_2[Symbole],0)),"")</f>
        <v/>
      </c>
      <c r="D973">
        <f>IFERROR(INDEX(Data_3[Quantite dispo amont],MATCH(Analyse[[#This Row],[Symbole]],Data_3[Symbole],0)),"")</f>
        <v>6200</v>
      </c>
      <c r="E973">
        <f>IFERROR(INDEX(Data_3[Quantite dispo CT10],MATCH(Analyse[[#This Row],[Symbole]],Data_3[Symbole],0)),"")</f>
        <v>0</v>
      </c>
      <c r="F973">
        <f>IFERROR(INDEX(Data_3[Qte CDA],MATCH(Analyse[[#This Row],[Symbole]],Data_3[Symbole],0)),"")</f>
        <v>2300</v>
      </c>
      <c r="G973">
        <f>IFERROR(INDEX(Data_3[Qte DA approuve],MATCH(Analyse[[#This Row],[Symbole]],Data_3[Symbole],0)),"")</f>
        <v>0</v>
      </c>
      <c r="H973">
        <f>IFERROR(INDEX(Data_3[Qte DSM],MATCH(Analyse[[#This Row],[Symbole]],Data_3[Symbole],0)),"")</f>
        <v>0</v>
      </c>
      <c r="I973">
        <f>IFERROR(INDEX(Data_3[Qte DSM dus date],MATCH(Analyse[[#This Row],[Symbole]],Data_3[Symbole],0)),"")</f>
        <v>0</v>
      </c>
    </row>
    <row r="974" spans="1:9" hidden="1" x14ac:dyDescent="0.25">
      <c r="A974" t="s">
        <v>1901</v>
      </c>
      <c r="B974" t="s">
        <v>1902</v>
      </c>
      <c r="C974" s="2" t="str">
        <f>IFERROR(INDEX(Data_2[Date_creation],MATCH(Analyse[[#This Row],[Symbole]],Data_2[Symbole],0)),"")</f>
        <v/>
      </c>
      <c r="D974">
        <f>IFERROR(INDEX(Data_3[Quantite dispo amont],MATCH(Analyse[[#This Row],[Symbole]],Data_3[Symbole],0)),"")</f>
        <v>732</v>
      </c>
      <c r="E974">
        <f>IFERROR(INDEX(Data_3[Quantite dispo CT10],MATCH(Analyse[[#This Row],[Symbole]],Data_3[Symbole],0)),"")</f>
        <v>0</v>
      </c>
      <c r="F974">
        <f>IFERROR(INDEX(Data_3[Qte CDA],MATCH(Analyse[[#This Row],[Symbole]],Data_3[Symbole],0)),"")</f>
        <v>700</v>
      </c>
      <c r="G974">
        <f>IFERROR(INDEX(Data_3[Qte DA approuve],MATCH(Analyse[[#This Row],[Symbole]],Data_3[Symbole],0)),"")</f>
        <v>0</v>
      </c>
      <c r="H974">
        <f>IFERROR(INDEX(Data_3[Qte DSM],MATCH(Analyse[[#This Row],[Symbole]],Data_3[Symbole],0)),"")</f>
        <v>100</v>
      </c>
      <c r="I974">
        <f>IFERROR(INDEX(Data_3[Qte DSM dus date],MATCH(Analyse[[#This Row],[Symbole]],Data_3[Symbole],0)),"")</f>
        <v>0</v>
      </c>
    </row>
    <row r="975" spans="1:9" hidden="1" x14ac:dyDescent="0.25">
      <c r="A975" t="s">
        <v>1903</v>
      </c>
      <c r="B975" t="s">
        <v>1904</v>
      </c>
      <c r="C975" s="2" t="str">
        <f>IFERROR(INDEX(Data_2[Date_creation],MATCH(Analyse[[#This Row],[Symbole]],Data_2[Symbole],0)),"")</f>
        <v/>
      </c>
      <c r="D975">
        <f>IFERROR(INDEX(Data_3[Quantite dispo amont],MATCH(Analyse[[#This Row],[Symbole]],Data_3[Symbole],0)),"")</f>
        <v>1235</v>
      </c>
      <c r="E975">
        <f>IFERROR(INDEX(Data_3[Quantite dispo CT10],MATCH(Analyse[[#This Row],[Symbole]],Data_3[Symbole],0)),"")</f>
        <v>0</v>
      </c>
      <c r="F975">
        <f>IFERROR(INDEX(Data_3[Qte CDA],MATCH(Analyse[[#This Row],[Symbole]],Data_3[Symbole],0)),"")</f>
        <v>5500</v>
      </c>
      <c r="G975">
        <f>IFERROR(INDEX(Data_3[Qte DA approuve],MATCH(Analyse[[#This Row],[Symbole]],Data_3[Symbole],0)),"")</f>
        <v>0</v>
      </c>
      <c r="H975">
        <f>IFERROR(INDEX(Data_3[Qte DSM],MATCH(Analyse[[#This Row],[Symbole]],Data_3[Symbole],0)),"")</f>
        <v>60</v>
      </c>
      <c r="I975">
        <f>IFERROR(INDEX(Data_3[Qte DSM dus date],MATCH(Analyse[[#This Row],[Symbole]],Data_3[Symbole],0)),"")</f>
        <v>0</v>
      </c>
    </row>
    <row r="976" spans="1:9" hidden="1" x14ac:dyDescent="0.25">
      <c r="A976" t="s">
        <v>1905</v>
      </c>
      <c r="B976" t="s">
        <v>1906</v>
      </c>
      <c r="C976" s="2" t="str">
        <f>IFERROR(INDEX(Data_2[Date_creation],MATCH(Analyse[[#This Row],[Symbole]],Data_2[Symbole],0)),"")</f>
        <v/>
      </c>
      <c r="D976">
        <f>IFERROR(INDEX(Data_3[Quantite dispo amont],MATCH(Analyse[[#This Row],[Symbole]],Data_3[Symbole],0)),"")</f>
        <v>7500</v>
      </c>
      <c r="E976">
        <f>IFERROR(INDEX(Data_3[Quantite dispo CT10],MATCH(Analyse[[#This Row],[Symbole]],Data_3[Symbole],0)),"")</f>
        <v>0</v>
      </c>
      <c r="F976">
        <f>IFERROR(INDEX(Data_3[Qte CDA],MATCH(Analyse[[#This Row],[Symbole]],Data_3[Symbole],0)),"")</f>
        <v>10000</v>
      </c>
      <c r="G976">
        <f>IFERROR(INDEX(Data_3[Qte DA approuve],MATCH(Analyse[[#This Row],[Symbole]],Data_3[Symbole],0)),"")</f>
        <v>0</v>
      </c>
      <c r="H976">
        <f>IFERROR(INDEX(Data_3[Qte DSM],MATCH(Analyse[[#This Row],[Symbole]],Data_3[Symbole],0)),"")</f>
        <v>12500</v>
      </c>
      <c r="I976">
        <f>IFERROR(INDEX(Data_3[Qte DSM dus date],MATCH(Analyse[[#This Row],[Symbole]],Data_3[Symbole],0)),"")</f>
        <v>0</v>
      </c>
    </row>
    <row r="977" spans="1:9" hidden="1" x14ac:dyDescent="0.25">
      <c r="A977" t="s">
        <v>1907</v>
      </c>
      <c r="B977" t="s">
        <v>1908</v>
      </c>
      <c r="C977" s="2" t="str">
        <f>IFERROR(INDEX(Data_2[Date_creation],MATCH(Analyse[[#This Row],[Symbole]],Data_2[Symbole],0)),"")</f>
        <v/>
      </c>
      <c r="D977">
        <f>IFERROR(INDEX(Data_3[Quantite dispo amont],MATCH(Analyse[[#This Row],[Symbole]],Data_3[Symbole],0)),"")</f>
        <v>0</v>
      </c>
      <c r="E977">
        <f>IFERROR(INDEX(Data_3[Quantite dispo CT10],MATCH(Analyse[[#This Row],[Symbole]],Data_3[Symbole],0)),"")</f>
        <v>0</v>
      </c>
      <c r="F977">
        <f>IFERROR(INDEX(Data_3[Qte CDA],MATCH(Analyse[[#This Row],[Symbole]],Data_3[Symbole],0)),"")</f>
        <v>2000</v>
      </c>
      <c r="G977">
        <f>IFERROR(INDEX(Data_3[Qte DA approuve],MATCH(Analyse[[#This Row],[Symbole]],Data_3[Symbole],0)),"")</f>
        <v>0</v>
      </c>
      <c r="H977">
        <f>IFERROR(INDEX(Data_3[Qte DSM],MATCH(Analyse[[#This Row],[Symbole]],Data_3[Symbole],0)),"")</f>
        <v>0</v>
      </c>
      <c r="I977">
        <f>IFERROR(INDEX(Data_3[Qte DSM dus date],MATCH(Analyse[[#This Row],[Symbole]],Data_3[Symbole],0)),"")</f>
        <v>0</v>
      </c>
    </row>
    <row r="978" spans="1:9" hidden="1" x14ac:dyDescent="0.25">
      <c r="A978" t="s">
        <v>1909</v>
      </c>
      <c r="B978" t="s">
        <v>1910</v>
      </c>
      <c r="C978" s="2" t="str">
        <f>IFERROR(INDEX(Data_2[Date_creation],MATCH(Analyse[[#This Row],[Symbole]],Data_2[Symbole],0)),"")</f>
        <v/>
      </c>
      <c r="D978">
        <f>IFERROR(INDEX(Data_3[Quantite dispo amont],MATCH(Analyse[[#This Row],[Symbole]],Data_3[Symbole],0)),"")</f>
        <v>2200</v>
      </c>
      <c r="E978">
        <f>IFERROR(INDEX(Data_3[Quantite dispo CT10],MATCH(Analyse[[#This Row],[Symbole]],Data_3[Symbole],0)),"")</f>
        <v>0</v>
      </c>
      <c r="F978">
        <f>IFERROR(INDEX(Data_3[Qte CDA],MATCH(Analyse[[#This Row],[Symbole]],Data_3[Symbole],0)),"")</f>
        <v>0</v>
      </c>
      <c r="G978">
        <f>IFERROR(INDEX(Data_3[Qte DA approuve],MATCH(Analyse[[#This Row],[Symbole]],Data_3[Symbole],0)),"")</f>
        <v>0</v>
      </c>
      <c r="H978">
        <f>IFERROR(INDEX(Data_3[Qte DSM],MATCH(Analyse[[#This Row],[Symbole]],Data_3[Symbole],0)),"")</f>
        <v>0</v>
      </c>
      <c r="I978">
        <f>IFERROR(INDEX(Data_3[Qte DSM dus date],MATCH(Analyse[[#This Row],[Symbole]],Data_3[Symbole],0)),"")</f>
        <v>0</v>
      </c>
    </row>
    <row r="979" spans="1:9" hidden="1" x14ac:dyDescent="0.25">
      <c r="A979" t="s">
        <v>1911</v>
      </c>
      <c r="B979" t="s">
        <v>1912</v>
      </c>
      <c r="C979" s="2" t="str">
        <f>IFERROR(INDEX(Data_2[Date_creation],MATCH(Analyse[[#This Row],[Symbole]],Data_2[Symbole],0)),"")</f>
        <v/>
      </c>
      <c r="D979">
        <f>IFERROR(INDEX(Data_3[Quantite dispo amont],MATCH(Analyse[[#This Row],[Symbole]],Data_3[Symbole],0)),"")</f>
        <v>90</v>
      </c>
      <c r="E979">
        <f>IFERROR(INDEX(Data_3[Quantite dispo CT10],MATCH(Analyse[[#This Row],[Symbole]],Data_3[Symbole],0)),"")</f>
        <v>0</v>
      </c>
      <c r="F979">
        <f>IFERROR(INDEX(Data_3[Qte CDA],MATCH(Analyse[[#This Row],[Symbole]],Data_3[Symbole],0)),"")</f>
        <v>0</v>
      </c>
      <c r="G979">
        <f>IFERROR(INDEX(Data_3[Qte DA approuve],MATCH(Analyse[[#This Row],[Symbole]],Data_3[Symbole],0)),"")</f>
        <v>0</v>
      </c>
      <c r="H979">
        <f>IFERROR(INDEX(Data_3[Qte DSM],MATCH(Analyse[[#This Row],[Symbole]],Data_3[Symbole],0)),"")</f>
        <v>0</v>
      </c>
      <c r="I979">
        <f>IFERROR(INDEX(Data_3[Qte DSM dus date],MATCH(Analyse[[#This Row],[Symbole]],Data_3[Symbole],0)),"")</f>
        <v>0</v>
      </c>
    </row>
    <row r="980" spans="1:9" hidden="1" x14ac:dyDescent="0.25">
      <c r="A980" t="s">
        <v>1913</v>
      </c>
      <c r="B980" t="s">
        <v>1914</v>
      </c>
      <c r="C980" s="2" t="str">
        <f>IFERROR(INDEX(Data_2[Date_creation],MATCH(Analyse[[#This Row],[Symbole]],Data_2[Symbole],0)),"")</f>
        <v/>
      </c>
      <c r="D980">
        <f>IFERROR(INDEX(Data_3[Quantite dispo amont],MATCH(Analyse[[#This Row],[Symbole]],Data_3[Symbole],0)),"")</f>
        <v>73</v>
      </c>
      <c r="E980">
        <f>IFERROR(INDEX(Data_3[Quantite dispo CT10],MATCH(Analyse[[#This Row],[Symbole]],Data_3[Symbole],0)),"")</f>
        <v>0</v>
      </c>
      <c r="F980">
        <f>IFERROR(INDEX(Data_3[Qte CDA],MATCH(Analyse[[#This Row],[Symbole]],Data_3[Symbole],0)),"")</f>
        <v>0</v>
      </c>
      <c r="G980">
        <f>IFERROR(INDEX(Data_3[Qte DA approuve],MATCH(Analyse[[#This Row],[Symbole]],Data_3[Symbole],0)),"")</f>
        <v>0</v>
      </c>
      <c r="H980">
        <f>IFERROR(INDEX(Data_3[Qte DSM],MATCH(Analyse[[#This Row],[Symbole]],Data_3[Symbole],0)),"")</f>
        <v>0</v>
      </c>
      <c r="I980">
        <f>IFERROR(INDEX(Data_3[Qte DSM dus date],MATCH(Analyse[[#This Row],[Symbole]],Data_3[Symbole],0)),"")</f>
        <v>0</v>
      </c>
    </row>
    <row r="981" spans="1:9" hidden="1" x14ac:dyDescent="0.25">
      <c r="A981" t="s">
        <v>1915</v>
      </c>
      <c r="B981" t="s">
        <v>1916</v>
      </c>
      <c r="C981" s="2" t="str">
        <f>IFERROR(INDEX(Data_2[Date_creation],MATCH(Analyse[[#This Row],[Symbole]],Data_2[Symbole],0)),"")</f>
        <v/>
      </c>
      <c r="D981">
        <f>IFERROR(INDEX(Data_3[Quantite dispo amont],MATCH(Analyse[[#This Row],[Symbole]],Data_3[Symbole],0)),"")</f>
        <v>11</v>
      </c>
      <c r="E981">
        <f>IFERROR(INDEX(Data_3[Quantite dispo CT10],MATCH(Analyse[[#This Row],[Symbole]],Data_3[Symbole],0)),"")</f>
        <v>0</v>
      </c>
      <c r="F981">
        <f>IFERROR(INDEX(Data_3[Qte CDA],MATCH(Analyse[[#This Row],[Symbole]],Data_3[Symbole],0)),"")</f>
        <v>40</v>
      </c>
      <c r="G981">
        <f>IFERROR(INDEX(Data_3[Qte DA approuve],MATCH(Analyse[[#This Row],[Symbole]],Data_3[Symbole],0)),"")</f>
        <v>0</v>
      </c>
      <c r="H981">
        <f>IFERROR(INDEX(Data_3[Qte DSM],MATCH(Analyse[[#This Row],[Symbole]],Data_3[Symbole],0)),"")</f>
        <v>0</v>
      </c>
      <c r="I981">
        <f>IFERROR(INDEX(Data_3[Qte DSM dus date],MATCH(Analyse[[#This Row],[Symbole]],Data_3[Symbole],0)),"")</f>
        <v>0</v>
      </c>
    </row>
    <row r="982" spans="1:9" hidden="1" x14ac:dyDescent="0.25">
      <c r="A982" t="s">
        <v>1917</v>
      </c>
      <c r="B982" t="s">
        <v>1918</v>
      </c>
      <c r="C982" s="2" t="str">
        <f>IFERROR(INDEX(Data_2[Date_creation],MATCH(Analyse[[#This Row],[Symbole]],Data_2[Symbole],0)),"")</f>
        <v/>
      </c>
      <c r="D982">
        <f>IFERROR(INDEX(Data_3[Quantite dispo amont],MATCH(Analyse[[#This Row],[Symbole]],Data_3[Symbole],0)),"")</f>
        <v>17</v>
      </c>
      <c r="E982">
        <f>IFERROR(INDEX(Data_3[Quantite dispo CT10],MATCH(Analyse[[#This Row],[Symbole]],Data_3[Symbole],0)),"")</f>
        <v>0</v>
      </c>
      <c r="F982">
        <f>IFERROR(INDEX(Data_3[Qte CDA],MATCH(Analyse[[#This Row],[Symbole]],Data_3[Symbole],0)),"")</f>
        <v>25</v>
      </c>
      <c r="G982">
        <f>IFERROR(INDEX(Data_3[Qte DA approuve],MATCH(Analyse[[#This Row],[Symbole]],Data_3[Symbole],0)),"")</f>
        <v>0</v>
      </c>
      <c r="H982">
        <f>IFERROR(INDEX(Data_3[Qte DSM],MATCH(Analyse[[#This Row],[Symbole]],Data_3[Symbole],0)),"")</f>
        <v>0</v>
      </c>
      <c r="I982">
        <f>IFERROR(INDEX(Data_3[Qte DSM dus date],MATCH(Analyse[[#This Row],[Symbole]],Data_3[Symbole],0)),"")</f>
        <v>0</v>
      </c>
    </row>
    <row r="983" spans="1:9" hidden="1" x14ac:dyDescent="0.25">
      <c r="A983" t="s">
        <v>1919</v>
      </c>
      <c r="B983" t="s">
        <v>1920</v>
      </c>
      <c r="C983" s="2" t="str">
        <f>IFERROR(INDEX(Data_2[Date_creation],MATCH(Analyse[[#This Row],[Symbole]],Data_2[Symbole],0)),"")</f>
        <v/>
      </c>
      <c r="D983">
        <f>IFERROR(INDEX(Data_3[Quantite dispo amont],MATCH(Analyse[[#This Row],[Symbole]],Data_3[Symbole],0)),"")</f>
        <v>0</v>
      </c>
      <c r="E983">
        <f>IFERROR(INDEX(Data_3[Quantite dispo CT10],MATCH(Analyse[[#This Row],[Symbole]],Data_3[Symbole],0)),"")</f>
        <v>0</v>
      </c>
      <c r="F983">
        <f>IFERROR(INDEX(Data_3[Qte CDA],MATCH(Analyse[[#This Row],[Symbole]],Data_3[Symbole],0)),"")</f>
        <v>150</v>
      </c>
      <c r="G983">
        <f>IFERROR(INDEX(Data_3[Qte DA approuve],MATCH(Analyse[[#This Row],[Symbole]],Data_3[Symbole],0)),"")</f>
        <v>0</v>
      </c>
      <c r="H983">
        <f>IFERROR(INDEX(Data_3[Qte DSM],MATCH(Analyse[[#This Row],[Symbole]],Data_3[Symbole],0)),"")</f>
        <v>0</v>
      </c>
      <c r="I983">
        <f>IFERROR(INDEX(Data_3[Qte DSM dus date],MATCH(Analyse[[#This Row],[Symbole]],Data_3[Symbole],0)),"")</f>
        <v>0</v>
      </c>
    </row>
    <row r="984" spans="1:9" hidden="1" x14ac:dyDescent="0.25">
      <c r="A984" t="s">
        <v>1921</v>
      </c>
      <c r="B984" t="s">
        <v>1922</v>
      </c>
      <c r="C984" s="2" t="str">
        <f>IFERROR(INDEX(Data_2[Date_creation],MATCH(Analyse[[#This Row],[Symbole]],Data_2[Symbole],0)),"")</f>
        <v/>
      </c>
      <c r="D984">
        <f>IFERROR(INDEX(Data_3[Quantite dispo amont],MATCH(Analyse[[#This Row],[Symbole]],Data_3[Symbole],0)),"")</f>
        <v>9</v>
      </c>
      <c r="E984">
        <f>IFERROR(INDEX(Data_3[Quantite dispo CT10],MATCH(Analyse[[#This Row],[Symbole]],Data_3[Symbole],0)),"")</f>
        <v>0</v>
      </c>
      <c r="F984">
        <f>IFERROR(INDEX(Data_3[Qte CDA],MATCH(Analyse[[#This Row],[Symbole]],Data_3[Symbole],0)),"")</f>
        <v>107</v>
      </c>
      <c r="G984">
        <f>IFERROR(INDEX(Data_3[Qte DA approuve],MATCH(Analyse[[#This Row],[Symbole]],Data_3[Symbole],0)),"")</f>
        <v>0</v>
      </c>
      <c r="H984">
        <f>IFERROR(INDEX(Data_3[Qte DSM],MATCH(Analyse[[#This Row],[Symbole]],Data_3[Symbole],0)),"")</f>
        <v>0</v>
      </c>
      <c r="I984">
        <f>IFERROR(INDEX(Data_3[Qte DSM dus date],MATCH(Analyse[[#This Row],[Symbole]],Data_3[Symbole],0)),"")</f>
        <v>0</v>
      </c>
    </row>
    <row r="985" spans="1:9" hidden="1" x14ac:dyDescent="0.25">
      <c r="A985" t="s">
        <v>1923</v>
      </c>
      <c r="B985" t="s">
        <v>1924</v>
      </c>
      <c r="C985" s="2" t="str">
        <f>IFERROR(INDEX(Data_2[Date_creation],MATCH(Analyse[[#This Row],[Symbole]],Data_2[Symbole],0)),"")</f>
        <v/>
      </c>
      <c r="D985">
        <f>IFERROR(INDEX(Data_3[Quantite dispo amont],MATCH(Analyse[[#This Row],[Symbole]],Data_3[Symbole],0)),"")</f>
        <v>38</v>
      </c>
      <c r="E985">
        <f>IFERROR(INDEX(Data_3[Quantite dispo CT10],MATCH(Analyse[[#This Row],[Symbole]],Data_3[Symbole],0)),"")</f>
        <v>0</v>
      </c>
      <c r="F985">
        <f>IFERROR(INDEX(Data_3[Qte CDA],MATCH(Analyse[[#This Row],[Symbole]],Data_3[Symbole],0)),"")</f>
        <v>0</v>
      </c>
      <c r="G985">
        <f>IFERROR(INDEX(Data_3[Qte DA approuve],MATCH(Analyse[[#This Row],[Symbole]],Data_3[Symbole],0)),"")</f>
        <v>0</v>
      </c>
      <c r="H985">
        <f>IFERROR(INDEX(Data_3[Qte DSM],MATCH(Analyse[[#This Row],[Symbole]],Data_3[Symbole],0)),"")</f>
        <v>0</v>
      </c>
      <c r="I985">
        <f>IFERROR(INDEX(Data_3[Qte DSM dus date],MATCH(Analyse[[#This Row],[Symbole]],Data_3[Symbole],0)),"")</f>
        <v>0</v>
      </c>
    </row>
    <row r="986" spans="1:9" hidden="1" x14ac:dyDescent="0.25">
      <c r="A986" t="s">
        <v>1925</v>
      </c>
      <c r="B986" t="s">
        <v>1926</v>
      </c>
      <c r="C986" s="2" t="str">
        <f>IFERROR(INDEX(Data_2[Date_creation],MATCH(Analyse[[#This Row],[Symbole]],Data_2[Symbole],0)),"")</f>
        <v/>
      </c>
      <c r="D986">
        <f>IFERROR(INDEX(Data_3[Quantite dispo amont],MATCH(Analyse[[#This Row],[Symbole]],Data_3[Symbole],0)),"")</f>
        <v>28</v>
      </c>
      <c r="E986">
        <f>IFERROR(INDEX(Data_3[Quantite dispo CT10],MATCH(Analyse[[#This Row],[Symbole]],Data_3[Symbole],0)),"")</f>
        <v>0</v>
      </c>
      <c r="F986">
        <f>IFERROR(INDEX(Data_3[Qte CDA],MATCH(Analyse[[#This Row],[Symbole]],Data_3[Symbole],0)),"")</f>
        <v>0</v>
      </c>
      <c r="G986">
        <f>IFERROR(INDEX(Data_3[Qte DA approuve],MATCH(Analyse[[#This Row],[Symbole]],Data_3[Symbole],0)),"")</f>
        <v>10</v>
      </c>
      <c r="H986">
        <f>IFERROR(INDEX(Data_3[Qte DSM],MATCH(Analyse[[#This Row],[Symbole]],Data_3[Symbole],0)),"")</f>
        <v>0</v>
      </c>
      <c r="I986">
        <f>IFERROR(INDEX(Data_3[Qte DSM dus date],MATCH(Analyse[[#This Row],[Symbole]],Data_3[Symbole],0)),"")</f>
        <v>0</v>
      </c>
    </row>
    <row r="987" spans="1:9" hidden="1" x14ac:dyDescent="0.25">
      <c r="A987" t="s">
        <v>1927</v>
      </c>
      <c r="B987" t="s">
        <v>1928</v>
      </c>
      <c r="C987" s="2" t="str">
        <f>IFERROR(INDEX(Data_2[Date_creation],MATCH(Analyse[[#This Row],[Symbole]],Data_2[Symbole],0)),"")</f>
        <v/>
      </c>
      <c r="D987">
        <f>IFERROR(INDEX(Data_3[Quantite dispo amont],MATCH(Analyse[[#This Row],[Symbole]],Data_3[Symbole],0)),"")</f>
        <v>20</v>
      </c>
      <c r="E987">
        <f>IFERROR(INDEX(Data_3[Quantite dispo CT10],MATCH(Analyse[[#This Row],[Symbole]],Data_3[Symbole],0)),"")</f>
        <v>0</v>
      </c>
      <c r="F987">
        <f>IFERROR(INDEX(Data_3[Qte CDA],MATCH(Analyse[[#This Row],[Symbole]],Data_3[Symbole],0)),"")</f>
        <v>0</v>
      </c>
      <c r="G987">
        <f>IFERROR(INDEX(Data_3[Qte DA approuve],MATCH(Analyse[[#This Row],[Symbole]],Data_3[Symbole],0)),"")</f>
        <v>15</v>
      </c>
      <c r="H987">
        <f>IFERROR(INDEX(Data_3[Qte DSM],MATCH(Analyse[[#This Row],[Symbole]],Data_3[Symbole],0)),"")</f>
        <v>0</v>
      </c>
      <c r="I987">
        <f>IFERROR(INDEX(Data_3[Qte DSM dus date],MATCH(Analyse[[#This Row],[Symbole]],Data_3[Symbole],0)),"")</f>
        <v>0</v>
      </c>
    </row>
    <row r="988" spans="1:9" hidden="1" x14ac:dyDescent="0.25">
      <c r="A988" t="s">
        <v>1929</v>
      </c>
      <c r="B988" t="s">
        <v>1930</v>
      </c>
      <c r="C988" s="2" t="str">
        <f>IFERROR(INDEX(Data_2[Date_creation],MATCH(Analyse[[#This Row],[Symbole]],Data_2[Symbole],0)),"")</f>
        <v/>
      </c>
      <c r="D988">
        <f>IFERROR(INDEX(Data_3[Quantite dispo amont],MATCH(Analyse[[#This Row],[Symbole]],Data_3[Symbole],0)),"")</f>
        <v>25</v>
      </c>
      <c r="E988">
        <f>IFERROR(INDEX(Data_3[Quantite dispo CT10],MATCH(Analyse[[#This Row],[Symbole]],Data_3[Symbole],0)),"")</f>
        <v>0</v>
      </c>
      <c r="F988">
        <f>IFERROR(INDEX(Data_3[Qte CDA],MATCH(Analyse[[#This Row],[Symbole]],Data_3[Symbole],0)),"")</f>
        <v>125</v>
      </c>
      <c r="G988">
        <f>IFERROR(INDEX(Data_3[Qte DA approuve],MATCH(Analyse[[#This Row],[Symbole]],Data_3[Symbole],0)),"")</f>
        <v>0</v>
      </c>
      <c r="H988">
        <f>IFERROR(INDEX(Data_3[Qte DSM],MATCH(Analyse[[#This Row],[Symbole]],Data_3[Symbole],0)),"")</f>
        <v>0</v>
      </c>
      <c r="I988">
        <f>IFERROR(INDEX(Data_3[Qte DSM dus date],MATCH(Analyse[[#This Row],[Symbole]],Data_3[Symbole],0)),"")</f>
        <v>0</v>
      </c>
    </row>
    <row r="989" spans="1:9" hidden="1" x14ac:dyDescent="0.25">
      <c r="A989" t="s">
        <v>1931</v>
      </c>
      <c r="B989" t="s">
        <v>1932</v>
      </c>
      <c r="C989" s="2" t="str">
        <f>IFERROR(INDEX(Data_2[Date_creation],MATCH(Analyse[[#This Row],[Symbole]],Data_2[Symbole],0)),"")</f>
        <v/>
      </c>
      <c r="D989">
        <f>IFERROR(INDEX(Data_3[Quantite dispo amont],MATCH(Analyse[[#This Row],[Symbole]],Data_3[Symbole],0)),"")</f>
        <v>19</v>
      </c>
      <c r="E989">
        <f>IFERROR(INDEX(Data_3[Quantite dispo CT10],MATCH(Analyse[[#This Row],[Symbole]],Data_3[Symbole],0)),"")</f>
        <v>0</v>
      </c>
      <c r="F989">
        <f>IFERROR(INDEX(Data_3[Qte CDA],MATCH(Analyse[[#This Row],[Symbole]],Data_3[Symbole],0)),"")</f>
        <v>13</v>
      </c>
      <c r="G989">
        <f>IFERROR(INDEX(Data_3[Qte DA approuve],MATCH(Analyse[[#This Row],[Symbole]],Data_3[Symbole],0)),"")</f>
        <v>0</v>
      </c>
      <c r="H989">
        <f>IFERROR(INDEX(Data_3[Qte DSM],MATCH(Analyse[[#This Row],[Symbole]],Data_3[Symbole],0)),"")</f>
        <v>0</v>
      </c>
      <c r="I989">
        <f>IFERROR(INDEX(Data_3[Qte DSM dus date],MATCH(Analyse[[#This Row],[Symbole]],Data_3[Symbole],0)),"")</f>
        <v>0</v>
      </c>
    </row>
    <row r="990" spans="1:9" hidden="1" x14ac:dyDescent="0.25">
      <c r="A990" t="s">
        <v>1933</v>
      </c>
      <c r="B990" t="s">
        <v>1934</v>
      </c>
      <c r="C990" s="2" t="str">
        <f>IFERROR(INDEX(Data_2[Date_creation],MATCH(Analyse[[#This Row],[Symbole]],Data_2[Symbole],0)),"")</f>
        <v/>
      </c>
      <c r="D990">
        <f>IFERROR(INDEX(Data_3[Quantite dispo amont],MATCH(Analyse[[#This Row],[Symbole]],Data_3[Symbole],0)),"")</f>
        <v>81</v>
      </c>
      <c r="E990">
        <f>IFERROR(INDEX(Data_3[Quantite dispo CT10],MATCH(Analyse[[#This Row],[Symbole]],Data_3[Symbole],0)),"")</f>
        <v>0</v>
      </c>
      <c r="F990">
        <f>IFERROR(INDEX(Data_3[Qte CDA],MATCH(Analyse[[#This Row],[Symbole]],Data_3[Symbole],0)),"")</f>
        <v>0</v>
      </c>
      <c r="G990">
        <f>IFERROR(INDEX(Data_3[Qte DA approuve],MATCH(Analyse[[#This Row],[Symbole]],Data_3[Symbole],0)),"")</f>
        <v>0</v>
      </c>
      <c r="H990">
        <f>IFERROR(INDEX(Data_3[Qte DSM],MATCH(Analyse[[#This Row],[Symbole]],Data_3[Symbole],0)),"")</f>
        <v>0</v>
      </c>
      <c r="I990">
        <f>IFERROR(INDEX(Data_3[Qte DSM dus date],MATCH(Analyse[[#This Row],[Symbole]],Data_3[Symbole],0)),"")</f>
        <v>0</v>
      </c>
    </row>
    <row r="991" spans="1:9" hidden="1" x14ac:dyDescent="0.25">
      <c r="A991" t="s">
        <v>1935</v>
      </c>
      <c r="B991" t="s">
        <v>1936</v>
      </c>
      <c r="C991" s="2" t="str">
        <f>IFERROR(INDEX(Data_2[Date_creation],MATCH(Analyse[[#This Row],[Symbole]],Data_2[Symbole],0)),"")</f>
        <v/>
      </c>
      <c r="D991">
        <f>IFERROR(INDEX(Data_3[Quantite dispo amont],MATCH(Analyse[[#This Row],[Symbole]],Data_3[Symbole],0)),"")</f>
        <v>0</v>
      </c>
      <c r="E991">
        <f>IFERROR(INDEX(Data_3[Quantite dispo CT10],MATCH(Analyse[[#This Row],[Symbole]],Data_3[Symbole],0)),"")</f>
        <v>0</v>
      </c>
      <c r="F991">
        <f>IFERROR(INDEX(Data_3[Qte CDA],MATCH(Analyse[[#This Row],[Symbole]],Data_3[Symbole],0)),"")</f>
        <v>0</v>
      </c>
      <c r="G991">
        <f>IFERROR(INDEX(Data_3[Qte DA approuve],MATCH(Analyse[[#This Row],[Symbole]],Data_3[Symbole],0)),"")</f>
        <v>0</v>
      </c>
      <c r="H991">
        <f>IFERROR(INDEX(Data_3[Qte DSM],MATCH(Analyse[[#This Row],[Symbole]],Data_3[Symbole],0)),"")</f>
        <v>0</v>
      </c>
      <c r="I991">
        <f>IFERROR(INDEX(Data_3[Qte DSM dus date],MATCH(Analyse[[#This Row],[Symbole]],Data_3[Symbole],0)),"")</f>
        <v>0</v>
      </c>
    </row>
    <row r="992" spans="1:9" hidden="1" x14ac:dyDescent="0.25">
      <c r="A992" t="s">
        <v>1937</v>
      </c>
      <c r="B992" t="s">
        <v>1938</v>
      </c>
      <c r="C992" s="2" t="str">
        <f>IFERROR(INDEX(Data_2[Date_creation],MATCH(Analyse[[#This Row],[Symbole]],Data_2[Symbole],0)),"")</f>
        <v/>
      </c>
      <c r="D992">
        <f>IFERROR(INDEX(Data_3[Quantite dispo amont],MATCH(Analyse[[#This Row],[Symbole]],Data_3[Symbole],0)),"")</f>
        <v>0</v>
      </c>
      <c r="E992">
        <f>IFERROR(INDEX(Data_3[Quantite dispo CT10],MATCH(Analyse[[#This Row],[Symbole]],Data_3[Symbole],0)),"")</f>
        <v>0</v>
      </c>
      <c r="F992">
        <f>IFERROR(INDEX(Data_3[Qte CDA],MATCH(Analyse[[#This Row],[Symbole]],Data_3[Symbole],0)),"")</f>
        <v>0</v>
      </c>
      <c r="G992">
        <f>IFERROR(INDEX(Data_3[Qte DA approuve],MATCH(Analyse[[#This Row],[Symbole]],Data_3[Symbole],0)),"")</f>
        <v>0</v>
      </c>
      <c r="H992">
        <f>IFERROR(INDEX(Data_3[Qte DSM],MATCH(Analyse[[#This Row],[Symbole]],Data_3[Symbole],0)),"")</f>
        <v>0</v>
      </c>
      <c r="I992">
        <f>IFERROR(INDEX(Data_3[Qte DSM dus date],MATCH(Analyse[[#This Row],[Symbole]],Data_3[Symbole],0)),"")</f>
        <v>0</v>
      </c>
    </row>
    <row r="993" spans="1:9" hidden="1" x14ac:dyDescent="0.25">
      <c r="A993" t="s">
        <v>1939</v>
      </c>
      <c r="B993" t="s">
        <v>1940</v>
      </c>
      <c r="C993" s="2" t="str">
        <f>IFERROR(INDEX(Data_2[Date_creation],MATCH(Analyse[[#This Row],[Symbole]],Data_2[Symbole],0)),"")</f>
        <v/>
      </c>
      <c r="D993">
        <f>IFERROR(INDEX(Data_3[Quantite dispo amont],MATCH(Analyse[[#This Row],[Symbole]],Data_3[Symbole],0)),"")</f>
        <v>31</v>
      </c>
      <c r="E993">
        <f>IFERROR(INDEX(Data_3[Quantite dispo CT10],MATCH(Analyse[[#This Row],[Symbole]],Data_3[Symbole],0)),"")</f>
        <v>0</v>
      </c>
      <c r="F993">
        <f>IFERROR(INDEX(Data_3[Qte CDA],MATCH(Analyse[[#This Row],[Symbole]],Data_3[Symbole],0)),"")</f>
        <v>25</v>
      </c>
      <c r="G993">
        <f>IFERROR(INDEX(Data_3[Qte DA approuve],MATCH(Analyse[[#This Row],[Symbole]],Data_3[Symbole],0)),"")</f>
        <v>0</v>
      </c>
      <c r="H993">
        <f>IFERROR(INDEX(Data_3[Qte DSM],MATCH(Analyse[[#This Row],[Symbole]],Data_3[Symbole],0)),"")</f>
        <v>0</v>
      </c>
      <c r="I993">
        <f>IFERROR(INDEX(Data_3[Qte DSM dus date],MATCH(Analyse[[#This Row],[Symbole]],Data_3[Symbole],0)),"")</f>
        <v>0</v>
      </c>
    </row>
    <row r="994" spans="1:9" hidden="1" x14ac:dyDescent="0.25">
      <c r="A994" t="s">
        <v>1941</v>
      </c>
      <c r="B994" t="s">
        <v>1942</v>
      </c>
      <c r="C994" s="2" t="str">
        <f>IFERROR(INDEX(Data_2[Date_creation],MATCH(Analyse[[#This Row],[Symbole]],Data_2[Symbole],0)),"")</f>
        <v/>
      </c>
      <c r="D994">
        <f>IFERROR(INDEX(Data_3[Quantite dispo amont],MATCH(Analyse[[#This Row],[Symbole]],Data_3[Symbole],0)),"")</f>
        <v>33</v>
      </c>
      <c r="E994">
        <f>IFERROR(INDEX(Data_3[Quantite dispo CT10],MATCH(Analyse[[#This Row],[Symbole]],Data_3[Symbole],0)),"")</f>
        <v>0</v>
      </c>
      <c r="F994">
        <f>IFERROR(INDEX(Data_3[Qte CDA],MATCH(Analyse[[#This Row],[Symbole]],Data_3[Symbole],0)),"")</f>
        <v>20</v>
      </c>
      <c r="G994">
        <f>IFERROR(INDEX(Data_3[Qte DA approuve],MATCH(Analyse[[#This Row],[Symbole]],Data_3[Symbole],0)),"")</f>
        <v>0</v>
      </c>
      <c r="H994">
        <f>IFERROR(INDEX(Data_3[Qte DSM],MATCH(Analyse[[#This Row],[Symbole]],Data_3[Symbole],0)),"")</f>
        <v>0</v>
      </c>
      <c r="I994">
        <f>IFERROR(INDEX(Data_3[Qte DSM dus date],MATCH(Analyse[[#This Row],[Symbole]],Data_3[Symbole],0)),"")</f>
        <v>0</v>
      </c>
    </row>
    <row r="995" spans="1:9" hidden="1" x14ac:dyDescent="0.25">
      <c r="A995" t="s">
        <v>1943</v>
      </c>
      <c r="B995" t="s">
        <v>1944</v>
      </c>
      <c r="C995" s="2" t="str">
        <f>IFERROR(INDEX(Data_2[Date_creation],MATCH(Analyse[[#This Row],[Symbole]],Data_2[Symbole],0)),"")</f>
        <v/>
      </c>
      <c r="D995">
        <f>IFERROR(INDEX(Data_3[Quantite dispo amont],MATCH(Analyse[[#This Row],[Symbole]],Data_3[Symbole],0)),"")</f>
        <v>13</v>
      </c>
      <c r="E995">
        <f>IFERROR(INDEX(Data_3[Quantite dispo CT10],MATCH(Analyse[[#This Row],[Symbole]],Data_3[Symbole],0)),"")</f>
        <v>0</v>
      </c>
      <c r="F995">
        <f>IFERROR(INDEX(Data_3[Qte CDA],MATCH(Analyse[[#This Row],[Symbole]],Data_3[Symbole],0)),"")</f>
        <v>16</v>
      </c>
      <c r="G995">
        <f>IFERROR(INDEX(Data_3[Qte DA approuve],MATCH(Analyse[[#This Row],[Symbole]],Data_3[Symbole],0)),"")</f>
        <v>0</v>
      </c>
      <c r="H995">
        <f>IFERROR(INDEX(Data_3[Qte DSM],MATCH(Analyse[[#This Row],[Symbole]],Data_3[Symbole],0)),"")</f>
        <v>0</v>
      </c>
      <c r="I995">
        <f>IFERROR(INDEX(Data_3[Qte DSM dus date],MATCH(Analyse[[#This Row],[Symbole]],Data_3[Symbole],0)),"")</f>
        <v>0</v>
      </c>
    </row>
    <row r="996" spans="1:9" hidden="1" x14ac:dyDescent="0.25">
      <c r="A996" t="s">
        <v>1945</v>
      </c>
      <c r="B996" t="s">
        <v>1946</v>
      </c>
      <c r="C996" s="2" t="str">
        <f>IFERROR(INDEX(Data_2[Date_creation],MATCH(Analyse[[#This Row],[Symbole]],Data_2[Symbole],0)),"")</f>
        <v/>
      </c>
      <c r="D996">
        <f>IFERROR(INDEX(Data_3[Quantite dispo amont],MATCH(Analyse[[#This Row],[Symbole]],Data_3[Symbole],0)),"")</f>
        <v>11</v>
      </c>
      <c r="E996">
        <f>IFERROR(INDEX(Data_3[Quantite dispo CT10],MATCH(Analyse[[#This Row],[Symbole]],Data_3[Symbole],0)),"")</f>
        <v>0</v>
      </c>
      <c r="F996">
        <f>IFERROR(INDEX(Data_3[Qte CDA],MATCH(Analyse[[#This Row],[Symbole]],Data_3[Symbole],0)),"")</f>
        <v>22</v>
      </c>
      <c r="G996">
        <f>IFERROR(INDEX(Data_3[Qte DA approuve],MATCH(Analyse[[#This Row],[Symbole]],Data_3[Symbole],0)),"")</f>
        <v>0</v>
      </c>
      <c r="H996">
        <f>IFERROR(INDEX(Data_3[Qte DSM],MATCH(Analyse[[#This Row],[Symbole]],Data_3[Symbole],0)),"")</f>
        <v>0</v>
      </c>
      <c r="I996">
        <f>IFERROR(INDEX(Data_3[Qte DSM dus date],MATCH(Analyse[[#This Row],[Symbole]],Data_3[Symbole],0)),"")</f>
        <v>0</v>
      </c>
    </row>
    <row r="997" spans="1:9" hidden="1" x14ac:dyDescent="0.25">
      <c r="A997" t="s">
        <v>1947</v>
      </c>
      <c r="B997" t="s">
        <v>1946</v>
      </c>
      <c r="C997" s="2" t="str">
        <f>IFERROR(INDEX(Data_2[Date_creation],MATCH(Analyse[[#This Row],[Symbole]],Data_2[Symbole],0)),"")</f>
        <v/>
      </c>
      <c r="D997">
        <f>IFERROR(INDEX(Data_3[Quantite dispo amont],MATCH(Analyse[[#This Row],[Symbole]],Data_3[Symbole],0)),"")</f>
        <v>10</v>
      </c>
      <c r="E997">
        <f>IFERROR(INDEX(Data_3[Quantite dispo CT10],MATCH(Analyse[[#This Row],[Symbole]],Data_3[Symbole],0)),"")</f>
        <v>0</v>
      </c>
      <c r="F997">
        <f>IFERROR(INDEX(Data_3[Qte CDA],MATCH(Analyse[[#This Row],[Symbole]],Data_3[Symbole],0)),"")</f>
        <v>8</v>
      </c>
      <c r="G997">
        <f>IFERROR(INDEX(Data_3[Qte DA approuve],MATCH(Analyse[[#This Row],[Symbole]],Data_3[Symbole],0)),"")</f>
        <v>0</v>
      </c>
      <c r="H997">
        <f>IFERROR(INDEX(Data_3[Qte DSM],MATCH(Analyse[[#This Row],[Symbole]],Data_3[Symbole],0)),"")</f>
        <v>0</v>
      </c>
      <c r="I997">
        <f>IFERROR(INDEX(Data_3[Qte DSM dus date],MATCH(Analyse[[#This Row],[Symbole]],Data_3[Symbole],0)),"")</f>
        <v>0</v>
      </c>
    </row>
    <row r="998" spans="1:9" hidden="1" x14ac:dyDescent="0.25">
      <c r="A998" t="s">
        <v>1948</v>
      </c>
      <c r="B998" t="s">
        <v>1946</v>
      </c>
      <c r="C998" s="2" t="str">
        <f>IFERROR(INDEX(Data_2[Date_creation],MATCH(Analyse[[#This Row],[Symbole]],Data_2[Symbole],0)),"")</f>
        <v/>
      </c>
      <c r="D998">
        <f>IFERROR(INDEX(Data_3[Quantite dispo amont],MATCH(Analyse[[#This Row],[Symbole]],Data_3[Symbole],0)),"")</f>
        <v>17</v>
      </c>
      <c r="E998">
        <f>IFERROR(INDEX(Data_3[Quantite dispo CT10],MATCH(Analyse[[#This Row],[Symbole]],Data_3[Symbole],0)),"")</f>
        <v>0</v>
      </c>
      <c r="F998">
        <f>IFERROR(INDEX(Data_3[Qte CDA],MATCH(Analyse[[#This Row],[Symbole]],Data_3[Symbole],0)),"")</f>
        <v>0</v>
      </c>
      <c r="G998">
        <f>IFERROR(INDEX(Data_3[Qte DA approuve],MATCH(Analyse[[#This Row],[Symbole]],Data_3[Symbole],0)),"")</f>
        <v>0</v>
      </c>
      <c r="H998">
        <f>IFERROR(INDEX(Data_3[Qte DSM],MATCH(Analyse[[#This Row],[Symbole]],Data_3[Symbole],0)),"")</f>
        <v>0</v>
      </c>
      <c r="I998">
        <f>IFERROR(INDEX(Data_3[Qte DSM dus date],MATCH(Analyse[[#This Row],[Symbole]],Data_3[Symbole],0)),"")</f>
        <v>0</v>
      </c>
    </row>
    <row r="999" spans="1:9" hidden="1" x14ac:dyDescent="0.25">
      <c r="A999" t="s">
        <v>1949</v>
      </c>
      <c r="B999" t="s">
        <v>1946</v>
      </c>
      <c r="C999" s="2" t="str">
        <f>IFERROR(INDEX(Data_2[Date_creation],MATCH(Analyse[[#This Row],[Symbole]],Data_2[Symbole],0)),"")</f>
        <v/>
      </c>
      <c r="D999">
        <f>IFERROR(INDEX(Data_3[Quantite dispo amont],MATCH(Analyse[[#This Row],[Symbole]],Data_3[Symbole],0)),"")</f>
        <v>9</v>
      </c>
      <c r="E999">
        <f>IFERROR(INDEX(Data_3[Quantite dispo CT10],MATCH(Analyse[[#This Row],[Symbole]],Data_3[Symbole],0)),"")</f>
        <v>0</v>
      </c>
      <c r="F999">
        <f>IFERROR(INDEX(Data_3[Qte CDA],MATCH(Analyse[[#This Row],[Symbole]],Data_3[Symbole],0)),"")</f>
        <v>0</v>
      </c>
      <c r="G999">
        <f>IFERROR(INDEX(Data_3[Qte DA approuve],MATCH(Analyse[[#This Row],[Symbole]],Data_3[Symbole],0)),"")</f>
        <v>0</v>
      </c>
      <c r="H999">
        <f>IFERROR(INDEX(Data_3[Qte DSM],MATCH(Analyse[[#This Row],[Symbole]],Data_3[Symbole],0)),"")</f>
        <v>0</v>
      </c>
      <c r="I999">
        <f>IFERROR(INDEX(Data_3[Qte DSM dus date],MATCH(Analyse[[#This Row],[Symbole]],Data_3[Symbole],0)),"")</f>
        <v>0</v>
      </c>
    </row>
    <row r="1000" spans="1:9" hidden="1" x14ac:dyDescent="0.25">
      <c r="A1000" t="s">
        <v>1950</v>
      </c>
      <c r="B1000" t="s">
        <v>1951</v>
      </c>
      <c r="C1000" s="2" t="str">
        <f>IFERROR(INDEX(Data_2[Date_creation],MATCH(Analyse[[#This Row],[Symbole]],Data_2[Symbole],0)),"")</f>
        <v/>
      </c>
      <c r="D1000">
        <f>IFERROR(INDEX(Data_3[Quantite dispo amont],MATCH(Analyse[[#This Row],[Symbole]],Data_3[Symbole],0)),"")</f>
        <v>13</v>
      </c>
      <c r="E1000">
        <f>IFERROR(INDEX(Data_3[Quantite dispo CT10],MATCH(Analyse[[#This Row],[Symbole]],Data_3[Symbole],0)),"")</f>
        <v>0</v>
      </c>
      <c r="F1000">
        <f>IFERROR(INDEX(Data_3[Qte CDA],MATCH(Analyse[[#This Row],[Symbole]],Data_3[Symbole],0)),"")</f>
        <v>0</v>
      </c>
      <c r="G1000">
        <f>IFERROR(INDEX(Data_3[Qte DA approuve],MATCH(Analyse[[#This Row],[Symbole]],Data_3[Symbole],0)),"")</f>
        <v>0</v>
      </c>
      <c r="H1000">
        <f>IFERROR(INDEX(Data_3[Qte DSM],MATCH(Analyse[[#This Row],[Symbole]],Data_3[Symbole],0)),"")</f>
        <v>0</v>
      </c>
      <c r="I1000">
        <f>IFERROR(INDEX(Data_3[Qte DSM dus date],MATCH(Analyse[[#This Row],[Symbole]],Data_3[Symbole],0)),"")</f>
        <v>0</v>
      </c>
    </row>
    <row r="1001" spans="1:9" hidden="1" x14ac:dyDescent="0.25">
      <c r="A1001" t="s">
        <v>1952</v>
      </c>
      <c r="B1001" t="s">
        <v>1946</v>
      </c>
      <c r="C1001" s="2" t="str">
        <f>IFERROR(INDEX(Data_2[Date_creation],MATCH(Analyse[[#This Row],[Symbole]],Data_2[Symbole],0)),"")</f>
        <v/>
      </c>
      <c r="D1001">
        <f>IFERROR(INDEX(Data_3[Quantite dispo amont],MATCH(Analyse[[#This Row],[Symbole]],Data_3[Symbole],0)),"")</f>
        <v>31</v>
      </c>
      <c r="E1001">
        <f>IFERROR(INDEX(Data_3[Quantite dispo CT10],MATCH(Analyse[[#This Row],[Symbole]],Data_3[Symbole],0)),"")</f>
        <v>0</v>
      </c>
      <c r="F1001">
        <f>IFERROR(INDEX(Data_3[Qte CDA],MATCH(Analyse[[#This Row],[Symbole]],Data_3[Symbole],0)),"")</f>
        <v>0</v>
      </c>
      <c r="G1001">
        <f>IFERROR(INDEX(Data_3[Qte DA approuve],MATCH(Analyse[[#This Row],[Symbole]],Data_3[Symbole],0)),"")</f>
        <v>0</v>
      </c>
      <c r="H1001">
        <f>IFERROR(INDEX(Data_3[Qte DSM],MATCH(Analyse[[#This Row],[Symbole]],Data_3[Symbole],0)),"")</f>
        <v>0</v>
      </c>
      <c r="I1001">
        <f>IFERROR(INDEX(Data_3[Qte DSM dus date],MATCH(Analyse[[#This Row],[Symbole]],Data_3[Symbole],0)),"")</f>
        <v>0</v>
      </c>
    </row>
    <row r="1002" spans="1:9" hidden="1" x14ac:dyDescent="0.25">
      <c r="A1002" t="s">
        <v>1953</v>
      </c>
      <c r="B1002" t="s">
        <v>1954</v>
      </c>
      <c r="C1002" s="2" t="str">
        <f>IFERROR(INDEX(Data_2[Date_creation],MATCH(Analyse[[#This Row],[Symbole]],Data_2[Symbole],0)),"")</f>
        <v/>
      </c>
      <c r="D1002">
        <f>IFERROR(INDEX(Data_3[Quantite dispo amont],MATCH(Analyse[[#This Row],[Symbole]],Data_3[Symbole],0)),"")</f>
        <v>4</v>
      </c>
      <c r="E1002">
        <f>IFERROR(INDEX(Data_3[Quantite dispo CT10],MATCH(Analyse[[#This Row],[Symbole]],Data_3[Symbole],0)),"")</f>
        <v>0</v>
      </c>
      <c r="F1002">
        <f>IFERROR(INDEX(Data_3[Qte CDA],MATCH(Analyse[[#This Row],[Symbole]],Data_3[Symbole],0)),"")</f>
        <v>14</v>
      </c>
      <c r="G1002">
        <f>IFERROR(INDEX(Data_3[Qte DA approuve],MATCH(Analyse[[#This Row],[Symbole]],Data_3[Symbole],0)),"")</f>
        <v>0</v>
      </c>
      <c r="H1002">
        <f>IFERROR(INDEX(Data_3[Qte DSM],MATCH(Analyse[[#This Row],[Symbole]],Data_3[Symbole],0)),"")</f>
        <v>0</v>
      </c>
      <c r="I1002">
        <f>IFERROR(INDEX(Data_3[Qte DSM dus date],MATCH(Analyse[[#This Row],[Symbole]],Data_3[Symbole],0)),"")</f>
        <v>0</v>
      </c>
    </row>
    <row r="1003" spans="1:9" hidden="1" x14ac:dyDescent="0.25">
      <c r="A1003" t="s">
        <v>1955</v>
      </c>
      <c r="B1003" t="s">
        <v>1956</v>
      </c>
      <c r="C1003" s="2" t="str">
        <f>IFERROR(INDEX(Data_2[Date_creation],MATCH(Analyse[[#This Row],[Symbole]],Data_2[Symbole],0)),"")</f>
        <v/>
      </c>
      <c r="D1003">
        <f>IFERROR(INDEX(Data_3[Quantite dispo amont],MATCH(Analyse[[#This Row],[Symbole]],Data_3[Symbole],0)),"")</f>
        <v>21</v>
      </c>
      <c r="E1003">
        <f>IFERROR(INDEX(Data_3[Quantite dispo CT10],MATCH(Analyse[[#This Row],[Symbole]],Data_3[Symbole],0)),"")</f>
        <v>0</v>
      </c>
      <c r="F1003">
        <f>IFERROR(INDEX(Data_3[Qte CDA],MATCH(Analyse[[#This Row],[Symbole]],Data_3[Symbole],0)),"")</f>
        <v>0</v>
      </c>
      <c r="G1003">
        <f>IFERROR(INDEX(Data_3[Qte DA approuve],MATCH(Analyse[[#This Row],[Symbole]],Data_3[Symbole],0)),"")</f>
        <v>0</v>
      </c>
      <c r="H1003">
        <f>IFERROR(INDEX(Data_3[Qte DSM],MATCH(Analyse[[#This Row],[Symbole]],Data_3[Symbole],0)),"")</f>
        <v>0</v>
      </c>
      <c r="I1003">
        <f>IFERROR(INDEX(Data_3[Qte DSM dus date],MATCH(Analyse[[#This Row],[Symbole]],Data_3[Symbole],0)),"")</f>
        <v>0</v>
      </c>
    </row>
    <row r="1004" spans="1:9" hidden="1" x14ac:dyDescent="0.25">
      <c r="A1004" t="s">
        <v>1957</v>
      </c>
      <c r="B1004" t="s">
        <v>1500</v>
      </c>
      <c r="C1004" s="2" t="str">
        <f>IFERROR(INDEX(Data_2[Date_creation],MATCH(Analyse[[#This Row],[Symbole]],Data_2[Symbole],0)),"")</f>
        <v/>
      </c>
      <c r="D1004">
        <f>IFERROR(INDEX(Data_3[Quantite dispo amont],MATCH(Analyse[[#This Row],[Symbole]],Data_3[Symbole],0)),"")</f>
        <v>25</v>
      </c>
      <c r="E1004">
        <f>IFERROR(INDEX(Data_3[Quantite dispo CT10],MATCH(Analyse[[#This Row],[Symbole]],Data_3[Symbole],0)),"")</f>
        <v>0</v>
      </c>
      <c r="F1004">
        <f>IFERROR(INDEX(Data_3[Qte CDA],MATCH(Analyse[[#This Row],[Symbole]],Data_3[Symbole],0)),"")</f>
        <v>0</v>
      </c>
      <c r="G1004">
        <f>IFERROR(INDEX(Data_3[Qte DA approuve],MATCH(Analyse[[#This Row],[Symbole]],Data_3[Symbole],0)),"")</f>
        <v>0</v>
      </c>
      <c r="H1004">
        <f>IFERROR(INDEX(Data_3[Qte DSM],MATCH(Analyse[[#This Row],[Symbole]],Data_3[Symbole],0)),"")</f>
        <v>0</v>
      </c>
      <c r="I1004">
        <f>IFERROR(INDEX(Data_3[Qte DSM dus date],MATCH(Analyse[[#This Row],[Symbole]],Data_3[Symbole],0)),"")</f>
        <v>0</v>
      </c>
    </row>
    <row r="1005" spans="1:9" hidden="1" x14ac:dyDescent="0.25">
      <c r="A1005" t="s">
        <v>1958</v>
      </c>
      <c r="B1005" t="s">
        <v>1959</v>
      </c>
      <c r="C1005" s="2" t="str">
        <f>IFERROR(INDEX(Data_2[Date_creation],MATCH(Analyse[[#This Row],[Symbole]],Data_2[Symbole],0)),"")</f>
        <v/>
      </c>
      <c r="D1005">
        <f>IFERROR(INDEX(Data_3[Quantite dispo amont],MATCH(Analyse[[#This Row],[Symbole]],Data_3[Symbole],0)),"")</f>
        <v>9</v>
      </c>
      <c r="E1005">
        <f>IFERROR(INDEX(Data_3[Quantite dispo CT10],MATCH(Analyse[[#This Row],[Symbole]],Data_3[Symbole],0)),"")</f>
        <v>0</v>
      </c>
      <c r="F1005">
        <f>IFERROR(INDEX(Data_3[Qte CDA],MATCH(Analyse[[#This Row],[Symbole]],Data_3[Symbole],0)),"")</f>
        <v>16</v>
      </c>
      <c r="G1005">
        <f>IFERROR(INDEX(Data_3[Qte DA approuve],MATCH(Analyse[[#This Row],[Symbole]],Data_3[Symbole],0)),"")</f>
        <v>0</v>
      </c>
      <c r="H1005">
        <f>IFERROR(INDEX(Data_3[Qte DSM],MATCH(Analyse[[#This Row],[Symbole]],Data_3[Symbole],0)),"")</f>
        <v>0</v>
      </c>
      <c r="I1005">
        <f>IFERROR(INDEX(Data_3[Qte DSM dus date],MATCH(Analyse[[#This Row],[Symbole]],Data_3[Symbole],0)),"")</f>
        <v>0</v>
      </c>
    </row>
    <row r="1006" spans="1:9" hidden="1" x14ac:dyDescent="0.25">
      <c r="A1006" t="s">
        <v>1960</v>
      </c>
      <c r="B1006" t="s">
        <v>1961</v>
      </c>
      <c r="C1006" s="2" t="str">
        <f>IFERROR(INDEX(Data_2[Date_creation],MATCH(Analyse[[#This Row],[Symbole]],Data_2[Symbole],0)),"")</f>
        <v/>
      </c>
      <c r="D1006">
        <f>IFERROR(INDEX(Data_3[Quantite dispo amont],MATCH(Analyse[[#This Row],[Symbole]],Data_3[Symbole],0)),"")</f>
        <v>9</v>
      </c>
      <c r="E1006">
        <f>IFERROR(INDEX(Data_3[Quantite dispo CT10],MATCH(Analyse[[#This Row],[Symbole]],Data_3[Symbole],0)),"")</f>
        <v>0</v>
      </c>
      <c r="F1006">
        <f>IFERROR(INDEX(Data_3[Qte CDA],MATCH(Analyse[[#This Row],[Symbole]],Data_3[Symbole],0)),"")</f>
        <v>7</v>
      </c>
      <c r="G1006">
        <f>IFERROR(INDEX(Data_3[Qte DA approuve],MATCH(Analyse[[#This Row],[Symbole]],Data_3[Symbole],0)),"")</f>
        <v>0</v>
      </c>
      <c r="H1006">
        <f>IFERROR(INDEX(Data_3[Qte DSM],MATCH(Analyse[[#This Row],[Symbole]],Data_3[Symbole],0)),"")</f>
        <v>0</v>
      </c>
      <c r="I1006">
        <f>IFERROR(INDEX(Data_3[Qte DSM dus date],MATCH(Analyse[[#This Row],[Symbole]],Data_3[Symbole],0)),"")</f>
        <v>0</v>
      </c>
    </row>
    <row r="1007" spans="1:9" hidden="1" x14ac:dyDescent="0.25">
      <c r="A1007" t="s">
        <v>1962</v>
      </c>
      <c r="B1007" t="s">
        <v>1963</v>
      </c>
      <c r="C1007" s="2" t="str">
        <f>IFERROR(INDEX(Data_2[Date_creation],MATCH(Analyse[[#This Row],[Symbole]],Data_2[Symbole],0)),"")</f>
        <v/>
      </c>
      <c r="D1007">
        <f>IFERROR(INDEX(Data_3[Quantite dispo amont],MATCH(Analyse[[#This Row],[Symbole]],Data_3[Symbole],0)),"")</f>
        <v>3</v>
      </c>
      <c r="E1007">
        <f>IFERROR(INDEX(Data_3[Quantite dispo CT10],MATCH(Analyse[[#This Row],[Symbole]],Data_3[Symbole],0)),"")</f>
        <v>0</v>
      </c>
      <c r="F1007">
        <f>IFERROR(INDEX(Data_3[Qte CDA],MATCH(Analyse[[#This Row],[Symbole]],Data_3[Symbole],0)),"")</f>
        <v>43</v>
      </c>
      <c r="G1007">
        <f>IFERROR(INDEX(Data_3[Qte DA approuve],MATCH(Analyse[[#This Row],[Symbole]],Data_3[Symbole],0)),"")</f>
        <v>0</v>
      </c>
      <c r="H1007">
        <f>IFERROR(INDEX(Data_3[Qte DSM],MATCH(Analyse[[#This Row],[Symbole]],Data_3[Symbole],0)),"")</f>
        <v>0</v>
      </c>
      <c r="I1007">
        <f>IFERROR(INDEX(Data_3[Qte DSM dus date],MATCH(Analyse[[#This Row],[Symbole]],Data_3[Symbole],0)),"")</f>
        <v>0</v>
      </c>
    </row>
    <row r="1008" spans="1:9" hidden="1" x14ac:dyDescent="0.25">
      <c r="A1008" t="s">
        <v>1964</v>
      </c>
      <c r="B1008" t="s">
        <v>1965</v>
      </c>
      <c r="C1008" s="2" t="str">
        <f>IFERROR(INDEX(Data_2[Date_creation],MATCH(Analyse[[#This Row],[Symbole]],Data_2[Symbole],0)),"")</f>
        <v/>
      </c>
      <c r="D1008">
        <f>IFERROR(INDEX(Data_3[Quantite dispo amont],MATCH(Analyse[[#This Row],[Symbole]],Data_3[Symbole],0)),"")</f>
        <v>54</v>
      </c>
      <c r="E1008">
        <f>IFERROR(INDEX(Data_3[Quantite dispo CT10],MATCH(Analyse[[#This Row],[Symbole]],Data_3[Symbole],0)),"")</f>
        <v>0</v>
      </c>
      <c r="F1008">
        <f>IFERROR(INDEX(Data_3[Qte CDA],MATCH(Analyse[[#This Row],[Symbole]],Data_3[Symbole],0)),"")</f>
        <v>330</v>
      </c>
      <c r="G1008">
        <f>IFERROR(INDEX(Data_3[Qte DA approuve],MATCH(Analyse[[#This Row],[Symbole]],Data_3[Symbole],0)),"")</f>
        <v>0</v>
      </c>
      <c r="H1008">
        <f>IFERROR(INDEX(Data_3[Qte DSM],MATCH(Analyse[[#This Row],[Symbole]],Data_3[Symbole],0)),"")</f>
        <v>2</v>
      </c>
      <c r="I1008">
        <f>IFERROR(INDEX(Data_3[Qte DSM dus date],MATCH(Analyse[[#This Row],[Symbole]],Data_3[Symbole],0)),"")</f>
        <v>0</v>
      </c>
    </row>
    <row r="1009" spans="1:9" hidden="1" x14ac:dyDescent="0.25">
      <c r="A1009" t="s">
        <v>1966</v>
      </c>
      <c r="B1009" t="s">
        <v>1967</v>
      </c>
      <c r="C1009" s="2" t="str">
        <f>IFERROR(INDEX(Data_2[Date_creation],MATCH(Analyse[[#This Row],[Symbole]],Data_2[Symbole],0)),"")</f>
        <v/>
      </c>
      <c r="D1009">
        <f>IFERROR(INDEX(Data_3[Quantite dispo amont],MATCH(Analyse[[#This Row],[Symbole]],Data_3[Symbole],0)),"")</f>
        <v>968</v>
      </c>
      <c r="E1009">
        <f>IFERROR(INDEX(Data_3[Quantite dispo CT10],MATCH(Analyse[[#This Row],[Symbole]],Data_3[Symbole],0)),"")</f>
        <v>0</v>
      </c>
      <c r="F1009">
        <f>IFERROR(INDEX(Data_3[Qte CDA],MATCH(Analyse[[#This Row],[Symbole]],Data_3[Symbole],0)),"")</f>
        <v>0</v>
      </c>
      <c r="G1009">
        <f>IFERROR(INDEX(Data_3[Qte DA approuve],MATCH(Analyse[[#This Row],[Symbole]],Data_3[Symbole],0)),"")</f>
        <v>0</v>
      </c>
      <c r="H1009">
        <f>IFERROR(INDEX(Data_3[Qte DSM],MATCH(Analyse[[#This Row],[Symbole]],Data_3[Symbole],0)),"")</f>
        <v>16</v>
      </c>
      <c r="I1009">
        <f>IFERROR(INDEX(Data_3[Qte DSM dus date],MATCH(Analyse[[#This Row],[Symbole]],Data_3[Symbole],0)),"")</f>
        <v>0</v>
      </c>
    </row>
    <row r="1010" spans="1:9" hidden="1" x14ac:dyDescent="0.25">
      <c r="A1010" t="s">
        <v>1968</v>
      </c>
      <c r="B1010" t="s">
        <v>1969</v>
      </c>
      <c r="C1010" s="2" t="str">
        <f>IFERROR(INDEX(Data_2[Date_creation],MATCH(Analyse[[#This Row],[Symbole]],Data_2[Symbole],0)),"")</f>
        <v/>
      </c>
      <c r="D1010">
        <f>IFERROR(INDEX(Data_3[Quantite dispo amont],MATCH(Analyse[[#This Row],[Symbole]],Data_3[Symbole],0)),"")</f>
        <v>33</v>
      </c>
      <c r="E1010">
        <f>IFERROR(INDEX(Data_3[Quantite dispo CT10],MATCH(Analyse[[#This Row],[Symbole]],Data_3[Symbole],0)),"")</f>
        <v>0</v>
      </c>
      <c r="F1010">
        <f>IFERROR(INDEX(Data_3[Qte CDA],MATCH(Analyse[[#This Row],[Symbole]],Data_3[Symbole],0)),"")</f>
        <v>30</v>
      </c>
      <c r="G1010">
        <f>IFERROR(INDEX(Data_3[Qte DA approuve],MATCH(Analyse[[#This Row],[Symbole]],Data_3[Symbole],0)),"")</f>
        <v>0</v>
      </c>
      <c r="H1010">
        <f>IFERROR(INDEX(Data_3[Qte DSM],MATCH(Analyse[[#This Row],[Symbole]],Data_3[Symbole],0)),"")</f>
        <v>0</v>
      </c>
      <c r="I1010">
        <f>IFERROR(INDEX(Data_3[Qte DSM dus date],MATCH(Analyse[[#This Row],[Symbole]],Data_3[Symbole],0)),"")</f>
        <v>0</v>
      </c>
    </row>
    <row r="1011" spans="1:9" hidden="1" x14ac:dyDescent="0.25">
      <c r="A1011" t="s">
        <v>1970</v>
      </c>
      <c r="B1011" t="s">
        <v>1971</v>
      </c>
      <c r="C1011" s="2" t="str">
        <f>IFERROR(INDEX(Data_2[Date_creation],MATCH(Analyse[[#This Row],[Symbole]],Data_2[Symbole],0)),"")</f>
        <v/>
      </c>
      <c r="D1011">
        <f>IFERROR(INDEX(Data_3[Quantite dispo amont],MATCH(Analyse[[#This Row],[Symbole]],Data_3[Symbole],0)),"")</f>
        <v>152</v>
      </c>
      <c r="E1011">
        <f>IFERROR(INDEX(Data_3[Quantite dispo CT10],MATCH(Analyse[[#This Row],[Symbole]],Data_3[Symbole],0)),"")</f>
        <v>0</v>
      </c>
      <c r="F1011">
        <f>IFERROR(INDEX(Data_3[Qte CDA],MATCH(Analyse[[#This Row],[Symbole]],Data_3[Symbole],0)),"")</f>
        <v>0</v>
      </c>
      <c r="G1011">
        <f>IFERROR(INDEX(Data_3[Qte DA approuve],MATCH(Analyse[[#This Row],[Symbole]],Data_3[Symbole],0)),"")</f>
        <v>0</v>
      </c>
      <c r="H1011">
        <f>IFERROR(INDEX(Data_3[Qte DSM],MATCH(Analyse[[#This Row],[Symbole]],Data_3[Symbole],0)),"")</f>
        <v>0</v>
      </c>
      <c r="I1011">
        <f>IFERROR(INDEX(Data_3[Qte DSM dus date],MATCH(Analyse[[#This Row],[Symbole]],Data_3[Symbole],0)),"")</f>
        <v>0</v>
      </c>
    </row>
    <row r="1012" spans="1:9" hidden="1" x14ac:dyDescent="0.25">
      <c r="A1012" t="s">
        <v>1972</v>
      </c>
      <c r="B1012" t="s">
        <v>1973</v>
      </c>
      <c r="C1012" s="2" t="str">
        <f>IFERROR(INDEX(Data_2[Date_creation],MATCH(Analyse[[#This Row],[Symbole]],Data_2[Symbole],0)),"")</f>
        <v/>
      </c>
      <c r="D1012">
        <f>IFERROR(INDEX(Data_3[Quantite dispo amont],MATCH(Analyse[[#This Row],[Symbole]],Data_3[Symbole],0)),"")</f>
        <v>23</v>
      </c>
      <c r="E1012">
        <f>IFERROR(INDEX(Data_3[Quantite dispo CT10],MATCH(Analyse[[#This Row],[Symbole]],Data_3[Symbole],0)),"")</f>
        <v>0</v>
      </c>
      <c r="F1012">
        <f>IFERROR(INDEX(Data_3[Qte CDA],MATCH(Analyse[[#This Row],[Symbole]],Data_3[Symbole],0)),"")</f>
        <v>300</v>
      </c>
      <c r="G1012">
        <f>IFERROR(INDEX(Data_3[Qte DA approuve],MATCH(Analyse[[#This Row],[Symbole]],Data_3[Symbole],0)),"")</f>
        <v>0</v>
      </c>
      <c r="H1012">
        <f>IFERROR(INDEX(Data_3[Qte DSM],MATCH(Analyse[[#This Row],[Symbole]],Data_3[Symbole],0)),"")</f>
        <v>4</v>
      </c>
      <c r="I1012">
        <f>IFERROR(INDEX(Data_3[Qte DSM dus date],MATCH(Analyse[[#This Row],[Symbole]],Data_3[Symbole],0)),"")</f>
        <v>0</v>
      </c>
    </row>
    <row r="1013" spans="1:9" hidden="1" x14ac:dyDescent="0.25">
      <c r="A1013" t="s">
        <v>1974</v>
      </c>
      <c r="B1013" t="s">
        <v>1975</v>
      </c>
      <c r="C1013" s="2" t="str">
        <f>IFERROR(INDEX(Data_2[Date_creation],MATCH(Analyse[[#This Row],[Symbole]],Data_2[Symbole],0)),"")</f>
        <v/>
      </c>
      <c r="D1013">
        <f>IFERROR(INDEX(Data_3[Quantite dispo amont],MATCH(Analyse[[#This Row],[Symbole]],Data_3[Symbole],0)),"")</f>
        <v>160</v>
      </c>
      <c r="E1013">
        <f>IFERROR(INDEX(Data_3[Quantite dispo CT10],MATCH(Analyse[[#This Row],[Symbole]],Data_3[Symbole],0)),"")</f>
        <v>0</v>
      </c>
      <c r="F1013">
        <f>IFERROR(INDEX(Data_3[Qte CDA],MATCH(Analyse[[#This Row],[Symbole]],Data_3[Symbole],0)),"")</f>
        <v>0</v>
      </c>
      <c r="G1013">
        <f>IFERROR(INDEX(Data_3[Qte DA approuve],MATCH(Analyse[[#This Row],[Symbole]],Data_3[Symbole],0)),"")</f>
        <v>0</v>
      </c>
      <c r="H1013">
        <f>IFERROR(INDEX(Data_3[Qte DSM],MATCH(Analyse[[#This Row],[Symbole]],Data_3[Symbole],0)),"")</f>
        <v>9</v>
      </c>
      <c r="I1013">
        <f>IFERROR(INDEX(Data_3[Qte DSM dus date],MATCH(Analyse[[#This Row],[Symbole]],Data_3[Symbole],0)),"")</f>
        <v>0</v>
      </c>
    </row>
    <row r="1014" spans="1:9" hidden="1" x14ac:dyDescent="0.25">
      <c r="A1014" t="s">
        <v>1976</v>
      </c>
      <c r="B1014" t="s">
        <v>1977</v>
      </c>
      <c r="C1014" s="2" t="str">
        <f>IFERROR(INDEX(Data_2[Date_creation],MATCH(Analyse[[#This Row],[Symbole]],Data_2[Symbole],0)),"")</f>
        <v/>
      </c>
      <c r="D1014">
        <f>IFERROR(INDEX(Data_3[Quantite dispo amont],MATCH(Analyse[[#This Row],[Symbole]],Data_3[Symbole],0)),"")</f>
        <v>586</v>
      </c>
      <c r="E1014">
        <f>IFERROR(INDEX(Data_3[Quantite dispo CT10],MATCH(Analyse[[#This Row],[Symbole]],Data_3[Symbole],0)),"")</f>
        <v>0</v>
      </c>
      <c r="F1014">
        <f>IFERROR(INDEX(Data_3[Qte CDA],MATCH(Analyse[[#This Row],[Symbole]],Data_3[Symbole],0)),"")</f>
        <v>0</v>
      </c>
      <c r="G1014">
        <f>IFERROR(INDEX(Data_3[Qte DA approuve],MATCH(Analyse[[#This Row],[Symbole]],Data_3[Symbole],0)),"")</f>
        <v>0</v>
      </c>
      <c r="H1014">
        <f>IFERROR(INDEX(Data_3[Qte DSM],MATCH(Analyse[[#This Row],[Symbole]],Data_3[Symbole],0)),"")</f>
        <v>0</v>
      </c>
      <c r="I1014">
        <f>IFERROR(INDEX(Data_3[Qte DSM dus date],MATCH(Analyse[[#This Row],[Symbole]],Data_3[Symbole],0)),"")</f>
        <v>0</v>
      </c>
    </row>
    <row r="1015" spans="1:9" hidden="1" x14ac:dyDescent="0.25">
      <c r="A1015" t="s">
        <v>1978</v>
      </c>
      <c r="B1015" t="s">
        <v>1979</v>
      </c>
      <c r="C1015" s="2" t="str">
        <f>IFERROR(INDEX(Data_2[Date_creation],MATCH(Analyse[[#This Row],[Symbole]],Data_2[Symbole],0)),"")</f>
        <v/>
      </c>
      <c r="D1015">
        <f>IFERROR(INDEX(Data_3[Quantite dispo amont],MATCH(Analyse[[#This Row],[Symbole]],Data_3[Symbole],0)),"")</f>
        <v>204</v>
      </c>
      <c r="E1015">
        <f>IFERROR(INDEX(Data_3[Quantite dispo CT10],MATCH(Analyse[[#This Row],[Symbole]],Data_3[Symbole],0)),"")</f>
        <v>0</v>
      </c>
      <c r="F1015">
        <f>IFERROR(INDEX(Data_3[Qte CDA],MATCH(Analyse[[#This Row],[Symbole]],Data_3[Symbole],0)),"")</f>
        <v>0</v>
      </c>
      <c r="G1015">
        <f>IFERROR(INDEX(Data_3[Qte DA approuve],MATCH(Analyse[[#This Row],[Symbole]],Data_3[Symbole],0)),"")</f>
        <v>0</v>
      </c>
      <c r="H1015">
        <f>IFERROR(INDEX(Data_3[Qte DSM],MATCH(Analyse[[#This Row],[Symbole]],Data_3[Symbole],0)),"")</f>
        <v>0</v>
      </c>
      <c r="I1015">
        <f>IFERROR(INDEX(Data_3[Qte DSM dus date],MATCH(Analyse[[#This Row],[Symbole]],Data_3[Symbole],0)),"")</f>
        <v>0</v>
      </c>
    </row>
    <row r="1016" spans="1:9" hidden="1" x14ac:dyDescent="0.25">
      <c r="A1016" t="s">
        <v>1980</v>
      </c>
      <c r="B1016" t="s">
        <v>1981</v>
      </c>
      <c r="C1016" s="2" t="str">
        <f>IFERROR(INDEX(Data_2[Date_creation],MATCH(Analyse[[#This Row],[Symbole]],Data_2[Symbole],0)),"")</f>
        <v/>
      </c>
      <c r="D1016">
        <f>IFERROR(INDEX(Data_3[Quantite dispo amont],MATCH(Analyse[[#This Row],[Symbole]],Data_3[Symbole],0)),"")</f>
        <v>3816</v>
      </c>
      <c r="E1016">
        <f>IFERROR(INDEX(Data_3[Quantite dispo CT10],MATCH(Analyse[[#This Row],[Symbole]],Data_3[Symbole],0)),"")</f>
        <v>0</v>
      </c>
      <c r="F1016">
        <f>IFERROR(INDEX(Data_3[Qte CDA],MATCH(Analyse[[#This Row],[Symbole]],Data_3[Symbole],0)),"")</f>
        <v>4000</v>
      </c>
      <c r="G1016">
        <f>IFERROR(INDEX(Data_3[Qte DA approuve],MATCH(Analyse[[#This Row],[Symbole]],Data_3[Symbole],0)),"")</f>
        <v>0</v>
      </c>
      <c r="H1016">
        <f>IFERROR(INDEX(Data_3[Qte DSM],MATCH(Analyse[[#This Row],[Symbole]],Data_3[Symbole],0)),"")</f>
        <v>147</v>
      </c>
      <c r="I1016">
        <f>IFERROR(INDEX(Data_3[Qte DSM dus date],MATCH(Analyse[[#This Row],[Symbole]],Data_3[Symbole],0)),"")</f>
        <v>0</v>
      </c>
    </row>
    <row r="1017" spans="1:9" hidden="1" x14ac:dyDescent="0.25">
      <c r="A1017" t="s">
        <v>1982</v>
      </c>
      <c r="B1017" t="s">
        <v>1983</v>
      </c>
      <c r="C1017" s="2" t="str">
        <f>IFERROR(INDEX(Data_2[Date_creation],MATCH(Analyse[[#This Row],[Symbole]],Data_2[Symbole],0)),"")</f>
        <v/>
      </c>
      <c r="D1017">
        <f>IFERROR(INDEX(Data_3[Quantite dispo amont],MATCH(Analyse[[#This Row],[Symbole]],Data_3[Symbole],0)),"")</f>
        <v>4946</v>
      </c>
      <c r="E1017">
        <f>IFERROR(INDEX(Data_3[Quantite dispo CT10],MATCH(Analyse[[#This Row],[Symbole]],Data_3[Symbole],0)),"")</f>
        <v>0</v>
      </c>
      <c r="F1017">
        <f>IFERROR(INDEX(Data_3[Qte CDA],MATCH(Analyse[[#This Row],[Symbole]],Data_3[Symbole],0)),"")</f>
        <v>0</v>
      </c>
      <c r="G1017">
        <f>IFERROR(INDEX(Data_3[Qte DA approuve],MATCH(Analyse[[#This Row],[Symbole]],Data_3[Symbole],0)),"")</f>
        <v>0</v>
      </c>
      <c r="H1017">
        <f>IFERROR(INDEX(Data_3[Qte DSM],MATCH(Analyse[[#This Row],[Symbole]],Data_3[Symbole],0)),"")</f>
        <v>0</v>
      </c>
      <c r="I1017">
        <f>IFERROR(INDEX(Data_3[Qte DSM dus date],MATCH(Analyse[[#This Row],[Symbole]],Data_3[Symbole],0)),"")</f>
        <v>0</v>
      </c>
    </row>
    <row r="1018" spans="1:9" hidden="1" x14ac:dyDescent="0.25">
      <c r="A1018" t="s">
        <v>1984</v>
      </c>
      <c r="B1018" t="s">
        <v>1985</v>
      </c>
      <c r="C1018" s="2" t="str">
        <f>IFERROR(INDEX(Data_2[Date_creation],MATCH(Analyse[[#This Row],[Symbole]],Data_2[Symbole],0)),"")</f>
        <v/>
      </c>
      <c r="D1018">
        <f>IFERROR(INDEX(Data_3[Quantite dispo amont],MATCH(Analyse[[#This Row],[Symbole]],Data_3[Symbole],0)),"")</f>
        <v>295</v>
      </c>
      <c r="E1018">
        <f>IFERROR(INDEX(Data_3[Quantite dispo CT10],MATCH(Analyse[[#This Row],[Symbole]],Data_3[Symbole],0)),"")</f>
        <v>0</v>
      </c>
      <c r="F1018">
        <f>IFERROR(INDEX(Data_3[Qte CDA],MATCH(Analyse[[#This Row],[Symbole]],Data_3[Symbole],0)),"")</f>
        <v>0</v>
      </c>
      <c r="G1018">
        <f>IFERROR(INDEX(Data_3[Qte DA approuve],MATCH(Analyse[[#This Row],[Symbole]],Data_3[Symbole],0)),"")</f>
        <v>0</v>
      </c>
      <c r="H1018">
        <f>IFERROR(INDEX(Data_3[Qte DSM],MATCH(Analyse[[#This Row],[Symbole]],Data_3[Symbole],0)),"")</f>
        <v>0</v>
      </c>
      <c r="I1018">
        <f>IFERROR(INDEX(Data_3[Qte DSM dus date],MATCH(Analyse[[#This Row],[Symbole]],Data_3[Symbole],0)),"")</f>
        <v>0</v>
      </c>
    </row>
    <row r="1019" spans="1:9" hidden="1" x14ac:dyDescent="0.25">
      <c r="A1019" t="s">
        <v>1986</v>
      </c>
      <c r="B1019" t="s">
        <v>1987</v>
      </c>
      <c r="C1019" s="2" t="str">
        <f>IFERROR(INDEX(Data_2[Date_creation],MATCH(Analyse[[#This Row],[Symbole]],Data_2[Symbole],0)),"")</f>
        <v/>
      </c>
      <c r="D1019">
        <f>IFERROR(INDEX(Data_3[Quantite dispo amont],MATCH(Analyse[[#This Row],[Symbole]],Data_3[Symbole],0)),"")</f>
        <v>84</v>
      </c>
      <c r="E1019">
        <f>IFERROR(INDEX(Data_3[Quantite dispo CT10],MATCH(Analyse[[#This Row],[Symbole]],Data_3[Symbole],0)),"")</f>
        <v>0</v>
      </c>
      <c r="F1019">
        <f>IFERROR(INDEX(Data_3[Qte CDA],MATCH(Analyse[[#This Row],[Symbole]],Data_3[Symbole],0)),"")</f>
        <v>0</v>
      </c>
      <c r="G1019">
        <f>IFERROR(INDEX(Data_3[Qte DA approuve],MATCH(Analyse[[#This Row],[Symbole]],Data_3[Symbole],0)),"")</f>
        <v>0</v>
      </c>
      <c r="H1019">
        <f>IFERROR(INDEX(Data_3[Qte DSM],MATCH(Analyse[[#This Row],[Symbole]],Data_3[Symbole],0)),"")</f>
        <v>0</v>
      </c>
      <c r="I1019">
        <f>IFERROR(INDEX(Data_3[Qte DSM dus date],MATCH(Analyse[[#This Row],[Symbole]],Data_3[Symbole],0)),"")</f>
        <v>0</v>
      </c>
    </row>
    <row r="1020" spans="1:9" hidden="1" x14ac:dyDescent="0.25">
      <c r="A1020" t="s">
        <v>1988</v>
      </c>
      <c r="B1020" t="s">
        <v>1989</v>
      </c>
      <c r="C1020" s="2" t="str">
        <f>IFERROR(INDEX(Data_2[Date_creation],MATCH(Analyse[[#This Row],[Symbole]],Data_2[Symbole],0)),"")</f>
        <v/>
      </c>
      <c r="D1020">
        <f>IFERROR(INDEX(Data_3[Quantite dispo amont],MATCH(Analyse[[#This Row],[Symbole]],Data_3[Symbole],0)),"")</f>
        <v>0</v>
      </c>
      <c r="E1020">
        <f>IFERROR(INDEX(Data_3[Quantite dispo CT10],MATCH(Analyse[[#This Row],[Symbole]],Data_3[Symbole],0)),"")</f>
        <v>0</v>
      </c>
      <c r="F1020">
        <f>IFERROR(INDEX(Data_3[Qte CDA],MATCH(Analyse[[#This Row],[Symbole]],Data_3[Symbole],0)),"")</f>
        <v>6400</v>
      </c>
      <c r="G1020">
        <f>IFERROR(INDEX(Data_3[Qte DA approuve],MATCH(Analyse[[#This Row],[Symbole]],Data_3[Symbole],0)),"")</f>
        <v>0</v>
      </c>
      <c r="H1020">
        <f>IFERROR(INDEX(Data_3[Qte DSM],MATCH(Analyse[[#This Row],[Symbole]],Data_3[Symbole],0)),"")</f>
        <v>3400</v>
      </c>
      <c r="I1020">
        <f>IFERROR(INDEX(Data_3[Qte DSM dus date],MATCH(Analyse[[#This Row],[Symbole]],Data_3[Symbole],0)),"")</f>
        <v>100</v>
      </c>
    </row>
    <row r="1021" spans="1:9" hidden="1" x14ac:dyDescent="0.25">
      <c r="A1021" t="s">
        <v>1990</v>
      </c>
      <c r="B1021" t="s">
        <v>1991</v>
      </c>
      <c r="C1021" s="2" t="str">
        <f>IFERROR(INDEX(Data_2[Date_creation],MATCH(Analyse[[#This Row],[Symbole]],Data_2[Symbole],0)),"")</f>
        <v/>
      </c>
      <c r="D1021">
        <f>IFERROR(INDEX(Data_3[Quantite dispo amont],MATCH(Analyse[[#This Row],[Symbole]],Data_3[Symbole],0)),"")</f>
        <v>1222</v>
      </c>
      <c r="E1021">
        <f>IFERROR(INDEX(Data_3[Quantite dispo CT10],MATCH(Analyse[[#This Row],[Symbole]],Data_3[Symbole],0)),"")</f>
        <v>0</v>
      </c>
      <c r="F1021">
        <f>IFERROR(INDEX(Data_3[Qte CDA],MATCH(Analyse[[#This Row],[Symbole]],Data_3[Symbole],0)),"")</f>
        <v>5000</v>
      </c>
      <c r="G1021">
        <f>IFERROR(INDEX(Data_3[Qte DA approuve],MATCH(Analyse[[#This Row],[Symbole]],Data_3[Symbole],0)),"")</f>
        <v>0</v>
      </c>
      <c r="H1021">
        <f>IFERROR(INDEX(Data_3[Qte DSM],MATCH(Analyse[[#This Row],[Symbole]],Data_3[Symbole],0)),"")</f>
        <v>2496</v>
      </c>
      <c r="I1021">
        <f>IFERROR(INDEX(Data_3[Qte DSM dus date],MATCH(Analyse[[#This Row],[Symbole]],Data_3[Symbole],0)),"")</f>
        <v>0</v>
      </c>
    </row>
    <row r="1022" spans="1:9" hidden="1" x14ac:dyDescent="0.25">
      <c r="A1022" t="s">
        <v>1992</v>
      </c>
      <c r="B1022" t="s">
        <v>1993</v>
      </c>
      <c r="C1022" s="2" t="str">
        <f>IFERROR(INDEX(Data_2[Date_creation],MATCH(Analyse[[#This Row],[Symbole]],Data_2[Symbole],0)),"")</f>
        <v/>
      </c>
      <c r="D1022">
        <f>IFERROR(INDEX(Data_3[Quantite dispo amont],MATCH(Analyse[[#This Row],[Symbole]],Data_3[Symbole],0)),"")</f>
        <v>978</v>
      </c>
      <c r="E1022">
        <f>IFERROR(INDEX(Data_3[Quantite dispo CT10],MATCH(Analyse[[#This Row],[Symbole]],Data_3[Symbole],0)),"")</f>
        <v>0</v>
      </c>
      <c r="F1022">
        <f>IFERROR(INDEX(Data_3[Qte CDA],MATCH(Analyse[[#This Row],[Symbole]],Data_3[Symbole],0)),"")</f>
        <v>0</v>
      </c>
      <c r="G1022">
        <f>IFERROR(INDEX(Data_3[Qte DA approuve],MATCH(Analyse[[#This Row],[Symbole]],Data_3[Symbole],0)),"")</f>
        <v>0</v>
      </c>
      <c r="H1022">
        <f>IFERROR(INDEX(Data_3[Qte DSM],MATCH(Analyse[[#This Row],[Symbole]],Data_3[Symbole],0)),"")</f>
        <v>0</v>
      </c>
      <c r="I1022">
        <f>IFERROR(INDEX(Data_3[Qte DSM dus date],MATCH(Analyse[[#This Row],[Symbole]],Data_3[Symbole],0)),"")</f>
        <v>0</v>
      </c>
    </row>
    <row r="1023" spans="1:9" hidden="1" x14ac:dyDescent="0.25">
      <c r="A1023" t="s">
        <v>1994</v>
      </c>
      <c r="B1023" t="s">
        <v>1995</v>
      </c>
      <c r="C1023" s="2" t="str">
        <f>IFERROR(INDEX(Data_2[Date_creation],MATCH(Analyse[[#This Row],[Symbole]],Data_2[Symbole],0)),"")</f>
        <v/>
      </c>
      <c r="D1023">
        <f>IFERROR(INDEX(Data_3[Quantite dispo amont],MATCH(Analyse[[#This Row],[Symbole]],Data_3[Symbole],0)),"")</f>
        <v>5150</v>
      </c>
      <c r="E1023">
        <f>IFERROR(INDEX(Data_3[Quantite dispo CT10],MATCH(Analyse[[#This Row],[Symbole]],Data_3[Symbole],0)),"")</f>
        <v>0</v>
      </c>
      <c r="F1023">
        <f>IFERROR(INDEX(Data_3[Qte CDA],MATCH(Analyse[[#This Row],[Symbole]],Data_3[Symbole],0)),"")</f>
        <v>0</v>
      </c>
      <c r="G1023">
        <f>IFERROR(INDEX(Data_3[Qte DA approuve],MATCH(Analyse[[#This Row],[Symbole]],Data_3[Symbole],0)),"")</f>
        <v>0</v>
      </c>
      <c r="H1023">
        <f>IFERROR(INDEX(Data_3[Qte DSM],MATCH(Analyse[[#This Row],[Symbole]],Data_3[Symbole],0)),"")</f>
        <v>200</v>
      </c>
      <c r="I1023">
        <f>IFERROR(INDEX(Data_3[Qte DSM dus date],MATCH(Analyse[[#This Row],[Symbole]],Data_3[Symbole],0)),"")</f>
        <v>0</v>
      </c>
    </row>
    <row r="1024" spans="1:9" hidden="1" x14ac:dyDescent="0.25">
      <c r="A1024" t="s">
        <v>1996</v>
      </c>
      <c r="B1024" t="s">
        <v>1997</v>
      </c>
      <c r="C1024" s="2" t="str">
        <f>IFERROR(INDEX(Data_2[Date_creation],MATCH(Analyse[[#This Row],[Symbole]],Data_2[Symbole],0)),"")</f>
        <v/>
      </c>
      <c r="D1024">
        <f>IFERROR(INDEX(Data_3[Quantite dispo amont],MATCH(Analyse[[#This Row],[Symbole]],Data_3[Symbole],0)),"")</f>
        <v>500</v>
      </c>
      <c r="E1024">
        <f>IFERROR(INDEX(Data_3[Quantite dispo CT10],MATCH(Analyse[[#This Row],[Symbole]],Data_3[Symbole],0)),"")</f>
        <v>0</v>
      </c>
      <c r="F1024">
        <f>IFERROR(INDEX(Data_3[Qte CDA],MATCH(Analyse[[#This Row],[Symbole]],Data_3[Symbole],0)),"")</f>
        <v>0</v>
      </c>
      <c r="G1024">
        <f>IFERROR(INDEX(Data_3[Qte DA approuve],MATCH(Analyse[[#This Row],[Symbole]],Data_3[Symbole],0)),"")</f>
        <v>0</v>
      </c>
      <c r="H1024">
        <f>IFERROR(INDEX(Data_3[Qte DSM],MATCH(Analyse[[#This Row],[Symbole]],Data_3[Symbole],0)),"")</f>
        <v>0</v>
      </c>
      <c r="I1024">
        <f>IFERROR(INDEX(Data_3[Qte DSM dus date],MATCH(Analyse[[#This Row],[Symbole]],Data_3[Symbole],0)),"")</f>
        <v>0</v>
      </c>
    </row>
    <row r="1025" spans="1:9" hidden="1" x14ac:dyDescent="0.25">
      <c r="A1025" t="s">
        <v>1998</v>
      </c>
      <c r="B1025" t="s">
        <v>1999</v>
      </c>
      <c r="C1025" s="2" t="str">
        <f>IFERROR(INDEX(Data_2[Date_creation],MATCH(Analyse[[#This Row],[Symbole]],Data_2[Symbole],0)),"")</f>
        <v/>
      </c>
      <c r="D1025">
        <f>IFERROR(INDEX(Data_3[Quantite dispo amont],MATCH(Analyse[[#This Row],[Symbole]],Data_3[Symbole],0)),"")</f>
        <v>589</v>
      </c>
      <c r="E1025">
        <f>IFERROR(INDEX(Data_3[Quantite dispo CT10],MATCH(Analyse[[#This Row],[Symbole]],Data_3[Symbole],0)),"")</f>
        <v>0</v>
      </c>
      <c r="F1025">
        <f>IFERROR(INDEX(Data_3[Qte CDA],MATCH(Analyse[[#This Row],[Symbole]],Data_3[Symbole],0)),"")</f>
        <v>400</v>
      </c>
      <c r="G1025">
        <f>IFERROR(INDEX(Data_3[Qte DA approuve],MATCH(Analyse[[#This Row],[Symbole]],Data_3[Symbole],0)),"")</f>
        <v>0</v>
      </c>
      <c r="H1025">
        <f>IFERROR(INDEX(Data_3[Qte DSM],MATCH(Analyse[[#This Row],[Symbole]],Data_3[Symbole],0)),"")</f>
        <v>0</v>
      </c>
      <c r="I1025">
        <f>IFERROR(INDEX(Data_3[Qte DSM dus date],MATCH(Analyse[[#This Row],[Symbole]],Data_3[Symbole],0)),"")</f>
        <v>0</v>
      </c>
    </row>
    <row r="1026" spans="1:9" hidden="1" x14ac:dyDescent="0.25">
      <c r="A1026" t="s">
        <v>2000</v>
      </c>
      <c r="B1026" t="s">
        <v>2001</v>
      </c>
      <c r="C1026" s="2" t="str">
        <f>IFERROR(INDEX(Data_2[Date_creation],MATCH(Analyse[[#This Row],[Symbole]],Data_2[Symbole],0)),"")</f>
        <v/>
      </c>
      <c r="D1026">
        <f>IFERROR(INDEX(Data_3[Quantite dispo amont],MATCH(Analyse[[#This Row],[Symbole]],Data_3[Symbole],0)),"")</f>
        <v>30</v>
      </c>
      <c r="E1026">
        <f>IFERROR(INDEX(Data_3[Quantite dispo CT10],MATCH(Analyse[[#This Row],[Symbole]],Data_3[Symbole],0)),"")</f>
        <v>0</v>
      </c>
      <c r="F1026">
        <f>IFERROR(INDEX(Data_3[Qte CDA],MATCH(Analyse[[#This Row],[Symbole]],Data_3[Symbole],0)),"")</f>
        <v>60</v>
      </c>
      <c r="G1026">
        <f>IFERROR(INDEX(Data_3[Qte DA approuve],MATCH(Analyse[[#This Row],[Symbole]],Data_3[Symbole],0)),"")</f>
        <v>0</v>
      </c>
      <c r="H1026">
        <f>IFERROR(INDEX(Data_3[Qte DSM],MATCH(Analyse[[#This Row],[Symbole]],Data_3[Symbole],0)),"")</f>
        <v>0</v>
      </c>
      <c r="I1026">
        <f>IFERROR(INDEX(Data_3[Qte DSM dus date],MATCH(Analyse[[#This Row],[Symbole]],Data_3[Symbole],0)),"")</f>
        <v>0</v>
      </c>
    </row>
    <row r="1027" spans="1:9" hidden="1" x14ac:dyDescent="0.25">
      <c r="A1027" t="s">
        <v>2002</v>
      </c>
      <c r="B1027" t="s">
        <v>2003</v>
      </c>
      <c r="C1027" s="2" t="str">
        <f>IFERROR(INDEX(Data_2[Date_creation],MATCH(Analyse[[#This Row],[Symbole]],Data_2[Symbole],0)),"")</f>
        <v/>
      </c>
      <c r="D1027">
        <f>IFERROR(INDEX(Data_3[Quantite dispo amont],MATCH(Analyse[[#This Row],[Symbole]],Data_3[Symbole],0)),"")</f>
        <v>400</v>
      </c>
      <c r="E1027">
        <f>IFERROR(INDEX(Data_3[Quantite dispo CT10],MATCH(Analyse[[#This Row],[Symbole]],Data_3[Symbole],0)),"")</f>
        <v>0</v>
      </c>
      <c r="F1027">
        <f>IFERROR(INDEX(Data_3[Qte CDA],MATCH(Analyse[[#This Row],[Symbole]],Data_3[Symbole],0)),"")</f>
        <v>0</v>
      </c>
      <c r="G1027">
        <f>IFERROR(INDEX(Data_3[Qte DA approuve],MATCH(Analyse[[#This Row],[Symbole]],Data_3[Symbole],0)),"")</f>
        <v>0</v>
      </c>
      <c r="H1027">
        <f>IFERROR(INDEX(Data_3[Qte DSM],MATCH(Analyse[[#This Row],[Symbole]],Data_3[Symbole],0)),"")</f>
        <v>0</v>
      </c>
      <c r="I1027">
        <f>IFERROR(INDEX(Data_3[Qte DSM dus date],MATCH(Analyse[[#This Row],[Symbole]],Data_3[Symbole],0)),"")</f>
        <v>0</v>
      </c>
    </row>
    <row r="1028" spans="1:9" hidden="1" x14ac:dyDescent="0.25">
      <c r="A1028" t="s">
        <v>2004</v>
      </c>
      <c r="B1028" t="s">
        <v>2005</v>
      </c>
      <c r="C1028" s="2" t="str">
        <f>IFERROR(INDEX(Data_2[Date_creation],MATCH(Analyse[[#This Row],[Symbole]],Data_2[Symbole],0)),"")</f>
        <v/>
      </c>
      <c r="D1028">
        <f>IFERROR(INDEX(Data_3[Quantite dispo amont],MATCH(Analyse[[#This Row],[Symbole]],Data_3[Symbole],0)),"")</f>
        <v>111</v>
      </c>
      <c r="E1028">
        <f>IFERROR(INDEX(Data_3[Quantite dispo CT10],MATCH(Analyse[[#This Row],[Symbole]],Data_3[Symbole],0)),"")</f>
        <v>0</v>
      </c>
      <c r="F1028">
        <f>IFERROR(INDEX(Data_3[Qte CDA],MATCH(Analyse[[#This Row],[Symbole]],Data_3[Symbole],0)),"")</f>
        <v>0</v>
      </c>
      <c r="G1028">
        <f>IFERROR(INDEX(Data_3[Qte DA approuve],MATCH(Analyse[[#This Row],[Symbole]],Data_3[Symbole],0)),"")</f>
        <v>0</v>
      </c>
      <c r="H1028">
        <f>IFERROR(INDEX(Data_3[Qte DSM],MATCH(Analyse[[#This Row],[Symbole]],Data_3[Symbole],0)),"")</f>
        <v>0</v>
      </c>
      <c r="I1028">
        <f>IFERROR(INDEX(Data_3[Qte DSM dus date],MATCH(Analyse[[#This Row],[Symbole]],Data_3[Symbole],0)),"")</f>
        <v>0</v>
      </c>
    </row>
    <row r="1029" spans="1:9" hidden="1" x14ac:dyDescent="0.25">
      <c r="A1029" t="s">
        <v>2006</v>
      </c>
      <c r="B1029" t="s">
        <v>2007</v>
      </c>
      <c r="C1029" s="2" t="str">
        <f>IFERROR(INDEX(Data_2[Date_creation],MATCH(Analyse[[#This Row],[Symbole]],Data_2[Symbole],0)),"")</f>
        <v/>
      </c>
      <c r="D1029">
        <f>IFERROR(INDEX(Data_3[Quantite dispo amont],MATCH(Analyse[[#This Row],[Symbole]],Data_3[Symbole],0)),"")</f>
        <v>19</v>
      </c>
      <c r="E1029">
        <f>IFERROR(INDEX(Data_3[Quantite dispo CT10],MATCH(Analyse[[#This Row],[Symbole]],Data_3[Symbole],0)),"")</f>
        <v>0</v>
      </c>
      <c r="F1029">
        <f>IFERROR(INDEX(Data_3[Qte CDA],MATCH(Analyse[[#This Row],[Symbole]],Data_3[Symbole],0)),"")</f>
        <v>55</v>
      </c>
      <c r="G1029">
        <f>IFERROR(INDEX(Data_3[Qte DA approuve],MATCH(Analyse[[#This Row],[Symbole]],Data_3[Symbole],0)),"")</f>
        <v>0</v>
      </c>
      <c r="H1029">
        <f>IFERROR(INDEX(Data_3[Qte DSM],MATCH(Analyse[[#This Row],[Symbole]],Data_3[Symbole],0)),"")</f>
        <v>1</v>
      </c>
      <c r="I1029">
        <f>IFERROR(INDEX(Data_3[Qte DSM dus date],MATCH(Analyse[[#This Row],[Symbole]],Data_3[Symbole],0)),"")</f>
        <v>0</v>
      </c>
    </row>
    <row r="1030" spans="1:9" hidden="1" x14ac:dyDescent="0.25">
      <c r="A1030" t="s">
        <v>2008</v>
      </c>
      <c r="B1030" t="s">
        <v>2009</v>
      </c>
      <c r="C1030" s="2" t="str">
        <f>IFERROR(INDEX(Data_2[Date_creation],MATCH(Analyse[[#This Row],[Symbole]],Data_2[Symbole],0)),"")</f>
        <v/>
      </c>
      <c r="D1030">
        <f>IFERROR(INDEX(Data_3[Quantite dispo amont],MATCH(Analyse[[#This Row],[Symbole]],Data_3[Symbole],0)),"")</f>
        <v>800</v>
      </c>
      <c r="E1030">
        <f>IFERROR(INDEX(Data_3[Quantite dispo CT10],MATCH(Analyse[[#This Row],[Symbole]],Data_3[Symbole],0)),"")</f>
        <v>0</v>
      </c>
      <c r="F1030">
        <f>IFERROR(INDEX(Data_3[Qte CDA],MATCH(Analyse[[#This Row],[Symbole]],Data_3[Symbole],0)),"")</f>
        <v>500</v>
      </c>
      <c r="G1030">
        <f>IFERROR(INDEX(Data_3[Qte DA approuve],MATCH(Analyse[[#This Row],[Symbole]],Data_3[Symbole],0)),"")</f>
        <v>0</v>
      </c>
      <c r="H1030">
        <f>IFERROR(INDEX(Data_3[Qte DSM],MATCH(Analyse[[#This Row],[Symbole]],Data_3[Symbole],0)),"")</f>
        <v>0</v>
      </c>
      <c r="I1030">
        <f>IFERROR(INDEX(Data_3[Qte DSM dus date],MATCH(Analyse[[#This Row],[Symbole]],Data_3[Symbole],0)),"")</f>
        <v>0</v>
      </c>
    </row>
    <row r="1031" spans="1:9" hidden="1" x14ac:dyDescent="0.25">
      <c r="A1031" t="s">
        <v>2010</v>
      </c>
      <c r="B1031" t="s">
        <v>2011</v>
      </c>
      <c r="C1031" s="2" t="str">
        <f>IFERROR(INDEX(Data_2[Date_creation],MATCH(Analyse[[#This Row],[Symbole]],Data_2[Symbole],0)),"")</f>
        <v/>
      </c>
      <c r="D1031">
        <f>IFERROR(INDEX(Data_3[Quantite dispo amont],MATCH(Analyse[[#This Row],[Symbole]],Data_3[Symbole],0)),"")</f>
        <v>0</v>
      </c>
      <c r="E1031">
        <f>IFERROR(INDEX(Data_3[Quantite dispo CT10],MATCH(Analyse[[#This Row],[Symbole]],Data_3[Symbole],0)),"")</f>
        <v>0</v>
      </c>
      <c r="F1031">
        <f>IFERROR(INDEX(Data_3[Qte CDA],MATCH(Analyse[[#This Row],[Symbole]],Data_3[Symbole],0)),"")</f>
        <v>8000</v>
      </c>
      <c r="G1031">
        <f>IFERROR(INDEX(Data_3[Qte DA approuve],MATCH(Analyse[[#This Row],[Symbole]],Data_3[Symbole],0)),"")</f>
        <v>0</v>
      </c>
      <c r="H1031">
        <f>IFERROR(INDEX(Data_3[Qte DSM],MATCH(Analyse[[#This Row],[Symbole]],Data_3[Symbole],0)),"")</f>
        <v>839</v>
      </c>
      <c r="I1031">
        <f>IFERROR(INDEX(Data_3[Qte DSM dus date],MATCH(Analyse[[#This Row],[Symbole]],Data_3[Symbole],0)),"")</f>
        <v>839</v>
      </c>
    </row>
    <row r="1032" spans="1:9" hidden="1" x14ac:dyDescent="0.25">
      <c r="A1032" t="s">
        <v>2012</v>
      </c>
      <c r="B1032" t="s">
        <v>2013</v>
      </c>
      <c r="C1032" s="2" t="str">
        <f>IFERROR(INDEX(Data_2[Date_creation],MATCH(Analyse[[#This Row],[Symbole]],Data_2[Symbole],0)),"")</f>
        <v/>
      </c>
      <c r="D1032">
        <f>IFERROR(INDEX(Data_3[Quantite dispo amont],MATCH(Analyse[[#This Row],[Symbole]],Data_3[Symbole],0)),"")</f>
        <v>16</v>
      </c>
      <c r="E1032">
        <f>IFERROR(INDEX(Data_3[Quantite dispo CT10],MATCH(Analyse[[#This Row],[Symbole]],Data_3[Symbole],0)),"")</f>
        <v>0</v>
      </c>
      <c r="F1032">
        <f>IFERROR(INDEX(Data_3[Qte CDA],MATCH(Analyse[[#This Row],[Symbole]],Data_3[Symbole],0)),"")</f>
        <v>0</v>
      </c>
      <c r="G1032">
        <f>IFERROR(INDEX(Data_3[Qte DA approuve],MATCH(Analyse[[#This Row],[Symbole]],Data_3[Symbole],0)),"")</f>
        <v>0</v>
      </c>
      <c r="H1032">
        <f>IFERROR(INDEX(Data_3[Qte DSM],MATCH(Analyse[[#This Row],[Symbole]],Data_3[Symbole],0)),"")</f>
        <v>0</v>
      </c>
      <c r="I1032">
        <f>IFERROR(INDEX(Data_3[Qte DSM dus date],MATCH(Analyse[[#This Row],[Symbole]],Data_3[Symbole],0)),"")</f>
        <v>0</v>
      </c>
    </row>
    <row r="1033" spans="1:9" hidden="1" x14ac:dyDescent="0.25">
      <c r="A1033" t="s">
        <v>2014</v>
      </c>
      <c r="B1033" t="s">
        <v>2015</v>
      </c>
      <c r="C1033" s="2" t="str">
        <f>IFERROR(INDEX(Data_2[Date_creation],MATCH(Analyse[[#This Row],[Symbole]],Data_2[Symbole],0)),"")</f>
        <v/>
      </c>
      <c r="D1033">
        <f>IFERROR(INDEX(Data_3[Quantite dispo amont],MATCH(Analyse[[#This Row],[Symbole]],Data_3[Symbole],0)),"")</f>
        <v>64</v>
      </c>
      <c r="E1033">
        <f>IFERROR(INDEX(Data_3[Quantite dispo CT10],MATCH(Analyse[[#This Row],[Symbole]],Data_3[Symbole],0)),"")</f>
        <v>0</v>
      </c>
      <c r="F1033">
        <f>IFERROR(INDEX(Data_3[Qte CDA],MATCH(Analyse[[#This Row],[Symbole]],Data_3[Symbole],0)),"")</f>
        <v>250</v>
      </c>
      <c r="G1033">
        <f>IFERROR(INDEX(Data_3[Qte DA approuve],MATCH(Analyse[[#This Row],[Symbole]],Data_3[Symbole],0)),"")</f>
        <v>0</v>
      </c>
      <c r="H1033">
        <f>IFERROR(INDEX(Data_3[Qte DSM],MATCH(Analyse[[#This Row],[Symbole]],Data_3[Symbole],0)),"")</f>
        <v>0</v>
      </c>
      <c r="I1033">
        <f>IFERROR(INDEX(Data_3[Qte DSM dus date],MATCH(Analyse[[#This Row],[Symbole]],Data_3[Symbole],0)),"")</f>
        <v>0</v>
      </c>
    </row>
    <row r="1034" spans="1:9" hidden="1" x14ac:dyDescent="0.25">
      <c r="A1034" t="s">
        <v>2016</v>
      </c>
      <c r="B1034" t="s">
        <v>2017</v>
      </c>
      <c r="C1034" s="2" t="str">
        <f>IFERROR(INDEX(Data_2[Date_creation],MATCH(Analyse[[#This Row],[Symbole]],Data_2[Symbole],0)),"")</f>
        <v/>
      </c>
      <c r="D1034">
        <f>IFERROR(INDEX(Data_3[Quantite dispo amont],MATCH(Analyse[[#This Row],[Symbole]],Data_3[Symbole],0)),"")</f>
        <v>34</v>
      </c>
      <c r="E1034">
        <f>IFERROR(INDEX(Data_3[Quantite dispo CT10],MATCH(Analyse[[#This Row],[Symbole]],Data_3[Symbole],0)),"")</f>
        <v>0</v>
      </c>
      <c r="F1034">
        <f>IFERROR(INDEX(Data_3[Qte CDA],MATCH(Analyse[[#This Row],[Symbole]],Data_3[Symbole],0)),"")</f>
        <v>0</v>
      </c>
      <c r="G1034">
        <f>IFERROR(INDEX(Data_3[Qte DA approuve],MATCH(Analyse[[#This Row],[Symbole]],Data_3[Symbole],0)),"")</f>
        <v>0</v>
      </c>
      <c r="H1034">
        <f>IFERROR(INDEX(Data_3[Qte DSM],MATCH(Analyse[[#This Row],[Symbole]],Data_3[Symbole],0)),"")</f>
        <v>0</v>
      </c>
      <c r="I1034">
        <f>IFERROR(INDEX(Data_3[Qte DSM dus date],MATCH(Analyse[[#This Row],[Symbole]],Data_3[Symbole],0)),"")</f>
        <v>0</v>
      </c>
    </row>
    <row r="1035" spans="1:9" hidden="1" x14ac:dyDescent="0.25">
      <c r="A1035" t="s">
        <v>2018</v>
      </c>
      <c r="B1035" t="s">
        <v>2019</v>
      </c>
      <c r="C1035" s="2" t="str">
        <f>IFERROR(INDEX(Data_2[Date_creation],MATCH(Analyse[[#This Row],[Symbole]],Data_2[Symbole],0)),"")</f>
        <v/>
      </c>
      <c r="D1035">
        <f>IFERROR(INDEX(Data_3[Quantite dispo amont],MATCH(Analyse[[#This Row],[Symbole]],Data_3[Symbole],0)),"")</f>
        <v>938</v>
      </c>
      <c r="E1035">
        <f>IFERROR(INDEX(Data_3[Quantite dispo CT10],MATCH(Analyse[[#This Row],[Symbole]],Data_3[Symbole],0)),"")</f>
        <v>0</v>
      </c>
      <c r="F1035">
        <f>IFERROR(INDEX(Data_3[Qte CDA],MATCH(Analyse[[#This Row],[Symbole]],Data_3[Symbole],0)),"")</f>
        <v>0</v>
      </c>
      <c r="G1035">
        <f>IFERROR(INDEX(Data_3[Qte DA approuve],MATCH(Analyse[[#This Row],[Symbole]],Data_3[Symbole],0)),"")</f>
        <v>0</v>
      </c>
      <c r="H1035">
        <f>IFERROR(INDEX(Data_3[Qte DSM],MATCH(Analyse[[#This Row],[Symbole]],Data_3[Symbole],0)),"")</f>
        <v>12</v>
      </c>
      <c r="I1035">
        <f>IFERROR(INDEX(Data_3[Qte DSM dus date],MATCH(Analyse[[#This Row],[Symbole]],Data_3[Symbole],0)),"")</f>
        <v>0</v>
      </c>
    </row>
    <row r="1036" spans="1:9" hidden="1" x14ac:dyDescent="0.25">
      <c r="A1036" t="s">
        <v>2020</v>
      </c>
      <c r="B1036" t="s">
        <v>2021</v>
      </c>
      <c r="C1036" s="2" t="str">
        <f>IFERROR(INDEX(Data_2[Date_creation],MATCH(Analyse[[#This Row],[Symbole]],Data_2[Symbole],0)),"")</f>
        <v/>
      </c>
      <c r="D1036">
        <f>IFERROR(INDEX(Data_3[Quantite dispo amont],MATCH(Analyse[[#This Row],[Symbole]],Data_3[Symbole],0)),"")</f>
        <v>0</v>
      </c>
      <c r="E1036">
        <f>IFERROR(INDEX(Data_3[Quantite dispo CT10],MATCH(Analyse[[#This Row],[Symbole]],Data_3[Symbole],0)),"")</f>
        <v>0</v>
      </c>
      <c r="F1036">
        <f>IFERROR(INDEX(Data_3[Qte CDA],MATCH(Analyse[[#This Row],[Symbole]],Data_3[Symbole],0)),"")</f>
        <v>51</v>
      </c>
      <c r="G1036">
        <f>IFERROR(INDEX(Data_3[Qte DA approuve],MATCH(Analyse[[#This Row],[Symbole]],Data_3[Symbole],0)),"")</f>
        <v>0</v>
      </c>
      <c r="H1036">
        <f>IFERROR(INDEX(Data_3[Qte DSM],MATCH(Analyse[[#This Row],[Symbole]],Data_3[Symbole],0)),"")</f>
        <v>5</v>
      </c>
      <c r="I1036">
        <f>IFERROR(INDEX(Data_3[Qte DSM dus date],MATCH(Analyse[[#This Row],[Symbole]],Data_3[Symbole],0)),"")</f>
        <v>5</v>
      </c>
    </row>
    <row r="1037" spans="1:9" hidden="1" x14ac:dyDescent="0.25">
      <c r="A1037" t="s">
        <v>2022</v>
      </c>
      <c r="B1037" t="s">
        <v>2023</v>
      </c>
      <c r="C1037" s="2" t="str">
        <f>IFERROR(INDEX(Data_2[Date_creation],MATCH(Analyse[[#This Row],[Symbole]],Data_2[Symbole],0)),"")</f>
        <v/>
      </c>
      <c r="D1037">
        <f>IFERROR(INDEX(Data_3[Quantite dispo amont],MATCH(Analyse[[#This Row],[Symbole]],Data_3[Symbole],0)),"")</f>
        <v>0</v>
      </c>
      <c r="E1037">
        <f>IFERROR(INDEX(Data_3[Quantite dispo CT10],MATCH(Analyse[[#This Row],[Symbole]],Data_3[Symbole],0)),"")</f>
        <v>0</v>
      </c>
      <c r="F1037">
        <f>IFERROR(INDEX(Data_3[Qte CDA],MATCH(Analyse[[#This Row],[Symbole]],Data_3[Symbole],0)),"")</f>
        <v>978</v>
      </c>
      <c r="G1037">
        <f>IFERROR(INDEX(Data_3[Qte DA approuve],MATCH(Analyse[[#This Row],[Symbole]],Data_3[Symbole],0)),"")</f>
        <v>0</v>
      </c>
      <c r="H1037">
        <f>IFERROR(INDEX(Data_3[Qte DSM],MATCH(Analyse[[#This Row],[Symbole]],Data_3[Symbole],0)),"")</f>
        <v>70</v>
      </c>
      <c r="I1037">
        <f>IFERROR(INDEX(Data_3[Qte DSM dus date],MATCH(Analyse[[#This Row],[Symbole]],Data_3[Symbole],0)),"")</f>
        <v>70</v>
      </c>
    </row>
    <row r="1038" spans="1:9" hidden="1" x14ac:dyDescent="0.25">
      <c r="A1038" t="s">
        <v>2024</v>
      </c>
      <c r="B1038" t="s">
        <v>2025</v>
      </c>
      <c r="C1038" s="2" t="str">
        <f>IFERROR(INDEX(Data_2[Date_creation],MATCH(Analyse[[#This Row],[Symbole]],Data_2[Symbole],0)),"")</f>
        <v/>
      </c>
      <c r="D1038">
        <f>IFERROR(INDEX(Data_3[Quantite dispo amont],MATCH(Analyse[[#This Row],[Symbole]],Data_3[Symbole],0)),"")</f>
        <v>1003</v>
      </c>
      <c r="E1038">
        <f>IFERROR(INDEX(Data_3[Quantite dispo CT10],MATCH(Analyse[[#This Row],[Symbole]],Data_3[Symbole],0)),"")</f>
        <v>0</v>
      </c>
      <c r="F1038">
        <f>IFERROR(INDEX(Data_3[Qte CDA],MATCH(Analyse[[#This Row],[Symbole]],Data_3[Symbole],0)),"")</f>
        <v>0</v>
      </c>
      <c r="G1038">
        <f>IFERROR(INDEX(Data_3[Qte DA approuve],MATCH(Analyse[[#This Row],[Symbole]],Data_3[Symbole],0)),"")</f>
        <v>0</v>
      </c>
      <c r="H1038">
        <f>IFERROR(INDEX(Data_3[Qte DSM],MATCH(Analyse[[#This Row],[Symbole]],Data_3[Symbole],0)),"")</f>
        <v>2</v>
      </c>
      <c r="I1038">
        <f>IFERROR(INDEX(Data_3[Qte DSM dus date],MATCH(Analyse[[#This Row],[Symbole]],Data_3[Symbole],0)),"")</f>
        <v>0</v>
      </c>
    </row>
    <row r="1039" spans="1:9" hidden="1" x14ac:dyDescent="0.25">
      <c r="A1039" t="s">
        <v>2026</v>
      </c>
      <c r="B1039" t="s">
        <v>2027</v>
      </c>
      <c r="C1039" s="2" t="str">
        <f>IFERROR(INDEX(Data_2[Date_creation],MATCH(Analyse[[#This Row],[Symbole]],Data_2[Symbole],0)),"")</f>
        <v/>
      </c>
      <c r="D1039">
        <f>IFERROR(INDEX(Data_3[Quantite dispo amont],MATCH(Analyse[[#This Row],[Symbole]],Data_3[Symbole],0)),"")</f>
        <v>25</v>
      </c>
      <c r="E1039">
        <f>IFERROR(INDEX(Data_3[Quantite dispo CT10],MATCH(Analyse[[#This Row],[Symbole]],Data_3[Symbole],0)),"")</f>
        <v>0</v>
      </c>
      <c r="F1039">
        <f>IFERROR(INDEX(Data_3[Qte CDA],MATCH(Analyse[[#This Row],[Symbole]],Data_3[Symbole],0)),"")</f>
        <v>0</v>
      </c>
      <c r="G1039">
        <f>IFERROR(INDEX(Data_3[Qte DA approuve],MATCH(Analyse[[#This Row],[Symbole]],Data_3[Symbole],0)),"")</f>
        <v>0</v>
      </c>
      <c r="H1039">
        <f>IFERROR(INDEX(Data_3[Qte DSM],MATCH(Analyse[[#This Row],[Symbole]],Data_3[Symbole],0)),"")</f>
        <v>0</v>
      </c>
      <c r="I1039">
        <f>IFERROR(INDEX(Data_3[Qte DSM dus date],MATCH(Analyse[[#This Row],[Symbole]],Data_3[Symbole],0)),"")</f>
        <v>0</v>
      </c>
    </row>
    <row r="1040" spans="1:9" hidden="1" x14ac:dyDescent="0.25">
      <c r="A1040" t="s">
        <v>2028</v>
      </c>
      <c r="B1040" t="s">
        <v>2029</v>
      </c>
      <c r="C1040" s="2" t="str">
        <f>IFERROR(INDEX(Data_2[Date_creation],MATCH(Analyse[[#This Row],[Symbole]],Data_2[Symbole],0)),"")</f>
        <v/>
      </c>
      <c r="D1040">
        <f>IFERROR(INDEX(Data_3[Quantite dispo amont],MATCH(Analyse[[#This Row],[Symbole]],Data_3[Symbole],0)),"")</f>
        <v>929</v>
      </c>
      <c r="E1040">
        <f>IFERROR(INDEX(Data_3[Quantite dispo CT10],MATCH(Analyse[[#This Row],[Symbole]],Data_3[Symbole],0)),"")</f>
        <v>0</v>
      </c>
      <c r="F1040">
        <f>IFERROR(INDEX(Data_3[Qte CDA],MATCH(Analyse[[#This Row],[Symbole]],Data_3[Symbole],0)),"")</f>
        <v>0</v>
      </c>
      <c r="G1040">
        <f>IFERROR(INDEX(Data_3[Qte DA approuve],MATCH(Analyse[[#This Row],[Symbole]],Data_3[Symbole],0)),"")</f>
        <v>0</v>
      </c>
      <c r="H1040">
        <f>IFERROR(INDEX(Data_3[Qte DSM],MATCH(Analyse[[#This Row],[Symbole]],Data_3[Symbole],0)),"")</f>
        <v>0</v>
      </c>
      <c r="I1040">
        <f>IFERROR(INDEX(Data_3[Qte DSM dus date],MATCH(Analyse[[#This Row],[Symbole]],Data_3[Symbole],0)),"")</f>
        <v>0</v>
      </c>
    </row>
    <row r="1041" spans="1:9" hidden="1" x14ac:dyDescent="0.25">
      <c r="A1041" t="s">
        <v>2030</v>
      </c>
      <c r="B1041" t="s">
        <v>2031</v>
      </c>
      <c r="C1041" s="2" t="str">
        <f>IFERROR(INDEX(Data_2[Date_creation],MATCH(Analyse[[#This Row],[Symbole]],Data_2[Symbole],0)),"")</f>
        <v/>
      </c>
      <c r="D1041">
        <f>IFERROR(INDEX(Data_3[Quantite dispo amont],MATCH(Analyse[[#This Row],[Symbole]],Data_3[Symbole],0)),"")</f>
        <v>9</v>
      </c>
      <c r="E1041">
        <f>IFERROR(INDEX(Data_3[Quantite dispo CT10],MATCH(Analyse[[#This Row],[Symbole]],Data_3[Symbole],0)),"")</f>
        <v>0</v>
      </c>
      <c r="F1041">
        <f>IFERROR(INDEX(Data_3[Qte CDA],MATCH(Analyse[[#This Row],[Symbole]],Data_3[Symbole],0)),"")</f>
        <v>60</v>
      </c>
      <c r="G1041">
        <f>IFERROR(INDEX(Data_3[Qte DA approuve],MATCH(Analyse[[#This Row],[Symbole]],Data_3[Symbole],0)),"")</f>
        <v>0</v>
      </c>
      <c r="H1041">
        <f>IFERROR(INDEX(Data_3[Qte DSM],MATCH(Analyse[[#This Row],[Symbole]],Data_3[Symbole],0)),"")</f>
        <v>0</v>
      </c>
      <c r="I1041">
        <f>IFERROR(INDEX(Data_3[Qte DSM dus date],MATCH(Analyse[[#This Row],[Symbole]],Data_3[Symbole],0)),"")</f>
        <v>0</v>
      </c>
    </row>
    <row r="1042" spans="1:9" hidden="1" x14ac:dyDescent="0.25">
      <c r="A1042" t="s">
        <v>2032</v>
      </c>
      <c r="B1042" t="s">
        <v>2033</v>
      </c>
      <c r="C1042" s="2" t="str">
        <f>IFERROR(INDEX(Data_2[Date_creation],MATCH(Analyse[[#This Row],[Symbole]],Data_2[Symbole],0)),"")</f>
        <v/>
      </c>
      <c r="D1042">
        <f>IFERROR(INDEX(Data_3[Quantite dispo amont],MATCH(Analyse[[#This Row],[Symbole]],Data_3[Symbole],0)),"")</f>
        <v>0</v>
      </c>
      <c r="E1042">
        <f>IFERROR(INDEX(Data_3[Quantite dispo CT10],MATCH(Analyse[[#This Row],[Symbole]],Data_3[Symbole],0)),"")</f>
        <v>0</v>
      </c>
      <c r="F1042">
        <f>IFERROR(INDEX(Data_3[Qte CDA],MATCH(Analyse[[#This Row],[Symbole]],Data_3[Symbole],0)),"")</f>
        <v>80</v>
      </c>
      <c r="G1042">
        <f>IFERROR(INDEX(Data_3[Qte DA approuve],MATCH(Analyse[[#This Row],[Symbole]],Data_3[Symbole],0)),"")</f>
        <v>0</v>
      </c>
      <c r="H1042">
        <f>IFERROR(INDEX(Data_3[Qte DSM],MATCH(Analyse[[#This Row],[Symbole]],Data_3[Symbole],0)),"")</f>
        <v>4</v>
      </c>
      <c r="I1042">
        <f>IFERROR(INDEX(Data_3[Qte DSM dus date],MATCH(Analyse[[#This Row],[Symbole]],Data_3[Symbole],0)),"")</f>
        <v>4</v>
      </c>
    </row>
    <row r="1043" spans="1:9" hidden="1" x14ac:dyDescent="0.25">
      <c r="A1043" t="s">
        <v>2034</v>
      </c>
      <c r="B1043" t="s">
        <v>2035</v>
      </c>
      <c r="C1043" s="2" t="str">
        <f>IFERROR(INDEX(Data_2[Date_creation],MATCH(Analyse[[#This Row],[Symbole]],Data_2[Symbole],0)),"")</f>
        <v/>
      </c>
      <c r="D1043">
        <f>IFERROR(INDEX(Data_3[Quantite dispo amont],MATCH(Analyse[[#This Row],[Symbole]],Data_3[Symbole],0)),"")</f>
        <v>0</v>
      </c>
      <c r="E1043">
        <f>IFERROR(INDEX(Data_3[Quantite dispo CT10],MATCH(Analyse[[#This Row],[Symbole]],Data_3[Symbole],0)),"")</f>
        <v>0</v>
      </c>
      <c r="F1043">
        <f>IFERROR(INDEX(Data_3[Qte CDA],MATCH(Analyse[[#This Row],[Symbole]],Data_3[Symbole],0)),"")</f>
        <v>50</v>
      </c>
      <c r="G1043">
        <f>IFERROR(INDEX(Data_3[Qte DA approuve],MATCH(Analyse[[#This Row],[Symbole]],Data_3[Symbole],0)),"")</f>
        <v>0</v>
      </c>
      <c r="H1043">
        <f>IFERROR(INDEX(Data_3[Qte DSM],MATCH(Analyse[[#This Row],[Symbole]],Data_3[Symbole],0)),"")</f>
        <v>11</v>
      </c>
      <c r="I1043">
        <f>IFERROR(INDEX(Data_3[Qte DSM dus date],MATCH(Analyse[[#This Row],[Symbole]],Data_3[Symbole],0)),"")</f>
        <v>11</v>
      </c>
    </row>
    <row r="1044" spans="1:9" hidden="1" x14ac:dyDescent="0.25">
      <c r="A1044" t="s">
        <v>2036</v>
      </c>
      <c r="B1044" t="s">
        <v>2037</v>
      </c>
      <c r="C1044" s="2" t="str">
        <f>IFERROR(INDEX(Data_2[Date_creation],MATCH(Analyse[[#This Row],[Symbole]],Data_2[Symbole],0)),"")</f>
        <v/>
      </c>
      <c r="D1044">
        <f>IFERROR(INDEX(Data_3[Quantite dispo amont],MATCH(Analyse[[#This Row],[Symbole]],Data_3[Symbole],0)),"")</f>
        <v>13</v>
      </c>
      <c r="E1044">
        <f>IFERROR(INDEX(Data_3[Quantite dispo CT10],MATCH(Analyse[[#This Row],[Symbole]],Data_3[Symbole],0)),"")</f>
        <v>0</v>
      </c>
      <c r="F1044">
        <f>IFERROR(INDEX(Data_3[Qte CDA],MATCH(Analyse[[#This Row],[Symbole]],Data_3[Symbole],0)),"")</f>
        <v>10</v>
      </c>
      <c r="G1044">
        <f>IFERROR(INDEX(Data_3[Qte DA approuve],MATCH(Analyse[[#This Row],[Symbole]],Data_3[Symbole],0)),"")</f>
        <v>0</v>
      </c>
      <c r="H1044">
        <f>IFERROR(INDEX(Data_3[Qte DSM],MATCH(Analyse[[#This Row],[Symbole]],Data_3[Symbole],0)),"")</f>
        <v>0</v>
      </c>
      <c r="I1044">
        <f>IFERROR(INDEX(Data_3[Qte DSM dus date],MATCH(Analyse[[#This Row],[Symbole]],Data_3[Symbole],0)),"")</f>
        <v>0</v>
      </c>
    </row>
    <row r="1045" spans="1:9" hidden="1" x14ac:dyDescent="0.25">
      <c r="A1045" t="s">
        <v>2038</v>
      </c>
      <c r="B1045" t="s">
        <v>2039</v>
      </c>
      <c r="C1045" s="2" t="str">
        <f>IFERROR(INDEX(Data_2[Date_creation],MATCH(Analyse[[#This Row],[Symbole]],Data_2[Symbole],0)),"")</f>
        <v/>
      </c>
      <c r="D1045">
        <f>IFERROR(INDEX(Data_3[Quantite dispo amont],MATCH(Analyse[[#This Row],[Symbole]],Data_3[Symbole],0)),"")</f>
        <v>44</v>
      </c>
      <c r="E1045">
        <f>IFERROR(INDEX(Data_3[Quantite dispo CT10],MATCH(Analyse[[#This Row],[Symbole]],Data_3[Symbole],0)),"")</f>
        <v>0</v>
      </c>
      <c r="F1045">
        <f>IFERROR(INDEX(Data_3[Qte CDA],MATCH(Analyse[[#This Row],[Symbole]],Data_3[Symbole],0)),"")</f>
        <v>0</v>
      </c>
      <c r="G1045">
        <f>IFERROR(INDEX(Data_3[Qte DA approuve],MATCH(Analyse[[#This Row],[Symbole]],Data_3[Symbole],0)),"")</f>
        <v>0</v>
      </c>
      <c r="H1045">
        <f>IFERROR(INDEX(Data_3[Qte DSM],MATCH(Analyse[[#This Row],[Symbole]],Data_3[Symbole],0)),"")</f>
        <v>0</v>
      </c>
      <c r="I1045">
        <f>IFERROR(INDEX(Data_3[Qte DSM dus date],MATCH(Analyse[[#This Row],[Symbole]],Data_3[Symbole],0)),"")</f>
        <v>0</v>
      </c>
    </row>
    <row r="1046" spans="1:9" hidden="1" x14ac:dyDescent="0.25">
      <c r="A1046" t="s">
        <v>2040</v>
      </c>
      <c r="B1046" t="s">
        <v>2041</v>
      </c>
      <c r="C1046" s="2" t="str">
        <f>IFERROR(INDEX(Data_2[Date_creation],MATCH(Analyse[[#This Row],[Symbole]],Data_2[Symbole],0)),"")</f>
        <v/>
      </c>
      <c r="D1046">
        <f>IFERROR(INDEX(Data_3[Quantite dispo amont],MATCH(Analyse[[#This Row],[Symbole]],Data_3[Symbole],0)),"")</f>
        <v>7</v>
      </c>
      <c r="E1046">
        <f>IFERROR(INDEX(Data_3[Quantite dispo CT10],MATCH(Analyse[[#This Row],[Symbole]],Data_3[Symbole],0)),"")</f>
        <v>0</v>
      </c>
      <c r="F1046">
        <f>IFERROR(INDEX(Data_3[Qte CDA],MATCH(Analyse[[#This Row],[Symbole]],Data_3[Symbole],0)),"")</f>
        <v>15</v>
      </c>
      <c r="G1046">
        <f>IFERROR(INDEX(Data_3[Qte DA approuve],MATCH(Analyse[[#This Row],[Symbole]],Data_3[Symbole],0)),"")</f>
        <v>0</v>
      </c>
      <c r="H1046">
        <f>IFERROR(INDEX(Data_3[Qte DSM],MATCH(Analyse[[#This Row],[Symbole]],Data_3[Symbole],0)),"")</f>
        <v>0</v>
      </c>
      <c r="I1046">
        <f>IFERROR(INDEX(Data_3[Qte DSM dus date],MATCH(Analyse[[#This Row],[Symbole]],Data_3[Symbole],0)),"")</f>
        <v>0</v>
      </c>
    </row>
    <row r="1047" spans="1:9" hidden="1" x14ac:dyDescent="0.25">
      <c r="A1047" t="s">
        <v>2042</v>
      </c>
      <c r="B1047" t="s">
        <v>2043</v>
      </c>
      <c r="C1047" s="2" t="str">
        <f>IFERROR(INDEX(Data_2[Date_creation],MATCH(Analyse[[#This Row],[Symbole]],Data_2[Symbole],0)),"")</f>
        <v/>
      </c>
      <c r="D1047">
        <f>IFERROR(INDEX(Data_3[Quantite dispo amont],MATCH(Analyse[[#This Row],[Symbole]],Data_3[Symbole],0)),"")</f>
        <v>10</v>
      </c>
      <c r="E1047">
        <f>IFERROR(INDEX(Data_3[Quantite dispo CT10],MATCH(Analyse[[#This Row],[Symbole]],Data_3[Symbole],0)),"")</f>
        <v>0</v>
      </c>
      <c r="F1047">
        <f>IFERROR(INDEX(Data_3[Qte CDA],MATCH(Analyse[[#This Row],[Symbole]],Data_3[Symbole],0)),"")</f>
        <v>20</v>
      </c>
      <c r="G1047">
        <f>IFERROR(INDEX(Data_3[Qte DA approuve],MATCH(Analyse[[#This Row],[Symbole]],Data_3[Symbole],0)),"")</f>
        <v>0</v>
      </c>
      <c r="H1047">
        <f>IFERROR(INDEX(Data_3[Qte DSM],MATCH(Analyse[[#This Row],[Symbole]],Data_3[Symbole],0)),"")</f>
        <v>0</v>
      </c>
      <c r="I1047">
        <f>IFERROR(INDEX(Data_3[Qte DSM dus date],MATCH(Analyse[[#This Row],[Symbole]],Data_3[Symbole],0)),"")</f>
        <v>0</v>
      </c>
    </row>
    <row r="1048" spans="1:9" hidden="1" x14ac:dyDescent="0.25">
      <c r="A1048" t="s">
        <v>2044</v>
      </c>
      <c r="B1048" t="s">
        <v>2045</v>
      </c>
      <c r="C1048" s="2" t="str">
        <f>IFERROR(INDEX(Data_2[Date_creation],MATCH(Analyse[[#This Row],[Symbole]],Data_2[Symbole],0)),"")</f>
        <v/>
      </c>
      <c r="D1048">
        <f>IFERROR(INDEX(Data_3[Quantite dispo amont],MATCH(Analyse[[#This Row],[Symbole]],Data_3[Symbole],0)),"")</f>
        <v>129</v>
      </c>
      <c r="E1048">
        <f>IFERROR(INDEX(Data_3[Quantite dispo CT10],MATCH(Analyse[[#This Row],[Symbole]],Data_3[Symbole],0)),"")</f>
        <v>0</v>
      </c>
      <c r="F1048">
        <f>IFERROR(INDEX(Data_3[Qte CDA],MATCH(Analyse[[#This Row],[Symbole]],Data_3[Symbole],0)),"")</f>
        <v>50</v>
      </c>
      <c r="G1048">
        <f>IFERROR(INDEX(Data_3[Qte DA approuve],MATCH(Analyse[[#This Row],[Symbole]],Data_3[Symbole],0)),"")</f>
        <v>0</v>
      </c>
      <c r="H1048">
        <f>IFERROR(INDEX(Data_3[Qte DSM],MATCH(Analyse[[#This Row],[Symbole]],Data_3[Symbole],0)),"")</f>
        <v>0</v>
      </c>
      <c r="I1048">
        <f>IFERROR(INDEX(Data_3[Qte DSM dus date],MATCH(Analyse[[#This Row],[Symbole]],Data_3[Symbole],0)),"")</f>
        <v>0</v>
      </c>
    </row>
    <row r="1049" spans="1:9" hidden="1" x14ac:dyDescent="0.25">
      <c r="A1049" t="s">
        <v>2046</v>
      </c>
      <c r="B1049" t="s">
        <v>2047</v>
      </c>
      <c r="C1049" s="2" t="str">
        <f>IFERROR(INDEX(Data_2[Date_creation],MATCH(Analyse[[#This Row],[Symbole]],Data_2[Symbole],0)),"")</f>
        <v/>
      </c>
      <c r="D1049">
        <f>IFERROR(INDEX(Data_3[Quantite dispo amont],MATCH(Analyse[[#This Row],[Symbole]],Data_3[Symbole],0)),"")</f>
        <v>2595</v>
      </c>
      <c r="E1049">
        <f>IFERROR(INDEX(Data_3[Quantite dispo CT10],MATCH(Analyse[[#This Row],[Symbole]],Data_3[Symbole],0)),"")</f>
        <v>0</v>
      </c>
      <c r="F1049">
        <f>IFERROR(INDEX(Data_3[Qte CDA],MATCH(Analyse[[#This Row],[Symbole]],Data_3[Symbole],0)),"")</f>
        <v>0</v>
      </c>
      <c r="G1049">
        <f>IFERROR(INDEX(Data_3[Qte DA approuve],MATCH(Analyse[[#This Row],[Symbole]],Data_3[Symbole],0)),"")</f>
        <v>0</v>
      </c>
      <c r="H1049">
        <f>IFERROR(INDEX(Data_3[Qte DSM],MATCH(Analyse[[#This Row],[Symbole]],Data_3[Symbole],0)),"")</f>
        <v>0</v>
      </c>
      <c r="I1049">
        <f>IFERROR(INDEX(Data_3[Qte DSM dus date],MATCH(Analyse[[#This Row],[Symbole]],Data_3[Symbole],0)),"")</f>
        <v>0</v>
      </c>
    </row>
    <row r="1050" spans="1:9" hidden="1" x14ac:dyDescent="0.25">
      <c r="A1050" t="s">
        <v>2048</v>
      </c>
      <c r="B1050" t="s">
        <v>2049</v>
      </c>
      <c r="C1050" s="2" t="str">
        <f>IFERROR(INDEX(Data_2[Date_creation],MATCH(Analyse[[#This Row],[Symbole]],Data_2[Symbole],0)),"")</f>
        <v/>
      </c>
      <c r="D1050">
        <f>IFERROR(INDEX(Data_3[Quantite dispo amont],MATCH(Analyse[[#This Row],[Symbole]],Data_3[Symbole],0)),"")</f>
        <v>600</v>
      </c>
      <c r="E1050">
        <f>IFERROR(INDEX(Data_3[Quantite dispo CT10],MATCH(Analyse[[#This Row],[Symbole]],Data_3[Symbole],0)),"")</f>
        <v>0</v>
      </c>
      <c r="F1050">
        <f>IFERROR(INDEX(Data_3[Qte CDA],MATCH(Analyse[[#This Row],[Symbole]],Data_3[Symbole],0)),"")</f>
        <v>0</v>
      </c>
      <c r="G1050">
        <f>IFERROR(INDEX(Data_3[Qte DA approuve],MATCH(Analyse[[#This Row],[Symbole]],Data_3[Symbole],0)),"")</f>
        <v>0</v>
      </c>
      <c r="H1050">
        <f>IFERROR(INDEX(Data_3[Qte DSM],MATCH(Analyse[[#This Row],[Symbole]],Data_3[Symbole],0)),"")</f>
        <v>0</v>
      </c>
      <c r="I1050">
        <f>IFERROR(INDEX(Data_3[Qte DSM dus date],MATCH(Analyse[[#This Row],[Symbole]],Data_3[Symbole],0)),"")</f>
        <v>0</v>
      </c>
    </row>
    <row r="1051" spans="1:9" hidden="1" x14ac:dyDescent="0.25">
      <c r="A1051" t="s">
        <v>2050</v>
      </c>
      <c r="B1051" t="s">
        <v>2051</v>
      </c>
      <c r="C1051" s="2" t="str">
        <f>IFERROR(INDEX(Data_2[Date_creation],MATCH(Analyse[[#This Row],[Symbole]],Data_2[Symbole],0)),"")</f>
        <v/>
      </c>
      <c r="D1051">
        <f>IFERROR(INDEX(Data_3[Quantite dispo amont],MATCH(Analyse[[#This Row],[Symbole]],Data_3[Symbole],0)),"")</f>
        <v>1900</v>
      </c>
      <c r="E1051">
        <f>IFERROR(INDEX(Data_3[Quantite dispo CT10],MATCH(Analyse[[#This Row],[Symbole]],Data_3[Symbole],0)),"")</f>
        <v>0</v>
      </c>
      <c r="F1051">
        <f>IFERROR(INDEX(Data_3[Qte CDA],MATCH(Analyse[[#This Row],[Symbole]],Data_3[Symbole],0)),"")</f>
        <v>2000</v>
      </c>
      <c r="G1051">
        <f>IFERROR(INDEX(Data_3[Qte DA approuve],MATCH(Analyse[[#This Row],[Symbole]],Data_3[Symbole],0)),"")</f>
        <v>0</v>
      </c>
      <c r="H1051">
        <f>IFERROR(INDEX(Data_3[Qte DSM],MATCH(Analyse[[#This Row],[Symbole]],Data_3[Symbole],0)),"")</f>
        <v>0</v>
      </c>
      <c r="I1051">
        <f>IFERROR(INDEX(Data_3[Qte DSM dus date],MATCH(Analyse[[#This Row],[Symbole]],Data_3[Symbole],0)),"")</f>
        <v>0</v>
      </c>
    </row>
    <row r="1052" spans="1:9" hidden="1" x14ac:dyDescent="0.25">
      <c r="A1052" t="s">
        <v>2052</v>
      </c>
      <c r="B1052" t="s">
        <v>2053</v>
      </c>
      <c r="C1052" s="2" t="str">
        <f>IFERROR(INDEX(Data_2[Date_creation],MATCH(Analyse[[#This Row],[Symbole]],Data_2[Symbole],0)),"")</f>
        <v/>
      </c>
      <c r="D1052">
        <f>IFERROR(INDEX(Data_3[Quantite dispo amont],MATCH(Analyse[[#This Row],[Symbole]],Data_3[Symbole],0)),"")</f>
        <v>95</v>
      </c>
      <c r="E1052">
        <f>IFERROR(INDEX(Data_3[Quantite dispo CT10],MATCH(Analyse[[#This Row],[Symbole]],Data_3[Symbole],0)),"")</f>
        <v>0</v>
      </c>
      <c r="F1052">
        <f>IFERROR(INDEX(Data_3[Qte CDA],MATCH(Analyse[[#This Row],[Symbole]],Data_3[Symbole],0)),"")</f>
        <v>0</v>
      </c>
      <c r="G1052">
        <f>IFERROR(INDEX(Data_3[Qte DA approuve],MATCH(Analyse[[#This Row],[Symbole]],Data_3[Symbole],0)),"")</f>
        <v>0</v>
      </c>
      <c r="H1052">
        <f>IFERROR(INDEX(Data_3[Qte DSM],MATCH(Analyse[[#This Row],[Symbole]],Data_3[Symbole],0)),"")</f>
        <v>0</v>
      </c>
      <c r="I1052">
        <f>IFERROR(INDEX(Data_3[Qte DSM dus date],MATCH(Analyse[[#This Row],[Symbole]],Data_3[Symbole],0)),"")</f>
        <v>0</v>
      </c>
    </row>
    <row r="1053" spans="1:9" hidden="1" x14ac:dyDescent="0.25">
      <c r="A1053" t="s">
        <v>2054</v>
      </c>
      <c r="B1053" t="s">
        <v>2055</v>
      </c>
      <c r="C1053" s="2" t="str">
        <f>IFERROR(INDEX(Data_2[Date_creation],MATCH(Analyse[[#This Row],[Symbole]],Data_2[Symbole],0)),"")</f>
        <v/>
      </c>
      <c r="D1053">
        <f>IFERROR(INDEX(Data_3[Quantite dispo amont],MATCH(Analyse[[#This Row],[Symbole]],Data_3[Symbole],0)),"")</f>
        <v>475</v>
      </c>
      <c r="E1053">
        <f>IFERROR(INDEX(Data_3[Quantite dispo CT10],MATCH(Analyse[[#This Row],[Symbole]],Data_3[Symbole],0)),"")</f>
        <v>0</v>
      </c>
      <c r="F1053">
        <f>IFERROR(INDEX(Data_3[Qte CDA],MATCH(Analyse[[#This Row],[Symbole]],Data_3[Symbole],0)),"")</f>
        <v>0</v>
      </c>
      <c r="G1053">
        <f>IFERROR(INDEX(Data_3[Qte DA approuve],MATCH(Analyse[[#This Row],[Symbole]],Data_3[Symbole],0)),"")</f>
        <v>0</v>
      </c>
      <c r="H1053">
        <f>IFERROR(INDEX(Data_3[Qte DSM],MATCH(Analyse[[#This Row],[Symbole]],Data_3[Symbole],0)),"")</f>
        <v>0</v>
      </c>
      <c r="I1053">
        <f>IFERROR(INDEX(Data_3[Qte DSM dus date],MATCH(Analyse[[#This Row],[Symbole]],Data_3[Symbole],0)),"")</f>
        <v>0</v>
      </c>
    </row>
    <row r="1054" spans="1:9" hidden="1" x14ac:dyDescent="0.25">
      <c r="A1054" t="s">
        <v>2056</v>
      </c>
      <c r="B1054" t="s">
        <v>2057</v>
      </c>
      <c r="C1054" s="2" t="str">
        <f>IFERROR(INDEX(Data_2[Date_creation],MATCH(Analyse[[#This Row],[Symbole]],Data_2[Symbole],0)),"")</f>
        <v/>
      </c>
      <c r="D1054">
        <f>IFERROR(INDEX(Data_3[Quantite dispo amont],MATCH(Analyse[[#This Row],[Symbole]],Data_3[Symbole],0)),"")</f>
        <v>9</v>
      </c>
      <c r="E1054">
        <f>IFERROR(INDEX(Data_3[Quantite dispo CT10],MATCH(Analyse[[#This Row],[Symbole]],Data_3[Symbole],0)),"")</f>
        <v>0</v>
      </c>
      <c r="F1054">
        <f>IFERROR(INDEX(Data_3[Qte CDA],MATCH(Analyse[[#This Row],[Symbole]],Data_3[Symbole],0)),"")</f>
        <v>6</v>
      </c>
      <c r="G1054">
        <f>IFERROR(INDEX(Data_3[Qte DA approuve],MATCH(Analyse[[#This Row],[Symbole]],Data_3[Symbole],0)),"")</f>
        <v>0</v>
      </c>
      <c r="H1054">
        <f>IFERROR(INDEX(Data_3[Qte DSM],MATCH(Analyse[[#This Row],[Symbole]],Data_3[Symbole],0)),"")</f>
        <v>0</v>
      </c>
      <c r="I1054">
        <f>IFERROR(INDEX(Data_3[Qte DSM dus date],MATCH(Analyse[[#This Row],[Symbole]],Data_3[Symbole],0)),"")</f>
        <v>0</v>
      </c>
    </row>
    <row r="1055" spans="1:9" hidden="1" x14ac:dyDescent="0.25">
      <c r="A1055" t="s">
        <v>2058</v>
      </c>
      <c r="B1055" t="s">
        <v>2059</v>
      </c>
      <c r="C1055" s="2" t="str">
        <f>IFERROR(INDEX(Data_2[Date_creation],MATCH(Analyse[[#This Row],[Symbole]],Data_2[Symbole],0)),"")</f>
        <v/>
      </c>
      <c r="D1055">
        <f>IFERROR(INDEX(Data_3[Quantite dispo amont],MATCH(Analyse[[#This Row],[Symbole]],Data_3[Symbole],0)),"")</f>
        <v>1</v>
      </c>
      <c r="E1055">
        <f>IFERROR(INDEX(Data_3[Quantite dispo CT10],MATCH(Analyse[[#This Row],[Symbole]],Data_3[Symbole],0)),"")</f>
        <v>0</v>
      </c>
      <c r="F1055">
        <f>IFERROR(INDEX(Data_3[Qte CDA],MATCH(Analyse[[#This Row],[Symbole]],Data_3[Symbole],0)),"")</f>
        <v>20</v>
      </c>
      <c r="G1055">
        <f>IFERROR(INDEX(Data_3[Qte DA approuve],MATCH(Analyse[[#This Row],[Symbole]],Data_3[Symbole],0)),"")</f>
        <v>0</v>
      </c>
      <c r="H1055">
        <f>IFERROR(INDEX(Data_3[Qte DSM],MATCH(Analyse[[#This Row],[Symbole]],Data_3[Symbole],0)),"")</f>
        <v>0</v>
      </c>
      <c r="I1055">
        <f>IFERROR(INDEX(Data_3[Qte DSM dus date],MATCH(Analyse[[#This Row],[Symbole]],Data_3[Symbole],0)),"")</f>
        <v>0</v>
      </c>
    </row>
    <row r="1056" spans="1:9" hidden="1" x14ac:dyDescent="0.25">
      <c r="A1056" t="s">
        <v>2060</v>
      </c>
      <c r="B1056" t="s">
        <v>2061</v>
      </c>
      <c r="C1056" s="2" t="str">
        <f>IFERROR(INDEX(Data_2[Date_creation],MATCH(Analyse[[#This Row],[Symbole]],Data_2[Symbole],0)),"")</f>
        <v/>
      </c>
      <c r="D1056">
        <f>IFERROR(INDEX(Data_3[Quantite dispo amont],MATCH(Analyse[[#This Row],[Symbole]],Data_3[Symbole],0)),"")</f>
        <v>31</v>
      </c>
      <c r="E1056">
        <f>IFERROR(INDEX(Data_3[Quantite dispo CT10],MATCH(Analyse[[#This Row],[Symbole]],Data_3[Symbole],0)),"")</f>
        <v>0</v>
      </c>
      <c r="F1056">
        <f>IFERROR(INDEX(Data_3[Qte CDA],MATCH(Analyse[[#This Row],[Symbole]],Data_3[Symbole],0)),"")</f>
        <v>0</v>
      </c>
      <c r="G1056">
        <f>IFERROR(INDEX(Data_3[Qte DA approuve],MATCH(Analyse[[#This Row],[Symbole]],Data_3[Symbole],0)),"")</f>
        <v>0</v>
      </c>
      <c r="H1056">
        <f>IFERROR(INDEX(Data_3[Qte DSM],MATCH(Analyse[[#This Row],[Symbole]],Data_3[Symbole],0)),"")</f>
        <v>0</v>
      </c>
      <c r="I1056">
        <f>IFERROR(INDEX(Data_3[Qte DSM dus date],MATCH(Analyse[[#This Row],[Symbole]],Data_3[Symbole],0)),"")</f>
        <v>0</v>
      </c>
    </row>
    <row r="1057" spans="1:9" hidden="1" x14ac:dyDescent="0.25">
      <c r="A1057" t="s">
        <v>2062</v>
      </c>
      <c r="B1057" t="s">
        <v>2063</v>
      </c>
      <c r="C1057" s="2" t="str">
        <f>IFERROR(INDEX(Data_2[Date_creation],MATCH(Analyse[[#This Row],[Symbole]],Data_2[Symbole],0)),"")</f>
        <v/>
      </c>
      <c r="D1057">
        <f>IFERROR(INDEX(Data_3[Quantite dispo amont],MATCH(Analyse[[#This Row],[Symbole]],Data_3[Symbole],0)),"")</f>
        <v>17</v>
      </c>
      <c r="E1057">
        <f>IFERROR(INDEX(Data_3[Quantite dispo CT10],MATCH(Analyse[[#This Row],[Symbole]],Data_3[Symbole],0)),"")</f>
        <v>0</v>
      </c>
      <c r="F1057">
        <f>IFERROR(INDEX(Data_3[Qte CDA],MATCH(Analyse[[#This Row],[Symbole]],Data_3[Symbole],0)),"")</f>
        <v>15</v>
      </c>
      <c r="G1057">
        <f>IFERROR(INDEX(Data_3[Qte DA approuve],MATCH(Analyse[[#This Row],[Symbole]],Data_3[Symbole],0)),"")</f>
        <v>0</v>
      </c>
      <c r="H1057">
        <f>IFERROR(INDEX(Data_3[Qte DSM],MATCH(Analyse[[#This Row],[Symbole]],Data_3[Symbole],0)),"")</f>
        <v>0</v>
      </c>
      <c r="I1057">
        <f>IFERROR(INDEX(Data_3[Qte DSM dus date],MATCH(Analyse[[#This Row],[Symbole]],Data_3[Symbole],0)),"")</f>
        <v>0</v>
      </c>
    </row>
    <row r="1058" spans="1:9" hidden="1" x14ac:dyDescent="0.25">
      <c r="A1058" t="s">
        <v>2064</v>
      </c>
      <c r="B1058" t="s">
        <v>2065</v>
      </c>
      <c r="C1058" s="2" t="str">
        <f>IFERROR(INDEX(Data_2[Date_creation],MATCH(Analyse[[#This Row],[Symbole]],Data_2[Symbole],0)),"")</f>
        <v/>
      </c>
      <c r="D1058">
        <f>IFERROR(INDEX(Data_3[Quantite dispo amont],MATCH(Analyse[[#This Row],[Symbole]],Data_3[Symbole],0)),"")</f>
        <v>12</v>
      </c>
      <c r="E1058">
        <f>IFERROR(INDEX(Data_3[Quantite dispo CT10],MATCH(Analyse[[#This Row],[Symbole]],Data_3[Symbole],0)),"")</f>
        <v>0</v>
      </c>
      <c r="F1058">
        <f>IFERROR(INDEX(Data_3[Qte CDA],MATCH(Analyse[[#This Row],[Symbole]],Data_3[Symbole],0)),"")</f>
        <v>24</v>
      </c>
      <c r="G1058">
        <f>IFERROR(INDEX(Data_3[Qte DA approuve],MATCH(Analyse[[#This Row],[Symbole]],Data_3[Symbole],0)),"")</f>
        <v>0</v>
      </c>
      <c r="H1058">
        <f>IFERROR(INDEX(Data_3[Qte DSM],MATCH(Analyse[[#This Row],[Symbole]],Data_3[Symbole],0)),"")</f>
        <v>0</v>
      </c>
      <c r="I1058">
        <f>IFERROR(INDEX(Data_3[Qte DSM dus date],MATCH(Analyse[[#This Row],[Symbole]],Data_3[Symbole],0)),"")</f>
        <v>0</v>
      </c>
    </row>
    <row r="1059" spans="1:9" hidden="1" x14ac:dyDescent="0.25">
      <c r="A1059" t="s">
        <v>2066</v>
      </c>
      <c r="B1059" t="s">
        <v>2067</v>
      </c>
      <c r="C1059" s="2" t="str">
        <f>IFERROR(INDEX(Data_2[Date_creation],MATCH(Analyse[[#This Row],[Symbole]],Data_2[Symbole],0)),"")</f>
        <v/>
      </c>
      <c r="D1059">
        <f>IFERROR(INDEX(Data_3[Quantite dispo amont],MATCH(Analyse[[#This Row],[Symbole]],Data_3[Symbole],0)),"")</f>
        <v>450</v>
      </c>
      <c r="E1059">
        <f>IFERROR(INDEX(Data_3[Quantite dispo CT10],MATCH(Analyse[[#This Row],[Symbole]],Data_3[Symbole],0)),"")</f>
        <v>0</v>
      </c>
      <c r="F1059">
        <f>IFERROR(INDEX(Data_3[Qte CDA],MATCH(Analyse[[#This Row],[Symbole]],Data_3[Symbole],0)),"")</f>
        <v>0</v>
      </c>
      <c r="G1059">
        <f>IFERROR(INDEX(Data_3[Qte DA approuve],MATCH(Analyse[[#This Row],[Symbole]],Data_3[Symbole],0)),"")</f>
        <v>0</v>
      </c>
      <c r="H1059">
        <f>IFERROR(INDEX(Data_3[Qte DSM],MATCH(Analyse[[#This Row],[Symbole]],Data_3[Symbole],0)),"")</f>
        <v>0</v>
      </c>
      <c r="I1059">
        <f>IFERROR(INDEX(Data_3[Qte DSM dus date],MATCH(Analyse[[#This Row],[Symbole]],Data_3[Symbole],0)),"")</f>
        <v>0</v>
      </c>
    </row>
    <row r="1060" spans="1:9" hidden="1" x14ac:dyDescent="0.25">
      <c r="A1060" t="s">
        <v>2068</v>
      </c>
      <c r="B1060" t="s">
        <v>2069</v>
      </c>
      <c r="C1060" s="2" t="str">
        <f>IFERROR(INDEX(Data_2[Date_creation],MATCH(Analyse[[#This Row],[Symbole]],Data_2[Symbole],0)),"")</f>
        <v/>
      </c>
      <c r="D1060">
        <f>IFERROR(INDEX(Data_3[Quantite dispo amont],MATCH(Analyse[[#This Row],[Symbole]],Data_3[Symbole],0)),"")</f>
        <v>450</v>
      </c>
      <c r="E1060">
        <f>IFERROR(INDEX(Data_3[Quantite dispo CT10],MATCH(Analyse[[#This Row],[Symbole]],Data_3[Symbole],0)),"")</f>
        <v>0</v>
      </c>
      <c r="F1060">
        <f>IFERROR(INDEX(Data_3[Qte CDA],MATCH(Analyse[[#This Row],[Symbole]],Data_3[Symbole],0)),"")</f>
        <v>0</v>
      </c>
      <c r="G1060">
        <f>IFERROR(INDEX(Data_3[Qte DA approuve],MATCH(Analyse[[#This Row],[Symbole]],Data_3[Symbole],0)),"")</f>
        <v>0</v>
      </c>
      <c r="H1060">
        <f>IFERROR(INDEX(Data_3[Qte DSM],MATCH(Analyse[[#This Row],[Symbole]],Data_3[Symbole],0)),"")</f>
        <v>0</v>
      </c>
      <c r="I1060">
        <f>IFERROR(INDEX(Data_3[Qte DSM dus date],MATCH(Analyse[[#This Row],[Symbole]],Data_3[Symbole],0)),"")</f>
        <v>0</v>
      </c>
    </row>
    <row r="1061" spans="1:9" hidden="1" x14ac:dyDescent="0.25">
      <c r="A1061" t="s">
        <v>2070</v>
      </c>
      <c r="B1061" t="s">
        <v>2071</v>
      </c>
      <c r="C1061" s="2" t="str">
        <f>IFERROR(INDEX(Data_2[Date_creation],MATCH(Analyse[[#This Row],[Symbole]],Data_2[Symbole],0)),"")</f>
        <v/>
      </c>
      <c r="D1061">
        <f>IFERROR(INDEX(Data_3[Quantite dispo amont],MATCH(Analyse[[#This Row],[Symbole]],Data_3[Symbole],0)),"")</f>
        <v>1444</v>
      </c>
      <c r="E1061">
        <f>IFERROR(INDEX(Data_3[Quantite dispo CT10],MATCH(Analyse[[#This Row],[Symbole]],Data_3[Symbole],0)),"")</f>
        <v>0</v>
      </c>
      <c r="F1061">
        <f>IFERROR(INDEX(Data_3[Qte CDA],MATCH(Analyse[[#This Row],[Symbole]],Data_3[Symbole],0)),"")</f>
        <v>0</v>
      </c>
      <c r="G1061">
        <f>IFERROR(INDEX(Data_3[Qte DA approuve],MATCH(Analyse[[#This Row],[Symbole]],Data_3[Symbole],0)),"")</f>
        <v>0</v>
      </c>
      <c r="H1061">
        <f>IFERROR(INDEX(Data_3[Qte DSM],MATCH(Analyse[[#This Row],[Symbole]],Data_3[Symbole],0)),"")</f>
        <v>640</v>
      </c>
      <c r="I1061">
        <f>IFERROR(INDEX(Data_3[Qte DSM dus date],MATCH(Analyse[[#This Row],[Symbole]],Data_3[Symbole],0)),"")</f>
        <v>0</v>
      </c>
    </row>
    <row r="1062" spans="1:9" hidden="1" x14ac:dyDescent="0.25">
      <c r="A1062" t="s">
        <v>2072</v>
      </c>
      <c r="B1062" t="s">
        <v>2073</v>
      </c>
      <c r="C1062" s="2" t="str">
        <f>IFERROR(INDEX(Data_2[Date_creation],MATCH(Analyse[[#This Row],[Symbole]],Data_2[Symbole],0)),"")</f>
        <v/>
      </c>
      <c r="D1062">
        <f>IFERROR(INDEX(Data_3[Quantite dispo amont],MATCH(Analyse[[#This Row],[Symbole]],Data_3[Symbole],0)),"")</f>
        <v>23</v>
      </c>
      <c r="E1062">
        <f>IFERROR(INDEX(Data_3[Quantite dispo CT10],MATCH(Analyse[[#This Row],[Symbole]],Data_3[Symbole],0)),"")</f>
        <v>0</v>
      </c>
      <c r="F1062">
        <f>IFERROR(INDEX(Data_3[Qte CDA],MATCH(Analyse[[#This Row],[Symbole]],Data_3[Symbole],0)),"")</f>
        <v>15</v>
      </c>
      <c r="G1062">
        <f>IFERROR(INDEX(Data_3[Qte DA approuve],MATCH(Analyse[[#This Row],[Symbole]],Data_3[Symbole],0)),"")</f>
        <v>0</v>
      </c>
      <c r="H1062">
        <f>IFERROR(INDEX(Data_3[Qte DSM],MATCH(Analyse[[#This Row],[Symbole]],Data_3[Symbole],0)),"")</f>
        <v>0</v>
      </c>
      <c r="I1062">
        <f>IFERROR(INDEX(Data_3[Qte DSM dus date],MATCH(Analyse[[#This Row],[Symbole]],Data_3[Symbole],0)),"")</f>
        <v>0</v>
      </c>
    </row>
    <row r="1063" spans="1:9" hidden="1" x14ac:dyDescent="0.25">
      <c r="A1063" t="s">
        <v>2074</v>
      </c>
      <c r="B1063" t="s">
        <v>2075</v>
      </c>
      <c r="C1063" s="2" t="str">
        <f>IFERROR(INDEX(Data_2[Date_creation],MATCH(Analyse[[#This Row],[Symbole]],Data_2[Symbole],0)),"")</f>
        <v/>
      </c>
      <c r="D1063">
        <f>IFERROR(INDEX(Data_3[Quantite dispo amont],MATCH(Analyse[[#This Row],[Symbole]],Data_3[Symbole],0)),"")</f>
        <v>21</v>
      </c>
      <c r="E1063">
        <f>IFERROR(INDEX(Data_3[Quantite dispo CT10],MATCH(Analyse[[#This Row],[Symbole]],Data_3[Symbole],0)),"")</f>
        <v>0</v>
      </c>
      <c r="F1063">
        <f>IFERROR(INDEX(Data_3[Qte CDA],MATCH(Analyse[[#This Row],[Symbole]],Data_3[Symbole],0)),"")</f>
        <v>32</v>
      </c>
      <c r="G1063">
        <f>IFERROR(INDEX(Data_3[Qte DA approuve],MATCH(Analyse[[#This Row],[Symbole]],Data_3[Symbole],0)),"")</f>
        <v>0</v>
      </c>
      <c r="H1063">
        <f>IFERROR(INDEX(Data_3[Qte DSM],MATCH(Analyse[[#This Row],[Symbole]],Data_3[Symbole],0)),"")</f>
        <v>0</v>
      </c>
      <c r="I1063">
        <f>IFERROR(INDEX(Data_3[Qte DSM dus date],MATCH(Analyse[[#This Row],[Symbole]],Data_3[Symbole],0)),"")</f>
        <v>0</v>
      </c>
    </row>
    <row r="1064" spans="1:9" hidden="1" x14ac:dyDescent="0.25">
      <c r="A1064" t="s">
        <v>2076</v>
      </c>
      <c r="B1064" t="s">
        <v>2077</v>
      </c>
      <c r="C1064" s="2" t="str">
        <f>IFERROR(INDEX(Data_2[Date_creation],MATCH(Analyse[[#This Row],[Symbole]],Data_2[Symbole],0)),"")</f>
        <v/>
      </c>
      <c r="D1064" t="str">
        <f>IFERROR(INDEX(Data_3[Quantite dispo amont],MATCH(Analyse[[#This Row],[Symbole]],Data_3[Symbole],0)),"")</f>
        <v/>
      </c>
      <c r="E1064" t="str">
        <f>IFERROR(INDEX(Data_3[Quantite dispo CT10],MATCH(Analyse[[#This Row],[Symbole]],Data_3[Symbole],0)),"")</f>
        <v/>
      </c>
      <c r="F1064" t="str">
        <f>IFERROR(INDEX(Data_3[Qte CDA],MATCH(Analyse[[#This Row],[Symbole]],Data_3[Symbole],0)),"")</f>
        <v/>
      </c>
      <c r="G1064" t="str">
        <f>IFERROR(INDEX(Data_3[Qte DA approuve],MATCH(Analyse[[#This Row],[Symbole]],Data_3[Symbole],0)),"")</f>
        <v/>
      </c>
      <c r="H1064" t="str">
        <f>IFERROR(INDEX(Data_3[Qte DSM],MATCH(Analyse[[#This Row],[Symbole]],Data_3[Symbole],0)),"")</f>
        <v/>
      </c>
      <c r="I1064" t="str">
        <f>IFERROR(INDEX(Data_3[Qte DSM dus date],MATCH(Analyse[[#This Row],[Symbole]],Data_3[Symbole],0)),"")</f>
        <v/>
      </c>
    </row>
    <row r="1065" spans="1:9" hidden="1" x14ac:dyDescent="0.25">
      <c r="A1065" t="s">
        <v>2078</v>
      </c>
      <c r="B1065" t="s">
        <v>2079</v>
      </c>
      <c r="C1065" s="2" t="str">
        <f>IFERROR(INDEX(Data_2[Date_creation],MATCH(Analyse[[#This Row],[Symbole]],Data_2[Symbole],0)),"")</f>
        <v/>
      </c>
      <c r="D1065" t="str">
        <f>IFERROR(INDEX(Data_3[Quantite dispo amont],MATCH(Analyse[[#This Row],[Symbole]],Data_3[Symbole],0)),"")</f>
        <v/>
      </c>
      <c r="E1065" t="str">
        <f>IFERROR(INDEX(Data_3[Quantite dispo CT10],MATCH(Analyse[[#This Row],[Symbole]],Data_3[Symbole],0)),"")</f>
        <v/>
      </c>
      <c r="F1065" t="str">
        <f>IFERROR(INDEX(Data_3[Qte CDA],MATCH(Analyse[[#This Row],[Symbole]],Data_3[Symbole],0)),"")</f>
        <v/>
      </c>
      <c r="G1065" t="str">
        <f>IFERROR(INDEX(Data_3[Qte DA approuve],MATCH(Analyse[[#This Row],[Symbole]],Data_3[Symbole],0)),"")</f>
        <v/>
      </c>
      <c r="H1065" t="str">
        <f>IFERROR(INDEX(Data_3[Qte DSM],MATCH(Analyse[[#This Row],[Symbole]],Data_3[Symbole],0)),"")</f>
        <v/>
      </c>
      <c r="I1065" t="str">
        <f>IFERROR(INDEX(Data_3[Qte DSM dus date],MATCH(Analyse[[#This Row],[Symbole]],Data_3[Symbole],0)),"")</f>
        <v/>
      </c>
    </row>
    <row r="1066" spans="1:9" hidden="1" x14ac:dyDescent="0.25">
      <c r="A1066" t="s">
        <v>2080</v>
      </c>
      <c r="B1066" t="s">
        <v>2081</v>
      </c>
      <c r="C1066" s="2" t="str">
        <f>IFERROR(INDEX(Data_2[Date_creation],MATCH(Analyse[[#This Row],[Symbole]],Data_2[Symbole],0)),"")</f>
        <v/>
      </c>
      <c r="D1066" t="str">
        <f>IFERROR(INDEX(Data_3[Quantite dispo amont],MATCH(Analyse[[#This Row],[Symbole]],Data_3[Symbole],0)),"")</f>
        <v/>
      </c>
      <c r="E1066" t="str">
        <f>IFERROR(INDEX(Data_3[Quantite dispo CT10],MATCH(Analyse[[#This Row],[Symbole]],Data_3[Symbole],0)),"")</f>
        <v/>
      </c>
      <c r="F1066" t="str">
        <f>IFERROR(INDEX(Data_3[Qte CDA],MATCH(Analyse[[#This Row],[Symbole]],Data_3[Symbole],0)),"")</f>
        <v/>
      </c>
      <c r="G1066" t="str">
        <f>IFERROR(INDEX(Data_3[Qte DA approuve],MATCH(Analyse[[#This Row],[Symbole]],Data_3[Symbole],0)),"")</f>
        <v/>
      </c>
      <c r="H1066" t="str">
        <f>IFERROR(INDEX(Data_3[Qte DSM],MATCH(Analyse[[#This Row],[Symbole]],Data_3[Symbole],0)),"")</f>
        <v/>
      </c>
      <c r="I1066" t="str">
        <f>IFERROR(INDEX(Data_3[Qte DSM dus date],MATCH(Analyse[[#This Row],[Symbole]],Data_3[Symbole],0)),"")</f>
        <v/>
      </c>
    </row>
    <row r="1067" spans="1:9" hidden="1" x14ac:dyDescent="0.25">
      <c r="A1067" t="s">
        <v>2082</v>
      </c>
      <c r="B1067" t="s">
        <v>2083</v>
      </c>
      <c r="C1067" s="2" t="str">
        <f>IFERROR(INDEX(Data_2[Date_creation],MATCH(Analyse[[#This Row],[Symbole]],Data_2[Symbole],0)),"")</f>
        <v/>
      </c>
      <c r="D1067">
        <f>IFERROR(INDEX(Data_3[Quantite dispo amont],MATCH(Analyse[[#This Row],[Symbole]],Data_3[Symbole],0)),"")</f>
        <v>2293</v>
      </c>
      <c r="E1067">
        <f>IFERROR(INDEX(Data_3[Quantite dispo CT10],MATCH(Analyse[[#This Row],[Symbole]],Data_3[Symbole],0)),"")</f>
        <v>0</v>
      </c>
      <c r="F1067">
        <f>IFERROR(INDEX(Data_3[Qte CDA],MATCH(Analyse[[#This Row],[Symbole]],Data_3[Symbole],0)),"")</f>
        <v>0</v>
      </c>
      <c r="G1067">
        <f>IFERROR(INDEX(Data_3[Qte DA approuve],MATCH(Analyse[[#This Row],[Symbole]],Data_3[Symbole],0)),"")</f>
        <v>0</v>
      </c>
      <c r="H1067">
        <f>IFERROR(INDEX(Data_3[Qte DSM],MATCH(Analyse[[#This Row],[Symbole]],Data_3[Symbole],0)),"")</f>
        <v>0</v>
      </c>
      <c r="I1067">
        <f>IFERROR(INDEX(Data_3[Qte DSM dus date],MATCH(Analyse[[#This Row],[Symbole]],Data_3[Symbole],0)),"")</f>
        <v>0</v>
      </c>
    </row>
    <row r="1068" spans="1:9" hidden="1" x14ac:dyDescent="0.25">
      <c r="A1068" t="s">
        <v>2084</v>
      </c>
      <c r="B1068" t="s">
        <v>2085</v>
      </c>
      <c r="C1068" s="2" t="str">
        <f>IFERROR(INDEX(Data_2[Date_creation],MATCH(Analyse[[#This Row],[Symbole]],Data_2[Symbole],0)),"")</f>
        <v/>
      </c>
      <c r="D1068">
        <f>IFERROR(INDEX(Data_3[Quantite dispo amont],MATCH(Analyse[[#This Row],[Symbole]],Data_3[Symbole],0)),"")</f>
        <v>15</v>
      </c>
      <c r="E1068">
        <f>IFERROR(INDEX(Data_3[Quantite dispo CT10],MATCH(Analyse[[#This Row],[Symbole]],Data_3[Symbole],0)),"")</f>
        <v>0</v>
      </c>
      <c r="F1068">
        <f>IFERROR(INDEX(Data_3[Qte CDA],MATCH(Analyse[[#This Row],[Symbole]],Data_3[Symbole],0)),"")</f>
        <v>0</v>
      </c>
      <c r="G1068">
        <f>IFERROR(INDEX(Data_3[Qte DA approuve],MATCH(Analyse[[#This Row],[Symbole]],Data_3[Symbole],0)),"")</f>
        <v>15</v>
      </c>
      <c r="H1068">
        <f>IFERROR(INDEX(Data_3[Qte DSM],MATCH(Analyse[[#This Row],[Symbole]],Data_3[Symbole],0)),"")</f>
        <v>0</v>
      </c>
      <c r="I1068">
        <f>IFERROR(INDEX(Data_3[Qte DSM dus date],MATCH(Analyse[[#This Row],[Symbole]],Data_3[Symbole],0)),"")</f>
        <v>0</v>
      </c>
    </row>
    <row r="1069" spans="1:9" hidden="1" x14ac:dyDescent="0.25">
      <c r="A1069" t="s">
        <v>2086</v>
      </c>
      <c r="B1069" t="s">
        <v>2087</v>
      </c>
      <c r="C1069" s="2" t="str">
        <f>IFERROR(INDEX(Data_2[Date_creation],MATCH(Analyse[[#This Row],[Symbole]],Data_2[Symbole],0)),"")</f>
        <v/>
      </c>
      <c r="D1069">
        <f>IFERROR(INDEX(Data_3[Quantite dispo amont],MATCH(Analyse[[#This Row],[Symbole]],Data_3[Symbole],0)),"")</f>
        <v>93</v>
      </c>
      <c r="E1069">
        <f>IFERROR(INDEX(Data_3[Quantite dispo CT10],MATCH(Analyse[[#This Row],[Symbole]],Data_3[Symbole],0)),"")</f>
        <v>0</v>
      </c>
      <c r="F1069">
        <f>IFERROR(INDEX(Data_3[Qte CDA],MATCH(Analyse[[#This Row],[Symbole]],Data_3[Symbole],0)),"")</f>
        <v>0</v>
      </c>
      <c r="G1069">
        <f>IFERROR(INDEX(Data_3[Qte DA approuve],MATCH(Analyse[[#This Row],[Symbole]],Data_3[Symbole],0)),"")</f>
        <v>0</v>
      </c>
      <c r="H1069">
        <f>IFERROR(INDEX(Data_3[Qte DSM],MATCH(Analyse[[#This Row],[Symbole]],Data_3[Symbole],0)),"")</f>
        <v>0</v>
      </c>
      <c r="I1069">
        <f>IFERROR(INDEX(Data_3[Qte DSM dus date],MATCH(Analyse[[#This Row],[Symbole]],Data_3[Symbole],0)),"")</f>
        <v>0</v>
      </c>
    </row>
    <row r="1070" spans="1:9" hidden="1" x14ac:dyDescent="0.25">
      <c r="A1070" t="s">
        <v>2088</v>
      </c>
      <c r="B1070" t="s">
        <v>2089</v>
      </c>
      <c r="C1070" s="2" t="str">
        <f>IFERROR(INDEX(Data_2[Date_creation],MATCH(Analyse[[#This Row],[Symbole]],Data_2[Symbole],0)),"")</f>
        <v/>
      </c>
      <c r="D1070">
        <f>IFERROR(INDEX(Data_3[Quantite dispo amont],MATCH(Analyse[[#This Row],[Symbole]],Data_3[Symbole],0)),"")</f>
        <v>88</v>
      </c>
      <c r="E1070">
        <f>IFERROR(INDEX(Data_3[Quantite dispo CT10],MATCH(Analyse[[#This Row],[Symbole]],Data_3[Symbole],0)),"")</f>
        <v>0</v>
      </c>
      <c r="F1070">
        <f>IFERROR(INDEX(Data_3[Qte CDA],MATCH(Analyse[[#This Row],[Symbole]],Data_3[Symbole],0)),"")</f>
        <v>0</v>
      </c>
      <c r="G1070">
        <f>IFERROR(INDEX(Data_3[Qte DA approuve],MATCH(Analyse[[#This Row],[Symbole]],Data_3[Symbole],0)),"")</f>
        <v>0</v>
      </c>
      <c r="H1070">
        <f>IFERROR(INDEX(Data_3[Qte DSM],MATCH(Analyse[[#This Row],[Symbole]],Data_3[Symbole],0)),"")</f>
        <v>0</v>
      </c>
      <c r="I1070">
        <f>IFERROR(INDEX(Data_3[Qte DSM dus date],MATCH(Analyse[[#This Row],[Symbole]],Data_3[Symbole],0)),"")</f>
        <v>0</v>
      </c>
    </row>
    <row r="1071" spans="1:9" hidden="1" x14ac:dyDescent="0.25">
      <c r="A1071" t="s">
        <v>2090</v>
      </c>
      <c r="B1071" t="s">
        <v>2091</v>
      </c>
      <c r="C1071" s="2" t="str">
        <f>IFERROR(INDEX(Data_2[Date_creation],MATCH(Analyse[[#This Row],[Symbole]],Data_2[Symbole],0)),"")</f>
        <v/>
      </c>
      <c r="D1071">
        <f>IFERROR(INDEX(Data_3[Quantite dispo amont],MATCH(Analyse[[#This Row],[Symbole]],Data_3[Symbole],0)),"")</f>
        <v>400</v>
      </c>
      <c r="E1071">
        <f>IFERROR(INDEX(Data_3[Quantite dispo CT10],MATCH(Analyse[[#This Row],[Symbole]],Data_3[Symbole],0)),"")</f>
        <v>0</v>
      </c>
      <c r="F1071">
        <f>IFERROR(INDEX(Data_3[Qte CDA],MATCH(Analyse[[#This Row],[Symbole]],Data_3[Symbole],0)),"")</f>
        <v>1000</v>
      </c>
      <c r="G1071">
        <f>IFERROR(INDEX(Data_3[Qte DA approuve],MATCH(Analyse[[#This Row],[Symbole]],Data_3[Symbole],0)),"")</f>
        <v>0</v>
      </c>
      <c r="H1071">
        <f>IFERROR(INDEX(Data_3[Qte DSM],MATCH(Analyse[[#This Row],[Symbole]],Data_3[Symbole],0)),"")</f>
        <v>0</v>
      </c>
      <c r="I1071">
        <f>IFERROR(INDEX(Data_3[Qte DSM dus date],MATCH(Analyse[[#This Row],[Symbole]],Data_3[Symbole],0)),"")</f>
        <v>0</v>
      </c>
    </row>
    <row r="1072" spans="1:9" hidden="1" x14ac:dyDescent="0.25">
      <c r="A1072" t="s">
        <v>2092</v>
      </c>
      <c r="B1072" t="s">
        <v>2093</v>
      </c>
      <c r="C1072" s="2" t="str">
        <f>IFERROR(INDEX(Data_2[Date_creation],MATCH(Analyse[[#This Row],[Symbole]],Data_2[Symbole],0)),"")</f>
        <v/>
      </c>
      <c r="D1072">
        <f>IFERROR(INDEX(Data_3[Quantite dispo amont],MATCH(Analyse[[#This Row],[Symbole]],Data_3[Symbole],0)),"")</f>
        <v>110</v>
      </c>
      <c r="E1072">
        <f>IFERROR(INDEX(Data_3[Quantite dispo CT10],MATCH(Analyse[[#This Row],[Symbole]],Data_3[Symbole],0)),"")</f>
        <v>0</v>
      </c>
      <c r="F1072">
        <f>IFERROR(INDEX(Data_3[Qte CDA],MATCH(Analyse[[#This Row],[Symbole]],Data_3[Symbole],0)),"")</f>
        <v>1700</v>
      </c>
      <c r="G1072">
        <f>IFERROR(INDEX(Data_3[Qte DA approuve],MATCH(Analyse[[#This Row],[Symbole]],Data_3[Symbole],0)),"")</f>
        <v>0</v>
      </c>
      <c r="H1072">
        <f>IFERROR(INDEX(Data_3[Qte DSM],MATCH(Analyse[[#This Row],[Symbole]],Data_3[Symbole],0)),"")</f>
        <v>0</v>
      </c>
      <c r="I1072">
        <f>IFERROR(INDEX(Data_3[Qte DSM dus date],MATCH(Analyse[[#This Row],[Symbole]],Data_3[Symbole],0)),"")</f>
        <v>0</v>
      </c>
    </row>
    <row r="1073" spans="1:9" hidden="1" x14ac:dyDescent="0.25">
      <c r="A1073" t="s">
        <v>2094</v>
      </c>
      <c r="B1073" t="s">
        <v>2095</v>
      </c>
      <c r="C1073" s="2" t="str">
        <f>IFERROR(INDEX(Data_2[Date_creation],MATCH(Analyse[[#This Row],[Symbole]],Data_2[Symbole],0)),"")</f>
        <v/>
      </c>
      <c r="D1073">
        <f>IFERROR(INDEX(Data_3[Quantite dispo amont],MATCH(Analyse[[#This Row],[Symbole]],Data_3[Symbole],0)),"")</f>
        <v>38</v>
      </c>
      <c r="E1073">
        <f>IFERROR(INDEX(Data_3[Quantite dispo CT10],MATCH(Analyse[[#This Row],[Symbole]],Data_3[Symbole],0)),"")</f>
        <v>0</v>
      </c>
      <c r="F1073">
        <f>IFERROR(INDEX(Data_3[Qte CDA],MATCH(Analyse[[#This Row],[Symbole]],Data_3[Symbole],0)),"")</f>
        <v>0</v>
      </c>
      <c r="G1073">
        <f>IFERROR(INDEX(Data_3[Qte DA approuve],MATCH(Analyse[[#This Row],[Symbole]],Data_3[Symbole],0)),"")</f>
        <v>0</v>
      </c>
      <c r="H1073">
        <f>IFERROR(INDEX(Data_3[Qte DSM],MATCH(Analyse[[#This Row],[Symbole]],Data_3[Symbole],0)),"")</f>
        <v>0</v>
      </c>
      <c r="I1073">
        <f>IFERROR(INDEX(Data_3[Qte DSM dus date],MATCH(Analyse[[#This Row],[Symbole]],Data_3[Symbole],0)),"")</f>
        <v>0</v>
      </c>
    </row>
    <row r="1074" spans="1:9" hidden="1" x14ac:dyDescent="0.25">
      <c r="A1074" t="s">
        <v>2096</v>
      </c>
      <c r="B1074" t="s">
        <v>2097</v>
      </c>
      <c r="C1074" s="2" t="str">
        <f>IFERROR(INDEX(Data_2[Date_creation],MATCH(Analyse[[#This Row],[Symbole]],Data_2[Symbole],0)),"")</f>
        <v/>
      </c>
      <c r="D1074" t="str">
        <f>IFERROR(INDEX(Data_3[Quantite dispo amont],MATCH(Analyse[[#This Row],[Symbole]],Data_3[Symbole],0)),"")</f>
        <v/>
      </c>
      <c r="E1074" t="str">
        <f>IFERROR(INDEX(Data_3[Quantite dispo CT10],MATCH(Analyse[[#This Row],[Symbole]],Data_3[Symbole],0)),"")</f>
        <v/>
      </c>
      <c r="F1074" t="str">
        <f>IFERROR(INDEX(Data_3[Qte CDA],MATCH(Analyse[[#This Row],[Symbole]],Data_3[Symbole],0)),"")</f>
        <v/>
      </c>
      <c r="G1074" t="str">
        <f>IFERROR(INDEX(Data_3[Qte DA approuve],MATCH(Analyse[[#This Row],[Symbole]],Data_3[Symbole],0)),"")</f>
        <v/>
      </c>
      <c r="H1074" t="str">
        <f>IFERROR(INDEX(Data_3[Qte DSM],MATCH(Analyse[[#This Row],[Symbole]],Data_3[Symbole],0)),"")</f>
        <v/>
      </c>
      <c r="I1074" t="str">
        <f>IFERROR(INDEX(Data_3[Qte DSM dus date],MATCH(Analyse[[#This Row],[Symbole]],Data_3[Symbole],0)),"")</f>
        <v/>
      </c>
    </row>
    <row r="1075" spans="1:9" hidden="1" x14ac:dyDescent="0.25">
      <c r="A1075" t="s">
        <v>2098</v>
      </c>
      <c r="B1075" t="s">
        <v>2099</v>
      </c>
      <c r="C1075" s="2" t="str">
        <f>IFERROR(INDEX(Data_2[Date_creation],MATCH(Analyse[[#This Row],[Symbole]],Data_2[Symbole],0)),"")</f>
        <v/>
      </c>
      <c r="D1075">
        <f>IFERROR(INDEX(Data_3[Quantite dispo amont],MATCH(Analyse[[#This Row],[Symbole]],Data_3[Symbole],0)),"")</f>
        <v>200</v>
      </c>
      <c r="E1075">
        <f>IFERROR(INDEX(Data_3[Quantite dispo CT10],MATCH(Analyse[[#This Row],[Symbole]],Data_3[Symbole],0)),"")</f>
        <v>0</v>
      </c>
      <c r="F1075">
        <f>IFERROR(INDEX(Data_3[Qte CDA],MATCH(Analyse[[#This Row],[Symbole]],Data_3[Symbole],0)),"")</f>
        <v>0</v>
      </c>
      <c r="G1075">
        <f>IFERROR(INDEX(Data_3[Qte DA approuve],MATCH(Analyse[[#This Row],[Symbole]],Data_3[Symbole],0)),"")</f>
        <v>0</v>
      </c>
      <c r="H1075">
        <f>IFERROR(INDEX(Data_3[Qte DSM],MATCH(Analyse[[#This Row],[Symbole]],Data_3[Symbole],0)),"")</f>
        <v>0</v>
      </c>
      <c r="I1075">
        <f>IFERROR(INDEX(Data_3[Qte DSM dus date],MATCH(Analyse[[#This Row],[Symbole]],Data_3[Symbole],0)),"")</f>
        <v>0</v>
      </c>
    </row>
    <row r="1076" spans="1:9" hidden="1" x14ac:dyDescent="0.25">
      <c r="A1076" t="s">
        <v>2100</v>
      </c>
      <c r="B1076" t="s">
        <v>2035</v>
      </c>
      <c r="C1076" s="2" t="str">
        <f>IFERROR(INDEX(Data_2[Date_creation],MATCH(Analyse[[#This Row],[Symbole]],Data_2[Symbole],0)),"")</f>
        <v/>
      </c>
      <c r="D1076">
        <f>IFERROR(INDEX(Data_3[Quantite dispo amont],MATCH(Analyse[[#This Row],[Symbole]],Data_3[Symbole],0)),"")</f>
        <v>0</v>
      </c>
      <c r="E1076">
        <f>IFERROR(INDEX(Data_3[Quantite dispo CT10],MATCH(Analyse[[#This Row],[Symbole]],Data_3[Symbole],0)),"")</f>
        <v>0</v>
      </c>
      <c r="F1076">
        <f>IFERROR(INDEX(Data_3[Qte CDA],MATCH(Analyse[[#This Row],[Symbole]],Data_3[Symbole],0)),"")</f>
        <v>61</v>
      </c>
      <c r="G1076">
        <f>IFERROR(INDEX(Data_3[Qte DA approuve],MATCH(Analyse[[#This Row],[Symbole]],Data_3[Symbole],0)),"")</f>
        <v>0</v>
      </c>
      <c r="H1076">
        <f>IFERROR(INDEX(Data_3[Qte DSM],MATCH(Analyse[[#This Row],[Symbole]],Data_3[Symbole],0)),"")</f>
        <v>0</v>
      </c>
      <c r="I1076">
        <f>IFERROR(INDEX(Data_3[Qte DSM dus date],MATCH(Analyse[[#This Row],[Symbole]],Data_3[Symbole],0)),"")</f>
        <v>0</v>
      </c>
    </row>
    <row r="1077" spans="1:9" hidden="1" x14ac:dyDescent="0.25">
      <c r="A1077" t="s">
        <v>2101</v>
      </c>
      <c r="B1077" t="s">
        <v>2102</v>
      </c>
      <c r="C1077" s="2" t="str">
        <f>IFERROR(INDEX(Data_2[Date_creation],MATCH(Analyse[[#This Row],[Symbole]],Data_2[Symbole],0)),"")</f>
        <v/>
      </c>
      <c r="D1077">
        <f>IFERROR(INDEX(Data_3[Quantite dispo amont],MATCH(Analyse[[#This Row],[Symbole]],Data_3[Symbole],0)),"")</f>
        <v>100</v>
      </c>
      <c r="E1077">
        <f>IFERROR(INDEX(Data_3[Quantite dispo CT10],MATCH(Analyse[[#This Row],[Symbole]],Data_3[Symbole],0)),"")</f>
        <v>0</v>
      </c>
      <c r="F1077">
        <f>IFERROR(INDEX(Data_3[Qte CDA],MATCH(Analyse[[#This Row],[Symbole]],Data_3[Symbole],0)),"")</f>
        <v>0</v>
      </c>
      <c r="G1077">
        <f>IFERROR(INDEX(Data_3[Qte DA approuve],MATCH(Analyse[[#This Row],[Symbole]],Data_3[Symbole],0)),"")</f>
        <v>0</v>
      </c>
      <c r="H1077">
        <f>IFERROR(INDEX(Data_3[Qte DSM],MATCH(Analyse[[#This Row],[Symbole]],Data_3[Symbole],0)),"")</f>
        <v>0</v>
      </c>
      <c r="I1077">
        <f>IFERROR(INDEX(Data_3[Qte DSM dus date],MATCH(Analyse[[#This Row],[Symbole]],Data_3[Symbole],0)),"")</f>
        <v>0</v>
      </c>
    </row>
    <row r="1078" spans="1:9" hidden="1" x14ac:dyDescent="0.25">
      <c r="A1078" t="s">
        <v>2103</v>
      </c>
      <c r="B1078" t="s">
        <v>2104</v>
      </c>
      <c r="C1078" s="2" t="str">
        <f>IFERROR(INDEX(Data_2[Date_creation],MATCH(Analyse[[#This Row],[Symbole]],Data_2[Symbole],0)),"")</f>
        <v/>
      </c>
      <c r="D1078">
        <f>IFERROR(INDEX(Data_3[Quantite dispo amont],MATCH(Analyse[[#This Row],[Symbole]],Data_3[Symbole],0)),"")</f>
        <v>878</v>
      </c>
      <c r="E1078">
        <f>IFERROR(INDEX(Data_3[Quantite dispo CT10],MATCH(Analyse[[#This Row],[Symbole]],Data_3[Symbole],0)),"")</f>
        <v>0</v>
      </c>
      <c r="F1078">
        <f>IFERROR(INDEX(Data_3[Qte CDA],MATCH(Analyse[[#This Row],[Symbole]],Data_3[Symbole],0)),"")</f>
        <v>0</v>
      </c>
      <c r="G1078">
        <f>IFERROR(INDEX(Data_3[Qte DA approuve],MATCH(Analyse[[#This Row],[Symbole]],Data_3[Symbole],0)),"")</f>
        <v>0</v>
      </c>
      <c r="H1078">
        <f>IFERROR(INDEX(Data_3[Qte DSM],MATCH(Analyse[[#This Row],[Symbole]],Data_3[Symbole],0)),"")</f>
        <v>1</v>
      </c>
      <c r="I1078">
        <f>IFERROR(INDEX(Data_3[Qte DSM dus date],MATCH(Analyse[[#This Row],[Symbole]],Data_3[Symbole],0)),"")</f>
        <v>0</v>
      </c>
    </row>
    <row r="1079" spans="1:9" hidden="1" x14ac:dyDescent="0.25">
      <c r="A1079" t="s">
        <v>2105</v>
      </c>
      <c r="B1079" t="s">
        <v>2106</v>
      </c>
      <c r="C1079" s="2" t="str">
        <f>IFERROR(INDEX(Data_2[Date_creation],MATCH(Analyse[[#This Row],[Symbole]],Data_2[Symbole],0)),"")</f>
        <v/>
      </c>
      <c r="D1079">
        <f>IFERROR(INDEX(Data_3[Quantite dispo amont],MATCH(Analyse[[#This Row],[Symbole]],Data_3[Symbole],0)),"")</f>
        <v>500</v>
      </c>
      <c r="E1079">
        <f>IFERROR(INDEX(Data_3[Quantite dispo CT10],MATCH(Analyse[[#This Row],[Symbole]],Data_3[Symbole],0)),"")</f>
        <v>0</v>
      </c>
      <c r="F1079">
        <f>IFERROR(INDEX(Data_3[Qte CDA],MATCH(Analyse[[#This Row],[Symbole]],Data_3[Symbole],0)),"")</f>
        <v>0</v>
      </c>
      <c r="G1079">
        <f>IFERROR(INDEX(Data_3[Qte DA approuve],MATCH(Analyse[[#This Row],[Symbole]],Data_3[Symbole],0)),"")</f>
        <v>0</v>
      </c>
      <c r="H1079">
        <f>IFERROR(INDEX(Data_3[Qte DSM],MATCH(Analyse[[#This Row],[Symbole]],Data_3[Symbole],0)),"")</f>
        <v>0</v>
      </c>
      <c r="I1079">
        <f>IFERROR(INDEX(Data_3[Qte DSM dus date],MATCH(Analyse[[#This Row],[Symbole]],Data_3[Symbole],0)),"")</f>
        <v>0</v>
      </c>
    </row>
    <row r="1080" spans="1:9" hidden="1" x14ac:dyDescent="0.25">
      <c r="A1080" t="s">
        <v>2107</v>
      </c>
      <c r="B1080" t="s">
        <v>2108</v>
      </c>
      <c r="C1080" s="2" t="str">
        <f>IFERROR(INDEX(Data_2[Date_creation],MATCH(Analyse[[#This Row],[Symbole]],Data_2[Symbole],0)),"")</f>
        <v/>
      </c>
      <c r="D1080">
        <f>IFERROR(INDEX(Data_3[Quantite dispo amont],MATCH(Analyse[[#This Row],[Symbole]],Data_3[Symbole],0)),"")</f>
        <v>400</v>
      </c>
      <c r="E1080">
        <f>IFERROR(INDEX(Data_3[Quantite dispo CT10],MATCH(Analyse[[#This Row],[Symbole]],Data_3[Symbole],0)),"")</f>
        <v>0</v>
      </c>
      <c r="F1080">
        <f>IFERROR(INDEX(Data_3[Qte CDA],MATCH(Analyse[[#This Row],[Symbole]],Data_3[Symbole],0)),"")</f>
        <v>0</v>
      </c>
      <c r="G1080">
        <f>IFERROR(INDEX(Data_3[Qte DA approuve],MATCH(Analyse[[#This Row],[Symbole]],Data_3[Symbole],0)),"")</f>
        <v>0</v>
      </c>
      <c r="H1080">
        <f>IFERROR(INDEX(Data_3[Qte DSM],MATCH(Analyse[[#This Row],[Symbole]],Data_3[Symbole],0)),"")</f>
        <v>0</v>
      </c>
      <c r="I1080">
        <f>IFERROR(INDEX(Data_3[Qte DSM dus date],MATCH(Analyse[[#This Row],[Symbole]],Data_3[Symbole],0)),"")</f>
        <v>0</v>
      </c>
    </row>
    <row r="1081" spans="1:9" hidden="1" x14ac:dyDescent="0.25">
      <c r="A1081" t="s">
        <v>2109</v>
      </c>
      <c r="B1081" t="s">
        <v>2110</v>
      </c>
      <c r="C1081" s="2" t="str">
        <f>IFERROR(INDEX(Data_2[Date_creation],MATCH(Analyse[[#This Row],[Symbole]],Data_2[Symbole],0)),"")</f>
        <v/>
      </c>
      <c r="D1081">
        <f>IFERROR(INDEX(Data_3[Quantite dispo amont],MATCH(Analyse[[#This Row],[Symbole]],Data_3[Symbole],0)),"")</f>
        <v>131</v>
      </c>
      <c r="E1081">
        <f>IFERROR(INDEX(Data_3[Quantite dispo CT10],MATCH(Analyse[[#This Row],[Symbole]],Data_3[Symbole],0)),"")</f>
        <v>0</v>
      </c>
      <c r="F1081">
        <f>IFERROR(INDEX(Data_3[Qte CDA],MATCH(Analyse[[#This Row],[Symbole]],Data_3[Symbole],0)),"")</f>
        <v>53</v>
      </c>
      <c r="G1081">
        <f>IFERROR(INDEX(Data_3[Qte DA approuve],MATCH(Analyse[[#This Row],[Symbole]],Data_3[Symbole],0)),"")</f>
        <v>0</v>
      </c>
      <c r="H1081">
        <f>IFERROR(INDEX(Data_3[Qte DSM],MATCH(Analyse[[#This Row],[Symbole]],Data_3[Symbole],0)),"")</f>
        <v>0</v>
      </c>
      <c r="I1081">
        <f>IFERROR(INDEX(Data_3[Qte DSM dus date],MATCH(Analyse[[#This Row],[Symbole]],Data_3[Symbole],0)),"")</f>
        <v>0</v>
      </c>
    </row>
    <row r="1082" spans="1:9" hidden="1" x14ac:dyDescent="0.25">
      <c r="A1082" t="s">
        <v>2111</v>
      </c>
      <c r="B1082" t="s">
        <v>2112</v>
      </c>
      <c r="C1082" s="2" t="str">
        <f>IFERROR(INDEX(Data_2[Date_creation],MATCH(Analyse[[#This Row],[Symbole]],Data_2[Symbole],0)),"")</f>
        <v/>
      </c>
      <c r="D1082">
        <f>IFERROR(INDEX(Data_3[Quantite dispo amont],MATCH(Analyse[[#This Row],[Symbole]],Data_3[Symbole],0)),"")</f>
        <v>370</v>
      </c>
      <c r="E1082">
        <f>IFERROR(INDEX(Data_3[Quantite dispo CT10],MATCH(Analyse[[#This Row],[Symbole]],Data_3[Symbole],0)),"")</f>
        <v>0</v>
      </c>
      <c r="F1082">
        <f>IFERROR(INDEX(Data_3[Qte CDA],MATCH(Analyse[[#This Row],[Symbole]],Data_3[Symbole],0)),"")</f>
        <v>200</v>
      </c>
      <c r="G1082">
        <f>IFERROR(INDEX(Data_3[Qte DA approuve],MATCH(Analyse[[#This Row],[Symbole]],Data_3[Symbole],0)),"")</f>
        <v>0</v>
      </c>
      <c r="H1082">
        <f>IFERROR(INDEX(Data_3[Qte DSM],MATCH(Analyse[[#This Row],[Symbole]],Data_3[Symbole],0)),"")</f>
        <v>0</v>
      </c>
      <c r="I1082">
        <f>IFERROR(INDEX(Data_3[Qte DSM dus date],MATCH(Analyse[[#This Row],[Symbole]],Data_3[Symbole],0)),"")</f>
        <v>0</v>
      </c>
    </row>
    <row r="1083" spans="1:9" hidden="1" x14ac:dyDescent="0.25">
      <c r="A1083" t="s">
        <v>2113</v>
      </c>
      <c r="B1083" t="s">
        <v>2114</v>
      </c>
      <c r="C1083" s="2" t="str">
        <f>IFERROR(INDEX(Data_2[Date_creation],MATCH(Analyse[[#This Row],[Symbole]],Data_2[Symbole],0)),"")</f>
        <v/>
      </c>
      <c r="D1083">
        <f>IFERROR(INDEX(Data_3[Quantite dispo amont],MATCH(Analyse[[#This Row],[Symbole]],Data_3[Symbole],0)),"")</f>
        <v>390</v>
      </c>
      <c r="E1083">
        <f>IFERROR(INDEX(Data_3[Quantite dispo CT10],MATCH(Analyse[[#This Row],[Symbole]],Data_3[Symbole],0)),"")</f>
        <v>0</v>
      </c>
      <c r="F1083">
        <f>IFERROR(INDEX(Data_3[Qte CDA],MATCH(Analyse[[#This Row],[Symbole]],Data_3[Symbole],0)),"")</f>
        <v>300</v>
      </c>
      <c r="G1083">
        <f>IFERROR(INDEX(Data_3[Qte DA approuve],MATCH(Analyse[[#This Row],[Symbole]],Data_3[Symbole],0)),"")</f>
        <v>0</v>
      </c>
      <c r="H1083">
        <f>IFERROR(INDEX(Data_3[Qte DSM],MATCH(Analyse[[#This Row],[Symbole]],Data_3[Symbole],0)),"")</f>
        <v>0</v>
      </c>
      <c r="I1083">
        <f>IFERROR(INDEX(Data_3[Qte DSM dus date],MATCH(Analyse[[#This Row],[Symbole]],Data_3[Symbole],0)),"")</f>
        <v>0</v>
      </c>
    </row>
    <row r="1084" spans="1:9" hidden="1" x14ac:dyDescent="0.25">
      <c r="A1084" t="s">
        <v>2115</v>
      </c>
      <c r="B1084" t="s">
        <v>2116</v>
      </c>
      <c r="C1084" s="2" t="str">
        <f>IFERROR(INDEX(Data_2[Date_creation],MATCH(Analyse[[#This Row],[Symbole]],Data_2[Symbole],0)),"")</f>
        <v/>
      </c>
      <c r="D1084">
        <f>IFERROR(INDEX(Data_3[Quantite dispo amont],MATCH(Analyse[[#This Row],[Symbole]],Data_3[Symbole],0)),"")</f>
        <v>98</v>
      </c>
      <c r="E1084">
        <f>IFERROR(INDEX(Data_3[Quantite dispo CT10],MATCH(Analyse[[#This Row],[Symbole]],Data_3[Symbole],0)),"")</f>
        <v>0</v>
      </c>
      <c r="F1084">
        <f>IFERROR(INDEX(Data_3[Qte CDA],MATCH(Analyse[[#This Row],[Symbole]],Data_3[Symbole],0)),"")</f>
        <v>0</v>
      </c>
      <c r="G1084">
        <f>IFERROR(INDEX(Data_3[Qte DA approuve],MATCH(Analyse[[#This Row],[Symbole]],Data_3[Symbole],0)),"")</f>
        <v>0</v>
      </c>
      <c r="H1084">
        <f>IFERROR(INDEX(Data_3[Qte DSM],MATCH(Analyse[[#This Row],[Symbole]],Data_3[Symbole],0)),"")</f>
        <v>0</v>
      </c>
      <c r="I1084">
        <f>IFERROR(INDEX(Data_3[Qte DSM dus date],MATCH(Analyse[[#This Row],[Symbole]],Data_3[Symbole],0)),"")</f>
        <v>0</v>
      </c>
    </row>
    <row r="1085" spans="1:9" hidden="1" x14ac:dyDescent="0.25">
      <c r="A1085" t="s">
        <v>2117</v>
      </c>
      <c r="B1085" t="s">
        <v>2118</v>
      </c>
      <c r="C1085" s="2" t="str">
        <f>IFERROR(INDEX(Data_2[Date_creation],MATCH(Analyse[[#This Row],[Symbole]],Data_2[Symbole],0)),"")</f>
        <v/>
      </c>
      <c r="D1085">
        <f>IFERROR(INDEX(Data_3[Quantite dispo amont],MATCH(Analyse[[#This Row],[Symbole]],Data_3[Symbole],0)),"")</f>
        <v>51</v>
      </c>
      <c r="E1085">
        <f>IFERROR(INDEX(Data_3[Quantite dispo CT10],MATCH(Analyse[[#This Row],[Symbole]],Data_3[Symbole],0)),"")</f>
        <v>0</v>
      </c>
      <c r="F1085">
        <f>IFERROR(INDEX(Data_3[Qte CDA],MATCH(Analyse[[#This Row],[Symbole]],Data_3[Symbole],0)),"")</f>
        <v>150</v>
      </c>
      <c r="G1085">
        <f>IFERROR(INDEX(Data_3[Qte DA approuve],MATCH(Analyse[[#This Row],[Symbole]],Data_3[Symbole],0)),"")</f>
        <v>0</v>
      </c>
      <c r="H1085">
        <f>IFERROR(INDEX(Data_3[Qte DSM],MATCH(Analyse[[#This Row],[Symbole]],Data_3[Symbole],0)),"")</f>
        <v>0</v>
      </c>
      <c r="I1085">
        <f>IFERROR(INDEX(Data_3[Qte DSM dus date],MATCH(Analyse[[#This Row],[Symbole]],Data_3[Symbole],0)),"")</f>
        <v>0</v>
      </c>
    </row>
    <row r="1086" spans="1:9" hidden="1" x14ac:dyDescent="0.25">
      <c r="A1086" t="s">
        <v>2119</v>
      </c>
      <c r="B1086" t="s">
        <v>2120</v>
      </c>
      <c r="C1086" s="2" t="str">
        <f>IFERROR(INDEX(Data_2[Date_creation],MATCH(Analyse[[#This Row],[Symbole]],Data_2[Symbole],0)),"")</f>
        <v/>
      </c>
      <c r="D1086">
        <f>IFERROR(INDEX(Data_3[Quantite dispo amont],MATCH(Analyse[[#This Row],[Symbole]],Data_3[Symbole],0)),"")</f>
        <v>40</v>
      </c>
      <c r="E1086">
        <f>IFERROR(INDEX(Data_3[Quantite dispo CT10],MATCH(Analyse[[#This Row],[Symbole]],Data_3[Symbole],0)),"")</f>
        <v>0</v>
      </c>
      <c r="F1086">
        <f>IFERROR(INDEX(Data_3[Qte CDA],MATCH(Analyse[[#This Row],[Symbole]],Data_3[Symbole],0)),"")</f>
        <v>400</v>
      </c>
      <c r="G1086">
        <f>IFERROR(INDEX(Data_3[Qte DA approuve],MATCH(Analyse[[#This Row],[Symbole]],Data_3[Symbole],0)),"")</f>
        <v>0</v>
      </c>
      <c r="H1086">
        <f>IFERROR(INDEX(Data_3[Qte DSM],MATCH(Analyse[[#This Row],[Symbole]],Data_3[Symbole],0)),"")</f>
        <v>0</v>
      </c>
      <c r="I1086">
        <f>IFERROR(INDEX(Data_3[Qte DSM dus date],MATCH(Analyse[[#This Row],[Symbole]],Data_3[Symbole],0)),"")</f>
        <v>0</v>
      </c>
    </row>
    <row r="1087" spans="1:9" hidden="1" x14ac:dyDescent="0.25">
      <c r="A1087" t="s">
        <v>2121</v>
      </c>
      <c r="B1087" t="s">
        <v>2122</v>
      </c>
      <c r="C1087" s="2" t="str">
        <f>IFERROR(INDEX(Data_2[Date_creation],MATCH(Analyse[[#This Row],[Symbole]],Data_2[Symbole],0)),"")</f>
        <v/>
      </c>
      <c r="D1087">
        <f>IFERROR(INDEX(Data_3[Quantite dispo amont],MATCH(Analyse[[#This Row],[Symbole]],Data_3[Symbole],0)),"")</f>
        <v>700</v>
      </c>
      <c r="E1087">
        <f>IFERROR(INDEX(Data_3[Quantite dispo CT10],MATCH(Analyse[[#This Row],[Symbole]],Data_3[Symbole],0)),"")</f>
        <v>0</v>
      </c>
      <c r="F1087">
        <f>IFERROR(INDEX(Data_3[Qte CDA],MATCH(Analyse[[#This Row],[Symbole]],Data_3[Symbole],0)),"")</f>
        <v>0</v>
      </c>
      <c r="G1087">
        <f>IFERROR(INDEX(Data_3[Qte DA approuve],MATCH(Analyse[[#This Row],[Symbole]],Data_3[Symbole],0)),"")</f>
        <v>0</v>
      </c>
      <c r="H1087">
        <f>IFERROR(INDEX(Data_3[Qte DSM],MATCH(Analyse[[#This Row],[Symbole]],Data_3[Symbole],0)),"")</f>
        <v>0</v>
      </c>
      <c r="I1087">
        <f>IFERROR(INDEX(Data_3[Qte DSM dus date],MATCH(Analyse[[#This Row],[Symbole]],Data_3[Symbole],0)),"")</f>
        <v>0</v>
      </c>
    </row>
    <row r="1088" spans="1:9" hidden="1" x14ac:dyDescent="0.25">
      <c r="A1088" t="s">
        <v>2123</v>
      </c>
      <c r="B1088" t="s">
        <v>2124</v>
      </c>
      <c r="C1088" s="2" t="str">
        <f>IFERROR(INDEX(Data_2[Date_creation],MATCH(Analyse[[#This Row],[Symbole]],Data_2[Symbole],0)),"")</f>
        <v/>
      </c>
      <c r="D1088">
        <f>IFERROR(INDEX(Data_3[Quantite dispo amont],MATCH(Analyse[[#This Row],[Symbole]],Data_3[Symbole],0)),"")</f>
        <v>0</v>
      </c>
      <c r="E1088">
        <f>IFERROR(INDEX(Data_3[Quantite dispo CT10],MATCH(Analyse[[#This Row],[Symbole]],Data_3[Symbole],0)),"")</f>
        <v>0</v>
      </c>
      <c r="F1088">
        <f>IFERROR(INDEX(Data_3[Qte CDA],MATCH(Analyse[[#This Row],[Symbole]],Data_3[Symbole],0)),"")</f>
        <v>0</v>
      </c>
      <c r="G1088">
        <f>IFERROR(INDEX(Data_3[Qte DA approuve],MATCH(Analyse[[#This Row],[Symbole]],Data_3[Symbole],0)),"")</f>
        <v>0</v>
      </c>
      <c r="H1088">
        <f>IFERROR(INDEX(Data_3[Qte DSM],MATCH(Analyse[[#This Row],[Symbole]],Data_3[Symbole],0)),"")</f>
        <v>0</v>
      </c>
      <c r="I1088">
        <f>IFERROR(INDEX(Data_3[Qte DSM dus date],MATCH(Analyse[[#This Row],[Symbole]],Data_3[Symbole],0)),"")</f>
        <v>0</v>
      </c>
    </row>
    <row r="1089" spans="1:9" hidden="1" x14ac:dyDescent="0.25">
      <c r="A1089" t="s">
        <v>2125</v>
      </c>
      <c r="B1089" t="s">
        <v>2126</v>
      </c>
      <c r="C1089" s="2" t="str">
        <f>IFERROR(INDEX(Data_2[Date_creation],MATCH(Analyse[[#This Row],[Symbole]],Data_2[Symbole],0)),"")</f>
        <v/>
      </c>
      <c r="D1089">
        <f>IFERROR(INDEX(Data_3[Quantite dispo amont],MATCH(Analyse[[#This Row],[Symbole]],Data_3[Symbole],0)),"")</f>
        <v>40</v>
      </c>
      <c r="E1089">
        <f>IFERROR(INDEX(Data_3[Quantite dispo CT10],MATCH(Analyse[[#This Row],[Symbole]],Data_3[Symbole],0)),"")</f>
        <v>0</v>
      </c>
      <c r="F1089">
        <f>IFERROR(INDEX(Data_3[Qte CDA],MATCH(Analyse[[#This Row],[Symbole]],Data_3[Symbole],0)),"")</f>
        <v>0</v>
      </c>
      <c r="G1089">
        <f>IFERROR(INDEX(Data_3[Qte DA approuve],MATCH(Analyse[[#This Row],[Symbole]],Data_3[Symbole],0)),"")</f>
        <v>0</v>
      </c>
      <c r="H1089">
        <f>IFERROR(INDEX(Data_3[Qte DSM],MATCH(Analyse[[#This Row],[Symbole]],Data_3[Symbole],0)),"")</f>
        <v>0</v>
      </c>
      <c r="I1089">
        <f>IFERROR(INDEX(Data_3[Qte DSM dus date],MATCH(Analyse[[#This Row],[Symbole]],Data_3[Symbole],0)),"")</f>
        <v>0</v>
      </c>
    </row>
    <row r="1090" spans="1:9" hidden="1" x14ac:dyDescent="0.25">
      <c r="A1090" t="s">
        <v>2127</v>
      </c>
      <c r="B1090" t="s">
        <v>2128</v>
      </c>
      <c r="C1090" s="2" t="str">
        <f>IFERROR(INDEX(Data_2[Date_creation],MATCH(Analyse[[#This Row],[Symbole]],Data_2[Symbole],0)),"")</f>
        <v/>
      </c>
      <c r="D1090">
        <f>IFERROR(INDEX(Data_3[Quantite dispo amont],MATCH(Analyse[[#This Row],[Symbole]],Data_3[Symbole],0)),"")</f>
        <v>65</v>
      </c>
      <c r="E1090">
        <f>IFERROR(INDEX(Data_3[Quantite dispo CT10],MATCH(Analyse[[#This Row],[Symbole]],Data_3[Symbole],0)),"")</f>
        <v>0</v>
      </c>
      <c r="F1090">
        <f>IFERROR(INDEX(Data_3[Qte CDA],MATCH(Analyse[[#This Row],[Symbole]],Data_3[Symbole],0)),"")</f>
        <v>0</v>
      </c>
      <c r="G1090">
        <f>IFERROR(INDEX(Data_3[Qte DA approuve],MATCH(Analyse[[#This Row],[Symbole]],Data_3[Symbole],0)),"")</f>
        <v>0</v>
      </c>
      <c r="H1090">
        <f>IFERROR(INDEX(Data_3[Qte DSM],MATCH(Analyse[[#This Row],[Symbole]],Data_3[Symbole],0)),"")</f>
        <v>0</v>
      </c>
      <c r="I1090">
        <f>IFERROR(INDEX(Data_3[Qte DSM dus date],MATCH(Analyse[[#This Row],[Symbole]],Data_3[Symbole],0)),"")</f>
        <v>0</v>
      </c>
    </row>
    <row r="1091" spans="1:9" hidden="1" x14ac:dyDescent="0.25">
      <c r="A1091" t="s">
        <v>2129</v>
      </c>
      <c r="B1091" t="s">
        <v>2130</v>
      </c>
      <c r="C1091" s="2" t="str">
        <f>IFERROR(INDEX(Data_2[Date_creation],MATCH(Analyse[[#This Row],[Symbole]],Data_2[Symbole],0)),"")</f>
        <v/>
      </c>
      <c r="D1091">
        <f>IFERROR(INDEX(Data_3[Quantite dispo amont],MATCH(Analyse[[#This Row],[Symbole]],Data_3[Symbole],0)),"")</f>
        <v>20</v>
      </c>
      <c r="E1091">
        <f>IFERROR(INDEX(Data_3[Quantite dispo CT10],MATCH(Analyse[[#This Row],[Symbole]],Data_3[Symbole],0)),"")</f>
        <v>0</v>
      </c>
      <c r="F1091">
        <f>IFERROR(INDEX(Data_3[Qte CDA],MATCH(Analyse[[#This Row],[Symbole]],Data_3[Symbole],0)),"")</f>
        <v>10</v>
      </c>
      <c r="G1091">
        <f>IFERROR(INDEX(Data_3[Qte DA approuve],MATCH(Analyse[[#This Row],[Symbole]],Data_3[Symbole],0)),"")</f>
        <v>0</v>
      </c>
      <c r="H1091">
        <f>IFERROR(INDEX(Data_3[Qte DSM],MATCH(Analyse[[#This Row],[Symbole]],Data_3[Symbole],0)),"")</f>
        <v>0</v>
      </c>
      <c r="I1091">
        <f>IFERROR(INDEX(Data_3[Qte DSM dus date],MATCH(Analyse[[#This Row],[Symbole]],Data_3[Symbole],0)),"")</f>
        <v>0</v>
      </c>
    </row>
    <row r="1092" spans="1:9" hidden="1" x14ac:dyDescent="0.25">
      <c r="A1092" t="s">
        <v>2131</v>
      </c>
      <c r="B1092" t="s">
        <v>2132</v>
      </c>
      <c r="C1092" s="2" t="str">
        <f>IFERROR(INDEX(Data_2[Date_creation],MATCH(Analyse[[#This Row],[Symbole]],Data_2[Symbole],0)),"")</f>
        <v/>
      </c>
      <c r="D1092">
        <f>IFERROR(INDEX(Data_3[Quantite dispo amont],MATCH(Analyse[[#This Row],[Symbole]],Data_3[Symbole],0)),"")</f>
        <v>10</v>
      </c>
      <c r="E1092">
        <f>IFERROR(INDEX(Data_3[Quantite dispo CT10],MATCH(Analyse[[#This Row],[Symbole]],Data_3[Symbole],0)),"")</f>
        <v>0</v>
      </c>
      <c r="F1092">
        <f>IFERROR(INDEX(Data_3[Qte CDA],MATCH(Analyse[[#This Row],[Symbole]],Data_3[Symbole],0)),"")</f>
        <v>10</v>
      </c>
      <c r="G1092">
        <f>IFERROR(INDEX(Data_3[Qte DA approuve],MATCH(Analyse[[#This Row],[Symbole]],Data_3[Symbole],0)),"")</f>
        <v>0</v>
      </c>
      <c r="H1092">
        <f>IFERROR(INDEX(Data_3[Qte DSM],MATCH(Analyse[[#This Row],[Symbole]],Data_3[Symbole],0)),"")</f>
        <v>0</v>
      </c>
      <c r="I1092">
        <f>IFERROR(INDEX(Data_3[Qte DSM dus date],MATCH(Analyse[[#This Row],[Symbole]],Data_3[Symbole],0)),"")</f>
        <v>0</v>
      </c>
    </row>
    <row r="1093" spans="1:9" hidden="1" x14ac:dyDescent="0.25">
      <c r="A1093" t="s">
        <v>2133</v>
      </c>
      <c r="B1093" t="s">
        <v>2134</v>
      </c>
      <c r="C1093" s="2" t="str">
        <f>IFERROR(INDEX(Data_2[Date_creation],MATCH(Analyse[[#This Row],[Symbole]],Data_2[Symbole],0)),"")</f>
        <v/>
      </c>
      <c r="D1093">
        <f>IFERROR(INDEX(Data_3[Quantite dispo amont],MATCH(Analyse[[#This Row],[Symbole]],Data_3[Symbole],0)),"")</f>
        <v>10</v>
      </c>
      <c r="E1093">
        <f>IFERROR(INDEX(Data_3[Quantite dispo CT10],MATCH(Analyse[[#This Row],[Symbole]],Data_3[Symbole],0)),"")</f>
        <v>0</v>
      </c>
      <c r="F1093">
        <f>IFERROR(INDEX(Data_3[Qte CDA],MATCH(Analyse[[#This Row],[Symbole]],Data_3[Symbole],0)),"")</f>
        <v>0</v>
      </c>
      <c r="G1093">
        <f>IFERROR(INDEX(Data_3[Qte DA approuve],MATCH(Analyse[[#This Row],[Symbole]],Data_3[Symbole],0)),"")</f>
        <v>0</v>
      </c>
      <c r="H1093">
        <f>IFERROR(INDEX(Data_3[Qte DSM],MATCH(Analyse[[#This Row],[Symbole]],Data_3[Symbole],0)),"")</f>
        <v>0</v>
      </c>
      <c r="I1093">
        <f>IFERROR(INDEX(Data_3[Qte DSM dus date],MATCH(Analyse[[#This Row],[Symbole]],Data_3[Symbole],0)),"")</f>
        <v>0</v>
      </c>
    </row>
    <row r="1094" spans="1:9" hidden="1" x14ac:dyDescent="0.25">
      <c r="A1094" t="s">
        <v>2135</v>
      </c>
      <c r="B1094" t="s">
        <v>2136</v>
      </c>
      <c r="C1094" s="2" t="str">
        <f>IFERROR(INDEX(Data_2[Date_creation],MATCH(Analyse[[#This Row],[Symbole]],Data_2[Symbole],0)),"")</f>
        <v/>
      </c>
      <c r="D1094">
        <f>IFERROR(INDEX(Data_3[Quantite dispo amont],MATCH(Analyse[[#This Row],[Symbole]],Data_3[Symbole],0)),"")</f>
        <v>2</v>
      </c>
      <c r="E1094">
        <f>IFERROR(INDEX(Data_3[Quantite dispo CT10],MATCH(Analyse[[#This Row],[Symbole]],Data_3[Symbole],0)),"")</f>
        <v>0</v>
      </c>
      <c r="F1094">
        <f>IFERROR(INDEX(Data_3[Qte CDA],MATCH(Analyse[[#This Row],[Symbole]],Data_3[Symbole],0)),"")</f>
        <v>10</v>
      </c>
      <c r="G1094">
        <f>IFERROR(INDEX(Data_3[Qte DA approuve],MATCH(Analyse[[#This Row],[Symbole]],Data_3[Symbole],0)),"")</f>
        <v>0</v>
      </c>
      <c r="H1094">
        <f>IFERROR(INDEX(Data_3[Qte DSM],MATCH(Analyse[[#This Row],[Symbole]],Data_3[Symbole],0)),"")</f>
        <v>0</v>
      </c>
      <c r="I1094">
        <f>IFERROR(INDEX(Data_3[Qte DSM dus date],MATCH(Analyse[[#This Row],[Symbole]],Data_3[Symbole],0)),"")</f>
        <v>0</v>
      </c>
    </row>
    <row r="1095" spans="1:9" hidden="1" x14ac:dyDescent="0.25">
      <c r="A1095" t="s">
        <v>2137</v>
      </c>
      <c r="B1095" t="s">
        <v>2138</v>
      </c>
      <c r="C1095" s="2" t="str">
        <f>IFERROR(INDEX(Data_2[Date_creation],MATCH(Analyse[[#This Row],[Symbole]],Data_2[Symbole],0)),"")</f>
        <v/>
      </c>
      <c r="D1095">
        <f>IFERROR(INDEX(Data_3[Quantite dispo amont],MATCH(Analyse[[#This Row],[Symbole]],Data_3[Symbole],0)),"")</f>
        <v>10</v>
      </c>
      <c r="E1095">
        <f>IFERROR(INDEX(Data_3[Quantite dispo CT10],MATCH(Analyse[[#This Row],[Symbole]],Data_3[Symbole],0)),"")</f>
        <v>0</v>
      </c>
      <c r="F1095">
        <f>IFERROR(INDEX(Data_3[Qte CDA],MATCH(Analyse[[#This Row],[Symbole]],Data_3[Symbole],0)),"")</f>
        <v>20</v>
      </c>
      <c r="G1095">
        <f>IFERROR(INDEX(Data_3[Qte DA approuve],MATCH(Analyse[[#This Row],[Symbole]],Data_3[Symbole],0)),"")</f>
        <v>0</v>
      </c>
      <c r="H1095">
        <f>IFERROR(INDEX(Data_3[Qte DSM],MATCH(Analyse[[#This Row],[Symbole]],Data_3[Symbole],0)),"")</f>
        <v>0</v>
      </c>
      <c r="I1095">
        <f>IFERROR(INDEX(Data_3[Qte DSM dus date],MATCH(Analyse[[#This Row],[Symbole]],Data_3[Symbole],0)),"")</f>
        <v>0</v>
      </c>
    </row>
    <row r="1096" spans="1:9" hidden="1" x14ac:dyDescent="0.25">
      <c r="A1096" t="s">
        <v>2139</v>
      </c>
      <c r="B1096" t="s">
        <v>2140</v>
      </c>
      <c r="C1096" s="2" t="str">
        <f>IFERROR(INDEX(Data_2[Date_creation],MATCH(Analyse[[#This Row],[Symbole]],Data_2[Symbole],0)),"")</f>
        <v/>
      </c>
      <c r="D1096" t="str">
        <f>IFERROR(INDEX(Data_3[Quantite dispo amont],MATCH(Analyse[[#This Row],[Symbole]],Data_3[Symbole],0)),"")</f>
        <v/>
      </c>
      <c r="E1096" t="str">
        <f>IFERROR(INDEX(Data_3[Quantite dispo CT10],MATCH(Analyse[[#This Row],[Symbole]],Data_3[Symbole],0)),"")</f>
        <v/>
      </c>
      <c r="F1096" t="str">
        <f>IFERROR(INDEX(Data_3[Qte CDA],MATCH(Analyse[[#This Row],[Symbole]],Data_3[Symbole],0)),"")</f>
        <v/>
      </c>
      <c r="G1096" t="str">
        <f>IFERROR(INDEX(Data_3[Qte DA approuve],MATCH(Analyse[[#This Row],[Symbole]],Data_3[Symbole],0)),"")</f>
        <v/>
      </c>
      <c r="H1096" t="str">
        <f>IFERROR(INDEX(Data_3[Qte DSM],MATCH(Analyse[[#This Row],[Symbole]],Data_3[Symbole],0)),"")</f>
        <v/>
      </c>
      <c r="I1096" t="str">
        <f>IFERROR(INDEX(Data_3[Qte DSM dus date],MATCH(Analyse[[#This Row],[Symbole]],Data_3[Symbole],0)),"")</f>
        <v/>
      </c>
    </row>
    <row r="1097" spans="1:9" hidden="1" x14ac:dyDescent="0.25">
      <c r="A1097" t="s">
        <v>2141</v>
      </c>
      <c r="B1097" t="s">
        <v>2142</v>
      </c>
      <c r="C1097" s="2" t="str">
        <f>IFERROR(INDEX(Data_2[Date_creation],MATCH(Analyse[[#This Row],[Symbole]],Data_2[Symbole],0)),"")</f>
        <v/>
      </c>
      <c r="D1097">
        <f>IFERROR(INDEX(Data_3[Quantite dispo amont],MATCH(Analyse[[#This Row],[Symbole]],Data_3[Symbole],0)),"")</f>
        <v>0</v>
      </c>
      <c r="E1097">
        <f>IFERROR(INDEX(Data_3[Quantite dispo CT10],MATCH(Analyse[[#This Row],[Symbole]],Data_3[Symbole],0)),"")</f>
        <v>0</v>
      </c>
      <c r="F1097">
        <f>IFERROR(INDEX(Data_3[Qte CDA],MATCH(Analyse[[#This Row],[Symbole]],Data_3[Symbole],0)),"")</f>
        <v>42</v>
      </c>
      <c r="G1097">
        <f>IFERROR(INDEX(Data_3[Qte DA approuve],MATCH(Analyse[[#This Row],[Symbole]],Data_3[Symbole],0)),"")</f>
        <v>0</v>
      </c>
      <c r="H1097">
        <f>IFERROR(INDEX(Data_3[Qte DSM],MATCH(Analyse[[#This Row],[Symbole]],Data_3[Symbole],0)),"")</f>
        <v>3</v>
      </c>
      <c r="I1097">
        <f>IFERROR(INDEX(Data_3[Qte DSM dus date],MATCH(Analyse[[#This Row],[Symbole]],Data_3[Symbole],0)),"")</f>
        <v>3</v>
      </c>
    </row>
    <row r="1098" spans="1:9" hidden="1" x14ac:dyDescent="0.25">
      <c r="A1098" t="s">
        <v>2143</v>
      </c>
      <c r="B1098" t="s">
        <v>2144</v>
      </c>
      <c r="C1098" s="2" t="str">
        <f>IFERROR(INDEX(Data_2[Date_creation],MATCH(Analyse[[#This Row],[Symbole]],Data_2[Symbole],0)),"")</f>
        <v/>
      </c>
      <c r="D1098">
        <f>IFERROR(INDEX(Data_3[Quantite dispo amont],MATCH(Analyse[[#This Row],[Symbole]],Data_3[Symbole],0)),"")</f>
        <v>100</v>
      </c>
      <c r="E1098">
        <f>IFERROR(INDEX(Data_3[Quantite dispo CT10],MATCH(Analyse[[#This Row],[Symbole]],Data_3[Symbole],0)),"")</f>
        <v>0</v>
      </c>
      <c r="F1098">
        <f>IFERROR(INDEX(Data_3[Qte CDA],MATCH(Analyse[[#This Row],[Symbole]],Data_3[Symbole],0)),"")</f>
        <v>0</v>
      </c>
      <c r="G1098">
        <f>IFERROR(INDEX(Data_3[Qte DA approuve],MATCH(Analyse[[#This Row],[Symbole]],Data_3[Symbole],0)),"")</f>
        <v>0</v>
      </c>
      <c r="H1098">
        <f>IFERROR(INDEX(Data_3[Qte DSM],MATCH(Analyse[[#This Row],[Symbole]],Data_3[Symbole],0)),"")</f>
        <v>0</v>
      </c>
      <c r="I1098">
        <f>IFERROR(INDEX(Data_3[Qte DSM dus date],MATCH(Analyse[[#This Row],[Symbole]],Data_3[Symbole],0)),"")</f>
        <v>0</v>
      </c>
    </row>
    <row r="1099" spans="1:9" hidden="1" x14ac:dyDescent="0.25">
      <c r="A1099" t="s">
        <v>2145</v>
      </c>
      <c r="B1099" t="s">
        <v>2146</v>
      </c>
      <c r="C1099" s="2" t="str">
        <f>IFERROR(INDEX(Data_2[Date_creation],MATCH(Analyse[[#This Row],[Symbole]],Data_2[Symbole],0)),"")</f>
        <v/>
      </c>
      <c r="D1099" t="str">
        <f>IFERROR(INDEX(Data_3[Quantite dispo amont],MATCH(Analyse[[#This Row],[Symbole]],Data_3[Symbole],0)),"")</f>
        <v/>
      </c>
      <c r="E1099" t="str">
        <f>IFERROR(INDEX(Data_3[Quantite dispo CT10],MATCH(Analyse[[#This Row],[Symbole]],Data_3[Symbole],0)),"")</f>
        <v/>
      </c>
      <c r="F1099" t="str">
        <f>IFERROR(INDEX(Data_3[Qte CDA],MATCH(Analyse[[#This Row],[Symbole]],Data_3[Symbole],0)),"")</f>
        <v/>
      </c>
      <c r="G1099" t="str">
        <f>IFERROR(INDEX(Data_3[Qte DA approuve],MATCH(Analyse[[#This Row],[Symbole]],Data_3[Symbole],0)),"")</f>
        <v/>
      </c>
      <c r="H1099" t="str">
        <f>IFERROR(INDEX(Data_3[Qte DSM],MATCH(Analyse[[#This Row],[Symbole]],Data_3[Symbole],0)),"")</f>
        <v/>
      </c>
      <c r="I1099" t="str">
        <f>IFERROR(INDEX(Data_3[Qte DSM dus date],MATCH(Analyse[[#This Row],[Symbole]],Data_3[Symbole],0)),"")</f>
        <v/>
      </c>
    </row>
    <row r="1100" spans="1:9" hidden="1" x14ac:dyDescent="0.25">
      <c r="A1100" t="s">
        <v>2147</v>
      </c>
      <c r="B1100" t="s">
        <v>2148</v>
      </c>
      <c r="C1100" s="2" t="str">
        <f>IFERROR(INDEX(Data_2[Date_creation],MATCH(Analyse[[#This Row],[Symbole]],Data_2[Symbole],0)),"")</f>
        <v/>
      </c>
      <c r="D1100" t="str">
        <f>IFERROR(INDEX(Data_3[Quantite dispo amont],MATCH(Analyse[[#This Row],[Symbole]],Data_3[Symbole],0)),"")</f>
        <v/>
      </c>
      <c r="E1100" t="str">
        <f>IFERROR(INDEX(Data_3[Quantite dispo CT10],MATCH(Analyse[[#This Row],[Symbole]],Data_3[Symbole],0)),"")</f>
        <v/>
      </c>
      <c r="F1100" t="str">
        <f>IFERROR(INDEX(Data_3[Qte CDA],MATCH(Analyse[[#This Row],[Symbole]],Data_3[Symbole],0)),"")</f>
        <v/>
      </c>
      <c r="G1100" t="str">
        <f>IFERROR(INDEX(Data_3[Qte DA approuve],MATCH(Analyse[[#This Row],[Symbole]],Data_3[Symbole],0)),"")</f>
        <v/>
      </c>
      <c r="H1100" t="str">
        <f>IFERROR(INDEX(Data_3[Qte DSM],MATCH(Analyse[[#This Row],[Symbole]],Data_3[Symbole],0)),"")</f>
        <v/>
      </c>
      <c r="I1100" t="str">
        <f>IFERROR(INDEX(Data_3[Qte DSM dus date],MATCH(Analyse[[#This Row],[Symbole]],Data_3[Symbole],0)),"")</f>
        <v/>
      </c>
    </row>
    <row r="1101" spans="1:9" hidden="1" x14ac:dyDescent="0.25">
      <c r="A1101" t="s">
        <v>2149</v>
      </c>
      <c r="B1101" t="s">
        <v>2150</v>
      </c>
      <c r="C1101" s="2" t="str">
        <f>IFERROR(INDEX(Data_2[Date_creation],MATCH(Analyse[[#This Row],[Symbole]],Data_2[Symbole],0)),"")</f>
        <v/>
      </c>
      <c r="D1101">
        <f>IFERROR(INDEX(Data_3[Quantite dispo amont],MATCH(Analyse[[#This Row],[Symbole]],Data_3[Symbole],0)),"")</f>
        <v>50</v>
      </c>
      <c r="E1101">
        <f>IFERROR(INDEX(Data_3[Quantite dispo CT10],MATCH(Analyse[[#This Row],[Symbole]],Data_3[Symbole],0)),"")</f>
        <v>0</v>
      </c>
      <c r="F1101">
        <f>IFERROR(INDEX(Data_3[Qte CDA],MATCH(Analyse[[#This Row],[Symbole]],Data_3[Symbole],0)),"")</f>
        <v>50</v>
      </c>
      <c r="G1101">
        <f>IFERROR(INDEX(Data_3[Qte DA approuve],MATCH(Analyse[[#This Row],[Symbole]],Data_3[Symbole],0)),"")</f>
        <v>0</v>
      </c>
      <c r="H1101">
        <f>IFERROR(INDEX(Data_3[Qte DSM],MATCH(Analyse[[#This Row],[Symbole]],Data_3[Symbole],0)),"")</f>
        <v>0</v>
      </c>
      <c r="I1101">
        <f>IFERROR(INDEX(Data_3[Qte DSM dus date],MATCH(Analyse[[#This Row],[Symbole]],Data_3[Symbole],0)),"")</f>
        <v>0</v>
      </c>
    </row>
    <row r="1102" spans="1:9" hidden="1" x14ac:dyDescent="0.25">
      <c r="A1102" t="s">
        <v>2151</v>
      </c>
      <c r="B1102" t="s">
        <v>2152</v>
      </c>
      <c r="C1102" s="2" t="str">
        <f>IFERROR(INDEX(Data_2[Date_creation],MATCH(Analyse[[#This Row],[Symbole]],Data_2[Symbole],0)),"")</f>
        <v/>
      </c>
      <c r="D1102">
        <f>IFERROR(INDEX(Data_3[Quantite dispo amont],MATCH(Analyse[[#This Row],[Symbole]],Data_3[Symbole],0)),"")</f>
        <v>0</v>
      </c>
      <c r="E1102">
        <f>IFERROR(INDEX(Data_3[Quantite dispo CT10],MATCH(Analyse[[#This Row],[Symbole]],Data_3[Symbole],0)),"")</f>
        <v>0</v>
      </c>
      <c r="F1102">
        <f>IFERROR(INDEX(Data_3[Qte CDA],MATCH(Analyse[[#This Row],[Symbole]],Data_3[Symbole],0)),"")</f>
        <v>7000</v>
      </c>
      <c r="G1102">
        <f>IFERROR(INDEX(Data_3[Qte DA approuve],MATCH(Analyse[[#This Row],[Symbole]],Data_3[Symbole],0)),"")</f>
        <v>0</v>
      </c>
      <c r="H1102">
        <f>IFERROR(INDEX(Data_3[Qte DSM],MATCH(Analyse[[#This Row],[Symbole]],Data_3[Symbole],0)),"")</f>
        <v>0</v>
      </c>
      <c r="I1102">
        <f>IFERROR(INDEX(Data_3[Qte DSM dus date],MATCH(Analyse[[#This Row],[Symbole]],Data_3[Symbole],0)),"")</f>
        <v>0</v>
      </c>
    </row>
    <row r="1103" spans="1:9" hidden="1" x14ac:dyDescent="0.25">
      <c r="A1103" t="s">
        <v>2153</v>
      </c>
      <c r="B1103" t="s">
        <v>2154</v>
      </c>
      <c r="C1103" s="2" t="str">
        <f>IFERROR(INDEX(Data_2[Date_creation],MATCH(Analyse[[#This Row],[Symbole]],Data_2[Symbole],0)),"")</f>
        <v/>
      </c>
      <c r="D1103">
        <f>IFERROR(INDEX(Data_3[Quantite dispo amont],MATCH(Analyse[[#This Row],[Symbole]],Data_3[Symbole],0)),"")</f>
        <v>0</v>
      </c>
      <c r="E1103">
        <f>IFERROR(INDEX(Data_3[Quantite dispo CT10],MATCH(Analyse[[#This Row],[Symbole]],Data_3[Symbole],0)),"")</f>
        <v>0</v>
      </c>
      <c r="F1103">
        <f>IFERROR(INDEX(Data_3[Qte CDA],MATCH(Analyse[[#This Row],[Symbole]],Data_3[Symbole],0)),"")</f>
        <v>100</v>
      </c>
      <c r="G1103">
        <f>IFERROR(INDEX(Data_3[Qte DA approuve],MATCH(Analyse[[#This Row],[Symbole]],Data_3[Symbole],0)),"")</f>
        <v>0</v>
      </c>
      <c r="H1103">
        <f>IFERROR(INDEX(Data_3[Qte DSM],MATCH(Analyse[[#This Row],[Symbole]],Data_3[Symbole],0)),"")</f>
        <v>0</v>
      </c>
      <c r="I1103">
        <f>IFERROR(INDEX(Data_3[Qte DSM dus date],MATCH(Analyse[[#This Row],[Symbole]],Data_3[Symbole],0)),"")</f>
        <v>0</v>
      </c>
    </row>
    <row r="1104" spans="1:9" hidden="1" x14ac:dyDescent="0.25">
      <c r="A1104" t="s">
        <v>2155</v>
      </c>
      <c r="B1104" t="s">
        <v>2156</v>
      </c>
      <c r="C1104" s="2" t="str">
        <f>IFERROR(INDEX(Data_2[Date_creation],MATCH(Analyse[[#This Row],[Symbole]],Data_2[Symbole],0)),"")</f>
        <v/>
      </c>
      <c r="D1104">
        <f>IFERROR(INDEX(Data_3[Quantite dispo amont],MATCH(Analyse[[#This Row],[Symbole]],Data_3[Symbole],0)),"")</f>
        <v>2817</v>
      </c>
      <c r="E1104">
        <f>IFERROR(INDEX(Data_3[Quantite dispo CT10],MATCH(Analyse[[#This Row],[Symbole]],Data_3[Symbole],0)),"")</f>
        <v>0</v>
      </c>
      <c r="F1104">
        <f>IFERROR(INDEX(Data_3[Qte CDA],MATCH(Analyse[[#This Row],[Symbole]],Data_3[Symbole],0)),"")</f>
        <v>26500</v>
      </c>
      <c r="G1104">
        <f>IFERROR(INDEX(Data_3[Qte DA approuve],MATCH(Analyse[[#This Row],[Symbole]],Data_3[Symbole],0)),"")</f>
        <v>0</v>
      </c>
      <c r="H1104">
        <f>IFERROR(INDEX(Data_3[Qte DSM],MATCH(Analyse[[#This Row],[Symbole]],Data_3[Symbole],0)),"")</f>
        <v>100</v>
      </c>
      <c r="I1104">
        <f>IFERROR(INDEX(Data_3[Qte DSM dus date],MATCH(Analyse[[#This Row],[Symbole]],Data_3[Symbole],0)),"")</f>
        <v>0</v>
      </c>
    </row>
    <row r="1105" spans="1:9" hidden="1" x14ac:dyDescent="0.25">
      <c r="A1105" t="s">
        <v>2157</v>
      </c>
      <c r="B1105" t="s">
        <v>2158</v>
      </c>
      <c r="C1105" s="2" t="str">
        <f>IFERROR(INDEX(Data_2[Date_creation],MATCH(Analyse[[#This Row],[Symbole]],Data_2[Symbole],0)),"")</f>
        <v/>
      </c>
      <c r="D1105">
        <f>IFERROR(INDEX(Data_3[Quantite dispo amont],MATCH(Analyse[[#This Row],[Symbole]],Data_3[Symbole],0)),"")</f>
        <v>400</v>
      </c>
      <c r="E1105">
        <f>IFERROR(INDEX(Data_3[Quantite dispo CT10],MATCH(Analyse[[#This Row],[Symbole]],Data_3[Symbole],0)),"")</f>
        <v>0</v>
      </c>
      <c r="F1105">
        <f>IFERROR(INDEX(Data_3[Qte CDA],MATCH(Analyse[[#This Row],[Symbole]],Data_3[Symbole],0)),"")</f>
        <v>1500</v>
      </c>
      <c r="G1105">
        <f>IFERROR(INDEX(Data_3[Qte DA approuve],MATCH(Analyse[[#This Row],[Symbole]],Data_3[Symbole],0)),"")</f>
        <v>0</v>
      </c>
      <c r="H1105">
        <f>IFERROR(INDEX(Data_3[Qte DSM],MATCH(Analyse[[#This Row],[Symbole]],Data_3[Symbole],0)),"")</f>
        <v>0</v>
      </c>
      <c r="I1105">
        <f>IFERROR(INDEX(Data_3[Qte DSM dus date],MATCH(Analyse[[#This Row],[Symbole]],Data_3[Symbole],0)),"")</f>
        <v>0</v>
      </c>
    </row>
    <row r="1106" spans="1:9" hidden="1" x14ac:dyDescent="0.25">
      <c r="A1106" t="s">
        <v>2159</v>
      </c>
      <c r="B1106" t="s">
        <v>2160</v>
      </c>
      <c r="C1106" s="2" t="str">
        <f>IFERROR(INDEX(Data_2[Date_creation],MATCH(Analyse[[#This Row],[Symbole]],Data_2[Symbole],0)),"")</f>
        <v/>
      </c>
      <c r="D1106">
        <f>IFERROR(INDEX(Data_3[Quantite dispo amont],MATCH(Analyse[[#This Row],[Symbole]],Data_3[Symbole],0)),"")</f>
        <v>679</v>
      </c>
      <c r="E1106">
        <f>IFERROR(INDEX(Data_3[Quantite dispo CT10],MATCH(Analyse[[#This Row],[Symbole]],Data_3[Symbole],0)),"")</f>
        <v>0</v>
      </c>
      <c r="F1106">
        <f>IFERROR(INDEX(Data_3[Qte CDA],MATCH(Analyse[[#This Row],[Symbole]],Data_3[Symbole],0)),"")</f>
        <v>0</v>
      </c>
      <c r="G1106">
        <f>IFERROR(INDEX(Data_3[Qte DA approuve],MATCH(Analyse[[#This Row],[Symbole]],Data_3[Symbole],0)),"")</f>
        <v>0</v>
      </c>
      <c r="H1106">
        <f>IFERROR(INDEX(Data_3[Qte DSM],MATCH(Analyse[[#This Row],[Symbole]],Data_3[Symbole],0)),"")</f>
        <v>0</v>
      </c>
      <c r="I1106">
        <f>IFERROR(INDEX(Data_3[Qte DSM dus date],MATCH(Analyse[[#This Row],[Symbole]],Data_3[Symbole],0)),"")</f>
        <v>0</v>
      </c>
    </row>
    <row r="1107" spans="1:9" hidden="1" x14ac:dyDescent="0.25">
      <c r="A1107" t="s">
        <v>2161</v>
      </c>
      <c r="B1107" t="s">
        <v>2162</v>
      </c>
      <c r="C1107" s="2" t="str">
        <f>IFERROR(INDEX(Data_2[Date_creation],MATCH(Analyse[[#This Row],[Symbole]],Data_2[Symbole],0)),"")</f>
        <v/>
      </c>
      <c r="D1107">
        <f>IFERROR(INDEX(Data_3[Quantite dispo amont],MATCH(Analyse[[#This Row],[Symbole]],Data_3[Symbole],0)),"")</f>
        <v>0</v>
      </c>
      <c r="E1107">
        <f>IFERROR(INDEX(Data_3[Quantite dispo CT10],MATCH(Analyse[[#This Row],[Symbole]],Data_3[Symbole],0)),"")</f>
        <v>0</v>
      </c>
      <c r="F1107">
        <f>IFERROR(INDEX(Data_3[Qte CDA],MATCH(Analyse[[#This Row],[Symbole]],Data_3[Symbole],0)),"")</f>
        <v>30</v>
      </c>
      <c r="G1107">
        <f>IFERROR(INDEX(Data_3[Qte DA approuve],MATCH(Analyse[[#This Row],[Symbole]],Data_3[Symbole],0)),"")</f>
        <v>0</v>
      </c>
      <c r="H1107">
        <f>IFERROR(INDEX(Data_3[Qte DSM],MATCH(Analyse[[#This Row],[Symbole]],Data_3[Symbole],0)),"")</f>
        <v>0</v>
      </c>
      <c r="I1107">
        <f>IFERROR(INDEX(Data_3[Qte DSM dus date],MATCH(Analyse[[#This Row],[Symbole]],Data_3[Symbole],0)),"")</f>
        <v>0</v>
      </c>
    </row>
    <row r="1108" spans="1:9" hidden="1" x14ac:dyDescent="0.25">
      <c r="A1108" t="s">
        <v>2163</v>
      </c>
      <c r="B1108" t="s">
        <v>2164</v>
      </c>
      <c r="C1108" s="2" t="str">
        <f>IFERROR(INDEX(Data_2[Date_creation],MATCH(Analyse[[#This Row],[Symbole]],Data_2[Symbole],0)),"")</f>
        <v/>
      </c>
      <c r="D1108">
        <f>IFERROR(INDEX(Data_3[Quantite dispo amont],MATCH(Analyse[[#This Row],[Symbole]],Data_3[Symbole],0)),"")</f>
        <v>6</v>
      </c>
      <c r="E1108">
        <f>IFERROR(INDEX(Data_3[Quantite dispo CT10],MATCH(Analyse[[#This Row],[Symbole]],Data_3[Symbole],0)),"")</f>
        <v>0</v>
      </c>
      <c r="F1108">
        <f>IFERROR(INDEX(Data_3[Qte CDA],MATCH(Analyse[[#This Row],[Symbole]],Data_3[Symbole],0)),"")</f>
        <v>27</v>
      </c>
      <c r="G1108">
        <f>IFERROR(INDEX(Data_3[Qte DA approuve],MATCH(Analyse[[#This Row],[Symbole]],Data_3[Symbole],0)),"")</f>
        <v>0</v>
      </c>
      <c r="H1108">
        <f>IFERROR(INDEX(Data_3[Qte DSM],MATCH(Analyse[[#This Row],[Symbole]],Data_3[Symbole],0)),"")</f>
        <v>0</v>
      </c>
      <c r="I1108">
        <f>IFERROR(INDEX(Data_3[Qte DSM dus date],MATCH(Analyse[[#This Row],[Symbole]],Data_3[Symbole],0)),"")</f>
        <v>0</v>
      </c>
    </row>
    <row r="1109" spans="1:9" hidden="1" x14ac:dyDescent="0.25">
      <c r="A1109" t="s">
        <v>2165</v>
      </c>
      <c r="B1109" t="s">
        <v>2166</v>
      </c>
      <c r="C1109" s="2" t="str">
        <f>IFERROR(INDEX(Data_2[Date_creation],MATCH(Analyse[[#This Row],[Symbole]],Data_2[Symbole],0)),"")</f>
        <v/>
      </c>
      <c r="D1109">
        <f>IFERROR(INDEX(Data_3[Quantite dispo amont],MATCH(Analyse[[#This Row],[Symbole]],Data_3[Symbole],0)),"")</f>
        <v>75</v>
      </c>
      <c r="E1109">
        <f>IFERROR(INDEX(Data_3[Quantite dispo CT10],MATCH(Analyse[[#This Row],[Symbole]],Data_3[Symbole],0)),"")</f>
        <v>0</v>
      </c>
      <c r="F1109">
        <f>IFERROR(INDEX(Data_3[Qte CDA],MATCH(Analyse[[#This Row],[Symbole]],Data_3[Symbole],0)),"")</f>
        <v>0</v>
      </c>
      <c r="G1109">
        <f>IFERROR(INDEX(Data_3[Qte DA approuve],MATCH(Analyse[[#This Row],[Symbole]],Data_3[Symbole],0)),"")</f>
        <v>0</v>
      </c>
      <c r="H1109">
        <f>IFERROR(INDEX(Data_3[Qte DSM],MATCH(Analyse[[#This Row],[Symbole]],Data_3[Symbole],0)),"")</f>
        <v>0</v>
      </c>
      <c r="I1109">
        <f>IFERROR(INDEX(Data_3[Qte DSM dus date],MATCH(Analyse[[#This Row],[Symbole]],Data_3[Symbole],0)),"")</f>
        <v>0</v>
      </c>
    </row>
    <row r="1110" spans="1:9" hidden="1" x14ac:dyDescent="0.25">
      <c r="A1110" t="s">
        <v>2167</v>
      </c>
      <c r="B1110" t="s">
        <v>2168</v>
      </c>
      <c r="C1110" s="2" t="str">
        <f>IFERROR(INDEX(Data_2[Date_creation],MATCH(Analyse[[#This Row],[Symbole]],Data_2[Symbole],0)),"")</f>
        <v/>
      </c>
      <c r="D1110">
        <f>IFERROR(INDEX(Data_3[Quantite dispo amont],MATCH(Analyse[[#This Row],[Symbole]],Data_3[Symbole],0)),"")</f>
        <v>13</v>
      </c>
      <c r="E1110">
        <f>IFERROR(INDEX(Data_3[Quantite dispo CT10],MATCH(Analyse[[#This Row],[Symbole]],Data_3[Symbole],0)),"")</f>
        <v>0</v>
      </c>
      <c r="F1110">
        <f>IFERROR(INDEX(Data_3[Qte CDA],MATCH(Analyse[[#This Row],[Symbole]],Data_3[Symbole],0)),"")</f>
        <v>22</v>
      </c>
      <c r="G1110">
        <f>IFERROR(INDEX(Data_3[Qte DA approuve],MATCH(Analyse[[#This Row],[Symbole]],Data_3[Symbole],0)),"")</f>
        <v>0</v>
      </c>
      <c r="H1110">
        <f>IFERROR(INDEX(Data_3[Qte DSM],MATCH(Analyse[[#This Row],[Symbole]],Data_3[Symbole],0)),"")</f>
        <v>0</v>
      </c>
      <c r="I1110">
        <f>IFERROR(INDEX(Data_3[Qte DSM dus date],MATCH(Analyse[[#This Row],[Symbole]],Data_3[Symbole],0)),"")</f>
        <v>0</v>
      </c>
    </row>
    <row r="1111" spans="1:9" hidden="1" x14ac:dyDescent="0.25">
      <c r="A1111" t="s">
        <v>2169</v>
      </c>
      <c r="B1111" t="s">
        <v>2170</v>
      </c>
      <c r="C1111" s="2" t="str">
        <f>IFERROR(INDEX(Data_2[Date_creation],MATCH(Analyse[[#This Row],[Symbole]],Data_2[Symbole],0)),"")</f>
        <v/>
      </c>
      <c r="D1111" t="str">
        <f>IFERROR(INDEX(Data_3[Quantite dispo amont],MATCH(Analyse[[#This Row],[Symbole]],Data_3[Symbole],0)),"")</f>
        <v/>
      </c>
      <c r="E1111" t="str">
        <f>IFERROR(INDEX(Data_3[Quantite dispo CT10],MATCH(Analyse[[#This Row],[Symbole]],Data_3[Symbole],0)),"")</f>
        <v/>
      </c>
      <c r="F1111" t="str">
        <f>IFERROR(INDEX(Data_3[Qte CDA],MATCH(Analyse[[#This Row],[Symbole]],Data_3[Symbole],0)),"")</f>
        <v/>
      </c>
      <c r="G1111" t="str">
        <f>IFERROR(INDEX(Data_3[Qte DA approuve],MATCH(Analyse[[#This Row],[Symbole]],Data_3[Symbole],0)),"")</f>
        <v/>
      </c>
      <c r="H1111" t="str">
        <f>IFERROR(INDEX(Data_3[Qte DSM],MATCH(Analyse[[#This Row],[Symbole]],Data_3[Symbole],0)),"")</f>
        <v/>
      </c>
      <c r="I1111" t="str">
        <f>IFERROR(INDEX(Data_3[Qte DSM dus date],MATCH(Analyse[[#This Row],[Symbole]],Data_3[Symbole],0)),"")</f>
        <v/>
      </c>
    </row>
    <row r="1112" spans="1:9" hidden="1" x14ac:dyDescent="0.25">
      <c r="A1112" t="s">
        <v>2171</v>
      </c>
      <c r="B1112" t="s">
        <v>2172</v>
      </c>
      <c r="C1112" s="2" t="str">
        <f>IFERROR(INDEX(Data_2[Date_creation],MATCH(Analyse[[#This Row],[Symbole]],Data_2[Symbole],0)),"")</f>
        <v/>
      </c>
      <c r="D1112" t="str">
        <f>IFERROR(INDEX(Data_3[Quantite dispo amont],MATCH(Analyse[[#This Row],[Symbole]],Data_3[Symbole],0)),"")</f>
        <v/>
      </c>
      <c r="E1112" t="str">
        <f>IFERROR(INDEX(Data_3[Quantite dispo CT10],MATCH(Analyse[[#This Row],[Symbole]],Data_3[Symbole],0)),"")</f>
        <v/>
      </c>
      <c r="F1112" t="str">
        <f>IFERROR(INDEX(Data_3[Qte CDA],MATCH(Analyse[[#This Row],[Symbole]],Data_3[Symbole],0)),"")</f>
        <v/>
      </c>
      <c r="G1112" t="str">
        <f>IFERROR(INDEX(Data_3[Qte DA approuve],MATCH(Analyse[[#This Row],[Symbole]],Data_3[Symbole],0)),"")</f>
        <v/>
      </c>
      <c r="H1112" t="str">
        <f>IFERROR(INDEX(Data_3[Qte DSM],MATCH(Analyse[[#This Row],[Symbole]],Data_3[Symbole],0)),"")</f>
        <v/>
      </c>
      <c r="I1112" t="str">
        <f>IFERROR(INDEX(Data_3[Qte DSM dus date],MATCH(Analyse[[#This Row],[Symbole]],Data_3[Symbole],0)),"")</f>
        <v/>
      </c>
    </row>
    <row r="1113" spans="1:9" hidden="1" x14ac:dyDescent="0.25">
      <c r="A1113" t="s">
        <v>2173</v>
      </c>
      <c r="B1113" t="s">
        <v>2174</v>
      </c>
      <c r="C1113" s="2" t="str">
        <f>IFERROR(INDEX(Data_2[Date_creation],MATCH(Analyse[[#This Row],[Symbole]],Data_2[Symbole],0)),"")</f>
        <v/>
      </c>
      <c r="D1113" t="str">
        <f>IFERROR(INDEX(Data_3[Quantite dispo amont],MATCH(Analyse[[#This Row],[Symbole]],Data_3[Symbole],0)),"")</f>
        <v/>
      </c>
      <c r="E1113" t="str">
        <f>IFERROR(INDEX(Data_3[Quantite dispo CT10],MATCH(Analyse[[#This Row],[Symbole]],Data_3[Symbole],0)),"")</f>
        <v/>
      </c>
      <c r="F1113" t="str">
        <f>IFERROR(INDEX(Data_3[Qte CDA],MATCH(Analyse[[#This Row],[Symbole]],Data_3[Symbole],0)),"")</f>
        <v/>
      </c>
      <c r="G1113" t="str">
        <f>IFERROR(INDEX(Data_3[Qte DA approuve],MATCH(Analyse[[#This Row],[Symbole]],Data_3[Symbole],0)),"")</f>
        <v/>
      </c>
      <c r="H1113" t="str">
        <f>IFERROR(INDEX(Data_3[Qte DSM],MATCH(Analyse[[#This Row],[Symbole]],Data_3[Symbole],0)),"")</f>
        <v/>
      </c>
      <c r="I1113" t="str">
        <f>IFERROR(INDEX(Data_3[Qte DSM dus date],MATCH(Analyse[[#This Row],[Symbole]],Data_3[Symbole],0)),"")</f>
        <v/>
      </c>
    </row>
    <row r="1114" spans="1:9" hidden="1" x14ac:dyDescent="0.25">
      <c r="A1114" t="s">
        <v>2175</v>
      </c>
      <c r="B1114" t="s">
        <v>2176</v>
      </c>
      <c r="C1114" s="2" t="str">
        <f>IFERROR(INDEX(Data_2[Date_creation],MATCH(Analyse[[#This Row],[Symbole]],Data_2[Symbole],0)),"")</f>
        <v/>
      </c>
      <c r="D1114" t="str">
        <f>IFERROR(INDEX(Data_3[Quantite dispo amont],MATCH(Analyse[[#This Row],[Symbole]],Data_3[Symbole],0)),"")</f>
        <v/>
      </c>
      <c r="E1114" t="str">
        <f>IFERROR(INDEX(Data_3[Quantite dispo CT10],MATCH(Analyse[[#This Row],[Symbole]],Data_3[Symbole],0)),"")</f>
        <v/>
      </c>
      <c r="F1114" t="str">
        <f>IFERROR(INDEX(Data_3[Qte CDA],MATCH(Analyse[[#This Row],[Symbole]],Data_3[Symbole],0)),"")</f>
        <v/>
      </c>
      <c r="G1114" t="str">
        <f>IFERROR(INDEX(Data_3[Qte DA approuve],MATCH(Analyse[[#This Row],[Symbole]],Data_3[Symbole],0)),"")</f>
        <v/>
      </c>
      <c r="H1114" t="str">
        <f>IFERROR(INDEX(Data_3[Qte DSM],MATCH(Analyse[[#This Row],[Symbole]],Data_3[Symbole],0)),"")</f>
        <v/>
      </c>
      <c r="I1114" t="str">
        <f>IFERROR(INDEX(Data_3[Qte DSM dus date],MATCH(Analyse[[#This Row],[Symbole]],Data_3[Symbole],0)),"")</f>
        <v/>
      </c>
    </row>
    <row r="1115" spans="1:9" hidden="1" x14ac:dyDescent="0.25">
      <c r="A1115" t="s">
        <v>2177</v>
      </c>
      <c r="B1115" t="s">
        <v>2178</v>
      </c>
      <c r="C1115" s="2" t="str">
        <f>IFERROR(INDEX(Data_2[Date_creation],MATCH(Analyse[[#This Row],[Symbole]],Data_2[Symbole],0)),"")</f>
        <v/>
      </c>
      <c r="D1115" t="str">
        <f>IFERROR(INDEX(Data_3[Quantite dispo amont],MATCH(Analyse[[#This Row],[Symbole]],Data_3[Symbole],0)),"")</f>
        <v/>
      </c>
      <c r="E1115" t="str">
        <f>IFERROR(INDEX(Data_3[Quantite dispo CT10],MATCH(Analyse[[#This Row],[Symbole]],Data_3[Symbole],0)),"")</f>
        <v/>
      </c>
      <c r="F1115" t="str">
        <f>IFERROR(INDEX(Data_3[Qte CDA],MATCH(Analyse[[#This Row],[Symbole]],Data_3[Symbole],0)),"")</f>
        <v/>
      </c>
      <c r="G1115" t="str">
        <f>IFERROR(INDEX(Data_3[Qte DA approuve],MATCH(Analyse[[#This Row],[Symbole]],Data_3[Symbole],0)),"")</f>
        <v/>
      </c>
      <c r="H1115" t="str">
        <f>IFERROR(INDEX(Data_3[Qte DSM],MATCH(Analyse[[#This Row],[Symbole]],Data_3[Symbole],0)),"")</f>
        <v/>
      </c>
      <c r="I1115" t="str">
        <f>IFERROR(INDEX(Data_3[Qte DSM dus date],MATCH(Analyse[[#This Row],[Symbole]],Data_3[Symbole],0)),"")</f>
        <v/>
      </c>
    </row>
    <row r="1116" spans="1:9" hidden="1" x14ac:dyDescent="0.25">
      <c r="A1116" t="s">
        <v>2179</v>
      </c>
      <c r="B1116" t="s">
        <v>2180</v>
      </c>
      <c r="C1116" s="2" t="str">
        <f>IFERROR(INDEX(Data_2[Date_creation],MATCH(Analyse[[#This Row],[Symbole]],Data_2[Symbole],0)),"")</f>
        <v/>
      </c>
      <c r="D1116" t="str">
        <f>IFERROR(INDEX(Data_3[Quantite dispo amont],MATCH(Analyse[[#This Row],[Symbole]],Data_3[Symbole],0)),"")</f>
        <v/>
      </c>
      <c r="E1116" t="str">
        <f>IFERROR(INDEX(Data_3[Quantite dispo CT10],MATCH(Analyse[[#This Row],[Symbole]],Data_3[Symbole],0)),"")</f>
        <v/>
      </c>
      <c r="F1116" t="str">
        <f>IFERROR(INDEX(Data_3[Qte CDA],MATCH(Analyse[[#This Row],[Symbole]],Data_3[Symbole],0)),"")</f>
        <v/>
      </c>
      <c r="G1116" t="str">
        <f>IFERROR(INDEX(Data_3[Qte DA approuve],MATCH(Analyse[[#This Row],[Symbole]],Data_3[Symbole],0)),"")</f>
        <v/>
      </c>
      <c r="H1116" t="str">
        <f>IFERROR(INDEX(Data_3[Qte DSM],MATCH(Analyse[[#This Row],[Symbole]],Data_3[Symbole],0)),"")</f>
        <v/>
      </c>
      <c r="I1116" t="str">
        <f>IFERROR(INDEX(Data_3[Qte DSM dus date],MATCH(Analyse[[#This Row],[Symbole]],Data_3[Symbole],0)),"")</f>
        <v/>
      </c>
    </row>
    <row r="1117" spans="1:9" hidden="1" x14ac:dyDescent="0.25">
      <c r="A1117" t="s">
        <v>2181</v>
      </c>
      <c r="B1117" t="s">
        <v>2182</v>
      </c>
      <c r="C1117" s="2" t="str">
        <f>IFERROR(INDEX(Data_2[Date_creation],MATCH(Analyse[[#This Row],[Symbole]],Data_2[Symbole],0)),"")</f>
        <v/>
      </c>
      <c r="D1117" t="str">
        <f>IFERROR(INDEX(Data_3[Quantite dispo amont],MATCH(Analyse[[#This Row],[Symbole]],Data_3[Symbole],0)),"")</f>
        <v/>
      </c>
      <c r="E1117" t="str">
        <f>IFERROR(INDEX(Data_3[Quantite dispo CT10],MATCH(Analyse[[#This Row],[Symbole]],Data_3[Symbole],0)),"")</f>
        <v/>
      </c>
      <c r="F1117" t="str">
        <f>IFERROR(INDEX(Data_3[Qte CDA],MATCH(Analyse[[#This Row],[Symbole]],Data_3[Symbole],0)),"")</f>
        <v/>
      </c>
      <c r="G1117" t="str">
        <f>IFERROR(INDEX(Data_3[Qte DA approuve],MATCH(Analyse[[#This Row],[Symbole]],Data_3[Symbole],0)),"")</f>
        <v/>
      </c>
      <c r="H1117" t="str">
        <f>IFERROR(INDEX(Data_3[Qte DSM],MATCH(Analyse[[#This Row],[Symbole]],Data_3[Symbole],0)),"")</f>
        <v/>
      </c>
      <c r="I1117" t="str">
        <f>IFERROR(INDEX(Data_3[Qte DSM dus date],MATCH(Analyse[[#This Row],[Symbole]],Data_3[Symbole],0)),"")</f>
        <v/>
      </c>
    </row>
    <row r="1118" spans="1:9" hidden="1" x14ac:dyDescent="0.25">
      <c r="A1118" t="s">
        <v>2183</v>
      </c>
      <c r="B1118" t="s">
        <v>2184</v>
      </c>
      <c r="C1118" s="2" t="str">
        <f>IFERROR(INDEX(Data_2[Date_creation],MATCH(Analyse[[#This Row],[Symbole]],Data_2[Symbole],0)),"")</f>
        <v/>
      </c>
      <c r="D1118" t="str">
        <f>IFERROR(INDEX(Data_3[Quantite dispo amont],MATCH(Analyse[[#This Row],[Symbole]],Data_3[Symbole],0)),"")</f>
        <v/>
      </c>
      <c r="E1118" t="str">
        <f>IFERROR(INDEX(Data_3[Quantite dispo CT10],MATCH(Analyse[[#This Row],[Symbole]],Data_3[Symbole],0)),"")</f>
        <v/>
      </c>
      <c r="F1118" t="str">
        <f>IFERROR(INDEX(Data_3[Qte CDA],MATCH(Analyse[[#This Row],[Symbole]],Data_3[Symbole],0)),"")</f>
        <v/>
      </c>
      <c r="G1118" t="str">
        <f>IFERROR(INDEX(Data_3[Qte DA approuve],MATCH(Analyse[[#This Row],[Symbole]],Data_3[Symbole],0)),"")</f>
        <v/>
      </c>
      <c r="H1118" t="str">
        <f>IFERROR(INDEX(Data_3[Qte DSM],MATCH(Analyse[[#This Row],[Symbole]],Data_3[Symbole],0)),"")</f>
        <v/>
      </c>
      <c r="I1118" t="str">
        <f>IFERROR(INDEX(Data_3[Qte DSM dus date],MATCH(Analyse[[#This Row],[Symbole]],Data_3[Symbole],0)),"")</f>
        <v/>
      </c>
    </row>
    <row r="1119" spans="1:9" hidden="1" x14ac:dyDescent="0.25">
      <c r="A1119" t="s">
        <v>2185</v>
      </c>
      <c r="B1119" t="s">
        <v>2186</v>
      </c>
      <c r="C1119" s="2" t="str">
        <f>IFERROR(INDEX(Data_2[Date_creation],MATCH(Analyse[[#This Row],[Symbole]],Data_2[Symbole],0)),"")</f>
        <v/>
      </c>
      <c r="D1119" t="str">
        <f>IFERROR(INDEX(Data_3[Quantite dispo amont],MATCH(Analyse[[#This Row],[Symbole]],Data_3[Symbole],0)),"")</f>
        <v/>
      </c>
      <c r="E1119" t="str">
        <f>IFERROR(INDEX(Data_3[Quantite dispo CT10],MATCH(Analyse[[#This Row],[Symbole]],Data_3[Symbole],0)),"")</f>
        <v/>
      </c>
      <c r="F1119" t="str">
        <f>IFERROR(INDEX(Data_3[Qte CDA],MATCH(Analyse[[#This Row],[Symbole]],Data_3[Symbole],0)),"")</f>
        <v/>
      </c>
      <c r="G1119" t="str">
        <f>IFERROR(INDEX(Data_3[Qte DA approuve],MATCH(Analyse[[#This Row],[Symbole]],Data_3[Symbole],0)),"")</f>
        <v/>
      </c>
      <c r="H1119" t="str">
        <f>IFERROR(INDEX(Data_3[Qte DSM],MATCH(Analyse[[#This Row],[Symbole]],Data_3[Symbole],0)),"")</f>
        <v/>
      </c>
      <c r="I1119" t="str">
        <f>IFERROR(INDEX(Data_3[Qte DSM dus date],MATCH(Analyse[[#This Row],[Symbole]],Data_3[Symbole],0)),"")</f>
        <v/>
      </c>
    </row>
    <row r="1120" spans="1:9" hidden="1" x14ac:dyDescent="0.25">
      <c r="A1120" t="s">
        <v>2187</v>
      </c>
      <c r="B1120" t="s">
        <v>2188</v>
      </c>
      <c r="C1120" s="2" t="str">
        <f>IFERROR(INDEX(Data_2[Date_creation],MATCH(Analyse[[#This Row],[Symbole]],Data_2[Symbole],0)),"")</f>
        <v/>
      </c>
      <c r="D1120" t="str">
        <f>IFERROR(INDEX(Data_3[Quantite dispo amont],MATCH(Analyse[[#This Row],[Symbole]],Data_3[Symbole],0)),"")</f>
        <v/>
      </c>
      <c r="E1120" t="str">
        <f>IFERROR(INDEX(Data_3[Quantite dispo CT10],MATCH(Analyse[[#This Row],[Symbole]],Data_3[Symbole],0)),"")</f>
        <v/>
      </c>
      <c r="F1120" t="str">
        <f>IFERROR(INDEX(Data_3[Qte CDA],MATCH(Analyse[[#This Row],[Symbole]],Data_3[Symbole],0)),"")</f>
        <v/>
      </c>
      <c r="G1120" t="str">
        <f>IFERROR(INDEX(Data_3[Qte DA approuve],MATCH(Analyse[[#This Row],[Symbole]],Data_3[Symbole],0)),"")</f>
        <v/>
      </c>
      <c r="H1120" t="str">
        <f>IFERROR(INDEX(Data_3[Qte DSM],MATCH(Analyse[[#This Row],[Symbole]],Data_3[Symbole],0)),"")</f>
        <v/>
      </c>
      <c r="I1120" t="str">
        <f>IFERROR(INDEX(Data_3[Qte DSM dus date],MATCH(Analyse[[#This Row],[Symbole]],Data_3[Symbole],0)),"")</f>
        <v/>
      </c>
    </row>
    <row r="1121" spans="1:9" hidden="1" x14ac:dyDescent="0.25">
      <c r="A1121" t="s">
        <v>2189</v>
      </c>
      <c r="B1121" t="s">
        <v>2190</v>
      </c>
      <c r="C1121" s="2" t="str">
        <f>IFERROR(INDEX(Data_2[Date_creation],MATCH(Analyse[[#This Row],[Symbole]],Data_2[Symbole],0)),"")</f>
        <v/>
      </c>
      <c r="D1121" t="str">
        <f>IFERROR(INDEX(Data_3[Quantite dispo amont],MATCH(Analyse[[#This Row],[Symbole]],Data_3[Symbole],0)),"")</f>
        <v/>
      </c>
      <c r="E1121" t="str">
        <f>IFERROR(INDEX(Data_3[Quantite dispo CT10],MATCH(Analyse[[#This Row],[Symbole]],Data_3[Symbole],0)),"")</f>
        <v/>
      </c>
      <c r="F1121" t="str">
        <f>IFERROR(INDEX(Data_3[Qte CDA],MATCH(Analyse[[#This Row],[Symbole]],Data_3[Symbole],0)),"")</f>
        <v/>
      </c>
      <c r="G1121" t="str">
        <f>IFERROR(INDEX(Data_3[Qte DA approuve],MATCH(Analyse[[#This Row],[Symbole]],Data_3[Symbole],0)),"")</f>
        <v/>
      </c>
      <c r="H1121" t="str">
        <f>IFERROR(INDEX(Data_3[Qte DSM],MATCH(Analyse[[#This Row],[Symbole]],Data_3[Symbole],0)),"")</f>
        <v/>
      </c>
      <c r="I1121" t="str">
        <f>IFERROR(INDEX(Data_3[Qte DSM dus date],MATCH(Analyse[[#This Row],[Symbole]],Data_3[Symbole],0)),"")</f>
        <v/>
      </c>
    </row>
    <row r="1122" spans="1:9" hidden="1" x14ac:dyDescent="0.25">
      <c r="A1122" t="s">
        <v>2191</v>
      </c>
      <c r="B1122" t="s">
        <v>2192</v>
      </c>
      <c r="C1122" s="2" t="str">
        <f>IFERROR(INDEX(Data_2[Date_creation],MATCH(Analyse[[#This Row],[Symbole]],Data_2[Symbole],0)),"")</f>
        <v/>
      </c>
      <c r="D1122" t="str">
        <f>IFERROR(INDEX(Data_3[Quantite dispo amont],MATCH(Analyse[[#This Row],[Symbole]],Data_3[Symbole],0)),"")</f>
        <v/>
      </c>
      <c r="E1122" t="str">
        <f>IFERROR(INDEX(Data_3[Quantite dispo CT10],MATCH(Analyse[[#This Row],[Symbole]],Data_3[Symbole],0)),"")</f>
        <v/>
      </c>
      <c r="F1122" t="str">
        <f>IFERROR(INDEX(Data_3[Qte CDA],MATCH(Analyse[[#This Row],[Symbole]],Data_3[Symbole],0)),"")</f>
        <v/>
      </c>
      <c r="G1122" t="str">
        <f>IFERROR(INDEX(Data_3[Qte DA approuve],MATCH(Analyse[[#This Row],[Symbole]],Data_3[Symbole],0)),"")</f>
        <v/>
      </c>
      <c r="H1122" t="str">
        <f>IFERROR(INDEX(Data_3[Qte DSM],MATCH(Analyse[[#This Row],[Symbole]],Data_3[Symbole],0)),"")</f>
        <v/>
      </c>
      <c r="I1122" t="str">
        <f>IFERROR(INDEX(Data_3[Qte DSM dus date],MATCH(Analyse[[#This Row],[Symbole]],Data_3[Symbole],0)),"")</f>
        <v/>
      </c>
    </row>
    <row r="1123" spans="1:9" hidden="1" x14ac:dyDescent="0.25">
      <c r="A1123" t="s">
        <v>2193</v>
      </c>
      <c r="B1123" t="s">
        <v>2194</v>
      </c>
      <c r="C1123" s="2" t="str">
        <f>IFERROR(INDEX(Data_2[Date_creation],MATCH(Analyse[[#This Row],[Symbole]],Data_2[Symbole],0)),"")</f>
        <v/>
      </c>
      <c r="D1123">
        <f>IFERROR(INDEX(Data_3[Quantite dispo amont],MATCH(Analyse[[#This Row],[Symbole]],Data_3[Symbole],0)),"")</f>
        <v>130</v>
      </c>
      <c r="E1123">
        <f>IFERROR(INDEX(Data_3[Quantite dispo CT10],MATCH(Analyse[[#This Row],[Symbole]],Data_3[Symbole],0)),"")</f>
        <v>0</v>
      </c>
      <c r="F1123">
        <f>IFERROR(INDEX(Data_3[Qte CDA],MATCH(Analyse[[#This Row],[Symbole]],Data_3[Symbole],0)),"")</f>
        <v>0</v>
      </c>
      <c r="G1123">
        <f>IFERROR(INDEX(Data_3[Qte DA approuve],MATCH(Analyse[[#This Row],[Symbole]],Data_3[Symbole],0)),"")</f>
        <v>0</v>
      </c>
      <c r="H1123">
        <f>IFERROR(INDEX(Data_3[Qte DSM],MATCH(Analyse[[#This Row],[Symbole]],Data_3[Symbole],0)),"")</f>
        <v>10</v>
      </c>
      <c r="I1123">
        <f>IFERROR(INDEX(Data_3[Qte DSM dus date],MATCH(Analyse[[#This Row],[Symbole]],Data_3[Symbole],0)),"")</f>
        <v>0</v>
      </c>
    </row>
    <row r="1124" spans="1:9" hidden="1" x14ac:dyDescent="0.25">
      <c r="A1124" t="s">
        <v>2195</v>
      </c>
      <c r="B1124" t="s">
        <v>2196</v>
      </c>
      <c r="C1124" s="2" t="str">
        <f>IFERROR(INDEX(Data_2[Date_creation],MATCH(Analyse[[#This Row],[Symbole]],Data_2[Symbole],0)),"")</f>
        <v/>
      </c>
      <c r="D1124">
        <f>IFERROR(INDEX(Data_3[Quantite dispo amont],MATCH(Analyse[[#This Row],[Symbole]],Data_3[Symbole],0)),"")</f>
        <v>70</v>
      </c>
      <c r="E1124">
        <f>IFERROR(INDEX(Data_3[Quantite dispo CT10],MATCH(Analyse[[#This Row],[Symbole]],Data_3[Symbole],0)),"")</f>
        <v>0</v>
      </c>
      <c r="F1124">
        <f>IFERROR(INDEX(Data_3[Qte CDA],MATCH(Analyse[[#This Row],[Symbole]],Data_3[Symbole],0)),"")</f>
        <v>100</v>
      </c>
      <c r="G1124">
        <f>IFERROR(INDEX(Data_3[Qte DA approuve],MATCH(Analyse[[#This Row],[Symbole]],Data_3[Symbole],0)),"")</f>
        <v>0</v>
      </c>
      <c r="H1124">
        <f>IFERROR(INDEX(Data_3[Qte DSM],MATCH(Analyse[[#This Row],[Symbole]],Data_3[Symbole],0)),"")</f>
        <v>0</v>
      </c>
      <c r="I1124">
        <f>IFERROR(INDEX(Data_3[Qte DSM dus date],MATCH(Analyse[[#This Row],[Symbole]],Data_3[Symbole],0)),"")</f>
        <v>0</v>
      </c>
    </row>
    <row r="1125" spans="1:9" hidden="1" x14ac:dyDescent="0.25">
      <c r="A1125" t="s">
        <v>2197</v>
      </c>
      <c r="B1125" t="s">
        <v>2198</v>
      </c>
      <c r="C1125" s="2" t="str">
        <f>IFERROR(INDEX(Data_2[Date_creation],MATCH(Analyse[[#This Row],[Symbole]],Data_2[Symbole],0)),"")</f>
        <v/>
      </c>
      <c r="D1125">
        <f>IFERROR(INDEX(Data_3[Quantite dispo amont],MATCH(Analyse[[#This Row],[Symbole]],Data_3[Symbole],0)),"")</f>
        <v>21</v>
      </c>
      <c r="E1125">
        <f>IFERROR(INDEX(Data_3[Quantite dispo CT10],MATCH(Analyse[[#This Row],[Symbole]],Data_3[Symbole],0)),"")</f>
        <v>0</v>
      </c>
      <c r="F1125">
        <f>IFERROR(INDEX(Data_3[Qte CDA],MATCH(Analyse[[#This Row],[Symbole]],Data_3[Symbole],0)),"")</f>
        <v>10</v>
      </c>
      <c r="G1125">
        <f>IFERROR(INDEX(Data_3[Qte DA approuve],MATCH(Analyse[[#This Row],[Symbole]],Data_3[Symbole],0)),"")</f>
        <v>0</v>
      </c>
      <c r="H1125">
        <f>IFERROR(INDEX(Data_3[Qte DSM],MATCH(Analyse[[#This Row],[Symbole]],Data_3[Symbole],0)),"")</f>
        <v>0</v>
      </c>
      <c r="I1125">
        <f>IFERROR(INDEX(Data_3[Qte DSM dus date],MATCH(Analyse[[#This Row],[Symbole]],Data_3[Symbole],0)),"")</f>
        <v>0</v>
      </c>
    </row>
    <row r="1126" spans="1:9" hidden="1" x14ac:dyDescent="0.25">
      <c r="A1126" t="s">
        <v>2199</v>
      </c>
      <c r="B1126" t="s">
        <v>2200</v>
      </c>
      <c r="C1126" s="2" t="str">
        <f>IFERROR(INDEX(Data_2[Date_creation],MATCH(Analyse[[#This Row],[Symbole]],Data_2[Symbole],0)),"")</f>
        <v/>
      </c>
      <c r="D1126" t="str">
        <f>IFERROR(INDEX(Data_3[Quantite dispo amont],MATCH(Analyse[[#This Row],[Symbole]],Data_3[Symbole],0)),"")</f>
        <v/>
      </c>
      <c r="E1126" t="str">
        <f>IFERROR(INDEX(Data_3[Quantite dispo CT10],MATCH(Analyse[[#This Row],[Symbole]],Data_3[Symbole],0)),"")</f>
        <v/>
      </c>
      <c r="F1126" t="str">
        <f>IFERROR(INDEX(Data_3[Qte CDA],MATCH(Analyse[[#This Row],[Symbole]],Data_3[Symbole],0)),"")</f>
        <v/>
      </c>
      <c r="G1126" t="str">
        <f>IFERROR(INDEX(Data_3[Qte DA approuve],MATCH(Analyse[[#This Row],[Symbole]],Data_3[Symbole],0)),"")</f>
        <v/>
      </c>
      <c r="H1126" t="str">
        <f>IFERROR(INDEX(Data_3[Qte DSM],MATCH(Analyse[[#This Row],[Symbole]],Data_3[Symbole],0)),"")</f>
        <v/>
      </c>
      <c r="I1126" t="str">
        <f>IFERROR(INDEX(Data_3[Qte DSM dus date],MATCH(Analyse[[#This Row],[Symbole]],Data_3[Symbole],0)),"")</f>
        <v/>
      </c>
    </row>
    <row r="1127" spans="1:9" hidden="1" x14ac:dyDescent="0.25">
      <c r="A1127" t="s">
        <v>2201</v>
      </c>
      <c r="B1127" t="s">
        <v>1034</v>
      </c>
      <c r="C1127" s="2" t="str">
        <f>IFERROR(INDEX(Data_2[Date_creation],MATCH(Analyse[[#This Row],[Symbole]],Data_2[Symbole],0)),"")</f>
        <v/>
      </c>
      <c r="D1127" t="str">
        <f>IFERROR(INDEX(Data_3[Quantite dispo amont],MATCH(Analyse[[#This Row],[Symbole]],Data_3[Symbole],0)),"")</f>
        <v/>
      </c>
      <c r="E1127" t="str">
        <f>IFERROR(INDEX(Data_3[Quantite dispo CT10],MATCH(Analyse[[#This Row],[Symbole]],Data_3[Symbole],0)),"")</f>
        <v/>
      </c>
      <c r="F1127" t="str">
        <f>IFERROR(INDEX(Data_3[Qte CDA],MATCH(Analyse[[#This Row],[Symbole]],Data_3[Symbole],0)),"")</f>
        <v/>
      </c>
      <c r="G1127" t="str">
        <f>IFERROR(INDEX(Data_3[Qte DA approuve],MATCH(Analyse[[#This Row],[Symbole]],Data_3[Symbole],0)),"")</f>
        <v/>
      </c>
      <c r="H1127" t="str">
        <f>IFERROR(INDEX(Data_3[Qte DSM],MATCH(Analyse[[#This Row],[Symbole]],Data_3[Symbole],0)),"")</f>
        <v/>
      </c>
      <c r="I1127" t="str">
        <f>IFERROR(INDEX(Data_3[Qte DSM dus date],MATCH(Analyse[[#This Row],[Symbole]],Data_3[Symbole],0)),"")</f>
        <v/>
      </c>
    </row>
    <row r="1128" spans="1:9" hidden="1" x14ac:dyDescent="0.25">
      <c r="A1128" t="s">
        <v>2202</v>
      </c>
      <c r="B1128" t="s">
        <v>2203</v>
      </c>
      <c r="C1128" s="2" t="str">
        <f>IFERROR(INDEX(Data_2[Date_creation],MATCH(Analyse[[#This Row],[Symbole]],Data_2[Symbole],0)),"")</f>
        <v/>
      </c>
      <c r="D1128">
        <f>IFERROR(INDEX(Data_3[Quantite dispo amont],MATCH(Analyse[[#This Row],[Symbole]],Data_3[Symbole],0)),"")</f>
        <v>0</v>
      </c>
      <c r="E1128">
        <f>IFERROR(INDEX(Data_3[Quantite dispo CT10],MATCH(Analyse[[#This Row],[Symbole]],Data_3[Symbole],0)),"")</f>
        <v>0</v>
      </c>
      <c r="F1128">
        <f>IFERROR(INDEX(Data_3[Qte CDA],MATCH(Analyse[[#This Row],[Symbole]],Data_3[Symbole],0)),"")</f>
        <v>0</v>
      </c>
      <c r="G1128">
        <f>IFERROR(INDEX(Data_3[Qte DA approuve],MATCH(Analyse[[#This Row],[Symbole]],Data_3[Symbole],0)),"")</f>
        <v>0</v>
      </c>
      <c r="H1128">
        <f>IFERROR(INDEX(Data_3[Qte DSM],MATCH(Analyse[[#This Row],[Symbole]],Data_3[Symbole],0)),"")</f>
        <v>1</v>
      </c>
      <c r="I1128">
        <f>IFERROR(INDEX(Data_3[Qte DSM dus date],MATCH(Analyse[[#This Row],[Symbole]],Data_3[Symbole],0)),"")</f>
        <v>1</v>
      </c>
    </row>
    <row r="1129" spans="1:9" hidden="1" x14ac:dyDescent="0.25">
      <c r="A1129" t="s">
        <v>2204</v>
      </c>
      <c r="B1129" t="s">
        <v>2203</v>
      </c>
      <c r="C1129" s="2" t="str">
        <f>IFERROR(INDEX(Data_2[Date_creation],MATCH(Analyse[[#This Row],[Symbole]],Data_2[Symbole],0)),"")</f>
        <v/>
      </c>
      <c r="D1129">
        <f>IFERROR(INDEX(Data_3[Quantite dispo amont],MATCH(Analyse[[#This Row],[Symbole]],Data_3[Symbole],0)),"")</f>
        <v>1</v>
      </c>
      <c r="E1129">
        <f>IFERROR(INDEX(Data_3[Quantite dispo CT10],MATCH(Analyse[[#This Row],[Symbole]],Data_3[Symbole],0)),"")</f>
        <v>0</v>
      </c>
      <c r="F1129">
        <f>IFERROR(INDEX(Data_3[Qte CDA],MATCH(Analyse[[#This Row],[Symbole]],Data_3[Symbole],0)),"")</f>
        <v>0</v>
      </c>
      <c r="G1129">
        <f>IFERROR(INDEX(Data_3[Qte DA approuve],MATCH(Analyse[[#This Row],[Symbole]],Data_3[Symbole],0)),"")</f>
        <v>0</v>
      </c>
      <c r="H1129">
        <f>IFERROR(INDEX(Data_3[Qte DSM],MATCH(Analyse[[#This Row],[Symbole]],Data_3[Symbole],0)),"")</f>
        <v>0</v>
      </c>
      <c r="I1129">
        <f>IFERROR(INDEX(Data_3[Qte DSM dus date],MATCH(Analyse[[#This Row],[Symbole]],Data_3[Symbole],0)),"")</f>
        <v>0</v>
      </c>
    </row>
    <row r="1130" spans="1:9" hidden="1" x14ac:dyDescent="0.25">
      <c r="A1130" t="s">
        <v>2205</v>
      </c>
      <c r="B1130" t="s">
        <v>2206</v>
      </c>
      <c r="C1130" s="2" t="str">
        <f>IFERROR(INDEX(Data_2[Date_creation],MATCH(Analyse[[#This Row],[Symbole]],Data_2[Symbole],0)),"")</f>
        <v/>
      </c>
      <c r="D1130">
        <f>IFERROR(INDEX(Data_3[Quantite dispo amont],MATCH(Analyse[[#This Row],[Symbole]],Data_3[Symbole],0)),"")</f>
        <v>0</v>
      </c>
      <c r="E1130">
        <f>IFERROR(INDEX(Data_3[Quantite dispo CT10],MATCH(Analyse[[#This Row],[Symbole]],Data_3[Symbole],0)),"")</f>
        <v>0</v>
      </c>
      <c r="F1130">
        <f>IFERROR(INDEX(Data_3[Qte CDA],MATCH(Analyse[[#This Row],[Symbole]],Data_3[Symbole],0)),"")</f>
        <v>0</v>
      </c>
      <c r="G1130">
        <f>IFERROR(INDEX(Data_3[Qte DA approuve],MATCH(Analyse[[#This Row],[Symbole]],Data_3[Symbole],0)),"")</f>
        <v>0</v>
      </c>
      <c r="H1130">
        <f>IFERROR(INDEX(Data_3[Qte DSM],MATCH(Analyse[[#This Row],[Symbole]],Data_3[Symbole],0)),"")</f>
        <v>1</v>
      </c>
      <c r="I1130">
        <f>IFERROR(INDEX(Data_3[Qte DSM dus date],MATCH(Analyse[[#This Row],[Symbole]],Data_3[Symbole],0)),"")</f>
        <v>1</v>
      </c>
    </row>
    <row r="1131" spans="1:9" hidden="1" x14ac:dyDescent="0.25">
      <c r="A1131" t="s">
        <v>2207</v>
      </c>
      <c r="B1131" t="s">
        <v>2206</v>
      </c>
      <c r="C1131" s="2" t="str">
        <f>IFERROR(INDEX(Data_2[Date_creation],MATCH(Analyse[[#This Row],[Symbole]],Data_2[Symbole],0)),"")</f>
        <v/>
      </c>
      <c r="D1131">
        <f>IFERROR(INDEX(Data_3[Quantite dispo amont],MATCH(Analyse[[#This Row],[Symbole]],Data_3[Symbole],0)),"")</f>
        <v>0</v>
      </c>
      <c r="E1131">
        <f>IFERROR(INDEX(Data_3[Quantite dispo CT10],MATCH(Analyse[[#This Row],[Symbole]],Data_3[Symbole],0)),"")</f>
        <v>0</v>
      </c>
      <c r="F1131">
        <f>IFERROR(INDEX(Data_3[Qte CDA],MATCH(Analyse[[#This Row],[Symbole]],Data_3[Symbole],0)),"")</f>
        <v>0</v>
      </c>
      <c r="G1131">
        <f>IFERROR(INDEX(Data_3[Qte DA approuve],MATCH(Analyse[[#This Row],[Symbole]],Data_3[Symbole],0)),"")</f>
        <v>0</v>
      </c>
      <c r="H1131">
        <f>IFERROR(INDEX(Data_3[Qte DSM],MATCH(Analyse[[#This Row],[Symbole]],Data_3[Symbole],0)),"")</f>
        <v>0</v>
      </c>
      <c r="I1131">
        <f>IFERROR(INDEX(Data_3[Qte DSM dus date],MATCH(Analyse[[#This Row],[Symbole]],Data_3[Symbole],0)),"")</f>
        <v>0</v>
      </c>
    </row>
    <row r="1132" spans="1:9" hidden="1" x14ac:dyDescent="0.25">
      <c r="A1132" t="s">
        <v>2208</v>
      </c>
      <c r="B1132" t="s">
        <v>2209</v>
      </c>
      <c r="C1132" s="2" t="str">
        <f>IFERROR(INDEX(Data_2[Date_creation],MATCH(Analyse[[#This Row],[Symbole]],Data_2[Symbole],0)),"")</f>
        <v/>
      </c>
      <c r="D1132" t="str">
        <f>IFERROR(INDEX(Data_3[Quantite dispo amont],MATCH(Analyse[[#This Row],[Symbole]],Data_3[Symbole],0)),"")</f>
        <v/>
      </c>
      <c r="E1132" t="str">
        <f>IFERROR(INDEX(Data_3[Quantite dispo CT10],MATCH(Analyse[[#This Row],[Symbole]],Data_3[Symbole],0)),"")</f>
        <v/>
      </c>
      <c r="F1132" t="str">
        <f>IFERROR(INDEX(Data_3[Qte CDA],MATCH(Analyse[[#This Row],[Symbole]],Data_3[Symbole],0)),"")</f>
        <v/>
      </c>
      <c r="G1132" t="str">
        <f>IFERROR(INDEX(Data_3[Qte DA approuve],MATCH(Analyse[[#This Row],[Symbole]],Data_3[Symbole],0)),"")</f>
        <v/>
      </c>
      <c r="H1132" t="str">
        <f>IFERROR(INDEX(Data_3[Qte DSM],MATCH(Analyse[[#This Row],[Symbole]],Data_3[Symbole],0)),"")</f>
        <v/>
      </c>
      <c r="I1132" t="str">
        <f>IFERROR(INDEX(Data_3[Qte DSM dus date],MATCH(Analyse[[#This Row],[Symbole]],Data_3[Symbole],0)),"")</f>
        <v/>
      </c>
    </row>
    <row r="1133" spans="1:9" hidden="1" x14ac:dyDescent="0.25">
      <c r="A1133" t="s">
        <v>2210</v>
      </c>
      <c r="B1133" t="s">
        <v>2211</v>
      </c>
      <c r="C1133" s="2" t="str">
        <f>IFERROR(INDEX(Data_2[Date_creation],MATCH(Analyse[[#This Row],[Symbole]],Data_2[Symbole],0)),"")</f>
        <v/>
      </c>
      <c r="D1133">
        <f>IFERROR(INDEX(Data_3[Quantite dispo amont],MATCH(Analyse[[#This Row],[Symbole]],Data_3[Symbole],0)),"")</f>
        <v>53415</v>
      </c>
      <c r="E1133">
        <f>IFERROR(INDEX(Data_3[Quantite dispo CT10],MATCH(Analyse[[#This Row],[Symbole]],Data_3[Symbole],0)),"")</f>
        <v>0</v>
      </c>
      <c r="F1133">
        <f>IFERROR(INDEX(Data_3[Qte CDA],MATCH(Analyse[[#This Row],[Symbole]],Data_3[Symbole],0)),"")</f>
        <v>0</v>
      </c>
      <c r="G1133">
        <f>IFERROR(INDEX(Data_3[Qte DA approuve],MATCH(Analyse[[#This Row],[Symbole]],Data_3[Symbole],0)),"")</f>
        <v>0</v>
      </c>
      <c r="H1133">
        <f>IFERROR(INDEX(Data_3[Qte DSM],MATCH(Analyse[[#This Row],[Symbole]],Data_3[Symbole],0)),"")</f>
        <v>0</v>
      </c>
      <c r="I1133">
        <f>IFERROR(INDEX(Data_3[Qte DSM dus date],MATCH(Analyse[[#This Row],[Symbole]],Data_3[Symbole],0)),"")</f>
        <v>0</v>
      </c>
    </row>
    <row r="1134" spans="1:9" hidden="1" x14ac:dyDescent="0.25">
      <c r="A1134" t="s">
        <v>2212</v>
      </c>
      <c r="B1134" t="s">
        <v>2213</v>
      </c>
      <c r="C1134" s="2" t="str">
        <f>IFERROR(INDEX(Data_2[Date_creation],MATCH(Analyse[[#This Row],[Symbole]],Data_2[Symbole],0)),"")</f>
        <v/>
      </c>
      <c r="D1134" t="str">
        <f>IFERROR(INDEX(Data_3[Quantite dispo amont],MATCH(Analyse[[#This Row],[Symbole]],Data_3[Symbole],0)),"")</f>
        <v/>
      </c>
      <c r="E1134" t="str">
        <f>IFERROR(INDEX(Data_3[Quantite dispo CT10],MATCH(Analyse[[#This Row],[Symbole]],Data_3[Symbole],0)),"")</f>
        <v/>
      </c>
      <c r="F1134" t="str">
        <f>IFERROR(INDEX(Data_3[Qte CDA],MATCH(Analyse[[#This Row],[Symbole]],Data_3[Symbole],0)),"")</f>
        <v/>
      </c>
      <c r="G1134" t="str">
        <f>IFERROR(INDEX(Data_3[Qte DA approuve],MATCH(Analyse[[#This Row],[Symbole]],Data_3[Symbole],0)),"")</f>
        <v/>
      </c>
      <c r="H1134" t="str">
        <f>IFERROR(INDEX(Data_3[Qte DSM],MATCH(Analyse[[#This Row],[Symbole]],Data_3[Symbole],0)),"")</f>
        <v/>
      </c>
      <c r="I1134" t="str">
        <f>IFERROR(INDEX(Data_3[Qte DSM dus date],MATCH(Analyse[[#This Row],[Symbole]],Data_3[Symbole],0)),"")</f>
        <v/>
      </c>
    </row>
    <row r="1135" spans="1:9" hidden="1" x14ac:dyDescent="0.25">
      <c r="A1135" t="s">
        <v>2214</v>
      </c>
      <c r="B1135" t="s">
        <v>2215</v>
      </c>
      <c r="C1135" s="2" t="str">
        <f>IFERROR(INDEX(Data_2[Date_creation],MATCH(Analyse[[#This Row],[Symbole]],Data_2[Symbole],0)),"")</f>
        <v/>
      </c>
      <c r="D1135" t="str">
        <f>IFERROR(INDEX(Data_3[Quantite dispo amont],MATCH(Analyse[[#This Row],[Symbole]],Data_3[Symbole],0)),"")</f>
        <v/>
      </c>
      <c r="E1135" t="str">
        <f>IFERROR(INDEX(Data_3[Quantite dispo CT10],MATCH(Analyse[[#This Row],[Symbole]],Data_3[Symbole],0)),"")</f>
        <v/>
      </c>
      <c r="F1135" t="str">
        <f>IFERROR(INDEX(Data_3[Qte CDA],MATCH(Analyse[[#This Row],[Symbole]],Data_3[Symbole],0)),"")</f>
        <v/>
      </c>
      <c r="G1135" t="str">
        <f>IFERROR(INDEX(Data_3[Qte DA approuve],MATCH(Analyse[[#This Row],[Symbole]],Data_3[Symbole],0)),"")</f>
        <v/>
      </c>
      <c r="H1135" t="str">
        <f>IFERROR(INDEX(Data_3[Qte DSM],MATCH(Analyse[[#This Row],[Symbole]],Data_3[Symbole],0)),"")</f>
        <v/>
      </c>
      <c r="I1135" t="str">
        <f>IFERROR(INDEX(Data_3[Qte DSM dus date],MATCH(Analyse[[#This Row],[Symbole]],Data_3[Symbole],0)),"")</f>
        <v/>
      </c>
    </row>
    <row r="1136" spans="1:9" hidden="1" x14ac:dyDescent="0.25">
      <c r="A1136" t="s">
        <v>2216</v>
      </c>
      <c r="B1136" t="s">
        <v>2217</v>
      </c>
      <c r="C1136" s="2" t="str">
        <f>IFERROR(INDEX(Data_2[Date_creation],MATCH(Analyse[[#This Row],[Symbole]],Data_2[Symbole],0)),"")</f>
        <v/>
      </c>
      <c r="D1136" t="str">
        <f>IFERROR(INDEX(Data_3[Quantite dispo amont],MATCH(Analyse[[#This Row],[Symbole]],Data_3[Symbole],0)),"")</f>
        <v/>
      </c>
      <c r="E1136" t="str">
        <f>IFERROR(INDEX(Data_3[Quantite dispo CT10],MATCH(Analyse[[#This Row],[Symbole]],Data_3[Symbole],0)),"")</f>
        <v/>
      </c>
      <c r="F1136" t="str">
        <f>IFERROR(INDEX(Data_3[Qte CDA],MATCH(Analyse[[#This Row],[Symbole]],Data_3[Symbole],0)),"")</f>
        <v/>
      </c>
      <c r="G1136" t="str">
        <f>IFERROR(INDEX(Data_3[Qte DA approuve],MATCH(Analyse[[#This Row],[Symbole]],Data_3[Symbole],0)),"")</f>
        <v/>
      </c>
      <c r="H1136" t="str">
        <f>IFERROR(INDEX(Data_3[Qte DSM],MATCH(Analyse[[#This Row],[Symbole]],Data_3[Symbole],0)),"")</f>
        <v/>
      </c>
      <c r="I1136" t="str">
        <f>IFERROR(INDEX(Data_3[Qte DSM dus date],MATCH(Analyse[[#This Row],[Symbole]],Data_3[Symbole],0)),"")</f>
        <v/>
      </c>
    </row>
    <row r="1137" spans="1:9" hidden="1" x14ac:dyDescent="0.25">
      <c r="A1137" t="s">
        <v>2218</v>
      </c>
      <c r="B1137" t="s">
        <v>2219</v>
      </c>
      <c r="C1137" s="2" t="str">
        <f>IFERROR(INDEX(Data_2[Date_creation],MATCH(Analyse[[#This Row],[Symbole]],Data_2[Symbole],0)),"")</f>
        <v/>
      </c>
      <c r="D1137" t="str">
        <f>IFERROR(INDEX(Data_3[Quantite dispo amont],MATCH(Analyse[[#This Row],[Symbole]],Data_3[Symbole],0)),"")</f>
        <v/>
      </c>
      <c r="E1137" t="str">
        <f>IFERROR(INDEX(Data_3[Quantite dispo CT10],MATCH(Analyse[[#This Row],[Symbole]],Data_3[Symbole],0)),"")</f>
        <v/>
      </c>
      <c r="F1137" t="str">
        <f>IFERROR(INDEX(Data_3[Qte CDA],MATCH(Analyse[[#This Row],[Symbole]],Data_3[Symbole],0)),"")</f>
        <v/>
      </c>
      <c r="G1137" t="str">
        <f>IFERROR(INDEX(Data_3[Qte DA approuve],MATCH(Analyse[[#This Row],[Symbole]],Data_3[Symbole],0)),"")</f>
        <v/>
      </c>
      <c r="H1137" t="str">
        <f>IFERROR(INDEX(Data_3[Qte DSM],MATCH(Analyse[[#This Row],[Symbole]],Data_3[Symbole],0)),"")</f>
        <v/>
      </c>
      <c r="I1137" t="str">
        <f>IFERROR(INDEX(Data_3[Qte DSM dus date],MATCH(Analyse[[#This Row],[Symbole]],Data_3[Symbole],0)),"")</f>
        <v/>
      </c>
    </row>
    <row r="1138" spans="1:9" hidden="1" x14ac:dyDescent="0.25">
      <c r="A1138" t="s">
        <v>2220</v>
      </c>
      <c r="B1138" t="s">
        <v>2221</v>
      </c>
      <c r="C1138" s="2" t="str">
        <f>IFERROR(INDEX(Data_2[Date_creation],MATCH(Analyse[[#This Row],[Symbole]],Data_2[Symbole],0)),"")</f>
        <v/>
      </c>
      <c r="D1138" t="str">
        <f>IFERROR(INDEX(Data_3[Quantite dispo amont],MATCH(Analyse[[#This Row],[Symbole]],Data_3[Symbole],0)),"")</f>
        <v/>
      </c>
      <c r="E1138" t="str">
        <f>IFERROR(INDEX(Data_3[Quantite dispo CT10],MATCH(Analyse[[#This Row],[Symbole]],Data_3[Symbole],0)),"")</f>
        <v/>
      </c>
      <c r="F1138" t="str">
        <f>IFERROR(INDEX(Data_3[Qte CDA],MATCH(Analyse[[#This Row],[Symbole]],Data_3[Symbole],0)),"")</f>
        <v/>
      </c>
      <c r="G1138" t="str">
        <f>IFERROR(INDEX(Data_3[Qte DA approuve],MATCH(Analyse[[#This Row],[Symbole]],Data_3[Symbole],0)),"")</f>
        <v/>
      </c>
      <c r="H1138" t="str">
        <f>IFERROR(INDEX(Data_3[Qte DSM],MATCH(Analyse[[#This Row],[Symbole]],Data_3[Symbole],0)),"")</f>
        <v/>
      </c>
      <c r="I1138" t="str">
        <f>IFERROR(INDEX(Data_3[Qte DSM dus date],MATCH(Analyse[[#This Row],[Symbole]],Data_3[Symbole],0)),"")</f>
        <v/>
      </c>
    </row>
    <row r="1139" spans="1:9" hidden="1" x14ac:dyDescent="0.25">
      <c r="A1139" t="s">
        <v>2222</v>
      </c>
      <c r="B1139" t="s">
        <v>2223</v>
      </c>
      <c r="C1139" s="2" t="str">
        <f>IFERROR(INDEX(Data_2[Date_creation],MATCH(Analyse[[#This Row],[Symbole]],Data_2[Symbole],0)),"")</f>
        <v/>
      </c>
      <c r="D1139" t="str">
        <f>IFERROR(INDEX(Data_3[Quantite dispo amont],MATCH(Analyse[[#This Row],[Symbole]],Data_3[Symbole],0)),"")</f>
        <v/>
      </c>
      <c r="E1139" t="str">
        <f>IFERROR(INDEX(Data_3[Quantite dispo CT10],MATCH(Analyse[[#This Row],[Symbole]],Data_3[Symbole],0)),"")</f>
        <v/>
      </c>
      <c r="F1139" t="str">
        <f>IFERROR(INDEX(Data_3[Qte CDA],MATCH(Analyse[[#This Row],[Symbole]],Data_3[Symbole],0)),"")</f>
        <v/>
      </c>
      <c r="G1139" t="str">
        <f>IFERROR(INDEX(Data_3[Qte DA approuve],MATCH(Analyse[[#This Row],[Symbole]],Data_3[Symbole],0)),"")</f>
        <v/>
      </c>
      <c r="H1139" t="str">
        <f>IFERROR(INDEX(Data_3[Qte DSM],MATCH(Analyse[[#This Row],[Symbole]],Data_3[Symbole],0)),"")</f>
        <v/>
      </c>
      <c r="I1139" t="str">
        <f>IFERROR(INDEX(Data_3[Qte DSM dus date],MATCH(Analyse[[#This Row],[Symbole]],Data_3[Symbole],0)),"")</f>
        <v/>
      </c>
    </row>
    <row r="1140" spans="1:9" hidden="1" x14ac:dyDescent="0.25">
      <c r="A1140" t="s">
        <v>2224</v>
      </c>
      <c r="B1140" t="s">
        <v>2225</v>
      </c>
      <c r="C1140" s="2" t="str">
        <f>IFERROR(INDEX(Data_2[Date_creation],MATCH(Analyse[[#This Row],[Symbole]],Data_2[Symbole],0)),"")</f>
        <v/>
      </c>
      <c r="D1140" t="str">
        <f>IFERROR(INDEX(Data_3[Quantite dispo amont],MATCH(Analyse[[#This Row],[Symbole]],Data_3[Symbole],0)),"")</f>
        <v/>
      </c>
      <c r="E1140" t="str">
        <f>IFERROR(INDEX(Data_3[Quantite dispo CT10],MATCH(Analyse[[#This Row],[Symbole]],Data_3[Symbole],0)),"")</f>
        <v/>
      </c>
      <c r="F1140" t="str">
        <f>IFERROR(INDEX(Data_3[Qte CDA],MATCH(Analyse[[#This Row],[Symbole]],Data_3[Symbole],0)),"")</f>
        <v/>
      </c>
      <c r="G1140" t="str">
        <f>IFERROR(INDEX(Data_3[Qte DA approuve],MATCH(Analyse[[#This Row],[Symbole]],Data_3[Symbole],0)),"")</f>
        <v/>
      </c>
      <c r="H1140" t="str">
        <f>IFERROR(INDEX(Data_3[Qte DSM],MATCH(Analyse[[#This Row],[Symbole]],Data_3[Symbole],0)),"")</f>
        <v/>
      </c>
      <c r="I1140" t="str">
        <f>IFERROR(INDEX(Data_3[Qte DSM dus date],MATCH(Analyse[[#This Row],[Symbole]],Data_3[Symbole],0)),"")</f>
        <v/>
      </c>
    </row>
    <row r="1141" spans="1:9" hidden="1" x14ac:dyDescent="0.25">
      <c r="A1141" t="s">
        <v>2226</v>
      </c>
      <c r="B1141" t="s">
        <v>2227</v>
      </c>
      <c r="C1141" s="2" t="str">
        <f>IFERROR(INDEX(Data_2[Date_creation],MATCH(Analyse[[#This Row],[Symbole]],Data_2[Symbole],0)),"")</f>
        <v/>
      </c>
      <c r="D1141" t="str">
        <f>IFERROR(INDEX(Data_3[Quantite dispo amont],MATCH(Analyse[[#This Row],[Symbole]],Data_3[Symbole],0)),"")</f>
        <v/>
      </c>
      <c r="E1141" t="str">
        <f>IFERROR(INDEX(Data_3[Quantite dispo CT10],MATCH(Analyse[[#This Row],[Symbole]],Data_3[Symbole],0)),"")</f>
        <v/>
      </c>
      <c r="F1141" t="str">
        <f>IFERROR(INDEX(Data_3[Qte CDA],MATCH(Analyse[[#This Row],[Symbole]],Data_3[Symbole],0)),"")</f>
        <v/>
      </c>
      <c r="G1141" t="str">
        <f>IFERROR(INDEX(Data_3[Qte DA approuve],MATCH(Analyse[[#This Row],[Symbole]],Data_3[Symbole],0)),"")</f>
        <v/>
      </c>
      <c r="H1141" t="str">
        <f>IFERROR(INDEX(Data_3[Qte DSM],MATCH(Analyse[[#This Row],[Symbole]],Data_3[Symbole],0)),"")</f>
        <v/>
      </c>
      <c r="I1141" t="str">
        <f>IFERROR(INDEX(Data_3[Qte DSM dus date],MATCH(Analyse[[#This Row],[Symbole]],Data_3[Symbole],0)),"")</f>
        <v/>
      </c>
    </row>
    <row r="1142" spans="1:9" hidden="1" x14ac:dyDescent="0.25">
      <c r="A1142" t="s">
        <v>2228</v>
      </c>
      <c r="B1142" t="s">
        <v>2229</v>
      </c>
      <c r="C1142" s="2" t="str">
        <f>IFERROR(INDEX(Data_2[Date_creation],MATCH(Analyse[[#This Row],[Symbole]],Data_2[Symbole],0)),"")</f>
        <v/>
      </c>
      <c r="D1142" t="str">
        <f>IFERROR(INDEX(Data_3[Quantite dispo amont],MATCH(Analyse[[#This Row],[Symbole]],Data_3[Symbole],0)),"")</f>
        <v/>
      </c>
      <c r="E1142" t="str">
        <f>IFERROR(INDEX(Data_3[Quantite dispo CT10],MATCH(Analyse[[#This Row],[Symbole]],Data_3[Symbole],0)),"")</f>
        <v/>
      </c>
      <c r="F1142" t="str">
        <f>IFERROR(INDEX(Data_3[Qte CDA],MATCH(Analyse[[#This Row],[Symbole]],Data_3[Symbole],0)),"")</f>
        <v/>
      </c>
      <c r="G1142" t="str">
        <f>IFERROR(INDEX(Data_3[Qte DA approuve],MATCH(Analyse[[#This Row],[Symbole]],Data_3[Symbole],0)),"")</f>
        <v/>
      </c>
      <c r="H1142" t="str">
        <f>IFERROR(INDEX(Data_3[Qte DSM],MATCH(Analyse[[#This Row],[Symbole]],Data_3[Symbole],0)),"")</f>
        <v/>
      </c>
      <c r="I1142" t="str">
        <f>IFERROR(INDEX(Data_3[Qte DSM dus date],MATCH(Analyse[[#This Row],[Symbole]],Data_3[Symbole],0)),"")</f>
        <v/>
      </c>
    </row>
    <row r="1143" spans="1:9" hidden="1" x14ac:dyDescent="0.25">
      <c r="A1143" t="s">
        <v>2230</v>
      </c>
      <c r="B1143" t="s">
        <v>2231</v>
      </c>
      <c r="C1143" s="2" t="str">
        <f>IFERROR(INDEX(Data_2[Date_creation],MATCH(Analyse[[#This Row],[Symbole]],Data_2[Symbole],0)),"")</f>
        <v/>
      </c>
      <c r="D1143" t="str">
        <f>IFERROR(INDEX(Data_3[Quantite dispo amont],MATCH(Analyse[[#This Row],[Symbole]],Data_3[Symbole],0)),"")</f>
        <v/>
      </c>
      <c r="E1143" t="str">
        <f>IFERROR(INDEX(Data_3[Quantite dispo CT10],MATCH(Analyse[[#This Row],[Symbole]],Data_3[Symbole],0)),"")</f>
        <v/>
      </c>
      <c r="F1143" t="str">
        <f>IFERROR(INDEX(Data_3[Qte CDA],MATCH(Analyse[[#This Row],[Symbole]],Data_3[Symbole],0)),"")</f>
        <v/>
      </c>
      <c r="G1143" t="str">
        <f>IFERROR(INDEX(Data_3[Qte DA approuve],MATCH(Analyse[[#This Row],[Symbole]],Data_3[Symbole],0)),"")</f>
        <v/>
      </c>
      <c r="H1143" t="str">
        <f>IFERROR(INDEX(Data_3[Qte DSM],MATCH(Analyse[[#This Row],[Symbole]],Data_3[Symbole],0)),"")</f>
        <v/>
      </c>
      <c r="I1143" t="str">
        <f>IFERROR(INDEX(Data_3[Qte DSM dus date],MATCH(Analyse[[#This Row],[Symbole]],Data_3[Symbole],0)),"")</f>
        <v/>
      </c>
    </row>
    <row r="1144" spans="1:9" hidden="1" x14ac:dyDescent="0.25">
      <c r="A1144" t="s">
        <v>2232</v>
      </c>
      <c r="B1144" t="s">
        <v>2233</v>
      </c>
      <c r="C1144" s="2" t="str">
        <f>IFERROR(INDEX(Data_2[Date_creation],MATCH(Analyse[[#This Row],[Symbole]],Data_2[Symbole],0)),"")</f>
        <v/>
      </c>
      <c r="D1144" t="str">
        <f>IFERROR(INDEX(Data_3[Quantite dispo amont],MATCH(Analyse[[#This Row],[Symbole]],Data_3[Symbole],0)),"")</f>
        <v/>
      </c>
      <c r="E1144" t="str">
        <f>IFERROR(INDEX(Data_3[Quantite dispo CT10],MATCH(Analyse[[#This Row],[Symbole]],Data_3[Symbole],0)),"")</f>
        <v/>
      </c>
      <c r="F1144" t="str">
        <f>IFERROR(INDEX(Data_3[Qte CDA],MATCH(Analyse[[#This Row],[Symbole]],Data_3[Symbole],0)),"")</f>
        <v/>
      </c>
      <c r="G1144" t="str">
        <f>IFERROR(INDEX(Data_3[Qte DA approuve],MATCH(Analyse[[#This Row],[Symbole]],Data_3[Symbole],0)),"")</f>
        <v/>
      </c>
      <c r="H1144" t="str">
        <f>IFERROR(INDEX(Data_3[Qte DSM],MATCH(Analyse[[#This Row],[Symbole]],Data_3[Symbole],0)),"")</f>
        <v/>
      </c>
      <c r="I1144" t="str">
        <f>IFERROR(INDEX(Data_3[Qte DSM dus date],MATCH(Analyse[[#This Row],[Symbole]],Data_3[Symbole],0)),"")</f>
        <v/>
      </c>
    </row>
    <row r="1145" spans="1:9" hidden="1" x14ac:dyDescent="0.25">
      <c r="A1145" t="s">
        <v>2234</v>
      </c>
      <c r="B1145" t="s">
        <v>2235</v>
      </c>
      <c r="C1145" s="2" t="str">
        <f>IFERROR(INDEX(Data_2[Date_creation],MATCH(Analyse[[#This Row],[Symbole]],Data_2[Symbole],0)),"")</f>
        <v/>
      </c>
      <c r="D1145" t="str">
        <f>IFERROR(INDEX(Data_3[Quantite dispo amont],MATCH(Analyse[[#This Row],[Symbole]],Data_3[Symbole],0)),"")</f>
        <v/>
      </c>
      <c r="E1145" t="str">
        <f>IFERROR(INDEX(Data_3[Quantite dispo CT10],MATCH(Analyse[[#This Row],[Symbole]],Data_3[Symbole],0)),"")</f>
        <v/>
      </c>
      <c r="F1145" t="str">
        <f>IFERROR(INDEX(Data_3[Qte CDA],MATCH(Analyse[[#This Row],[Symbole]],Data_3[Symbole],0)),"")</f>
        <v/>
      </c>
      <c r="G1145" t="str">
        <f>IFERROR(INDEX(Data_3[Qte DA approuve],MATCH(Analyse[[#This Row],[Symbole]],Data_3[Symbole],0)),"")</f>
        <v/>
      </c>
      <c r="H1145" t="str">
        <f>IFERROR(INDEX(Data_3[Qte DSM],MATCH(Analyse[[#This Row],[Symbole]],Data_3[Symbole],0)),"")</f>
        <v/>
      </c>
      <c r="I1145" t="str">
        <f>IFERROR(INDEX(Data_3[Qte DSM dus date],MATCH(Analyse[[#This Row],[Symbole]],Data_3[Symbole],0)),"")</f>
        <v/>
      </c>
    </row>
    <row r="1146" spans="1:9" hidden="1" x14ac:dyDescent="0.25">
      <c r="A1146" t="s">
        <v>2236</v>
      </c>
      <c r="B1146" t="s">
        <v>2237</v>
      </c>
      <c r="C1146" s="2" t="str">
        <f>IFERROR(INDEX(Data_2[Date_creation],MATCH(Analyse[[#This Row],[Symbole]],Data_2[Symbole],0)),"")</f>
        <v/>
      </c>
      <c r="D1146" t="str">
        <f>IFERROR(INDEX(Data_3[Quantite dispo amont],MATCH(Analyse[[#This Row],[Symbole]],Data_3[Symbole],0)),"")</f>
        <v/>
      </c>
      <c r="E1146" t="str">
        <f>IFERROR(INDEX(Data_3[Quantite dispo CT10],MATCH(Analyse[[#This Row],[Symbole]],Data_3[Symbole],0)),"")</f>
        <v/>
      </c>
      <c r="F1146" t="str">
        <f>IFERROR(INDEX(Data_3[Qte CDA],MATCH(Analyse[[#This Row],[Symbole]],Data_3[Symbole],0)),"")</f>
        <v/>
      </c>
      <c r="G1146" t="str">
        <f>IFERROR(INDEX(Data_3[Qte DA approuve],MATCH(Analyse[[#This Row],[Symbole]],Data_3[Symbole],0)),"")</f>
        <v/>
      </c>
      <c r="H1146" t="str">
        <f>IFERROR(INDEX(Data_3[Qte DSM],MATCH(Analyse[[#This Row],[Symbole]],Data_3[Symbole],0)),"")</f>
        <v/>
      </c>
      <c r="I1146" t="str">
        <f>IFERROR(INDEX(Data_3[Qte DSM dus date],MATCH(Analyse[[#This Row],[Symbole]],Data_3[Symbole],0)),"")</f>
        <v/>
      </c>
    </row>
    <row r="1147" spans="1:9" hidden="1" x14ac:dyDescent="0.25">
      <c r="A1147" t="s">
        <v>2238</v>
      </c>
      <c r="B1147" t="s">
        <v>2239</v>
      </c>
      <c r="C1147" s="2" t="str">
        <f>IFERROR(INDEX(Data_2[Date_creation],MATCH(Analyse[[#This Row],[Symbole]],Data_2[Symbole],0)),"")</f>
        <v/>
      </c>
      <c r="D1147" t="str">
        <f>IFERROR(INDEX(Data_3[Quantite dispo amont],MATCH(Analyse[[#This Row],[Symbole]],Data_3[Symbole],0)),"")</f>
        <v/>
      </c>
      <c r="E1147" t="str">
        <f>IFERROR(INDEX(Data_3[Quantite dispo CT10],MATCH(Analyse[[#This Row],[Symbole]],Data_3[Symbole],0)),"")</f>
        <v/>
      </c>
      <c r="F1147" t="str">
        <f>IFERROR(INDEX(Data_3[Qte CDA],MATCH(Analyse[[#This Row],[Symbole]],Data_3[Symbole],0)),"")</f>
        <v/>
      </c>
      <c r="G1147" t="str">
        <f>IFERROR(INDEX(Data_3[Qte DA approuve],MATCH(Analyse[[#This Row],[Symbole]],Data_3[Symbole],0)),"")</f>
        <v/>
      </c>
      <c r="H1147" t="str">
        <f>IFERROR(INDEX(Data_3[Qte DSM],MATCH(Analyse[[#This Row],[Symbole]],Data_3[Symbole],0)),"")</f>
        <v/>
      </c>
      <c r="I1147" t="str">
        <f>IFERROR(INDEX(Data_3[Qte DSM dus date],MATCH(Analyse[[#This Row],[Symbole]],Data_3[Symbole],0)),"")</f>
        <v/>
      </c>
    </row>
    <row r="1148" spans="1:9" hidden="1" x14ac:dyDescent="0.25">
      <c r="A1148" t="s">
        <v>2240</v>
      </c>
      <c r="B1148" t="s">
        <v>2241</v>
      </c>
      <c r="C1148" s="2" t="str">
        <f>IFERROR(INDEX(Data_2[Date_creation],MATCH(Analyse[[#This Row],[Symbole]],Data_2[Symbole],0)),"")</f>
        <v/>
      </c>
      <c r="D1148" t="str">
        <f>IFERROR(INDEX(Data_3[Quantite dispo amont],MATCH(Analyse[[#This Row],[Symbole]],Data_3[Symbole],0)),"")</f>
        <v/>
      </c>
      <c r="E1148" t="str">
        <f>IFERROR(INDEX(Data_3[Quantite dispo CT10],MATCH(Analyse[[#This Row],[Symbole]],Data_3[Symbole],0)),"")</f>
        <v/>
      </c>
      <c r="F1148" t="str">
        <f>IFERROR(INDEX(Data_3[Qte CDA],MATCH(Analyse[[#This Row],[Symbole]],Data_3[Symbole],0)),"")</f>
        <v/>
      </c>
      <c r="G1148" t="str">
        <f>IFERROR(INDEX(Data_3[Qte DA approuve],MATCH(Analyse[[#This Row],[Symbole]],Data_3[Symbole],0)),"")</f>
        <v/>
      </c>
      <c r="H1148" t="str">
        <f>IFERROR(INDEX(Data_3[Qte DSM],MATCH(Analyse[[#This Row],[Symbole]],Data_3[Symbole],0)),"")</f>
        <v/>
      </c>
      <c r="I1148" t="str">
        <f>IFERROR(INDEX(Data_3[Qte DSM dus date],MATCH(Analyse[[#This Row],[Symbole]],Data_3[Symbole],0)),"")</f>
        <v/>
      </c>
    </row>
    <row r="1149" spans="1:9" hidden="1" x14ac:dyDescent="0.25">
      <c r="A1149" t="s">
        <v>2242</v>
      </c>
      <c r="B1149" t="s">
        <v>2243</v>
      </c>
      <c r="C1149" s="2" t="str">
        <f>IFERROR(INDEX(Data_2[Date_creation],MATCH(Analyse[[#This Row],[Symbole]],Data_2[Symbole],0)),"")</f>
        <v/>
      </c>
      <c r="D1149" t="str">
        <f>IFERROR(INDEX(Data_3[Quantite dispo amont],MATCH(Analyse[[#This Row],[Symbole]],Data_3[Symbole],0)),"")</f>
        <v/>
      </c>
      <c r="E1149" t="str">
        <f>IFERROR(INDEX(Data_3[Quantite dispo CT10],MATCH(Analyse[[#This Row],[Symbole]],Data_3[Symbole],0)),"")</f>
        <v/>
      </c>
      <c r="F1149" t="str">
        <f>IFERROR(INDEX(Data_3[Qte CDA],MATCH(Analyse[[#This Row],[Symbole]],Data_3[Symbole],0)),"")</f>
        <v/>
      </c>
      <c r="G1149" t="str">
        <f>IFERROR(INDEX(Data_3[Qte DA approuve],MATCH(Analyse[[#This Row],[Symbole]],Data_3[Symbole],0)),"")</f>
        <v/>
      </c>
      <c r="H1149" t="str">
        <f>IFERROR(INDEX(Data_3[Qte DSM],MATCH(Analyse[[#This Row],[Symbole]],Data_3[Symbole],0)),"")</f>
        <v/>
      </c>
      <c r="I1149" t="str">
        <f>IFERROR(INDEX(Data_3[Qte DSM dus date],MATCH(Analyse[[#This Row],[Symbole]],Data_3[Symbole],0)),"")</f>
        <v/>
      </c>
    </row>
    <row r="1150" spans="1:9" hidden="1" x14ac:dyDescent="0.25">
      <c r="A1150" t="s">
        <v>2244</v>
      </c>
      <c r="B1150" t="s">
        <v>2245</v>
      </c>
      <c r="C1150" s="2" t="str">
        <f>IFERROR(INDEX(Data_2[Date_creation],MATCH(Analyse[[#This Row],[Symbole]],Data_2[Symbole],0)),"")</f>
        <v/>
      </c>
      <c r="D1150" t="str">
        <f>IFERROR(INDEX(Data_3[Quantite dispo amont],MATCH(Analyse[[#This Row],[Symbole]],Data_3[Symbole],0)),"")</f>
        <v/>
      </c>
      <c r="E1150" t="str">
        <f>IFERROR(INDEX(Data_3[Quantite dispo CT10],MATCH(Analyse[[#This Row],[Symbole]],Data_3[Symbole],0)),"")</f>
        <v/>
      </c>
      <c r="F1150" t="str">
        <f>IFERROR(INDEX(Data_3[Qte CDA],MATCH(Analyse[[#This Row],[Symbole]],Data_3[Symbole],0)),"")</f>
        <v/>
      </c>
      <c r="G1150" t="str">
        <f>IFERROR(INDEX(Data_3[Qte DA approuve],MATCH(Analyse[[#This Row],[Symbole]],Data_3[Symbole],0)),"")</f>
        <v/>
      </c>
      <c r="H1150" t="str">
        <f>IFERROR(INDEX(Data_3[Qte DSM],MATCH(Analyse[[#This Row],[Symbole]],Data_3[Symbole],0)),"")</f>
        <v/>
      </c>
      <c r="I1150" t="str">
        <f>IFERROR(INDEX(Data_3[Qte DSM dus date],MATCH(Analyse[[#This Row],[Symbole]],Data_3[Symbole],0)),"")</f>
        <v/>
      </c>
    </row>
    <row r="1151" spans="1:9" hidden="1" x14ac:dyDescent="0.25">
      <c r="A1151" t="s">
        <v>2246</v>
      </c>
      <c r="B1151" t="s">
        <v>2247</v>
      </c>
      <c r="C1151" s="2" t="str">
        <f>IFERROR(INDEX(Data_2[Date_creation],MATCH(Analyse[[#This Row],[Symbole]],Data_2[Symbole],0)),"")</f>
        <v/>
      </c>
      <c r="D1151" t="str">
        <f>IFERROR(INDEX(Data_3[Quantite dispo amont],MATCH(Analyse[[#This Row],[Symbole]],Data_3[Symbole],0)),"")</f>
        <v/>
      </c>
      <c r="E1151" t="str">
        <f>IFERROR(INDEX(Data_3[Quantite dispo CT10],MATCH(Analyse[[#This Row],[Symbole]],Data_3[Symbole],0)),"")</f>
        <v/>
      </c>
      <c r="F1151" t="str">
        <f>IFERROR(INDEX(Data_3[Qte CDA],MATCH(Analyse[[#This Row],[Symbole]],Data_3[Symbole],0)),"")</f>
        <v/>
      </c>
      <c r="G1151" t="str">
        <f>IFERROR(INDEX(Data_3[Qte DA approuve],MATCH(Analyse[[#This Row],[Symbole]],Data_3[Symbole],0)),"")</f>
        <v/>
      </c>
      <c r="H1151" t="str">
        <f>IFERROR(INDEX(Data_3[Qte DSM],MATCH(Analyse[[#This Row],[Symbole]],Data_3[Symbole],0)),"")</f>
        <v/>
      </c>
      <c r="I1151" t="str">
        <f>IFERROR(INDEX(Data_3[Qte DSM dus date],MATCH(Analyse[[#This Row],[Symbole]],Data_3[Symbole],0)),"")</f>
        <v/>
      </c>
    </row>
    <row r="1152" spans="1:9" hidden="1" x14ac:dyDescent="0.25">
      <c r="A1152" t="s">
        <v>2248</v>
      </c>
      <c r="B1152" t="s">
        <v>2249</v>
      </c>
      <c r="C1152" s="2" t="str">
        <f>IFERROR(INDEX(Data_2[Date_creation],MATCH(Analyse[[#This Row],[Symbole]],Data_2[Symbole],0)),"")</f>
        <v/>
      </c>
      <c r="D1152" t="str">
        <f>IFERROR(INDEX(Data_3[Quantite dispo amont],MATCH(Analyse[[#This Row],[Symbole]],Data_3[Symbole],0)),"")</f>
        <v/>
      </c>
      <c r="E1152" t="str">
        <f>IFERROR(INDEX(Data_3[Quantite dispo CT10],MATCH(Analyse[[#This Row],[Symbole]],Data_3[Symbole],0)),"")</f>
        <v/>
      </c>
      <c r="F1152" t="str">
        <f>IFERROR(INDEX(Data_3[Qte CDA],MATCH(Analyse[[#This Row],[Symbole]],Data_3[Symbole],0)),"")</f>
        <v/>
      </c>
      <c r="G1152" t="str">
        <f>IFERROR(INDEX(Data_3[Qte DA approuve],MATCH(Analyse[[#This Row],[Symbole]],Data_3[Symbole],0)),"")</f>
        <v/>
      </c>
      <c r="H1152" t="str">
        <f>IFERROR(INDEX(Data_3[Qte DSM],MATCH(Analyse[[#This Row],[Symbole]],Data_3[Symbole],0)),"")</f>
        <v/>
      </c>
      <c r="I1152" t="str">
        <f>IFERROR(INDEX(Data_3[Qte DSM dus date],MATCH(Analyse[[#This Row],[Symbole]],Data_3[Symbole],0)),"")</f>
        <v/>
      </c>
    </row>
    <row r="1153" spans="1:9" hidden="1" x14ac:dyDescent="0.25">
      <c r="A1153" t="s">
        <v>2250</v>
      </c>
      <c r="B1153" t="s">
        <v>2251</v>
      </c>
      <c r="C1153" s="2" t="str">
        <f>IFERROR(INDEX(Data_2[Date_creation],MATCH(Analyse[[#This Row],[Symbole]],Data_2[Symbole],0)),"")</f>
        <v/>
      </c>
      <c r="D1153" t="str">
        <f>IFERROR(INDEX(Data_3[Quantite dispo amont],MATCH(Analyse[[#This Row],[Symbole]],Data_3[Symbole],0)),"")</f>
        <v/>
      </c>
      <c r="E1153" t="str">
        <f>IFERROR(INDEX(Data_3[Quantite dispo CT10],MATCH(Analyse[[#This Row],[Symbole]],Data_3[Symbole],0)),"")</f>
        <v/>
      </c>
      <c r="F1153" t="str">
        <f>IFERROR(INDEX(Data_3[Qte CDA],MATCH(Analyse[[#This Row],[Symbole]],Data_3[Symbole],0)),"")</f>
        <v/>
      </c>
      <c r="G1153" t="str">
        <f>IFERROR(INDEX(Data_3[Qte DA approuve],MATCH(Analyse[[#This Row],[Symbole]],Data_3[Symbole],0)),"")</f>
        <v/>
      </c>
      <c r="H1153" t="str">
        <f>IFERROR(INDEX(Data_3[Qte DSM],MATCH(Analyse[[#This Row],[Symbole]],Data_3[Symbole],0)),"")</f>
        <v/>
      </c>
      <c r="I1153" t="str">
        <f>IFERROR(INDEX(Data_3[Qte DSM dus date],MATCH(Analyse[[#This Row],[Symbole]],Data_3[Symbole],0)),"")</f>
        <v/>
      </c>
    </row>
    <row r="1154" spans="1:9" hidden="1" x14ac:dyDescent="0.25">
      <c r="A1154" t="s">
        <v>2252</v>
      </c>
      <c r="B1154" t="s">
        <v>2253</v>
      </c>
      <c r="C1154" s="2" t="str">
        <f>IFERROR(INDEX(Data_2[Date_creation],MATCH(Analyse[[#This Row],[Symbole]],Data_2[Symbole],0)),"")</f>
        <v/>
      </c>
      <c r="D1154" t="str">
        <f>IFERROR(INDEX(Data_3[Quantite dispo amont],MATCH(Analyse[[#This Row],[Symbole]],Data_3[Symbole],0)),"")</f>
        <v/>
      </c>
      <c r="E1154" t="str">
        <f>IFERROR(INDEX(Data_3[Quantite dispo CT10],MATCH(Analyse[[#This Row],[Symbole]],Data_3[Symbole],0)),"")</f>
        <v/>
      </c>
      <c r="F1154" t="str">
        <f>IFERROR(INDEX(Data_3[Qte CDA],MATCH(Analyse[[#This Row],[Symbole]],Data_3[Symbole],0)),"")</f>
        <v/>
      </c>
      <c r="G1154" t="str">
        <f>IFERROR(INDEX(Data_3[Qte DA approuve],MATCH(Analyse[[#This Row],[Symbole]],Data_3[Symbole],0)),"")</f>
        <v/>
      </c>
      <c r="H1154" t="str">
        <f>IFERROR(INDEX(Data_3[Qte DSM],MATCH(Analyse[[#This Row],[Symbole]],Data_3[Symbole],0)),"")</f>
        <v/>
      </c>
      <c r="I1154" t="str">
        <f>IFERROR(INDEX(Data_3[Qte DSM dus date],MATCH(Analyse[[#This Row],[Symbole]],Data_3[Symbole],0)),"")</f>
        <v/>
      </c>
    </row>
    <row r="1155" spans="1:9" hidden="1" x14ac:dyDescent="0.25">
      <c r="A1155" t="s">
        <v>2254</v>
      </c>
      <c r="B1155" t="s">
        <v>2255</v>
      </c>
      <c r="C1155" s="2" t="str">
        <f>IFERROR(INDEX(Data_2[Date_creation],MATCH(Analyse[[#This Row],[Symbole]],Data_2[Symbole],0)),"")</f>
        <v/>
      </c>
      <c r="D1155" t="str">
        <f>IFERROR(INDEX(Data_3[Quantite dispo amont],MATCH(Analyse[[#This Row],[Symbole]],Data_3[Symbole],0)),"")</f>
        <v/>
      </c>
      <c r="E1155" t="str">
        <f>IFERROR(INDEX(Data_3[Quantite dispo CT10],MATCH(Analyse[[#This Row],[Symbole]],Data_3[Symbole],0)),"")</f>
        <v/>
      </c>
      <c r="F1155" t="str">
        <f>IFERROR(INDEX(Data_3[Qte CDA],MATCH(Analyse[[#This Row],[Symbole]],Data_3[Symbole],0)),"")</f>
        <v/>
      </c>
      <c r="G1155" t="str">
        <f>IFERROR(INDEX(Data_3[Qte DA approuve],MATCH(Analyse[[#This Row],[Symbole]],Data_3[Symbole],0)),"")</f>
        <v/>
      </c>
      <c r="H1155" t="str">
        <f>IFERROR(INDEX(Data_3[Qte DSM],MATCH(Analyse[[#This Row],[Symbole]],Data_3[Symbole],0)),"")</f>
        <v/>
      </c>
      <c r="I1155" t="str">
        <f>IFERROR(INDEX(Data_3[Qte DSM dus date],MATCH(Analyse[[#This Row],[Symbole]],Data_3[Symbole],0)),"")</f>
        <v/>
      </c>
    </row>
    <row r="1156" spans="1:9" hidden="1" x14ac:dyDescent="0.25">
      <c r="A1156" t="s">
        <v>2256</v>
      </c>
      <c r="B1156" t="s">
        <v>2257</v>
      </c>
      <c r="C1156" s="2" t="str">
        <f>IFERROR(INDEX(Data_2[Date_creation],MATCH(Analyse[[#This Row],[Symbole]],Data_2[Symbole],0)),"")</f>
        <v/>
      </c>
      <c r="D1156" t="str">
        <f>IFERROR(INDEX(Data_3[Quantite dispo amont],MATCH(Analyse[[#This Row],[Symbole]],Data_3[Symbole],0)),"")</f>
        <v/>
      </c>
      <c r="E1156" t="str">
        <f>IFERROR(INDEX(Data_3[Quantite dispo CT10],MATCH(Analyse[[#This Row],[Symbole]],Data_3[Symbole],0)),"")</f>
        <v/>
      </c>
      <c r="F1156" t="str">
        <f>IFERROR(INDEX(Data_3[Qte CDA],MATCH(Analyse[[#This Row],[Symbole]],Data_3[Symbole],0)),"")</f>
        <v/>
      </c>
      <c r="G1156" t="str">
        <f>IFERROR(INDEX(Data_3[Qte DA approuve],MATCH(Analyse[[#This Row],[Symbole]],Data_3[Symbole],0)),"")</f>
        <v/>
      </c>
      <c r="H1156" t="str">
        <f>IFERROR(INDEX(Data_3[Qte DSM],MATCH(Analyse[[#This Row],[Symbole]],Data_3[Symbole],0)),"")</f>
        <v/>
      </c>
      <c r="I1156" t="str">
        <f>IFERROR(INDEX(Data_3[Qte DSM dus date],MATCH(Analyse[[#This Row],[Symbole]],Data_3[Symbole],0)),"")</f>
        <v/>
      </c>
    </row>
    <row r="1157" spans="1:9" hidden="1" x14ac:dyDescent="0.25">
      <c r="A1157" t="s">
        <v>2258</v>
      </c>
      <c r="B1157" t="s">
        <v>2259</v>
      </c>
      <c r="C1157" s="2" t="str">
        <f>IFERROR(INDEX(Data_2[Date_creation],MATCH(Analyse[[#This Row],[Symbole]],Data_2[Symbole],0)),"")</f>
        <v/>
      </c>
      <c r="D1157" t="str">
        <f>IFERROR(INDEX(Data_3[Quantite dispo amont],MATCH(Analyse[[#This Row],[Symbole]],Data_3[Symbole],0)),"")</f>
        <v/>
      </c>
      <c r="E1157" t="str">
        <f>IFERROR(INDEX(Data_3[Quantite dispo CT10],MATCH(Analyse[[#This Row],[Symbole]],Data_3[Symbole],0)),"")</f>
        <v/>
      </c>
      <c r="F1157" t="str">
        <f>IFERROR(INDEX(Data_3[Qte CDA],MATCH(Analyse[[#This Row],[Symbole]],Data_3[Symbole],0)),"")</f>
        <v/>
      </c>
      <c r="G1157" t="str">
        <f>IFERROR(INDEX(Data_3[Qte DA approuve],MATCH(Analyse[[#This Row],[Symbole]],Data_3[Symbole],0)),"")</f>
        <v/>
      </c>
      <c r="H1157" t="str">
        <f>IFERROR(INDEX(Data_3[Qte DSM],MATCH(Analyse[[#This Row],[Symbole]],Data_3[Symbole],0)),"")</f>
        <v/>
      </c>
      <c r="I1157" t="str">
        <f>IFERROR(INDEX(Data_3[Qte DSM dus date],MATCH(Analyse[[#This Row],[Symbole]],Data_3[Symbole],0)),"")</f>
        <v/>
      </c>
    </row>
    <row r="1158" spans="1:9" hidden="1" x14ac:dyDescent="0.25">
      <c r="A1158" t="s">
        <v>2260</v>
      </c>
      <c r="B1158" t="s">
        <v>2261</v>
      </c>
      <c r="C1158" s="2" t="str">
        <f>IFERROR(INDEX(Data_2[Date_creation],MATCH(Analyse[[#This Row],[Symbole]],Data_2[Symbole],0)),"")</f>
        <v/>
      </c>
      <c r="D1158" t="str">
        <f>IFERROR(INDEX(Data_3[Quantite dispo amont],MATCH(Analyse[[#This Row],[Symbole]],Data_3[Symbole],0)),"")</f>
        <v/>
      </c>
      <c r="E1158" t="str">
        <f>IFERROR(INDEX(Data_3[Quantite dispo CT10],MATCH(Analyse[[#This Row],[Symbole]],Data_3[Symbole],0)),"")</f>
        <v/>
      </c>
      <c r="F1158" t="str">
        <f>IFERROR(INDEX(Data_3[Qte CDA],MATCH(Analyse[[#This Row],[Symbole]],Data_3[Symbole],0)),"")</f>
        <v/>
      </c>
      <c r="G1158" t="str">
        <f>IFERROR(INDEX(Data_3[Qte DA approuve],MATCH(Analyse[[#This Row],[Symbole]],Data_3[Symbole],0)),"")</f>
        <v/>
      </c>
      <c r="H1158" t="str">
        <f>IFERROR(INDEX(Data_3[Qte DSM],MATCH(Analyse[[#This Row],[Symbole]],Data_3[Symbole],0)),"")</f>
        <v/>
      </c>
      <c r="I1158" t="str">
        <f>IFERROR(INDEX(Data_3[Qte DSM dus date],MATCH(Analyse[[#This Row],[Symbole]],Data_3[Symbole],0)),"")</f>
        <v/>
      </c>
    </row>
    <row r="1159" spans="1:9" hidden="1" x14ac:dyDescent="0.25">
      <c r="A1159" t="s">
        <v>2262</v>
      </c>
      <c r="B1159" t="s">
        <v>2261</v>
      </c>
      <c r="C1159" s="2" t="str">
        <f>IFERROR(INDEX(Data_2[Date_creation],MATCH(Analyse[[#This Row],[Symbole]],Data_2[Symbole],0)),"")</f>
        <v/>
      </c>
      <c r="D1159" t="str">
        <f>IFERROR(INDEX(Data_3[Quantite dispo amont],MATCH(Analyse[[#This Row],[Symbole]],Data_3[Symbole],0)),"")</f>
        <v/>
      </c>
      <c r="E1159" t="str">
        <f>IFERROR(INDEX(Data_3[Quantite dispo CT10],MATCH(Analyse[[#This Row],[Symbole]],Data_3[Symbole],0)),"")</f>
        <v/>
      </c>
      <c r="F1159" t="str">
        <f>IFERROR(INDEX(Data_3[Qte CDA],MATCH(Analyse[[#This Row],[Symbole]],Data_3[Symbole],0)),"")</f>
        <v/>
      </c>
      <c r="G1159" t="str">
        <f>IFERROR(INDEX(Data_3[Qte DA approuve],MATCH(Analyse[[#This Row],[Symbole]],Data_3[Symbole],0)),"")</f>
        <v/>
      </c>
      <c r="H1159" t="str">
        <f>IFERROR(INDEX(Data_3[Qte DSM],MATCH(Analyse[[#This Row],[Symbole]],Data_3[Symbole],0)),"")</f>
        <v/>
      </c>
      <c r="I1159" t="str">
        <f>IFERROR(INDEX(Data_3[Qte DSM dus date],MATCH(Analyse[[#This Row],[Symbole]],Data_3[Symbole],0)),"")</f>
        <v/>
      </c>
    </row>
    <row r="1160" spans="1:9" hidden="1" x14ac:dyDescent="0.25">
      <c r="A1160" t="s">
        <v>2263</v>
      </c>
      <c r="B1160" t="s">
        <v>2264</v>
      </c>
      <c r="C1160" s="2" t="str">
        <f>IFERROR(INDEX(Data_2[Date_creation],MATCH(Analyse[[#This Row],[Symbole]],Data_2[Symbole],0)),"")</f>
        <v/>
      </c>
      <c r="D1160" t="str">
        <f>IFERROR(INDEX(Data_3[Quantite dispo amont],MATCH(Analyse[[#This Row],[Symbole]],Data_3[Symbole],0)),"")</f>
        <v/>
      </c>
      <c r="E1160" t="str">
        <f>IFERROR(INDEX(Data_3[Quantite dispo CT10],MATCH(Analyse[[#This Row],[Symbole]],Data_3[Symbole],0)),"")</f>
        <v/>
      </c>
      <c r="F1160" t="str">
        <f>IFERROR(INDEX(Data_3[Qte CDA],MATCH(Analyse[[#This Row],[Symbole]],Data_3[Symbole],0)),"")</f>
        <v/>
      </c>
      <c r="G1160" t="str">
        <f>IFERROR(INDEX(Data_3[Qte DA approuve],MATCH(Analyse[[#This Row],[Symbole]],Data_3[Symbole],0)),"")</f>
        <v/>
      </c>
      <c r="H1160" t="str">
        <f>IFERROR(INDEX(Data_3[Qte DSM],MATCH(Analyse[[#This Row],[Symbole]],Data_3[Symbole],0)),"")</f>
        <v/>
      </c>
      <c r="I1160" t="str">
        <f>IFERROR(INDEX(Data_3[Qte DSM dus date],MATCH(Analyse[[#This Row],[Symbole]],Data_3[Symbole],0)),"")</f>
        <v/>
      </c>
    </row>
    <row r="1161" spans="1:9" hidden="1" x14ac:dyDescent="0.25">
      <c r="A1161" t="s">
        <v>2265</v>
      </c>
      <c r="B1161" t="s">
        <v>2266</v>
      </c>
      <c r="C1161" s="2" t="str">
        <f>IFERROR(INDEX(Data_2[Date_creation],MATCH(Analyse[[#This Row],[Symbole]],Data_2[Symbole],0)),"")</f>
        <v/>
      </c>
      <c r="D1161" t="str">
        <f>IFERROR(INDEX(Data_3[Quantite dispo amont],MATCH(Analyse[[#This Row],[Symbole]],Data_3[Symbole],0)),"")</f>
        <v/>
      </c>
      <c r="E1161" t="str">
        <f>IFERROR(INDEX(Data_3[Quantite dispo CT10],MATCH(Analyse[[#This Row],[Symbole]],Data_3[Symbole],0)),"")</f>
        <v/>
      </c>
      <c r="F1161" t="str">
        <f>IFERROR(INDEX(Data_3[Qte CDA],MATCH(Analyse[[#This Row],[Symbole]],Data_3[Symbole],0)),"")</f>
        <v/>
      </c>
      <c r="G1161" t="str">
        <f>IFERROR(INDEX(Data_3[Qte DA approuve],MATCH(Analyse[[#This Row],[Symbole]],Data_3[Symbole],0)),"")</f>
        <v/>
      </c>
      <c r="H1161" t="str">
        <f>IFERROR(INDEX(Data_3[Qte DSM],MATCH(Analyse[[#This Row],[Symbole]],Data_3[Symbole],0)),"")</f>
        <v/>
      </c>
      <c r="I1161" t="str">
        <f>IFERROR(INDEX(Data_3[Qte DSM dus date],MATCH(Analyse[[#This Row],[Symbole]],Data_3[Symbole],0)),"")</f>
        <v/>
      </c>
    </row>
    <row r="1162" spans="1:9" hidden="1" x14ac:dyDescent="0.25">
      <c r="A1162" t="s">
        <v>2267</v>
      </c>
      <c r="B1162" t="s">
        <v>2268</v>
      </c>
      <c r="C1162" s="2" t="str">
        <f>IFERROR(INDEX(Data_2[Date_creation],MATCH(Analyse[[#This Row],[Symbole]],Data_2[Symbole],0)),"")</f>
        <v/>
      </c>
      <c r="D1162" t="str">
        <f>IFERROR(INDEX(Data_3[Quantite dispo amont],MATCH(Analyse[[#This Row],[Symbole]],Data_3[Symbole],0)),"")</f>
        <v/>
      </c>
      <c r="E1162" t="str">
        <f>IFERROR(INDEX(Data_3[Quantite dispo CT10],MATCH(Analyse[[#This Row],[Symbole]],Data_3[Symbole],0)),"")</f>
        <v/>
      </c>
      <c r="F1162" t="str">
        <f>IFERROR(INDEX(Data_3[Qte CDA],MATCH(Analyse[[#This Row],[Symbole]],Data_3[Symbole],0)),"")</f>
        <v/>
      </c>
      <c r="G1162" t="str">
        <f>IFERROR(INDEX(Data_3[Qte DA approuve],MATCH(Analyse[[#This Row],[Symbole]],Data_3[Symbole],0)),"")</f>
        <v/>
      </c>
      <c r="H1162" t="str">
        <f>IFERROR(INDEX(Data_3[Qte DSM],MATCH(Analyse[[#This Row],[Symbole]],Data_3[Symbole],0)),"")</f>
        <v/>
      </c>
      <c r="I1162" t="str">
        <f>IFERROR(INDEX(Data_3[Qte DSM dus date],MATCH(Analyse[[#This Row],[Symbole]],Data_3[Symbole],0)),"")</f>
        <v/>
      </c>
    </row>
    <row r="1163" spans="1:9" hidden="1" x14ac:dyDescent="0.25">
      <c r="A1163" t="s">
        <v>2269</v>
      </c>
      <c r="B1163" t="s">
        <v>2268</v>
      </c>
      <c r="C1163" s="2" t="str">
        <f>IFERROR(INDEX(Data_2[Date_creation],MATCH(Analyse[[#This Row],[Symbole]],Data_2[Symbole],0)),"")</f>
        <v/>
      </c>
      <c r="D1163" t="str">
        <f>IFERROR(INDEX(Data_3[Quantite dispo amont],MATCH(Analyse[[#This Row],[Symbole]],Data_3[Symbole],0)),"")</f>
        <v/>
      </c>
      <c r="E1163" t="str">
        <f>IFERROR(INDEX(Data_3[Quantite dispo CT10],MATCH(Analyse[[#This Row],[Symbole]],Data_3[Symbole],0)),"")</f>
        <v/>
      </c>
      <c r="F1163" t="str">
        <f>IFERROR(INDEX(Data_3[Qte CDA],MATCH(Analyse[[#This Row],[Symbole]],Data_3[Symbole],0)),"")</f>
        <v/>
      </c>
      <c r="G1163" t="str">
        <f>IFERROR(INDEX(Data_3[Qte DA approuve],MATCH(Analyse[[#This Row],[Symbole]],Data_3[Symbole],0)),"")</f>
        <v/>
      </c>
      <c r="H1163" t="str">
        <f>IFERROR(INDEX(Data_3[Qte DSM],MATCH(Analyse[[#This Row],[Symbole]],Data_3[Symbole],0)),"")</f>
        <v/>
      </c>
      <c r="I1163" t="str">
        <f>IFERROR(INDEX(Data_3[Qte DSM dus date],MATCH(Analyse[[#This Row],[Symbole]],Data_3[Symbole],0)),"")</f>
        <v/>
      </c>
    </row>
    <row r="1164" spans="1:9" hidden="1" x14ac:dyDescent="0.25">
      <c r="A1164" t="s">
        <v>2270</v>
      </c>
      <c r="B1164" t="s">
        <v>2268</v>
      </c>
      <c r="C1164" s="2" t="str">
        <f>IFERROR(INDEX(Data_2[Date_creation],MATCH(Analyse[[#This Row],[Symbole]],Data_2[Symbole],0)),"")</f>
        <v/>
      </c>
      <c r="D1164" t="str">
        <f>IFERROR(INDEX(Data_3[Quantite dispo amont],MATCH(Analyse[[#This Row],[Symbole]],Data_3[Symbole],0)),"")</f>
        <v/>
      </c>
      <c r="E1164" t="str">
        <f>IFERROR(INDEX(Data_3[Quantite dispo CT10],MATCH(Analyse[[#This Row],[Symbole]],Data_3[Symbole],0)),"")</f>
        <v/>
      </c>
      <c r="F1164" t="str">
        <f>IFERROR(INDEX(Data_3[Qte CDA],MATCH(Analyse[[#This Row],[Symbole]],Data_3[Symbole],0)),"")</f>
        <v/>
      </c>
      <c r="G1164" t="str">
        <f>IFERROR(INDEX(Data_3[Qte DA approuve],MATCH(Analyse[[#This Row],[Symbole]],Data_3[Symbole],0)),"")</f>
        <v/>
      </c>
      <c r="H1164" t="str">
        <f>IFERROR(INDEX(Data_3[Qte DSM],MATCH(Analyse[[#This Row],[Symbole]],Data_3[Symbole],0)),"")</f>
        <v/>
      </c>
      <c r="I1164" t="str">
        <f>IFERROR(INDEX(Data_3[Qte DSM dus date],MATCH(Analyse[[#This Row],[Symbole]],Data_3[Symbole],0)),"")</f>
        <v/>
      </c>
    </row>
    <row r="1165" spans="1:9" hidden="1" x14ac:dyDescent="0.25">
      <c r="A1165" t="s">
        <v>2271</v>
      </c>
      <c r="B1165" t="s">
        <v>2268</v>
      </c>
      <c r="C1165" s="2" t="str">
        <f>IFERROR(INDEX(Data_2[Date_creation],MATCH(Analyse[[#This Row],[Symbole]],Data_2[Symbole],0)),"")</f>
        <v/>
      </c>
      <c r="D1165" t="str">
        <f>IFERROR(INDEX(Data_3[Quantite dispo amont],MATCH(Analyse[[#This Row],[Symbole]],Data_3[Symbole],0)),"")</f>
        <v/>
      </c>
      <c r="E1165" t="str">
        <f>IFERROR(INDEX(Data_3[Quantite dispo CT10],MATCH(Analyse[[#This Row],[Symbole]],Data_3[Symbole],0)),"")</f>
        <v/>
      </c>
      <c r="F1165" t="str">
        <f>IFERROR(INDEX(Data_3[Qte CDA],MATCH(Analyse[[#This Row],[Symbole]],Data_3[Symbole],0)),"")</f>
        <v/>
      </c>
      <c r="G1165" t="str">
        <f>IFERROR(INDEX(Data_3[Qte DA approuve],MATCH(Analyse[[#This Row],[Symbole]],Data_3[Symbole],0)),"")</f>
        <v/>
      </c>
      <c r="H1165" t="str">
        <f>IFERROR(INDEX(Data_3[Qte DSM],MATCH(Analyse[[#This Row],[Symbole]],Data_3[Symbole],0)),"")</f>
        <v/>
      </c>
      <c r="I1165" t="str">
        <f>IFERROR(INDEX(Data_3[Qte DSM dus date],MATCH(Analyse[[#This Row],[Symbole]],Data_3[Symbole],0)),"")</f>
        <v/>
      </c>
    </row>
    <row r="1166" spans="1:9" hidden="1" x14ac:dyDescent="0.25">
      <c r="A1166" t="s">
        <v>2272</v>
      </c>
      <c r="B1166" t="s">
        <v>2273</v>
      </c>
      <c r="C1166" s="2" t="str">
        <f>IFERROR(INDEX(Data_2[Date_creation],MATCH(Analyse[[#This Row],[Symbole]],Data_2[Symbole],0)),"")</f>
        <v/>
      </c>
      <c r="D1166" t="str">
        <f>IFERROR(INDEX(Data_3[Quantite dispo amont],MATCH(Analyse[[#This Row],[Symbole]],Data_3[Symbole],0)),"")</f>
        <v/>
      </c>
      <c r="E1166" t="str">
        <f>IFERROR(INDEX(Data_3[Quantite dispo CT10],MATCH(Analyse[[#This Row],[Symbole]],Data_3[Symbole],0)),"")</f>
        <v/>
      </c>
      <c r="F1166" t="str">
        <f>IFERROR(INDEX(Data_3[Qte CDA],MATCH(Analyse[[#This Row],[Symbole]],Data_3[Symbole],0)),"")</f>
        <v/>
      </c>
      <c r="G1166" t="str">
        <f>IFERROR(INDEX(Data_3[Qte DA approuve],MATCH(Analyse[[#This Row],[Symbole]],Data_3[Symbole],0)),"")</f>
        <v/>
      </c>
      <c r="H1166" t="str">
        <f>IFERROR(INDEX(Data_3[Qte DSM],MATCH(Analyse[[#This Row],[Symbole]],Data_3[Symbole],0)),"")</f>
        <v/>
      </c>
      <c r="I1166" t="str">
        <f>IFERROR(INDEX(Data_3[Qte DSM dus date],MATCH(Analyse[[#This Row],[Symbole]],Data_3[Symbole],0)),"")</f>
        <v/>
      </c>
    </row>
    <row r="1167" spans="1:9" hidden="1" x14ac:dyDescent="0.25">
      <c r="A1167" t="s">
        <v>2274</v>
      </c>
      <c r="B1167" t="s">
        <v>2275</v>
      </c>
      <c r="C1167" s="2" t="str">
        <f>IFERROR(INDEX(Data_2[Date_creation],MATCH(Analyse[[#This Row],[Symbole]],Data_2[Symbole],0)),"")</f>
        <v/>
      </c>
      <c r="D1167" t="str">
        <f>IFERROR(INDEX(Data_3[Quantite dispo amont],MATCH(Analyse[[#This Row],[Symbole]],Data_3[Symbole],0)),"")</f>
        <v/>
      </c>
      <c r="E1167" t="str">
        <f>IFERROR(INDEX(Data_3[Quantite dispo CT10],MATCH(Analyse[[#This Row],[Symbole]],Data_3[Symbole],0)),"")</f>
        <v/>
      </c>
      <c r="F1167" t="str">
        <f>IFERROR(INDEX(Data_3[Qte CDA],MATCH(Analyse[[#This Row],[Symbole]],Data_3[Symbole],0)),"")</f>
        <v/>
      </c>
      <c r="G1167" t="str">
        <f>IFERROR(INDEX(Data_3[Qte DA approuve],MATCH(Analyse[[#This Row],[Symbole]],Data_3[Symbole],0)),"")</f>
        <v/>
      </c>
      <c r="H1167" t="str">
        <f>IFERROR(INDEX(Data_3[Qte DSM],MATCH(Analyse[[#This Row],[Symbole]],Data_3[Symbole],0)),"")</f>
        <v/>
      </c>
      <c r="I1167" t="str">
        <f>IFERROR(INDEX(Data_3[Qte DSM dus date],MATCH(Analyse[[#This Row],[Symbole]],Data_3[Symbole],0)),"")</f>
        <v/>
      </c>
    </row>
    <row r="1168" spans="1:9" hidden="1" x14ac:dyDescent="0.25">
      <c r="A1168" t="s">
        <v>2276</v>
      </c>
      <c r="B1168" t="s">
        <v>2277</v>
      </c>
      <c r="C1168" s="2" t="str">
        <f>IFERROR(INDEX(Data_2[Date_creation],MATCH(Analyse[[#This Row],[Symbole]],Data_2[Symbole],0)),"")</f>
        <v/>
      </c>
      <c r="D1168" t="str">
        <f>IFERROR(INDEX(Data_3[Quantite dispo amont],MATCH(Analyse[[#This Row],[Symbole]],Data_3[Symbole],0)),"")</f>
        <v/>
      </c>
      <c r="E1168" t="str">
        <f>IFERROR(INDEX(Data_3[Quantite dispo CT10],MATCH(Analyse[[#This Row],[Symbole]],Data_3[Symbole],0)),"")</f>
        <v/>
      </c>
      <c r="F1168" t="str">
        <f>IFERROR(INDEX(Data_3[Qte CDA],MATCH(Analyse[[#This Row],[Symbole]],Data_3[Symbole],0)),"")</f>
        <v/>
      </c>
      <c r="G1168" t="str">
        <f>IFERROR(INDEX(Data_3[Qte DA approuve],MATCH(Analyse[[#This Row],[Symbole]],Data_3[Symbole],0)),"")</f>
        <v/>
      </c>
      <c r="H1168" t="str">
        <f>IFERROR(INDEX(Data_3[Qte DSM],MATCH(Analyse[[#This Row],[Symbole]],Data_3[Symbole],0)),"")</f>
        <v/>
      </c>
      <c r="I1168" t="str">
        <f>IFERROR(INDEX(Data_3[Qte DSM dus date],MATCH(Analyse[[#This Row],[Symbole]],Data_3[Symbole],0)),"")</f>
        <v/>
      </c>
    </row>
    <row r="1169" spans="1:9" hidden="1" x14ac:dyDescent="0.25">
      <c r="A1169" t="s">
        <v>2278</v>
      </c>
      <c r="B1169" t="s">
        <v>2279</v>
      </c>
      <c r="C1169" s="2" t="str">
        <f>IFERROR(INDEX(Data_2[Date_creation],MATCH(Analyse[[#This Row],[Symbole]],Data_2[Symbole],0)),"")</f>
        <v/>
      </c>
      <c r="D1169" t="str">
        <f>IFERROR(INDEX(Data_3[Quantite dispo amont],MATCH(Analyse[[#This Row],[Symbole]],Data_3[Symbole],0)),"")</f>
        <v/>
      </c>
      <c r="E1169" t="str">
        <f>IFERROR(INDEX(Data_3[Quantite dispo CT10],MATCH(Analyse[[#This Row],[Symbole]],Data_3[Symbole],0)),"")</f>
        <v/>
      </c>
      <c r="F1169" t="str">
        <f>IFERROR(INDEX(Data_3[Qte CDA],MATCH(Analyse[[#This Row],[Symbole]],Data_3[Symbole],0)),"")</f>
        <v/>
      </c>
      <c r="G1169" t="str">
        <f>IFERROR(INDEX(Data_3[Qte DA approuve],MATCH(Analyse[[#This Row],[Symbole]],Data_3[Symbole],0)),"")</f>
        <v/>
      </c>
      <c r="H1169" t="str">
        <f>IFERROR(INDEX(Data_3[Qte DSM],MATCH(Analyse[[#This Row],[Symbole]],Data_3[Symbole],0)),"")</f>
        <v/>
      </c>
      <c r="I1169" t="str">
        <f>IFERROR(INDEX(Data_3[Qte DSM dus date],MATCH(Analyse[[#This Row],[Symbole]],Data_3[Symbole],0)),"")</f>
        <v/>
      </c>
    </row>
    <row r="1170" spans="1:9" hidden="1" x14ac:dyDescent="0.25">
      <c r="A1170" t="s">
        <v>2280</v>
      </c>
      <c r="B1170" t="s">
        <v>2281</v>
      </c>
      <c r="C1170" s="2" t="str">
        <f>IFERROR(INDEX(Data_2[Date_creation],MATCH(Analyse[[#This Row],[Symbole]],Data_2[Symbole],0)),"")</f>
        <v/>
      </c>
      <c r="D1170" t="str">
        <f>IFERROR(INDEX(Data_3[Quantite dispo amont],MATCH(Analyse[[#This Row],[Symbole]],Data_3[Symbole],0)),"")</f>
        <v/>
      </c>
      <c r="E1170" t="str">
        <f>IFERROR(INDEX(Data_3[Quantite dispo CT10],MATCH(Analyse[[#This Row],[Symbole]],Data_3[Symbole],0)),"")</f>
        <v/>
      </c>
      <c r="F1170" t="str">
        <f>IFERROR(INDEX(Data_3[Qte CDA],MATCH(Analyse[[#This Row],[Symbole]],Data_3[Symbole],0)),"")</f>
        <v/>
      </c>
      <c r="G1170" t="str">
        <f>IFERROR(INDEX(Data_3[Qte DA approuve],MATCH(Analyse[[#This Row],[Symbole]],Data_3[Symbole],0)),"")</f>
        <v/>
      </c>
      <c r="H1170" t="str">
        <f>IFERROR(INDEX(Data_3[Qte DSM],MATCH(Analyse[[#This Row],[Symbole]],Data_3[Symbole],0)),"")</f>
        <v/>
      </c>
      <c r="I1170" t="str">
        <f>IFERROR(INDEX(Data_3[Qte DSM dus date],MATCH(Analyse[[#This Row],[Symbole]],Data_3[Symbole],0)),"")</f>
        <v/>
      </c>
    </row>
    <row r="1171" spans="1:9" hidden="1" x14ac:dyDescent="0.25">
      <c r="A1171" t="s">
        <v>2282</v>
      </c>
      <c r="B1171" t="s">
        <v>2283</v>
      </c>
      <c r="C1171" s="2" t="str">
        <f>IFERROR(INDEX(Data_2[Date_creation],MATCH(Analyse[[#This Row],[Symbole]],Data_2[Symbole],0)),"")</f>
        <v/>
      </c>
      <c r="D1171" t="str">
        <f>IFERROR(INDEX(Data_3[Quantite dispo amont],MATCH(Analyse[[#This Row],[Symbole]],Data_3[Symbole],0)),"")</f>
        <v/>
      </c>
      <c r="E1171" t="str">
        <f>IFERROR(INDEX(Data_3[Quantite dispo CT10],MATCH(Analyse[[#This Row],[Symbole]],Data_3[Symbole],0)),"")</f>
        <v/>
      </c>
      <c r="F1171" t="str">
        <f>IFERROR(INDEX(Data_3[Qte CDA],MATCH(Analyse[[#This Row],[Symbole]],Data_3[Symbole],0)),"")</f>
        <v/>
      </c>
      <c r="G1171" t="str">
        <f>IFERROR(INDEX(Data_3[Qte DA approuve],MATCH(Analyse[[#This Row],[Symbole]],Data_3[Symbole],0)),"")</f>
        <v/>
      </c>
      <c r="H1171" t="str">
        <f>IFERROR(INDEX(Data_3[Qte DSM],MATCH(Analyse[[#This Row],[Symbole]],Data_3[Symbole],0)),"")</f>
        <v/>
      </c>
      <c r="I1171" t="str">
        <f>IFERROR(INDEX(Data_3[Qte DSM dus date],MATCH(Analyse[[#This Row],[Symbole]],Data_3[Symbole],0)),"")</f>
        <v/>
      </c>
    </row>
    <row r="1172" spans="1:9" hidden="1" x14ac:dyDescent="0.25">
      <c r="A1172" t="s">
        <v>2284</v>
      </c>
      <c r="B1172" t="s">
        <v>2285</v>
      </c>
      <c r="C1172" s="2" t="str">
        <f>IFERROR(INDEX(Data_2[Date_creation],MATCH(Analyse[[#This Row],[Symbole]],Data_2[Symbole],0)),"")</f>
        <v/>
      </c>
      <c r="D1172" t="str">
        <f>IFERROR(INDEX(Data_3[Quantite dispo amont],MATCH(Analyse[[#This Row],[Symbole]],Data_3[Symbole],0)),"")</f>
        <v/>
      </c>
      <c r="E1172" t="str">
        <f>IFERROR(INDEX(Data_3[Quantite dispo CT10],MATCH(Analyse[[#This Row],[Symbole]],Data_3[Symbole],0)),"")</f>
        <v/>
      </c>
      <c r="F1172" t="str">
        <f>IFERROR(INDEX(Data_3[Qte CDA],MATCH(Analyse[[#This Row],[Symbole]],Data_3[Symbole],0)),"")</f>
        <v/>
      </c>
      <c r="G1172" t="str">
        <f>IFERROR(INDEX(Data_3[Qte DA approuve],MATCH(Analyse[[#This Row],[Symbole]],Data_3[Symbole],0)),"")</f>
        <v/>
      </c>
      <c r="H1172" t="str">
        <f>IFERROR(INDEX(Data_3[Qte DSM],MATCH(Analyse[[#This Row],[Symbole]],Data_3[Symbole],0)),"")</f>
        <v/>
      </c>
      <c r="I1172" t="str">
        <f>IFERROR(INDEX(Data_3[Qte DSM dus date],MATCH(Analyse[[#This Row],[Symbole]],Data_3[Symbole],0)),"")</f>
        <v/>
      </c>
    </row>
    <row r="1173" spans="1:9" hidden="1" x14ac:dyDescent="0.25">
      <c r="A1173" t="s">
        <v>2286</v>
      </c>
      <c r="B1173" t="s">
        <v>2287</v>
      </c>
      <c r="C1173" s="2" t="str">
        <f>IFERROR(INDEX(Data_2[Date_creation],MATCH(Analyse[[#This Row],[Symbole]],Data_2[Symbole],0)),"")</f>
        <v/>
      </c>
      <c r="D1173" t="str">
        <f>IFERROR(INDEX(Data_3[Quantite dispo amont],MATCH(Analyse[[#This Row],[Symbole]],Data_3[Symbole],0)),"")</f>
        <v/>
      </c>
      <c r="E1173" t="str">
        <f>IFERROR(INDEX(Data_3[Quantite dispo CT10],MATCH(Analyse[[#This Row],[Symbole]],Data_3[Symbole],0)),"")</f>
        <v/>
      </c>
      <c r="F1173" t="str">
        <f>IFERROR(INDEX(Data_3[Qte CDA],MATCH(Analyse[[#This Row],[Symbole]],Data_3[Symbole],0)),"")</f>
        <v/>
      </c>
      <c r="G1173" t="str">
        <f>IFERROR(INDEX(Data_3[Qte DA approuve],MATCH(Analyse[[#This Row],[Symbole]],Data_3[Symbole],0)),"")</f>
        <v/>
      </c>
      <c r="H1173" t="str">
        <f>IFERROR(INDEX(Data_3[Qte DSM],MATCH(Analyse[[#This Row],[Symbole]],Data_3[Symbole],0)),"")</f>
        <v/>
      </c>
      <c r="I1173" t="str">
        <f>IFERROR(INDEX(Data_3[Qte DSM dus date],MATCH(Analyse[[#This Row],[Symbole]],Data_3[Symbole],0)),"")</f>
        <v/>
      </c>
    </row>
    <row r="1174" spans="1:9" hidden="1" x14ac:dyDescent="0.25">
      <c r="A1174" t="s">
        <v>2288</v>
      </c>
      <c r="B1174" t="s">
        <v>2289</v>
      </c>
      <c r="C1174" s="2" t="str">
        <f>IFERROR(INDEX(Data_2[Date_creation],MATCH(Analyse[[#This Row],[Symbole]],Data_2[Symbole],0)),"")</f>
        <v/>
      </c>
      <c r="D1174" t="str">
        <f>IFERROR(INDEX(Data_3[Quantite dispo amont],MATCH(Analyse[[#This Row],[Symbole]],Data_3[Symbole],0)),"")</f>
        <v/>
      </c>
      <c r="E1174" t="str">
        <f>IFERROR(INDEX(Data_3[Quantite dispo CT10],MATCH(Analyse[[#This Row],[Symbole]],Data_3[Symbole],0)),"")</f>
        <v/>
      </c>
      <c r="F1174" t="str">
        <f>IFERROR(INDEX(Data_3[Qte CDA],MATCH(Analyse[[#This Row],[Symbole]],Data_3[Symbole],0)),"")</f>
        <v/>
      </c>
      <c r="G1174" t="str">
        <f>IFERROR(INDEX(Data_3[Qte DA approuve],MATCH(Analyse[[#This Row],[Symbole]],Data_3[Symbole],0)),"")</f>
        <v/>
      </c>
      <c r="H1174" t="str">
        <f>IFERROR(INDEX(Data_3[Qte DSM],MATCH(Analyse[[#This Row],[Symbole]],Data_3[Symbole],0)),"")</f>
        <v/>
      </c>
      <c r="I1174" t="str">
        <f>IFERROR(INDEX(Data_3[Qte DSM dus date],MATCH(Analyse[[#This Row],[Symbole]],Data_3[Symbole],0)),"")</f>
        <v/>
      </c>
    </row>
    <row r="1175" spans="1:9" hidden="1" x14ac:dyDescent="0.25">
      <c r="A1175" t="s">
        <v>2290</v>
      </c>
      <c r="B1175" t="s">
        <v>2291</v>
      </c>
      <c r="C1175" s="2" t="str">
        <f>IFERROR(INDEX(Data_2[Date_creation],MATCH(Analyse[[#This Row],[Symbole]],Data_2[Symbole],0)),"")</f>
        <v/>
      </c>
      <c r="D1175" t="str">
        <f>IFERROR(INDEX(Data_3[Quantite dispo amont],MATCH(Analyse[[#This Row],[Symbole]],Data_3[Symbole],0)),"")</f>
        <v/>
      </c>
      <c r="E1175" t="str">
        <f>IFERROR(INDEX(Data_3[Quantite dispo CT10],MATCH(Analyse[[#This Row],[Symbole]],Data_3[Symbole],0)),"")</f>
        <v/>
      </c>
      <c r="F1175" t="str">
        <f>IFERROR(INDEX(Data_3[Qte CDA],MATCH(Analyse[[#This Row],[Symbole]],Data_3[Symbole],0)),"")</f>
        <v/>
      </c>
      <c r="G1175" t="str">
        <f>IFERROR(INDEX(Data_3[Qte DA approuve],MATCH(Analyse[[#This Row],[Symbole]],Data_3[Symbole],0)),"")</f>
        <v/>
      </c>
      <c r="H1175" t="str">
        <f>IFERROR(INDEX(Data_3[Qte DSM],MATCH(Analyse[[#This Row],[Symbole]],Data_3[Symbole],0)),"")</f>
        <v/>
      </c>
      <c r="I1175" t="str">
        <f>IFERROR(INDEX(Data_3[Qte DSM dus date],MATCH(Analyse[[#This Row],[Symbole]],Data_3[Symbole],0)),"")</f>
        <v/>
      </c>
    </row>
    <row r="1176" spans="1:9" hidden="1" x14ac:dyDescent="0.25">
      <c r="A1176" t="s">
        <v>2292</v>
      </c>
      <c r="B1176" t="s">
        <v>2293</v>
      </c>
      <c r="C1176" s="2" t="str">
        <f>IFERROR(INDEX(Data_2[Date_creation],MATCH(Analyse[[#This Row],[Symbole]],Data_2[Symbole],0)),"")</f>
        <v/>
      </c>
      <c r="D1176" t="str">
        <f>IFERROR(INDEX(Data_3[Quantite dispo amont],MATCH(Analyse[[#This Row],[Symbole]],Data_3[Symbole],0)),"")</f>
        <v/>
      </c>
      <c r="E1176" t="str">
        <f>IFERROR(INDEX(Data_3[Quantite dispo CT10],MATCH(Analyse[[#This Row],[Symbole]],Data_3[Symbole],0)),"")</f>
        <v/>
      </c>
      <c r="F1176" t="str">
        <f>IFERROR(INDEX(Data_3[Qte CDA],MATCH(Analyse[[#This Row],[Symbole]],Data_3[Symbole],0)),"")</f>
        <v/>
      </c>
      <c r="G1176" t="str">
        <f>IFERROR(INDEX(Data_3[Qte DA approuve],MATCH(Analyse[[#This Row],[Symbole]],Data_3[Symbole],0)),"")</f>
        <v/>
      </c>
      <c r="H1176" t="str">
        <f>IFERROR(INDEX(Data_3[Qte DSM],MATCH(Analyse[[#This Row],[Symbole]],Data_3[Symbole],0)),"")</f>
        <v/>
      </c>
      <c r="I1176" t="str">
        <f>IFERROR(INDEX(Data_3[Qte DSM dus date],MATCH(Analyse[[#This Row],[Symbole]],Data_3[Symbole],0)),"")</f>
        <v/>
      </c>
    </row>
    <row r="1177" spans="1:9" hidden="1" x14ac:dyDescent="0.25">
      <c r="A1177" t="s">
        <v>2294</v>
      </c>
      <c r="B1177" t="s">
        <v>2295</v>
      </c>
      <c r="C1177" s="2" t="str">
        <f>IFERROR(INDEX(Data_2[Date_creation],MATCH(Analyse[[#This Row],[Symbole]],Data_2[Symbole],0)),"")</f>
        <v/>
      </c>
      <c r="D1177" t="str">
        <f>IFERROR(INDEX(Data_3[Quantite dispo amont],MATCH(Analyse[[#This Row],[Symbole]],Data_3[Symbole],0)),"")</f>
        <v/>
      </c>
      <c r="E1177" t="str">
        <f>IFERROR(INDEX(Data_3[Quantite dispo CT10],MATCH(Analyse[[#This Row],[Symbole]],Data_3[Symbole],0)),"")</f>
        <v/>
      </c>
      <c r="F1177" t="str">
        <f>IFERROR(INDEX(Data_3[Qte CDA],MATCH(Analyse[[#This Row],[Symbole]],Data_3[Symbole],0)),"")</f>
        <v/>
      </c>
      <c r="G1177" t="str">
        <f>IFERROR(INDEX(Data_3[Qte DA approuve],MATCH(Analyse[[#This Row],[Symbole]],Data_3[Symbole],0)),"")</f>
        <v/>
      </c>
      <c r="H1177" t="str">
        <f>IFERROR(INDEX(Data_3[Qte DSM],MATCH(Analyse[[#This Row],[Symbole]],Data_3[Symbole],0)),"")</f>
        <v/>
      </c>
      <c r="I1177" t="str">
        <f>IFERROR(INDEX(Data_3[Qte DSM dus date],MATCH(Analyse[[#This Row],[Symbole]],Data_3[Symbole],0)),"")</f>
        <v/>
      </c>
    </row>
    <row r="1178" spans="1:9" hidden="1" x14ac:dyDescent="0.25">
      <c r="A1178" t="s">
        <v>2296</v>
      </c>
      <c r="B1178" t="s">
        <v>2297</v>
      </c>
      <c r="C1178" s="2" t="str">
        <f>IFERROR(INDEX(Data_2[Date_creation],MATCH(Analyse[[#This Row],[Symbole]],Data_2[Symbole],0)),"")</f>
        <v/>
      </c>
      <c r="D1178" t="str">
        <f>IFERROR(INDEX(Data_3[Quantite dispo amont],MATCH(Analyse[[#This Row],[Symbole]],Data_3[Symbole],0)),"")</f>
        <v/>
      </c>
      <c r="E1178" t="str">
        <f>IFERROR(INDEX(Data_3[Quantite dispo CT10],MATCH(Analyse[[#This Row],[Symbole]],Data_3[Symbole],0)),"")</f>
        <v/>
      </c>
      <c r="F1178" t="str">
        <f>IFERROR(INDEX(Data_3[Qte CDA],MATCH(Analyse[[#This Row],[Symbole]],Data_3[Symbole],0)),"")</f>
        <v/>
      </c>
      <c r="G1178" t="str">
        <f>IFERROR(INDEX(Data_3[Qte DA approuve],MATCH(Analyse[[#This Row],[Symbole]],Data_3[Symbole],0)),"")</f>
        <v/>
      </c>
      <c r="H1178" t="str">
        <f>IFERROR(INDEX(Data_3[Qte DSM],MATCH(Analyse[[#This Row],[Symbole]],Data_3[Symbole],0)),"")</f>
        <v/>
      </c>
      <c r="I1178" t="str">
        <f>IFERROR(INDEX(Data_3[Qte DSM dus date],MATCH(Analyse[[#This Row],[Symbole]],Data_3[Symbole],0)),"")</f>
        <v/>
      </c>
    </row>
    <row r="1179" spans="1:9" hidden="1" x14ac:dyDescent="0.25">
      <c r="A1179" t="s">
        <v>2298</v>
      </c>
      <c r="B1179" t="s">
        <v>2299</v>
      </c>
      <c r="C1179" s="2" t="str">
        <f>IFERROR(INDEX(Data_2[Date_creation],MATCH(Analyse[[#This Row],[Symbole]],Data_2[Symbole],0)),"")</f>
        <v/>
      </c>
      <c r="D1179" t="str">
        <f>IFERROR(INDEX(Data_3[Quantite dispo amont],MATCH(Analyse[[#This Row],[Symbole]],Data_3[Symbole],0)),"")</f>
        <v/>
      </c>
      <c r="E1179" t="str">
        <f>IFERROR(INDEX(Data_3[Quantite dispo CT10],MATCH(Analyse[[#This Row],[Symbole]],Data_3[Symbole],0)),"")</f>
        <v/>
      </c>
      <c r="F1179" t="str">
        <f>IFERROR(INDEX(Data_3[Qte CDA],MATCH(Analyse[[#This Row],[Symbole]],Data_3[Symbole],0)),"")</f>
        <v/>
      </c>
      <c r="G1179" t="str">
        <f>IFERROR(INDEX(Data_3[Qte DA approuve],MATCH(Analyse[[#This Row],[Symbole]],Data_3[Symbole],0)),"")</f>
        <v/>
      </c>
      <c r="H1179" t="str">
        <f>IFERROR(INDEX(Data_3[Qte DSM],MATCH(Analyse[[#This Row],[Symbole]],Data_3[Symbole],0)),"")</f>
        <v/>
      </c>
      <c r="I1179" t="str">
        <f>IFERROR(INDEX(Data_3[Qte DSM dus date],MATCH(Analyse[[#This Row],[Symbole]],Data_3[Symbole],0)),"")</f>
        <v/>
      </c>
    </row>
    <row r="1180" spans="1:9" hidden="1" x14ac:dyDescent="0.25">
      <c r="A1180" t="s">
        <v>2300</v>
      </c>
      <c r="B1180" t="s">
        <v>2301</v>
      </c>
      <c r="C1180" s="2" t="str">
        <f>IFERROR(INDEX(Data_2[Date_creation],MATCH(Analyse[[#This Row],[Symbole]],Data_2[Symbole],0)),"")</f>
        <v/>
      </c>
      <c r="D1180" t="str">
        <f>IFERROR(INDEX(Data_3[Quantite dispo amont],MATCH(Analyse[[#This Row],[Symbole]],Data_3[Symbole],0)),"")</f>
        <v/>
      </c>
      <c r="E1180" t="str">
        <f>IFERROR(INDEX(Data_3[Quantite dispo CT10],MATCH(Analyse[[#This Row],[Symbole]],Data_3[Symbole],0)),"")</f>
        <v/>
      </c>
      <c r="F1180" t="str">
        <f>IFERROR(INDEX(Data_3[Qte CDA],MATCH(Analyse[[#This Row],[Symbole]],Data_3[Symbole],0)),"")</f>
        <v/>
      </c>
      <c r="G1180" t="str">
        <f>IFERROR(INDEX(Data_3[Qte DA approuve],MATCH(Analyse[[#This Row],[Symbole]],Data_3[Symbole],0)),"")</f>
        <v/>
      </c>
      <c r="H1180" t="str">
        <f>IFERROR(INDEX(Data_3[Qte DSM],MATCH(Analyse[[#This Row],[Symbole]],Data_3[Symbole],0)),"")</f>
        <v/>
      </c>
      <c r="I1180" t="str">
        <f>IFERROR(INDEX(Data_3[Qte DSM dus date],MATCH(Analyse[[#This Row],[Symbole]],Data_3[Symbole],0)),"")</f>
        <v/>
      </c>
    </row>
    <row r="1181" spans="1:9" hidden="1" x14ac:dyDescent="0.25">
      <c r="A1181" t="s">
        <v>2302</v>
      </c>
      <c r="B1181" t="s">
        <v>2303</v>
      </c>
      <c r="C1181" s="2" t="str">
        <f>IFERROR(INDEX(Data_2[Date_creation],MATCH(Analyse[[#This Row],[Symbole]],Data_2[Symbole],0)),"")</f>
        <v/>
      </c>
      <c r="D1181" t="str">
        <f>IFERROR(INDEX(Data_3[Quantite dispo amont],MATCH(Analyse[[#This Row],[Symbole]],Data_3[Symbole],0)),"")</f>
        <v/>
      </c>
      <c r="E1181" t="str">
        <f>IFERROR(INDEX(Data_3[Quantite dispo CT10],MATCH(Analyse[[#This Row],[Symbole]],Data_3[Symbole],0)),"")</f>
        <v/>
      </c>
      <c r="F1181" t="str">
        <f>IFERROR(INDEX(Data_3[Qte CDA],MATCH(Analyse[[#This Row],[Symbole]],Data_3[Symbole],0)),"")</f>
        <v/>
      </c>
      <c r="G1181" t="str">
        <f>IFERROR(INDEX(Data_3[Qte DA approuve],MATCH(Analyse[[#This Row],[Symbole]],Data_3[Symbole],0)),"")</f>
        <v/>
      </c>
      <c r="H1181" t="str">
        <f>IFERROR(INDEX(Data_3[Qte DSM],MATCH(Analyse[[#This Row],[Symbole]],Data_3[Symbole],0)),"")</f>
        <v/>
      </c>
      <c r="I1181" t="str">
        <f>IFERROR(INDEX(Data_3[Qte DSM dus date],MATCH(Analyse[[#This Row],[Symbole]],Data_3[Symbole],0)),"")</f>
        <v/>
      </c>
    </row>
    <row r="1182" spans="1:9" hidden="1" x14ac:dyDescent="0.25">
      <c r="A1182" t="s">
        <v>2304</v>
      </c>
      <c r="B1182" t="s">
        <v>2295</v>
      </c>
      <c r="C1182" s="2" t="str">
        <f>IFERROR(INDEX(Data_2[Date_creation],MATCH(Analyse[[#This Row],[Symbole]],Data_2[Symbole],0)),"")</f>
        <v/>
      </c>
      <c r="D1182" t="str">
        <f>IFERROR(INDEX(Data_3[Quantite dispo amont],MATCH(Analyse[[#This Row],[Symbole]],Data_3[Symbole],0)),"")</f>
        <v/>
      </c>
      <c r="E1182" t="str">
        <f>IFERROR(INDEX(Data_3[Quantite dispo CT10],MATCH(Analyse[[#This Row],[Symbole]],Data_3[Symbole],0)),"")</f>
        <v/>
      </c>
      <c r="F1182" t="str">
        <f>IFERROR(INDEX(Data_3[Qte CDA],MATCH(Analyse[[#This Row],[Symbole]],Data_3[Symbole],0)),"")</f>
        <v/>
      </c>
      <c r="G1182" t="str">
        <f>IFERROR(INDEX(Data_3[Qte DA approuve],MATCH(Analyse[[#This Row],[Symbole]],Data_3[Symbole],0)),"")</f>
        <v/>
      </c>
      <c r="H1182" t="str">
        <f>IFERROR(INDEX(Data_3[Qte DSM],MATCH(Analyse[[#This Row],[Symbole]],Data_3[Symbole],0)),"")</f>
        <v/>
      </c>
      <c r="I1182" t="str">
        <f>IFERROR(INDEX(Data_3[Qte DSM dus date],MATCH(Analyse[[#This Row],[Symbole]],Data_3[Symbole],0)),"")</f>
        <v/>
      </c>
    </row>
    <row r="1183" spans="1:9" hidden="1" x14ac:dyDescent="0.25">
      <c r="A1183" t="s">
        <v>2305</v>
      </c>
      <c r="B1183" t="s">
        <v>2306</v>
      </c>
      <c r="C1183" s="2" t="str">
        <f>IFERROR(INDEX(Data_2[Date_creation],MATCH(Analyse[[#This Row],[Symbole]],Data_2[Symbole],0)),"")</f>
        <v/>
      </c>
      <c r="D1183" t="str">
        <f>IFERROR(INDEX(Data_3[Quantite dispo amont],MATCH(Analyse[[#This Row],[Symbole]],Data_3[Symbole],0)),"")</f>
        <v/>
      </c>
      <c r="E1183" t="str">
        <f>IFERROR(INDEX(Data_3[Quantite dispo CT10],MATCH(Analyse[[#This Row],[Symbole]],Data_3[Symbole],0)),"")</f>
        <v/>
      </c>
      <c r="F1183" t="str">
        <f>IFERROR(INDEX(Data_3[Qte CDA],MATCH(Analyse[[#This Row],[Symbole]],Data_3[Symbole],0)),"")</f>
        <v/>
      </c>
      <c r="G1183" t="str">
        <f>IFERROR(INDEX(Data_3[Qte DA approuve],MATCH(Analyse[[#This Row],[Symbole]],Data_3[Symbole],0)),"")</f>
        <v/>
      </c>
      <c r="H1183" t="str">
        <f>IFERROR(INDEX(Data_3[Qte DSM],MATCH(Analyse[[#This Row],[Symbole]],Data_3[Symbole],0)),"")</f>
        <v/>
      </c>
      <c r="I1183" t="str">
        <f>IFERROR(INDEX(Data_3[Qte DSM dus date],MATCH(Analyse[[#This Row],[Symbole]],Data_3[Symbole],0)),"")</f>
        <v/>
      </c>
    </row>
    <row r="1184" spans="1:9" hidden="1" x14ac:dyDescent="0.25">
      <c r="A1184" t="s">
        <v>2307</v>
      </c>
      <c r="B1184" t="s">
        <v>2306</v>
      </c>
      <c r="C1184" s="2" t="str">
        <f>IFERROR(INDEX(Data_2[Date_creation],MATCH(Analyse[[#This Row],[Symbole]],Data_2[Symbole],0)),"")</f>
        <v/>
      </c>
      <c r="D1184" t="str">
        <f>IFERROR(INDEX(Data_3[Quantite dispo amont],MATCH(Analyse[[#This Row],[Symbole]],Data_3[Symbole],0)),"")</f>
        <v/>
      </c>
      <c r="E1184" t="str">
        <f>IFERROR(INDEX(Data_3[Quantite dispo CT10],MATCH(Analyse[[#This Row],[Symbole]],Data_3[Symbole],0)),"")</f>
        <v/>
      </c>
      <c r="F1184" t="str">
        <f>IFERROR(INDEX(Data_3[Qte CDA],MATCH(Analyse[[#This Row],[Symbole]],Data_3[Symbole],0)),"")</f>
        <v/>
      </c>
      <c r="G1184" t="str">
        <f>IFERROR(INDEX(Data_3[Qte DA approuve],MATCH(Analyse[[#This Row],[Symbole]],Data_3[Symbole],0)),"")</f>
        <v/>
      </c>
      <c r="H1184" t="str">
        <f>IFERROR(INDEX(Data_3[Qte DSM],MATCH(Analyse[[#This Row],[Symbole]],Data_3[Symbole],0)),"")</f>
        <v/>
      </c>
      <c r="I1184" t="str">
        <f>IFERROR(INDEX(Data_3[Qte DSM dus date],MATCH(Analyse[[#This Row],[Symbole]],Data_3[Symbole],0)),"")</f>
        <v/>
      </c>
    </row>
    <row r="1185" spans="1:9" hidden="1" x14ac:dyDescent="0.25">
      <c r="A1185" t="s">
        <v>2308</v>
      </c>
      <c r="B1185" t="s">
        <v>2306</v>
      </c>
      <c r="C1185" s="2" t="str">
        <f>IFERROR(INDEX(Data_2[Date_creation],MATCH(Analyse[[#This Row],[Symbole]],Data_2[Symbole],0)),"")</f>
        <v/>
      </c>
      <c r="D1185" t="str">
        <f>IFERROR(INDEX(Data_3[Quantite dispo amont],MATCH(Analyse[[#This Row],[Symbole]],Data_3[Symbole],0)),"")</f>
        <v/>
      </c>
      <c r="E1185" t="str">
        <f>IFERROR(INDEX(Data_3[Quantite dispo CT10],MATCH(Analyse[[#This Row],[Symbole]],Data_3[Symbole],0)),"")</f>
        <v/>
      </c>
      <c r="F1185" t="str">
        <f>IFERROR(INDEX(Data_3[Qte CDA],MATCH(Analyse[[#This Row],[Symbole]],Data_3[Symbole],0)),"")</f>
        <v/>
      </c>
      <c r="G1185" t="str">
        <f>IFERROR(INDEX(Data_3[Qte DA approuve],MATCH(Analyse[[#This Row],[Symbole]],Data_3[Symbole],0)),"")</f>
        <v/>
      </c>
      <c r="H1185" t="str">
        <f>IFERROR(INDEX(Data_3[Qte DSM],MATCH(Analyse[[#This Row],[Symbole]],Data_3[Symbole],0)),"")</f>
        <v/>
      </c>
      <c r="I1185" t="str">
        <f>IFERROR(INDEX(Data_3[Qte DSM dus date],MATCH(Analyse[[#This Row],[Symbole]],Data_3[Symbole],0)),"")</f>
        <v/>
      </c>
    </row>
    <row r="1186" spans="1:9" hidden="1" x14ac:dyDescent="0.25">
      <c r="A1186" t="s">
        <v>2309</v>
      </c>
      <c r="B1186" t="s">
        <v>2310</v>
      </c>
      <c r="C1186" s="2" t="str">
        <f>IFERROR(INDEX(Data_2[Date_creation],MATCH(Analyse[[#This Row],[Symbole]],Data_2[Symbole],0)),"")</f>
        <v/>
      </c>
      <c r="D1186" t="str">
        <f>IFERROR(INDEX(Data_3[Quantite dispo amont],MATCH(Analyse[[#This Row],[Symbole]],Data_3[Symbole],0)),"")</f>
        <v/>
      </c>
      <c r="E1186" t="str">
        <f>IFERROR(INDEX(Data_3[Quantite dispo CT10],MATCH(Analyse[[#This Row],[Symbole]],Data_3[Symbole],0)),"")</f>
        <v/>
      </c>
      <c r="F1186" t="str">
        <f>IFERROR(INDEX(Data_3[Qte CDA],MATCH(Analyse[[#This Row],[Symbole]],Data_3[Symbole],0)),"")</f>
        <v/>
      </c>
      <c r="G1186" t="str">
        <f>IFERROR(INDEX(Data_3[Qte DA approuve],MATCH(Analyse[[#This Row],[Symbole]],Data_3[Symbole],0)),"")</f>
        <v/>
      </c>
      <c r="H1186" t="str">
        <f>IFERROR(INDEX(Data_3[Qte DSM],MATCH(Analyse[[#This Row],[Symbole]],Data_3[Symbole],0)),"")</f>
        <v/>
      </c>
      <c r="I1186" t="str">
        <f>IFERROR(INDEX(Data_3[Qte DSM dus date],MATCH(Analyse[[#This Row],[Symbole]],Data_3[Symbole],0)),"")</f>
        <v/>
      </c>
    </row>
    <row r="1187" spans="1:9" hidden="1" x14ac:dyDescent="0.25">
      <c r="A1187" t="s">
        <v>2311</v>
      </c>
      <c r="B1187" t="s">
        <v>2310</v>
      </c>
      <c r="C1187" s="2" t="str">
        <f>IFERROR(INDEX(Data_2[Date_creation],MATCH(Analyse[[#This Row],[Symbole]],Data_2[Symbole],0)),"")</f>
        <v/>
      </c>
      <c r="D1187" t="str">
        <f>IFERROR(INDEX(Data_3[Quantite dispo amont],MATCH(Analyse[[#This Row],[Symbole]],Data_3[Symbole],0)),"")</f>
        <v/>
      </c>
      <c r="E1187" t="str">
        <f>IFERROR(INDEX(Data_3[Quantite dispo CT10],MATCH(Analyse[[#This Row],[Symbole]],Data_3[Symbole],0)),"")</f>
        <v/>
      </c>
      <c r="F1187" t="str">
        <f>IFERROR(INDEX(Data_3[Qte CDA],MATCH(Analyse[[#This Row],[Symbole]],Data_3[Symbole],0)),"")</f>
        <v/>
      </c>
      <c r="G1187" t="str">
        <f>IFERROR(INDEX(Data_3[Qte DA approuve],MATCH(Analyse[[#This Row],[Symbole]],Data_3[Symbole],0)),"")</f>
        <v/>
      </c>
      <c r="H1187" t="str">
        <f>IFERROR(INDEX(Data_3[Qte DSM],MATCH(Analyse[[#This Row],[Symbole]],Data_3[Symbole],0)),"")</f>
        <v/>
      </c>
      <c r="I1187" t="str">
        <f>IFERROR(INDEX(Data_3[Qte DSM dus date],MATCH(Analyse[[#This Row],[Symbole]],Data_3[Symbole],0)),"")</f>
        <v/>
      </c>
    </row>
    <row r="1188" spans="1:9" hidden="1" x14ac:dyDescent="0.25">
      <c r="A1188" t="s">
        <v>2312</v>
      </c>
      <c r="B1188" t="s">
        <v>2313</v>
      </c>
      <c r="C1188" s="2" t="str">
        <f>IFERROR(INDEX(Data_2[Date_creation],MATCH(Analyse[[#This Row],[Symbole]],Data_2[Symbole],0)),"")</f>
        <v/>
      </c>
      <c r="D1188" t="str">
        <f>IFERROR(INDEX(Data_3[Quantite dispo amont],MATCH(Analyse[[#This Row],[Symbole]],Data_3[Symbole],0)),"")</f>
        <v/>
      </c>
      <c r="E1188" t="str">
        <f>IFERROR(INDEX(Data_3[Quantite dispo CT10],MATCH(Analyse[[#This Row],[Symbole]],Data_3[Symbole],0)),"")</f>
        <v/>
      </c>
      <c r="F1188" t="str">
        <f>IFERROR(INDEX(Data_3[Qte CDA],MATCH(Analyse[[#This Row],[Symbole]],Data_3[Symbole],0)),"")</f>
        <v/>
      </c>
      <c r="G1188" t="str">
        <f>IFERROR(INDEX(Data_3[Qte DA approuve],MATCH(Analyse[[#This Row],[Symbole]],Data_3[Symbole],0)),"")</f>
        <v/>
      </c>
      <c r="H1188" t="str">
        <f>IFERROR(INDEX(Data_3[Qte DSM],MATCH(Analyse[[#This Row],[Symbole]],Data_3[Symbole],0)),"")</f>
        <v/>
      </c>
      <c r="I1188" t="str">
        <f>IFERROR(INDEX(Data_3[Qte DSM dus date],MATCH(Analyse[[#This Row],[Symbole]],Data_3[Symbole],0)),"")</f>
        <v/>
      </c>
    </row>
    <row r="1189" spans="1:9" hidden="1" x14ac:dyDescent="0.25">
      <c r="A1189" t="s">
        <v>2314</v>
      </c>
      <c r="B1189" t="s">
        <v>2315</v>
      </c>
      <c r="C1189" s="2" t="str">
        <f>IFERROR(INDEX(Data_2[Date_creation],MATCH(Analyse[[#This Row],[Symbole]],Data_2[Symbole],0)),"")</f>
        <v/>
      </c>
      <c r="D1189" t="str">
        <f>IFERROR(INDEX(Data_3[Quantite dispo amont],MATCH(Analyse[[#This Row],[Symbole]],Data_3[Symbole],0)),"")</f>
        <v/>
      </c>
      <c r="E1189" t="str">
        <f>IFERROR(INDEX(Data_3[Quantite dispo CT10],MATCH(Analyse[[#This Row],[Symbole]],Data_3[Symbole],0)),"")</f>
        <v/>
      </c>
      <c r="F1189" t="str">
        <f>IFERROR(INDEX(Data_3[Qte CDA],MATCH(Analyse[[#This Row],[Symbole]],Data_3[Symbole],0)),"")</f>
        <v/>
      </c>
      <c r="G1189" t="str">
        <f>IFERROR(INDEX(Data_3[Qte DA approuve],MATCH(Analyse[[#This Row],[Symbole]],Data_3[Symbole],0)),"")</f>
        <v/>
      </c>
      <c r="H1189" t="str">
        <f>IFERROR(INDEX(Data_3[Qte DSM],MATCH(Analyse[[#This Row],[Symbole]],Data_3[Symbole],0)),"")</f>
        <v/>
      </c>
      <c r="I1189" t="str">
        <f>IFERROR(INDEX(Data_3[Qte DSM dus date],MATCH(Analyse[[#This Row],[Symbole]],Data_3[Symbole],0)),"")</f>
        <v/>
      </c>
    </row>
    <row r="1190" spans="1:9" hidden="1" x14ac:dyDescent="0.25">
      <c r="A1190" t="s">
        <v>2316</v>
      </c>
      <c r="B1190" t="s">
        <v>2317</v>
      </c>
      <c r="C1190" s="2" t="str">
        <f>IFERROR(INDEX(Data_2[Date_creation],MATCH(Analyse[[#This Row],[Symbole]],Data_2[Symbole],0)),"")</f>
        <v/>
      </c>
      <c r="D1190" t="str">
        <f>IFERROR(INDEX(Data_3[Quantite dispo amont],MATCH(Analyse[[#This Row],[Symbole]],Data_3[Symbole],0)),"")</f>
        <v/>
      </c>
      <c r="E1190" t="str">
        <f>IFERROR(INDEX(Data_3[Quantite dispo CT10],MATCH(Analyse[[#This Row],[Symbole]],Data_3[Symbole],0)),"")</f>
        <v/>
      </c>
      <c r="F1190" t="str">
        <f>IFERROR(INDEX(Data_3[Qte CDA],MATCH(Analyse[[#This Row],[Symbole]],Data_3[Symbole],0)),"")</f>
        <v/>
      </c>
      <c r="G1190" t="str">
        <f>IFERROR(INDEX(Data_3[Qte DA approuve],MATCH(Analyse[[#This Row],[Symbole]],Data_3[Symbole],0)),"")</f>
        <v/>
      </c>
      <c r="H1190" t="str">
        <f>IFERROR(INDEX(Data_3[Qte DSM],MATCH(Analyse[[#This Row],[Symbole]],Data_3[Symbole],0)),"")</f>
        <v/>
      </c>
      <c r="I1190" t="str">
        <f>IFERROR(INDEX(Data_3[Qte DSM dus date],MATCH(Analyse[[#This Row],[Symbole]],Data_3[Symbole],0)),"")</f>
        <v/>
      </c>
    </row>
    <row r="1191" spans="1:9" hidden="1" x14ac:dyDescent="0.25">
      <c r="A1191" t="s">
        <v>2318</v>
      </c>
      <c r="B1191" t="s">
        <v>2317</v>
      </c>
      <c r="C1191" s="2" t="str">
        <f>IFERROR(INDEX(Data_2[Date_creation],MATCH(Analyse[[#This Row],[Symbole]],Data_2[Symbole],0)),"")</f>
        <v/>
      </c>
      <c r="D1191" t="str">
        <f>IFERROR(INDEX(Data_3[Quantite dispo amont],MATCH(Analyse[[#This Row],[Symbole]],Data_3[Symbole],0)),"")</f>
        <v/>
      </c>
      <c r="E1191" t="str">
        <f>IFERROR(INDEX(Data_3[Quantite dispo CT10],MATCH(Analyse[[#This Row],[Symbole]],Data_3[Symbole],0)),"")</f>
        <v/>
      </c>
      <c r="F1191" t="str">
        <f>IFERROR(INDEX(Data_3[Qte CDA],MATCH(Analyse[[#This Row],[Symbole]],Data_3[Symbole],0)),"")</f>
        <v/>
      </c>
      <c r="G1191" t="str">
        <f>IFERROR(INDEX(Data_3[Qte DA approuve],MATCH(Analyse[[#This Row],[Symbole]],Data_3[Symbole],0)),"")</f>
        <v/>
      </c>
      <c r="H1191" t="str">
        <f>IFERROR(INDEX(Data_3[Qte DSM],MATCH(Analyse[[#This Row],[Symbole]],Data_3[Symbole],0)),"")</f>
        <v/>
      </c>
      <c r="I1191" t="str">
        <f>IFERROR(INDEX(Data_3[Qte DSM dus date],MATCH(Analyse[[#This Row],[Symbole]],Data_3[Symbole],0)),"")</f>
        <v/>
      </c>
    </row>
    <row r="1192" spans="1:9" hidden="1" x14ac:dyDescent="0.25">
      <c r="A1192" t="s">
        <v>2319</v>
      </c>
      <c r="B1192" t="s">
        <v>2320</v>
      </c>
      <c r="C1192" s="2" t="str">
        <f>IFERROR(INDEX(Data_2[Date_creation],MATCH(Analyse[[#This Row],[Symbole]],Data_2[Symbole],0)),"")</f>
        <v/>
      </c>
      <c r="D1192" t="str">
        <f>IFERROR(INDEX(Data_3[Quantite dispo amont],MATCH(Analyse[[#This Row],[Symbole]],Data_3[Symbole],0)),"")</f>
        <v/>
      </c>
      <c r="E1192" t="str">
        <f>IFERROR(INDEX(Data_3[Quantite dispo CT10],MATCH(Analyse[[#This Row],[Symbole]],Data_3[Symbole],0)),"")</f>
        <v/>
      </c>
      <c r="F1192" t="str">
        <f>IFERROR(INDEX(Data_3[Qte CDA],MATCH(Analyse[[#This Row],[Symbole]],Data_3[Symbole],0)),"")</f>
        <v/>
      </c>
      <c r="G1192" t="str">
        <f>IFERROR(INDEX(Data_3[Qte DA approuve],MATCH(Analyse[[#This Row],[Symbole]],Data_3[Symbole],0)),"")</f>
        <v/>
      </c>
      <c r="H1192" t="str">
        <f>IFERROR(INDEX(Data_3[Qte DSM],MATCH(Analyse[[#This Row],[Symbole]],Data_3[Symbole],0)),"")</f>
        <v/>
      </c>
      <c r="I1192" t="str">
        <f>IFERROR(INDEX(Data_3[Qte DSM dus date],MATCH(Analyse[[#This Row],[Symbole]],Data_3[Symbole],0)),"")</f>
        <v/>
      </c>
    </row>
    <row r="1193" spans="1:9" hidden="1" x14ac:dyDescent="0.25">
      <c r="A1193" t="s">
        <v>2321</v>
      </c>
      <c r="B1193" t="s">
        <v>2320</v>
      </c>
      <c r="C1193" s="2" t="str">
        <f>IFERROR(INDEX(Data_2[Date_creation],MATCH(Analyse[[#This Row],[Symbole]],Data_2[Symbole],0)),"")</f>
        <v/>
      </c>
      <c r="D1193" t="str">
        <f>IFERROR(INDEX(Data_3[Quantite dispo amont],MATCH(Analyse[[#This Row],[Symbole]],Data_3[Symbole],0)),"")</f>
        <v/>
      </c>
      <c r="E1193" t="str">
        <f>IFERROR(INDEX(Data_3[Quantite dispo CT10],MATCH(Analyse[[#This Row],[Symbole]],Data_3[Symbole],0)),"")</f>
        <v/>
      </c>
      <c r="F1193" t="str">
        <f>IFERROR(INDEX(Data_3[Qte CDA],MATCH(Analyse[[#This Row],[Symbole]],Data_3[Symbole],0)),"")</f>
        <v/>
      </c>
      <c r="G1193" t="str">
        <f>IFERROR(INDEX(Data_3[Qte DA approuve],MATCH(Analyse[[#This Row],[Symbole]],Data_3[Symbole],0)),"")</f>
        <v/>
      </c>
      <c r="H1193" t="str">
        <f>IFERROR(INDEX(Data_3[Qte DSM],MATCH(Analyse[[#This Row],[Symbole]],Data_3[Symbole],0)),"")</f>
        <v/>
      </c>
      <c r="I1193" t="str">
        <f>IFERROR(INDEX(Data_3[Qte DSM dus date],MATCH(Analyse[[#This Row],[Symbole]],Data_3[Symbole],0)),"")</f>
        <v/>
      </c>
    </row>
    <row r="1194" spans="1:9" hidden="1" x14ac:dyDescent="0.25">
      <c r="A1194" t="s">
        <v>2322</v>
      </c>
      <c r="B1194" t="s">
        <v>2323</v>
      </c>
      <c r="C1194" s="2" t="str">
        <f>IFERROR(INDEX(Data_2[Date_creation],MATCH(Analyse[[#This Row],[Symbole]],Data_2[Symbole],0)),"")</f>
        <v/>
      </c>
      <c r="D1194" t="str">
        <f>IFERROR(INDEX(Data_3[Quantite dispo amont],MATCH(Analyse[[#This Row],[Symbole]],Data_3[Symbole],0)),"")</f>
        <v/>
      </c>
      <c r="E1194" t="str">
        <f>IFERROR(INDEX(Data_3[Quantite dispo CT10],MATCH(Analyse[[#This Row],[Symbole]],Data_3[Symbole],0)),"")</f>
        <v/>
      </c>
      <c r="F1194" t="str">
        <f>IFERROR(INDEX(Data_3[Qte CDA],MATCH(Analyse[[#This Row],[Symbole]],Data_3[Symbole],0)),"")</f>
        <v/>
      </c>
      <c r="G1194" t="str">
        <f>IFERROR(INDEX(Data_3[Qte DA approuve],MATCH(Analyse[[#This Row],[Symbole]],Data_3[Symbole],0)),"")</f>
        <v/>
      </c>
      <c r="H1194" t="str">
        <f>IFERROR(INDEX(Data_3[Qte DSM],MATCH(Analyse[[#This Row],[Symbole]],Data_3[Symbole],0)),"")</f>
        <v/>
      </c>
      <c r="I1194" t="str">
        <f>IFERROR(INDEX(Data_3[Qte DSM dus date],MATCH(Analyse[[#This Row],[Symbole]],Data_3[Symbole],0)),"")</f>
        <v/>
      </c>
    </row>
    <row r="1195" spans="1:9" hidden="1" x14ac:dyDescent="0.25">
      <c r="A1195" t="s">
        <v>2324</v>
      </c>
      <c r="B1195" t="s">
        <v>2325</v>
      </c>
      <c r="C1195" s="2" t="str">
        <f>IFERROR(INDEX(Data_2[Date_creation],MATCH(Analyse[[#This Row],[Symbole]],Data_2[Symbole],0)),"")</f>
        <v/>
      </c>
      <c r="D1195" t="str">
        <f>IFERROR(INDEX(Data_3[Quantite dispo amont],MATCH(Analyse[[#This Row],[Symbole]],Data_3[Symbole],0)),"")</f>
        <v/>
      </c>
      <c r="E1195" t="str">
        <f>IFERROR(INDEX(Data_3[Quantite dispo CT10],MATCH(Analyse[[#This Row],[Symbole]],Data_3[Symbole],0)),"")</f>
        <v/>
      </c>
      <c r="F1195" t="str">
        <f>IFERROR(INDEX(Data_3[Qte CDA],MATCH(Analyse[[#This Row],[Symbole]],Data_3[Symbole],0)),"")</f>
        <v/>
      </c>
      <c r="G1195" t="str">
        <f>IFERROR(INDEX(Data_3[Qte DA approuve],MATCH(Analyse[[#This Row],[Symbole]],Data_3[Symbole],0)),"")</f>
        <v/>
      </c>
      <c r="H1195" t="str">
        <f>IFERROR(INDEX(Data_3[Qte DSM],MATCH(Analyse[[#This Row],[Symbole]],Data_3[Symbole],0)),"")</f>
        <v/>
      </c>
      <c r="I1195" t="str">
        <f>IFERROR(INDEX(Data_3[Qte DSM dus date],MATCH(Analyse[[#This Row],[Symbole]],Data_3[Symbole],0)),"")</f>
        <v/>
      </c>
    </row>
    <row r="1196" spans="1:9" hidden="1" x14ac:dyDescent="0.25">
      <c r="A1196" t="s">
        <v>2326</v>
      </c>
      <c r="B1196" t="s">
        <v>2327</v>
      </c>
      <c r="C1196" s="2" t="str">
        <f>IFERROR(INDEX(Data_2[Date_creation],MATCH(Analyse[[#This Row],[Symbole]],Data_2[Symbole],0)),"")</f>
        <v/>
      </c>
      <c r="D1196" t="str">
        <f>IFERROR(INDEX(Data_3[Quantite dispo amont],MATCH(Analyse[[#This Row],[Symbole]],Data_3[Symbole],0)),"")</f>
        <v/>
      </c>
      <c r="E1196" t="str">
        <f>IFERROR(INDEX(Data_3[Quantite dispo CT10],MATCH(Analyse[[#This Row],[Symbole]],Data_3[Symbole],0)),"")</f>
        <v/>
      </c>
      <c r="F1196" t="str">
        <f>IFERROR(INDEX(Data_3[Qte CDA],MATCH(Analyse[[#This Row],[Symbole]],Data_3[Symbole],0)),"")</f>
        <v/>
      </c>
      <c r="G1196" t="str">
        <f>IFERROR(INDEX(Data_3[Qte DA approuve],MATCH(Analyse[[#This Row],[Symbole]],Data_3[Symbole],0)),"")</f>
        <v/>
      </c>
      <c r="H1196" t="str">
        <f>IFERROR(INDEX(Data_3[Qte DSM],MATCH(Analyse[[#This Row],[Symbole]],Data_3[Symbole],0)),"")</f>
        <v/>
      </c>
      <c r="I1196" t="str">
        <f>IFERROR(INDEX(Data_3[Qte DSM dus date],MATCH(Analyse[[#This Row],[Symbole]],Data_3[Symbole],0)),"")</f>
        <v/>
      </c>
    </row>
    <row r="1197" spans="1:9" hidden="1" x14ac:dyDescent="0.25">
      <c r="A1197" t="s">
        <v>2328</v>
      </c>
      <c r="B1197" t="s">
        <v>2329</v>
      </c>
      <c r="C1197" s="2" t="str">
        <f>IFERROR(INDEX(Data_2[Date_creation],MATCH(Analyse[[#This Row],[Symbole]],Data_2[Symbole],0)),"")</f>
        <v/>
      </c>
      <c r="D1197" t="str">
        <f>IFERROR(INDEX(Data_3[Quantite dispo amont],MATCH(Analyse[[#This Row],[Symbole]],Data_3[Symbole],0)),"")</f>
        <v/>
      </c>
      <c r="E1197" t="str">
        <f>IFERROR(INDEX(Data_3[Quantite dispo CT10],MATCH(Analyse[[#This Row],[Symbole]],Data_3[Symbole],0)),"")</f>
        <v/>
      </c>
      <c r="F1197" t="str">
        <f>IFERROR(INDEX(Data_3[Qte CDA],MATCH(Analyse[[#This Row],[Symbole]],Data_3[Symbole],0)),"")</f>
        <v/>
      </c>
      <c r="G1197" t="str">
        <f>IFERROR(INDEX(Data_3[Qte DA approuve],MATCH(Analyse[[#This Row],[Symbole]],Data_3[Symbole],0)),"")</f>
        <v/>
      </c>
      <c r="H1197" t="str">
        <f>IFERROR(INDEX(Data_3[Qte DSM],MATCH(Analyse[[#This Row],[Symbole]],Data_3[Symbole],0)),"")</f>
        <v/>
      </c>
      <c r="I1197" t="str">
        <f>IFERROR(INDEX(Data_3[Qte DSM dus date],MATCH(Analyse[[#This Row],[Symbole]],Data_3[Symbole],0)),"")</f>
        <v/>
      </c>
    </row>
    <row r="1198" spans="1:9" hidden="1" x14ac:dyDescent="0.25">
      <c r="A1198" t="s">
        <v>2330</v>
      </c>
      <c r="B1198" t="s">
        <v>2331</v>
      </c>
      <c r="C1198" s="2" t="str">
        <f>IFERROR(INDEX(Data_2[Date_creation],MATCH(Analyse[[#This Row],[Symbole]],Data_2[Symbole],0)),"")</f>
        <v/>
      </c>
      <c r="D1198" t="str">
        <f>IFERROR(INDEX(Data_3[Quantite dispo amont],MATCH(Analyse[[#This Row],[Symbole]],Data_3[Symbole],0)),"")</f>
        <v/>
      </c>
      <c r="E1198" t="str">
        <f>IFERROR(INDEX(Data_3[Quantite dispo CT10],MATCH(Analyse[[#This Row],[Symbole]],Data_3[Symbole],0)),"")</f>
        <v/>
      </c>
      <c r="F1198" t="str">
        <f>IFERROR(INDEX(Data_3[Qte CDA],MATCH(Analyse[[#This Row],[Symbole]],Data_3[Symbole],0)),"")</f>
        <v/>
      </c>
      <c r="G1198" t="str">
        <f>IFERROR(INDEX(Data_3[Qte DA approuve],MATCH(Analyse[[#This Row],[Symbole]],Data_3[Symbole],0)),"")</f>
        <v/>
      </c>
      <c r="H1198" t="str">
        <f>IFERROR(INDEX(Data_3[Qte DSM],MATCH(Analyse[[#This Row],[Symbole]],Data_3[Symbole],0)),"")</f>
        <v/>
      </c>
      <c r="I1198" t="str">
        <f>IFERROR(INDEX(Data_3[Qte DSM dus date],MATCH(Analyse[[#This Row],[Symbole]],Data_3[Symbole],0)),"")</f>
        <v/>
      </c>
    </row>
    <row r="1199" spans="1:9" hidden="1" x14ac:dyDescent="0.25">
      <c r="A1199" t="s">
        <v>2332</v>
      </c>
      <c r="B1199" t="s">
        <v>1262</v>
      </c>
      <c r="C1199" s="2" t="str">
        <f>IFERROR(INDEX(Data_2[Date_creation],MATCH(Analyse[[#This Row],[Symbole]],Data_2[Symbole],0)),"")</f>
        <v/>
      </c>
      <c r="D1199" t="str">
        <f>IFERROR(INDEX(Data_3[Quantite dispo amont],MATCH(Analyse[[#This Row],[Symbole]],Data_3[Symbole],0)),"")</f>
        <v/>
      </c>
      <c r="E1199" t="str">
        <f>IFERROR(INDEX(Data_3[Quantite dispo CT10],MATCH(Analyse[[#This Row],[Symbole]],Data_3[Symbole],0)),"")</f>
        <v/>
      </c>
      <c r="F1199" t="str">
        <f>IFERROR(INDEX(Data_3[Qte CDA],MATCH(Analyse[[#This Row],[Symbole]],Data_3[Symbole],0)),"")</f>
        <v/>
      </c>
      <c r="G1199" t="str">
        <f>IFERROR(INDEX(Data_3[Qte DA approuve],MATCH(Analyse[[#This Row],[Symbole]],Data_3[Symbole],0)),"")</f>
        <v/>
      </c>
      <c r="H1199" t="str">
        <f>IFERROR(INDEX(Data_3[Qte DSM],MATCH(Analyse[[#This Row],[Symbole]],Data_3[Symbole],0)),"")</f>
        <v/>
      </c>
      <c r="I1199" t="str">
        <f>IFERROR(INDEX(Data_3[Qte DSM dus date],MATCH(Analyse[[#This Row],[Symbole]],Data_3[Symbole],0)),"")</f>
        <v/>
      </c>
    </row>
    <row r="1200" spans="1:9" hidden="1" x14ac:dyDescent="0.25">
      <c r="A1200" t="s">
        <v>2333</v>
      </c>
      <c r="B1200" t="s">
        <v>2334</v>
      </c>
      <c r="C1200" s="2" t="str">
        <f>IFERROR(INDEX(Data_2[Date_creation],MATCH(Analyse[[#This Row],[Symbole]],Data_2[Symbole],0)),"")</f>
        <v/>
      </c>
      <c r="D1200" t="str">
        <f>IFERROR(INDEX(Data_3[Quantite dispo amont],MATCH(Analyse[[#This Row],[Symbole]],Data_3[Symbole],0)),"")</f>
        <v/>
      </c>
      <c r="E1200" t="str">
        <f>IFERROR(INDEX(Data_3[Quantite dispo CT10],MATCH(Analyse[[#This Row],[Symbole]],Data_3[Symbole],0)),"")</f>
        <v/>
      </c>
      <c r="F1200" t="str">
        <f>IFERROR(INDEX(Data_3[Qte CDA],MATCH(Analyse[[#This Row],[Symbole]],Data_3[Symbole],0)),"")</f>
        <v/>
      </c>
      <c r="G1200" t="str">
        <f>IFERROR(INDEX(Data_3[Qte DA approuve],MATCH(Analyse[[#This Row],[Symbole]],Data_3[Symbole],0)),"")</f>
        <v/>
      </c>
      <c r="H1200" t="str">
        <f>IFERROR(INDEX(Data_3[Qte DSM],MATCH(Analyse[[#This Row],[Symbole]],Data_3[Symbole],0)),"")</f>
        <v/>
      </c>
      <c r="I1200" t="str">
        <f>IFERROR(INDEX(Data_3[Qte DSM dus date],MATCH(Analyse[[#This Row],[Symbole]],Data_3[Symbole],0)),"")</f>
        <v/>
      </c>
    </row>
    <row r="1201" spans="1:9" hidden="1" x14ac:dyDescent="0.25">
      <c r="A1201" t="s">
        <v>2335</v>
      </c>
      <c r="B1201" t="s">
        <v>2336</v>
      </c>
      <c r="C1201" s="2" t="str">
        <f>IFERROR(INDEX(Data_2[Date_creation],MATCH(Analyse[[#This Row],[Symbole]],Data_2[Symbole],0)),"")</f>
        <v/>
      </c>
      <c r="D1201" t="str">
        <f>IFERROR(INDEX(Data_3[Quantite dispo amont],MATCH(Analyse[[#This Row],[Symbole]],Data_3[Symbole],0)),"")</f>
        <v/>
      </c>
      <c r="E1201" t="str">
        <f>IFERROR(INDEX(Data_3[Quantite dispo CT10],MATCH(Analyse[[#This Row],[Symbole]],Data_3[Symbole],0)),"")</f>
        <v/>
      </c>
      <c r="F1201" t="str">
        <f>IFERROR(INDEX(Data_3[Qte CDA],MATCH(Analyse[[#This Row],[Symbole]],Data_3[Symbole],0)),"")</f>
        <v/>
      </c>
      <c r="G1201" t="str">
        <f>IFERROR(INDEX(Data_3[Qte DA approuve],MATCH(Analyse[[#This Row],[Symbole]],Data_3[Symbole],0)),"")</f>
        <v/>
      </c>
      <c r="H1201" t="str">
        <f>IFERROR(INDEX(Data_3[Qte DSM],MATCH(Analyse[[#This Row],[Symbole]],Data_3[Symbole],0)),"")</f>
        <v/>
      </c>
      <c r="I1201" t="str">
        <f>IFERROR(INDEX(Data_3[Qte DSM dus date],MATCH(Analyse[[#This Row],[Symbole]],Data_3[Symbole],0)),"")</f>
        <v/>
      </c>
    </row>
    <row r="1202" spans="1:9" hidden="1" x14ac:dyDescent="0.25">
      <c r="A1202" t="s">
        <v>2337</v>
      </c>
      <c r="B1202" t="s">
        <v>2338</v>
      </c>
      <c r="C1202" s="2" t="str">
        <f>IFERROR(INDEX(Data_2[Date_creation],MATCH(Analyse[[#This Row],[Symbole]],Data_2[Symbole],0)),"")</f>
        <v/>
      </c>
      <c r="D1202" t="str">
        <f>IFERROR(INDEX(Data_3[Quantite dispo amont],MATCH(Analyse[[#This Row],[Symbole]],Data_3[Symbole],0)),"")</f>
        <v/>
      </c>
      <c r="E1202" t="str">
        <f>IFERROR(INDEX(Data_3[Quantite dispo CT10],MATCH(Analyse[[#This Row],[Symbole]],Data_3[Symbole],0)),"")</f>
        <v/>
      </c>
      <c r="F1202" t="str">
        <f>IFERROR(INDEX(Data_3[Qte CDA],MATCH(Analyse[[#This Row],[Symbole]],Data_3[Symbole],0)),"")</f>
        <v/>
      </c>
      <c r="G1202" t="str">
        <f>IFERROR(INDEX(Data_3[Qte DA approuve],MATCH(Analyse[[#This Row],[Symbole]],Data_3[Symbole],0)),"")</f>
        <v/>
      </c>
      <c r="H1202" t="str">
        <f>IFERROR(INDEX(Data_3[Qte DSM],MATCH(Analyse[[#This Row],[Symbole]],Data_3[Symbole],0)),"")</f>
        <v/>
      </c>
      <c r="I1202" t="str">
        <f>IFERROR(INDEX(Data_3[Qte DSM dus date],MATCH(Analyse[[#This Row],[Symbole]],Data_3[Symbole],0)),"")</f>
        <v/>
      </c>
    </row>
    <row r="1203" spans="1:9" hidden="1" x14ac:dyDescent="0.25">
      <c r="A1203" t="s">
        <v>2339</v>
      </c>
      <c r="B1203" t="s">
        <v>2338</v>
      </c>
      <c r="C1203" s="2" t="str">
        <f>IFERROR(INDEX(Data_2[Date_creation],MATCH(Analyse[[#This Row],[Symbole]],Data_2[Symbole],0)),"")</f>
        <v/>
      </c>
      <c r="D1203" t="str">
        <f>IFERROR(INDEX(Data_3[Quantite dispo amont],MATCH(Analyse[[#This Row],[Symbole]],Data_3[Symbole],0)),"")</f>
        <v/>
      </c>
      <c r="E1203" t="str">
        <f>IFERROR(INDEX(Data_3[Quantite dispo CT10],MATCH(Analyse[[#This Row],[Symbole]],Data_3[Symbole],0)),"")</f>
        <v/>
      </c>
      <c r="F1203" t="str">
        <f>IFERROR(INDEX(Data_3[Qte CDA],MATCH(Analyse[[#This Row],[Symbole]],Data_3[Symbole],0)),"")</f>
        <v/>
      </c>
      <c r="G1203" t="str">
        <f>IFERROR(INDEX(Data_3[Qte DA approuve],MATCH(Analyse[[#This Row],[Symbole]],Data_3[Symbole],0)),"")</f>
        <v/>
      </c>
      <c r="H1203" t="str">
        <f>IFERROR(INDEX(Data_3[Qte DSM],MATCH(Analyse[[#This Row],[Symbole]],Data_3[Symbole],0)),"")</f>
        <v/>
      </c>
      <c r="I1203" t="str">
        <f>IFERROR(INDEX(Data_3[Qte DSM dus date],MATCH(Analyse[[#This Row],[Symbole]],Data_3[Symbole],0)),"")</f>
        <v/>
      </c>
    </row>
    <row r="1204" spans="1:9" hidden="1" x14ac:dyDescent="0.25">
      <c r="A1204" t="s">
        <v>2340</v>
      </c>
      <c r="B1204" t="s">
        <v>2341</v>
      </c>
      <c r="C1204" s="2" t="str">
        <f>IFERROR(INDEX(Data_2[Date_creation],MATCH(Analyse[[#This Row],[Symbole]],Data_2[Symbole],0)),"")</f>
        <v/>
      </c>
      <c r="D1204" t="str">
        <f>IFERROR(INDEX(Data_3[Quantite dispo amont],MATCH(Analyse[[#This Row],[Symbole]],Data_3[Symbole],0)),"")</f>
        <v/>
      </c>
      <c r="E1204" t="str">
        <f>IFERROR(INDEX(Data_3[Quantite dispo CT10],MATCH(Analyse[[#This Row],[Symbole]],Data_3[Symbole],0)),"")</f>
        <v/>
      </c>
      <c r="F1204" t="str">
        <f>IFERROR(INDEX(Data_3[Qte CDA],MATCH(Analyse[[#This Row],[Symbole]],Data_3[Symbole],0)),"")</f>
        <v/>
      </c>
      <c r="G1204" t="str">
        <f>IFERROR(INDEX(Data_3[Qte DA approuve],MATCH(Analyse[[#This Row],[Symbole]],Data_3[Symbole],0)),"")</f>
        <v/>
      </c>
      <c r="H1204" t="str">
        <f>IFERROR(INDEX(Data_3[Qte DSM],MATCH(Analyse[[#This Row],[Symbole]],Data_3[Symbole],0)),"")</f>
        <v/>
      </c>
      <c r="I1204" t="str">
        <f>IFERROR(INDEX(Data_3[Qte DSM dus date],MATCH(Analyse[[#This Row],[Symbole]],Data_3[Symbole],0)),"")</f>
        <v/>
      </c>
    </row>
    <row r="1205" spans="1:9" hidden="1" x14ac:dyDescent="0.25">
      <c r="A1205" t="s">
        <v>2342</v>
      </c>
      <c r="B1205" t="s">
        <v>2343</v>
      </c>
      <c r="C1205" s="2" t="str">
        <f>IFERROR(INDEX(Data_2[Date_creation],MATCH(Analyse[[#This Row],[Symbole]],Data_2[Symbole],0)),"")</f>
        <v/>
      </c>
      <c r="D1205" t="str">
        <f>IFERROR(INDEX(Data_3[Quantite dispo amont],MATCH(Analyse[[#This Row],[Symbole]],Data_3[Symbole],0)),"")</f>
        <v/>
      </c>
      <c r="E1205" t="str">
        <f>IFERROR(INDEX(Data_3[Quantite dispo CT10],MATCH(Analyse[[#This Row],[Symbole]],Data_3[Symbole],0)),"")</f>
        <v/>
      </c>
      <c r="F1205" t="str">
        <f>IFERROR(INDEX(Data_3[Qte CDA],MATCH(Analyse[[#This Row],[Symbole]],Data_3[Symbole],0)),"")</f>
        <v/>
      </c>
      <c r="G1205" t="str">
        <f>IFERROR(INDEX(Data_3[Qte DA approuve],MATCH(Analyse[[#This Row],[Symbole]],Data_3[Symbole],0)),"")</f>
        <v/>
      </c>
      <c r="H1205" t="str">
        <f>IFERROR(INDEX(Data_3[Qte DSM],MATCH(Analyse[[#This Row],[Symbole]],Data_3[Symbole],0)),"")</f>
        <v/>
      </c>
      <c r="I1205" t="str">
        <f>IFERROR(INDEX(Data_3[Qte DSM dus date],MATCH(Analyse[[#This Row],[Symbole]],Data_3[Symbole],0)),"")</f>
        <v/>
      </c>
    </row>
    <row r="1206" spans="1:9" hidden="1" x14ac:dyDescent="0.25">
      <c r="A1206" t="s">
        <v>2344</v>
      </c>
      <c r="B1206" t="s">
        <v>1325</v>
      </c>
      <c r="C1206" s="2" t="str">
        <f>IFERROR(INDEX(Data_2[Date_creation],MATCH(Analyse[[#This Row],[Symbole]],Data_2[Symbole],0)),"")</f>
        <v/>
      </c>
      <c r="D1206" t="str">
        <f>IFERROR(INDEX(Data_3[Quantite dispo amont],MATCH(Analyse[[#This Row],[Symbole]],Data_3[Symbole],0)),"")</f>
        <v/>
      </c>
      <c r="E1206" t="str">
        <f>IFERROR(INDEX(Data_3[Quantite dispo CT10],MATCH(Analyse[[#This Row],[Symbole]],Data_3[Symbole],0)),"")</f>
        <v/>
      </c>
      <c r="F1206" t="str">
        <f>IFERROR(INDEX(Data_3[Qte CDA],MATCH(Analyse[[#This Row],[Symbole]],Data_3[Symbole],0)),"")</f>
        <v/>
      </c>
      <c r="G1206" t="str">
        <f>IFERROR(INDEX(Data_3[Qte DA approuve],MATCH(Analyse[[#This Row],[Symbole]],Data_3[Symbole],0)),"")</f>
        <v/>
      </c>
      <c r="H1206" t="str">
        <f>IFERROR(INDEX(Data_3[Qte DSM],MATCH(Analyse[[#This Row],[Symbole]],Data_3[Symbole],0)),"")</f>
        <v/>
      </c>
      <c r="I1206" t="str">
        <f>IFERROR(INDEX(Data_3[Qte DSM dus date],MATCH(Analyse[[#This Row],[Symbole]],Data_3[Symbole],0)),"")</f>
        <v/>
      </c>
    </row>
    <row r="1207" spans="1:9" hidden="1" x14ac:dyDescent="0.25">
      <c r="A1207" t="s">
        <v>2345</v>
      </c>
      <c r="B1207" t="s">
        <v>2346</v>
      </c>
      <c r="C1207" s="2" t="str">
        <f>IFERROR(INDEX(Data_2[Date_creation],MATCH(Analyse[[#This Row],[Symbole]],Data_2[Symbole],0)),"")</f>
        <v/>
      </c>
      <c r="D1207" t="str">
        <f>IFERROR(INDEX(Data_3[Quantite dispo amont],MATCH(Analyse[[#This Row],[Symbole]],Data_3[Symbole],0)),"")</f>
        <v/>
      </c>
      <c r="E1207" t="str">
        <f>IFERROR(INDEX(Data_3[Quantite dispo CT10],MATCH(Analyse[[#This Row],[Symbole]],Data_3[Symbole],0)),"")</f>
        <v/>
      </c>
      <c r="F1207" t="str">
        <f>IFERROR(INDEX(Data_3[Qte CDA],MATCH(Analyse[[#This Row],[Symbole]],Data_3[Symbole],0)),"")</f>
        <v/>
      </c>
      <c r="G1207" t="str">
        <f>IFERROR(INDEX(Data_3[Qte DA approuve],MATCH(Analyse[[#This Row],[Symbole]],Data_3[Symbole],0)),"")</f>
        <v/>
      </c>
      <c r="H1207" t="str">
        <f>IFERROR(INDEX(Data_3[Qte DSM],MATCH(Analyse[[#This Row],[Symbole]],Data_3[Symbole],0)),"")</f>
        <v/>
      </c>
      <c r="I1207" t="str">
        <f>IFERROR(INDEX(Data_3[Qte DSM dus date],MATCH(Analyse[[#This Row],[Symbole]],Data_3[Symbole],0)),"")</f>
        <v/>
      </c>
    </row>
    <row r="1208" spans="1:9" hidden="1" x14ac:dyDescent="0.25">
      <c r="A1208" t="s">
        <v>2347</v>
      </c>
      <c r="C1208" s="2" t="str">
        <f>IFERROR(INDEX(Data_2[Date_creation],MATCH(Analyse[[#This Row],[Symbole]],Data_2[Symbole],0)),"")</f>
        <v/>
      </c>
      <c r="D1208" t="str">
        <f>IFERROR(INDEX(Data_3[Quantite dispo amont],MATCH(Analyse[[#This Row],[Symbole]],Data_3[Symbole],0)),"")</f>
        <v/>
      </c>
      <c r="E1208" t="str">
        <f>IFERROR(INDEX(Data_3[Quantite dispo CT10],MATCH(Analyse[[#This Row],[Symbole]],Data_3[Symbole],0)),"")</f>
        <v/>
      </c>
      <c r="F1208" t="str">
        <f>IFERROR(INDEX(Data_3[Qte CDA],MATCH(Analyse[[#This Row],[Symbole]],Data_3[Symbole],0)),"")</f>
        <v/>
      </c>
      <c r="G1208" t="str">
        <f>IFERROR(INDEX(Data_3[Qte DA approuve],MATCH(Analyse[[#This Row],[Symbole]],Data_3[Symbole],0)),"")</f>
        <v/>
      </c>
      <c r="H1208" t="str">
        <f>IFERROR(INDEX(Data_3[Qte DSM],MATCH(Analyse[[#This Row],[Symbole]],Data_3[Symbole],0)),"")</f>
        <v/>
      </c>
      <c r="I1208" t="str">
        <f>IFERROR(INDEX(Data_3[Qte DSM dus date],MATCH(Analyse[[#This Row],[Symbole]],Data_3[Symbole],0)),"")</f>
        <v/>
      </c>
    </row>
    <row r="1209" spans="1:9" hidden="1" x14ac:dyDescent="0.25">
      <c r="A1209" t="s">
        <v>2348</v>
      </c>
      <c r="B1209" t="s">
        <v>2349</v>
      </c>
      <c r="C1209" s="2" t="str">
        <f>IFERROR(INDEX(Data_2[Date_creation],MATCH(Analyse[[#This Row],[Symbole]],Data_2[Symbole],0)),"")</f>
        <v/>
      </c>
      <c r="D1209" t="str">
        <f>IFERROR(INDEX(Data_3[Quantite dispo amont],MATCH(Analyse[[#This Row],[Symbole]],Data_3[Symbole],0)),"")</f>
        <v/>
      </c>
      <c r="E1209" t="str">
        <f>IFERROR(INDEX(Data_3[Quantite dispo CT10],MATCH(Analyse[[#This Row],[Symbole]],Data_3[Symbole],0)),"")</f>
        <v/>
      </c>
      <c r="F1209" t="str">
        <f>IFERROR(INDEX(Data_3[Qte CDA],MATCH(Analyse[[#This Row],[Symbole]],Data_3[Symbole],0)),"")</f>
        <v/>
      </c>
      <c r="G1209" t="str">
        <f>IFERROR(INDEX(Data_3[Qte DA approuve],MATCH(Analyse[[#This Row],[Symbole]],Data_3[Symbole],0)),"")</f>
        <v/>
      </c>
      <c r="H1209" t="str">
        <f>IFERROR(INDEX(Data_3[Qte DSM],MATCH(Analyse[[#This Row],[Symbole]],Data_3[Symbole],0)),"")</f>
        <v/>
      </c>
      <c r="I1209" t="str">
        <f>IFERROR(INDEX(Data_3[Qte DSM dus date],MATCH(Analyse[[#This Row],[Symbole]],Data_3[Symbole],0)),"")</f>
        <v/>
      </c>
    </row>
    <row r="1210" spans="1:9" hidden="1" x14ac:dyDescent="0.25">
      <c r="A1210" t="s">
        <v>2350</v>
      </c>
      <c r="B1210" t="s">
        <v>2351</v>
      </c>
      <c r="C1210" s="2" t="str">
        <f>IFERROR(INDEX(Data_2[Date_creation],MATCH(Analyse[[#This Row],[Symbole]],Data_2[Symbole],0)),"")</f>
        <v/>
      </c>
      <c r="D1210" t="str">
        <f>IFERROR(INDEX(Data_3[Quantite dispo amont],MATCH(Analyse[[#This Row],[Symbole]],Data_3[Symbole],0)),"")</f>
        <v/>
      </c>
      <c r="E1210" t="str">
        <f>IFERROR(INDEX(Data_3[Quantite dispo CT10],MATCH(Analyse[[#This Row],[Symbole]],Data_3[Symbole],0)),"")</f>
        <v/>
      </c>
      <c r="F1210" t="str">
        <f>IFERROR(INDEX(Data_3[Qte CDA],MATCH(Analyse[[#This Row],[Symbole]],Data_3[Symbole],0)),"")</f>
        <v/>
      </c>
      <c r="G1210" t="str">
        <f>IFERROR(INDEX(Data_3[Qte DA approuve],MATCH(Analyse[[#This Row],[Symbole]],Data_3[Symbole],0)),"")</f>
        <v/>
      </c>
      <c r="H1210" t="str">
        <f>IFERROR(INDEX(Data_3[Qte DSM],MATCH(Analyse[[#This Row],[Symbole]],Data_3[Symbole],0)),"")</f>
        <v/>
      </c>
      <c r="I1210" t="str">
        <f>IFERROR(INDEX(Data_3[Qte DSM dus date],MATCH(Analyse[[#This Row],[Symbole]],Data_3[Symbole],0)),"")</f>
        <v/>
      </c>
    </row>
    <row r="1211" spans="1:9" hidden="1" x14ac:dyDescent="0.25">
      <c r="A1211" t="s">
        <v>2352</v>
      </c>
      <c r="B1211" t="s">
        <v>2353</v>
      </c>
      <c r="C1211" s="2" t="str">
        <f>IFERROR(INDEX(Data_2[Date_creation],MATCH(Analyse[[#This Row],[Symbole]],Data_2[Symbole],0)),"")</f>
        <v/>
      </c>
      <c r="D1211" t="str">
        <f>IFERROR(INDEX(Data_3[Quantite dispo amont],MATCH(Analyse[[#This Row],[Symbole]],Data_3[Symbole],0)),"")</f>
        <v/>
      </c>
      <c r="E1211" t="str">
        <f>IFERROR(INDEX(Data_3[Quantite dispo CT10],MATCH(Analyse[[#This Row],[Symbole]],Data_3[Symbole],0)),"")</f>
        <v/>
      </c>
      <c r="F1211" t="str">
        <f>IFERROR(INDEX(Data_3[Qte CDA],MATCH(Analyse[[#This Row],[Symbole]],Data_3[Symbole],0)),"")</f>
        <v/>
      </c>
      <c r="G1211" t="str">
        <f>IFERROR(INDEX(Data_3[Qte DA approuve],MATCH(Analyse[[#This Row],[Symbole]],Data_3[Symbole],0)),"")</f>
        <v/>
      </c>
      <c r="H1211" t="str">
        <f>IFERROR(INDEX(Data_3[Qte DSM],MATCH(Analyse[[#This Row],[Symbole]],Data_3[Symbole],0)),"")</f>
        <v/>
      </c>
      <c r="I1211" t="str">
        <f>IFERROR(INDEX(Data_3[Qte DSM dus date],MATCH(Analyse[[#This Row],[Symbole]],Data_3[Symbole],0)),"")</f>
        <v/>
      </c>
    </row>
    <row r="1212" spans="1:9" hidden="1" x14ac:dyDescent="0.25">
      <c r="A1212" t="s">
        <v>2354</v>
      </c>
      <c r="B1212" t="s">
        <v>2355</v>
      </c>
      <c r="C1212" s="2" t="str">
        <f>IFERROR(INDEX(Data_2[Date_creation],MATCH(Analyse[[#This Row],[Symbole]],Data_2[Symbole],0)),"")</f>
        <v/>
      </c>
      <c r="D1212" t="str">
        <f>IFERROR(INDEX(Data_3[Quantite dispo amont],MATCH(Analyse[[#This Row],[Symbole]],Data_3[Symbole],0)),"")</f>
        <v/>
      </c>
      <c r="E1212" t="str">
        <f>IFERROR(INDEX(Data_3[Quantite dispo CT10],MATCH(Analyse[[#This Row],[Symbole]],Data_3[Symbole],0)),"")</f>
        <v/>
      </c>
      <c r="F1212" t="str">
        <f>IFERROR(INDEX(Data_3[Qte CDA],MATCH(Analyse[[#This Row],[Symbole]],Data_3[Symbole],0)),"")</f>
        <v/>
      </c>
      <c r="G1212" t="str">
        <f>IFERROR(INDEX(Data_3[Qte DA approuve],MATCH(Analyse[[#This Row],[Symbole]],Data_3[Symbole],0)),"")</f>
        <v/>
      </c>
      <c r="H1212" t="str">
        <f>IFERROR(INDEX(Data_3[Qte DSM],MATCH(Analyse[[#This Row],[Symbole]],Data_3[Symbole],0)),"")</f>
        <v/>
      </c>
      <c r="I1212" t="str">
        <f>IFERROR(INDEX(Data_3[Qte DSM dus date],MATCH(Analyse[[#This Row],[Symbole]],Data_3[Symbole],0)),"")</f>
        <v/>
      </c>
    </row>
    <row r="1213" spans="1:9" hidden="1" x14ac:dyDescent="0.25">
      <c r="A1213" t="s">
        <v>2356</v>
      </c>
      <c r="B1213" t="s">
        <v>2357</v>
      </c>
      <c r="C1213" s="2" t="str">
        <f>IFERROR(INDEX(Data_2[Date_creation],MATCH(Analyse[[#This Row],[Symbole]],Data_2[Symbole],0)),"")</f>
        <v/>
      </c>
      <c r="D1213" t="str">
        <f>IFERROR(INDEX(Data_3[Quantite dispo amont],MATCH(Analyse[[#This Row],[Symbole]],Data_3[Symbole],0)),"")</f>
        <v/>
      </c>
      <c r="E1213" t="str">
        <f>IFERROR(INDEX(Data_3[Quantite dispo CT10],MATCH(Analyse[[#This Row],[Symbole]],Data_3[Symbole],0)),"")</f>
        <v/>
      </c>
      <c r="F1213" t="str">
        <f>IFERROR(INDEX(Data_3[Qte CDA],MATCH(Analyse[[#This Row],[Symbole]],Data_3[Symbole],0)),"")</f>
        <v/>
      </c>
      <c r="G1213" t="str">
        <f>IFERROR(INDEX(Data_3[Qte DA approuve],MATCH(Analyse[[#This Row],[Symbole]],Data_3[Symbole],0)),"")</f>
        <v/>
      </c>
      <c r="H1213" t="str">
        <f>IFERROR(INDEX(Data_3[Qte DSM],MATCH(Analyse[[#This Row],[Symbole]],Data_3[Symbole],0)),"")</f>
        <v/>
      </c>
      <c r="I1213" t="str">
        <f>IFERROR(INDEX(Data_3[Qte DSM dus date],MATCH(Analyse[[#This Row],[Symbole]],Data_3[Symbole],0)),"")</f>
        <v/>
      </c>
    </row>
    <row r="1214" spans="1:9" hidden="1" x14ac:dyDescent="0.25">
      <c r="A1214" t="s">
        <v>2358</v>
      </c>
      <c r="B1214" t="s">
        <v>2359</v>
      </c>
      <c r="C1214" s="2" t="str">
        <f>IFERROR(INDEX(Data_2[Date_creation],MATCH(Analyse[[#This Row],[Symbole]],Data_2[Symbole],0)),"")</f>
        <v/>
      </c>
      <c r="D1214" t="str">
        <f>IFERROR(INDEX(Data_3[Quantite dispo amont],MATCH(Analyse[[#This Row],[Symbole]],Data_3[Symbole],0)),"")</f>
        <v/>
      </c>
      <c r="E1214" t="str">
        <f>IFERROR(INDEX(Data_3[Quantite dispo CT10],MATCH(Analyse[[#This Row],[Symbole]],Data_3[Symbole],0)),"")</f>
        <v/>
      </c>
      <c r="F1214" t="str">
        <f>IFERROR(INDEX(Data_3[Qte CDA],MATCH(Analyse[[#This Row],[Symbole]],Data_3[Symbole],0)),"")</f>
        <v/>
      </c>
      <c r="G1214" t="str">
        <f>IFERROR(INDEX(Data_3[Qte DA approuve],MATCH(Analyse[[#This Row],[Symbole]],Data_3[Symbole],0)),"")</f>
        <v/>
      </c>
      <c r="H1214" t="str">
        <f>IFERROR(INDEX(Data_3[Qte DSM],MATCH(Analyse[[#This Row],[Symbole]],Data_3[Symbole],0)),"")</f>
        <v/>
      </c>
      <c r="I1214" t="str">
        <f>IFERROR(INDEX(Data_3[Qte DSM dus date],MATCH(Analyse[[#This Row],[Symbole]],Data_3[Symbole],0)),"")</f>
        <v/>
      </c>
    </row>
    <row r="1215" spans="1:9" hidden="1" x14ac:dyDescent="0.25">
      <c r="A1215" t="s">
        <v>2360</v>
      </c>
      <c r="B1215" t="s">
        <v>2361</v>
      </c>
      <c r="C1215" s="2" t="str">
        <f>IFERROR(INDEX(Data_2[Date_creation],MATCH(Analyse[[#This Row],[Symbole]],Data_2[Symbole],0)),"")</f>
        <v/>
      </c>
      <c r="D1215">
        <f>IFERROR(INDEX(Data_3[Quantite dispo amont],MATCH(Analyse[[#This Row],[Symbole]],Data_3[Symbole],0)),"")</f>
        <v>0</v>
      </c>
      <c r="E1215">
        <f>IFERROR(INDEX(Data_3[Quantite dispo CT10],MATCH(Analyse[[#This Row],[Symbole]],Data_3[Symbole],0)),"")</f>
        <v>0</v>
      </c>
      <c r="F1215">
        <f>IFERROR(INDEX(Data_3[Qte CDA],MATCH(Analyse[[#This Row],[Symbole]],Data_3[Symbole],0)),"")</f>
        <v>2000</v>
      </c>
      <c r="G1215">
        <f>IFERROR(INDEX(Data_3[Qte DA approuve],MATCH(Analyse[[#This Row],[Symbole]],Data_3[Symbole],0)),"")</f>
        <v>2500</v>
      </c>
      <c r="H1215">
        <f>IFERROR(INDEX(Data_3[Qte DSM],MATCH(Analyse[[#This Row],[Symbole]],Data_3[Symbole],0)),"")</f>
        <v>500</v>
      </c>
      <c r="I1215">
        <f>IFERROR(INDEX(Data_3[Qte DSM dus date],MATCH(Analyse[[#This Row],[Symbole]],Data_3[Symbole],0)),"")</f>
        <v>500</v>
      </c>
    </row>
    <row r="1216" spans="1:9" hidden="1" x14ac:dyDescent="0.25">
      <c r="A1216" t="s">
        <v>2362</v>
      </c>
      <c r="B1216" t="s">
        <v>2363</v>
      </c>
      <c r="C1216" s="2" t="str">
        <f>IFERROR(INDEX(Data_2[Date_creation],MATCH(Analyse[[#This Row],[Symbole]],Data_2[Symbole],0)),"")</f>
        <v/>
      </c>
      <c r="D1216" t="str">
        <f>IFERROR(INDEX(Data_3[Quantite dispo amont],MATCH(Analyse[[#This Row],[Symbole]],Data_3[Symbole],0)),"")</f>
        <v/>
      </c>
      <c r="E1216" t="str">
        <f>IFERROR(INDEX(Data_3[Quantite dispo CT10],MATCH(Analyse[[#This Row],[Symbole]],Data_3[Symbole],0)),"")</f>
        <v/>
      </c>
      <c r="F1216" t="str">
        <f>IFERROR(INDEX(Data_3[Qte CDA],MATCH(Analyse[[#This Row],[Symbole]],Data_3[Symbole],0)),"")</f>
        <v/>
      </c>
      <c r="G1216" t="str">
        <f>IFERROR(INDEX(Data_3[Qte DA approuve],MATCH(Analyse[[#This Row],[Symbole]],Data_3[Symbole],0)),"")</f>
        <v/>
      </c>
      <c r="H1216" t="str">
        <f>IFERROR(INDEX(Data_3[Qte DSM],MATCH(Analyse[[#This Row],[Symbole]],Data_3[Symbole],0)),"")</f>
        <v/>
      </c>
      <c r="I1216" t="str">
        <f>IFERROR(INDEX(Data_3[Qte DSM dus date],MATCH(Analyse[[#This Row],[Symbole]],Data_3[Symbole],0)),"")</f>
        <v/>
      </c>
    </row>
    <row r="1217" spans="1:9" hidden="1" x14ac:dyDescent="0.25">
      <c r="A1217" t="s">
        <v>2364</v>
      </c>
      <c r="B1217" t="s">
        <v>2365</v>
      </c>
      <c r="C1217" s="2" t="str">
        <f>IFERROR(INDEX(Data_2[Date_creation],MATCH(Analyse[[#This Row],[Symbole]],Data_2[Symbole],0)),"")</f>
        <v/>
      </c>
      <c r="D1217" t="str">
        <f>IFERROR(INDEX(Data_3[Quantite dispo amont],MATCH(Analyse[[#This Row],[Symbole]],Data_3[Symbole],0)),"")</f>
        <v/>
      </c>
      <c r="E1217" t="str">
        <f>IFERROR(INDEX(Data_3[Quantite dispo CT10],MATCH(Analyse[[#This Row],[Symbole]],Data_3[Symbole],0)),"")</f>
        <v/>
      </c>
      <c r="F1217" t="str">
        <f>IFERROR(INDEX(Data_3[Qte CDA],MATCH(Analyse[[#This Row],[Symbole]],Data_3[Symbole],0)),"")</f>
        <v/>
      </c>
      <c r="G1217" t="str">
        <f>IFERROR(INDEX(Data_3[Qte DA approuve],MATCH(Analyse[[#This Row],[Symbole]],Data_3[Symbole],0)),"")</f>
        <v/>
      </c>
      <c r="H1217" t="str">
        <f>IFERROR(INDEX(Data_3[Qte DSM],MATCH(Analyse[[#This Row],[Symbole]],Data_3[Symbole],0)),"")</f>
        <v/>
      </c>
      <c r="I1217" t="str">
        <f>IFERROR(INDEX(Data_3[Qte DSM dus date],MATCH(Analyse[[#This Row],[Symbole]],Data_3[Symbole],0)),"")</f>
        <v/>
      </c>
    </row>
    <row r="1218" spans="1:9" hidden="1" x14ac:dyDescent="0.25">
      <c r="A1218" t="s">
        <v>2366</v>
      </c>
      <c r="B1218" t="s">
        <v>2367</v>
      </c>
      <c r="C1218" s="2" t="str">
        <f>IFERROR(INDEX(Data_2[Date_creation],MATCH(Analyse[[#This Row],[Symbole]],Data_2[Symbole],0)),"")</f>
        <v/>
      </c>
      <c r="D1218" t="str">
        <f>IFERROR(INDEX(Data_3[Quantite dispo amont],MATCH(Analyse[[#This Row],[Symbole]],Data_3[Symbole],0)),"")</f>
        <v/>
      </c>
      <c r="E1218" t="str">
        <f>IFERROR(INDEX(Data_3[Quantite dispo CT10],MATCH(Analyse[[#This Row],[Symbole]],Data_3[Symbole],0)),"")</f>
        <v/>
      </c>
      <c r="F1218" t="str">
        <f>IFERROR(INDEX(Data_3[Qte CDA],MATCH(Analyse[[#This Row],[Symbole]],Data_3[Symbole],0)),"")</f>
        <v/>
      </c>
      <c r="G1218" t="str">
        <f>IFERROR(INDEX(Data_3[Qte DA approuve],MATCH(Analyse[[#This Row],[Symbole]],Data_3[Symbole],0)),"")</f>
        <v/>
      </c>
      <c r="H1218" t="str">
        <f>IFERROR(INDEX(Data_3[Qte DSM],MATCH(Analyse[[#This Row],[Symbole]],Data_3[Symbole],0)),"")</f>
        <v/>
      </c>
      <c r="I1218" t="str">
        <f>IFERROR(INDEX(Data_3[Qte DSM dus date],MATCH(Analyse[[#This Row],[Symbole]],Data_3[Symbole],0)),"")</f>
        <v/>
      </c>
    </row>
    <row r="1219" spans="1:9" hidden="1" x14ac:dyDescent="0.25">
      <c r="A1219" t="s">
        <v>2368</v>
      </c>
      <c r="B1219" t="s">
        <v>2369</v>
      </c>
      <c r="C1219" s="2" t="str">
        <f>IFERROR(INDEX(Data_2[Date_creation],MATCH(Analyse[[#This Row],[Symbole]],Data_2[Symbole],0)),"")</f>
        <v/>
      </c>
      <c r="D1219" t="str">
        <f>IFERROR(INDEX(Data_3[Quantite dispo amont],MATCH(Analyse[[#This Row],[Symbole]],Data_3[Symbole],0)),"")</f>
        <v/>
      </c>
      <c r="E1219" t="str">
        <f>IFERROR(INDEX(Data_3[Quantite dispo CT10],MATCH(Analyse[[#This Row],[Symbole]],Data_3[Symbole],0)),"")</f>
        <v/>
      </c>
      <c r="F1219" t="str">
        <f>IFERROR(INDEX(Data_3[Qte CDA],MATCH(Analyse[[#This Row],[Symbole]],Data_3[Symbole],0)),"")</f>
        <v/>
      </c>
      <c r="G1219" t="str">
        <f>IFERROR(INDEX(Data_3[Qte DA approuve],MATCH(Analyse[[#This Row],[Symbole]],Data_3[Symbole],0)),"")</f>
        <v/>
      </c>
      <c r="H1219" t="str">
        <f>IFERROR(INDEX(Data_3[Qte DSM],MATCH(Analyse[[#This Row],[Symbole]],Data_3[Symbole],0)),"")</f>
        <v/>
      </c>
      <c r="I1219" t="str">
        <f>IFERROR(INDEX(Data_3[Qte DSM dus date],MATCH(Analyse[[#This Row],[Symbole]],Data_3[Symbole],0)),"")</f>
        <v/>
      </c>
    </row>
    <row r="1220" spans="1:9" hidden="1" x14ac:dyDescent="0.25">
      <c r="A1220" t="s">
        <v>2370</v>
      </c>
      <c r="B1220" t="s">
        <v>2371</v>
      </c>
      <c r="C1220" s="2" t="str">
        <f>IFERROR(INDEX(Data_2[Date_creation],MATCH(Analyse[[#This Row],[Symbole]],Data_2[Symbole],0)),"")</f>
        <v/>
      </c>
      <c r="D1220" t="str">
        <f>IFERROR(INDEX(Data_3[Quantite dispo amont],MATCH(Analyse[[#This Row],[Symbole]],Data_3[Symbole],0)),"")</f>
        <v/>
      </c>
      <c r="E1220" t="str">
        <f>IFERROR(INDEX(Data_3[Quantite dispo CT10],MATCH(Analyse[[#This Row],[Symbole]],Data_3[Symbole],0)),"")</f>
        <v/>
      </c>
      <c r="F1220" t="str">
        <f>IFERROR(INDEX(Data_3[Qte CDA],MATCH(Analyse[[#This Row],[Symbole]],Data_3[Symbole],0)),"")</f>
        <v/>
      </c>
      <c r="G1220" t="str">
        <f>IFERROR(INDEX(Data_3[Qte DA approuve],MATCH(Analyse[[#This Row],[Symbole]],Data_3[Symbole],0)),"")</f>
        <v/>
      </c>
      <c r="H1220" t="str">
        <f>IFERROR(INDEX(Data_3[Qte DSM],MATCH(Analyse[[#This Row],[Symbole]],Data_3[Symbole],0)),"")</f>
        <v/>
      </c>
      <c r="I1220" t="str">
        <f>IFERROR(INDEX(Data_3[Qte DSM dus date],MATCH(Analyse[[#This Row],[Symbole]],Data_3[Symbole],0)),"")</f>
        <v/>
      </c>
    </row>
    <row r="1221" spans="1:9" hidden="1" x14ac:dyDescent="0.25">
      <c r="A1221" t="s">
        <v>2372</v>
      </c>
      <c r="B1221" t="s">
        <v>2373</v>
      </c>
      <c r="C1221" s="2" t="str">
        <f>IFERROR(INDEX(Data_2[Date_creation],MATCH(Analyse[[#This Row],[Symbole]],Data_2[Symbole],0)),"")</f>
        <v/>
      </c>
      <c r="D1221" t="str">
        <f>IFERROR(INDEX(Data_3[Quantite dispo amont],MATCH(Analyse[[#This Row],[Symbole]],Data_3[Symbole],0)),"")</f>
        <v/>
      </c>
      <c r="E1221" t="str">
        <f>IFERROR(INDEX(Data_3[Quantite dispo CT10],MATCH(Analyse[[#This Row],[Symbole]],Data_3[Symbole],0)),"")</f>
        <v/>
      </c>
      <c r="F1221" t="str">
        <f>IFERROR(INDEX(Data_3[Qte CDA],MATCH(Analyse[[#This Row],[Symbole]],Data_3[Symbole],0)),"")</f>
        <v/>
      </c>
      <c r="G1221" t="str">
        <f>IFERROR(INDEX(Data_3[Qte DA approuve],MATCH(Analyse[[#This Row],[Symbole]],Data_3[Symbole],0)),"")</f>
        <v/>
      </c>
      <c r="H1221" t="str">
        <f>IFERROR(INDEX(Data_3[Qte DSM],MATCH(Analyse[[#This Row],[Symbole]],Data_3[Symbole],0)),"")</f>
        <v/>
      </c>
      <c r="I1221" t="str">
        <f>IFERROR(INDEX(Data_3[Qte DSM dus date],MATCH(Analyse[[#This Row],[Symbole]],Data_3[Symbole],0)),"")</f>
        <v/>
      </c>
    </row>
    <row r="1222" spans="1:9" hidden="1" x14ac:dyDescent="0.25">
      <c r="A1222" t="s">
        <v>2374</v>
      </c>
      <c r="B1222" t="s">
        <v>2375</v>
      </c>
      <c r="C1222" s="2" t="str">
        <f>IFERROR(INDEX(Data_2[Date_creation],MATCH(Analyse[[#This Row],[Symbole]],Data_2[Symbole],0)),"")</f>
        <v/>
      </c>
      <c r="D1222" t="str">
        <f>IFERROR(INDEX(Data_3[Quantite dispo amont],MATCH(Analyse[[#This Row],[Symbole]],Data_3[Symbole],0)),"")</f>
        <v/>
      </c>
      <c r="E1222" t="str">
        <f>IFERROR(INDEX(Data_3[Quantite dispo CT10],MATCH(Analyse[[#This Row],[Symbole]],Data_3[Symbole],0)),"")</f>
        <v/>
      </c>
      <c r="F1222" t="str">
        <f>IFERROR(INDEX(Data_3[Qte CDA],MATCH(Analyse[[#This Row],[Symbole]],Data_3[Symbole],0)),"")</f>
        <v/>
      </c>
      <c r="G1222" t="str">
        <f>IFERROR(INDEX(Data_3[Qte DA approuve],MATCH(Analyse[[#This Row],[Symbole]],Data_3[Symbole],0)),"")</f>
        <v/>
      </c>
      <c r="H1222" t="str">
        <f>IFERROR(INDEX(Data_3[Qte DSM],MATCH(Analyse[[#This Row],[Symbole]],Data_3[Symbole],0)),"")</f>
        <v/>
      </c>
      <c r="I1222" t="str">
        <f>IFERROR(INDEX(Data_3[Qte DSM dus date],MATCH(Analyse[[#This Row],[Symbole]],Data_3[Symbole],0)),"")</f>
        <v/>
      </c>
    </row>
    <row r="1223" spans="1:9" hidden="1" x14ac:dyDescent="0.25">
      <c r="A1223" t="s">
        <v>2376</v>
      </c>
      <c r="B1223" t="s">
        <v>2377</v>
      </c>
      <c r="C1223" s="2" t="str">
        <f>IFERROR(INDEX(Data_2[Date_creation],MATCH(Analyse[[#This Row],[Symbole]],Data_2[Symbole],0)),"")</f>
        <v/>
      </c>
      <c r="D1223" t="str">
        <f>IFERROR(INDEX(Data_3[Quantite dispo amont],MATCH(Analyse[[#This Row],[Symbole]],Data_3[Symbole],0)),"")</f>
        <v/>
      </c>
      <c r="E1223" t="str">
        <f>IFERROR(INDEX(Data_3[Quantite dispo CT10],MATCH(Analyse[[#This Row],[Symbole]],Data_3[Symbole],0)),"")</f>
        <v/>
      </c>
      <c r="F1223" t="str">
        <f>IFERROR(INDEX(Data_3[Qte CDA],MATCH(Analyse[[#This Row],[Symbole]],Data_3[Symbole],0)),"")</f>
        <v/>
      </c>
      <c r="G1223" t="str">
        <f>IFERROR(INDEX(Data_3[Qte DA approuve],MATCH(Analyse[[#This Row],[Symbole]],Data_3[Symbole],0)),"")</f>
        <v/>
      </c>
      <c r="H1223" t="str">
        <f>IFERROR(INDEX(Data_3[Qte DSM],MATCH(Analyse[[#This Row],[Symbole]],Data_3[Symbole],0)),"")</f>
        <v/>
      </c>
      <c r="I1223" t="str">
        <f>IFERROR(INDEX(Data_3[Qte DSM dus date],MATCH(Analyse[[#This Row],[Symbole]],Data_3[Symbole],0)),"")</f>
        <v/>
      </c>
    </row>
    <row r="1224" spans="1:9" hidden="1" x14ac:dyDescent="0.25">
      <c r="A1224" t="s">
        <v>2378</v>
      </c>
      <c r="B1224" t="s">
        <v>2379</v>
      </c>
      <c r="C1224" s="2" t="str">
        <f>IFERROR(INDEX(Data_2[Date_creation],MATCH(Analyse[[#This Row],[Symbole]],Data_2[Symbole],0)),"")</f>
        <v/>
      </c>
      <c r="D1224" t="str">
        <f>IFERROR(INDEX(Data_3[Quantite dispo amont],MATCH(Analyse[[#This Row],[Symbole]],Data_3[Symbole],0)),"")</f>
        <v/>
      </c>
      <c r="E1224" t="str">
        <f>IFERROR(INDEX(Data_3[Quantite dispo CT10],MATCH(Analyse[[#This Row],[Symbole]],Data_3[Symbole],0)),"")</f>
        <v/>
      </c>
      <c r="F1224" t="str">
        <f>IFERROR(INDEX(Data_3[Qte CDA],MATCH(Analyse[[#This Row],[Symbole]],Data_3[Symbole],0)),"")</f>
        <v/>
      </c>
      <c r="G1224" t="str">
        <f>IFERROR(INDEX(Data_3[Qte DA approuve],MATCH(Analyse[[#This Row],[Symbole]],Data_3[Symbole],0)),"")</f>
        <v/>
      </c>
      <c r="H1224" t="str">
        <f>IFERROR(INDEX(Data_3[Qte DSM],MATCH(Analyse[[#This Row],[Symbole]],Data_3[Symbole],0)),"")</f>
        <v/>
      </c>
      <c r="I1224" t="str">
        <f>IFERROR(INDEX(Data_3[Qte DSM dus date],MATCH(Analyse[[#This Row],[Symbole]],Data_3[Symbole],0)),"")</f>
        <v/>
      </c>
    </row>
    <row r="1225" spans="1:9" hidden="1" x14ac:dyDescent="0.25">
      <c r="A1225" t="s">
        <v>2380</v>
      </c>
      <c r="B1225" t="s">
        <v>2381</v>
      </c>
      <c r="C1225" s="2" t="str">
        <f>IFERROR(INDEX(Data_2[Date_creation],MATCH(Analyse[[#This Row],[Symbole]],Data_2[Symbole],0)),"")</f>
        <v/>
      </c>
      <c r="D1225" t="str">
        <f>IFERROR(INDEX(Data_3[Quantite dispo amont],MATCH(Analyse[[#This Row],[Symbole]],Data_3[Symbole],0)),"")</f>
        <v/>
      </c>
      <c r="E1225" t="str">
        <f>IFERROR(INDEX(Data_3[Quantite dispo CT10],MATCH(Analyse[[#This Row],[Symbole]],Data_3[Symbole],0)),"")</f>
        <v/>
      </c>
      <c r="F1225" t="str">
        <f>IFERROR(INDEX(Data_3[Qte CDA],MATCH(Analyse[[#This Row],[Symbole]],Data_3[Symbole],0)),"")</f>
        <v/>
      </c>
      <c r="G1225" t="str">
        <f>IFERROR(INDEX(Data_3[Qte DA approuve],MATCH(Analyse[[#This Row],[Symbole]],Data_3[Symbole],0)),"")</f>
        <v/>
      </c>
      <c r="H1225" t="str">
        <f>IFERROR(INDEX(Data_3[Qte DSM],MATCH(Analyse[[#This Row],[Symbole]],Data_3[Symbole],0)),"")</f>
        <v/>
      </c>
      <c r="I1225" t="str">
        <f>IFERROR(INDEX(Data_3[Qte DSM dus date],MATCH(Analyse[[#This Row],[Symbole]],Data_3[Symbole],0)),"")</f>
        <v/>
      </c>
    </row>
    <row r="1226" spans="1:9" hidden="1" x14ac:dyDescent="0.25">
      <c r="A1226" t="s">
        <v>2382</v>
      </c>
      <c r="B1226" t="s">
        <v>2383</v>
      </c>
      <c r="C1226" s="2" t="str">
        <f>IFERROR(INDEX(Data_2[Date_creation],MATCH(Analyse[[#This Row],[Symbole]],Data_2[Symbole],0)),"")</f>
        <v/>
      </c>
      <c r="D1226" t="str">
        <f>IFERROR(INDEX(Data_3[Quantite dispo amont],MATCH(Analyse[[#This Row],[Symbole]],Data_3[Symbole],0)),"")</f>
        <v/>
      </c>
      <c r="E1226" t="str">
        <f>IFERROR(INDEX(Data_3[Quantite dispo CT10],MATCH(Analyse[[#This Row],[Symbole]],Data_3[Symbole],0)),"")</f>
        <v/>
      </c>
      <c r="F1226" t="str">
        <f>IFERROR(INDEX(Data_3[Qte CDA],MATCH(Analyse[[#This Row],[Symbole]],Data_3[Symbole],0)),"")</f>
        <v/>
      </c>
      <c r="G1226" t="str">
        <f>IFERROR(INDEX(Data_3[Qte DA approuve],MATCH(Analyse[[#This Row],[Symbole]],Data_3[Symbole],0)),"")</f>
        <v/>
      </c>
      <c r="H1226" t="str">
        <f>IFERROR(INDEX(Data_3[Qte DSM],MATCH(Analyse[[#This Row],[Symbole]],Data_3[Symbole],0)),"")</f>
        <v/>
      </c>
      <c r="I1226" t="str">
        <f>IFERROR(INDEX(Data_3[Qte DSM dus date],MATCH(Analyse[[#This Row],[Symbole]],Data_3[Symbole],0)),"")</f>
        <v/>
      </c>
    </row>
    <row r="1227" spans="1:9" hidden="1" x14ac:dyDescent="0.25">
      <c r="A1227" t="s">
        <v>2384</v>
      </c>
      <c r="B1227" t="s">
        <v>2385</v>
      </c>
      <c r="C1227" s="2" t="str">
        <f>IFERROR(INDEX(Data_2[Date_creation],MATCH(Analyse[[#This Row],[Symbole]],Data_2[Symbole],0)),"")</f>
        <v/>
      </c>
      <c r="D1227" t="str">
        <f>IFERROR(INDEX(Data_3[Quantite dispo amont],MATCH(Analyse[[#This Row],[Symbole]],Data_3[Symbole],0)),"")</f>
        <v/>
      </c>
      <c r="E1227" t="str">
        <f>IFERROR(INDEX(Data_3[Quantite dispo CT10],MATCH(Analyse[[#This Row],[Symbole]],Data_3[Symbole],0)),"")</f>
        <v/>
      </c>
      <c r="F1227" t="str">
        <f>IFERROR(INDEX(Data_3[Qte CDA],MATCH(Analyse[[#This Row],[Symbole]],Data_3[Symbole],0)),"")</f>
        <v/>
      </c>
      <c r="G1227" t="str">
        <f>IFERROR(INDEX(Data_3[Qte DA approuve],MATCH(Analyse[[#This Row],[Symbole]],Data_3[Symbole],0)),"")</f>
        <v/>
      </c>
      <c r="H1227" t="str">
        <f>IFERROR(INDEX(Data_3[Qte DSM],MATCH(Analyse[[#This Row],[Symbole]],Data_3[Symbole],0)),"")</f>
        <v/>
      </c>
      <c r="I1227" t="str">
        <f>IFERROR(INDEX(Data_3[Qte DSM dus date],MATCH(Analyse[[#This Row],[Symbole]],Data_3[Symbole],0)),"")</f>
        <v/>
      </c>
    </row>
    <row r="1228" spans="1:9" hidden="1" x14ac:dyDescent="0.25">
      <c r="A1228" t="s">
        <v>2386</v>
      </c>
      <c r="B1228" t="s">
        <v>2387</v>
      </c>
      <c r="C1228" s="2" t="str">
        <f>IFERROR(INDEX(Data_2[Date_creation],MATCH(Analyse[[#This Row],[Symbole]],Data_2[Symbole],0)),"")</f>
        <v/>
      </c>
      <c r="D1228" t="str">
        <f>IFERROR(INDEX(Data_3[Quantite dispo amont],MATCH(Analyse[[#This Row],[Symbole]],Data_3[Symbole],0)),"")</f>
        <v/>
      </c>
      <c r="E1228" t="str">
        <f>IFERROR(INDEX(Data_3[Quantite dispo CT10],MATCH(Analyse[[#This Row],[Symbole]],Data_3[Symbole],0)),"")</f>
        <v/>
      </c>
      <c r="F1228" t="str">
        <f>IFERROR(INDEX(Data_3[Qte CDA],MATCH(Analyse[[#This Row],[Symbole]],Data_3[Symbole],0)),"")</f>
        <v/>
      </c>
      <c r="G1228" t="str">
        <f>IFERROR(INDEX(Data_3[Qte DA approuve],MATCH(Analyse[[#This Row],[Symbole]],Data_3[Symbole],0)),"")</f>
        <v/>
      </c>
      <c r="H1228" t="str">
        <f>IFERROR(INDEX(Data_3[Qte DSM],MATCH(Analyse[[#This Row],[Symbole]],Data_3[Symbole],0)),"")</f>
        <v/>
      </c>
      <c r="I1228" t="str">
        <f>IFERROR(INDEX(Data_3[Qte DSM dus date],MATCH(Analyse[[#This Row],[Symbole]],Data_3[Symbole],0)),"")</f>
        <v/>
      </c>
    </row>
    <row r="1229" spans="1:9" hidden="1" x14ac:dyDescent="0.25">
      <c r="A1229" t="s">
        <v>2388</v>
      </c>
      <c r="B1229" t="s">
        <v>2389</v>
      </c>
      <c r="C1229" s="2" t="str">
        <f>IFERROR(INDEX(Data_2[Date_creation],MATCH(Analyse[[#This Row],[Symbole]],Data_2[Symbole],0)),"")</f>
        <v/>
      </c>
      <c r="D1229" t="str">
        <f>IFERROR(INDEX(Data_3[Quantite dispo amont],MATCH(Analyse[[#This Row],[Symbole]],Data_3[Symbole],0)),"")</f>
        <v/>
      </c>
      <c r="E1229" t="str">
        <f>IFERROR(INDEX(Data_3[Quantite dispo CT10],MATCH(Analyse[[#This Row],[Symbole]],Data_3[Symbole],0)),"")</f>
        <v/>
      </c>
      <c r="F1229" t="str">
        <f>IFERROR(INDEX(Data_3[Qte CDA],MATCH(Analyse[[#This Row],[Symbole]],Data_3[Symbole],0)),"")</f>
        <v/>
      </c>
      <c r="G1229" t="str">
        <f>IFERROR(INDEX(Data_3[Qte DA approuve],MATCH(Analyse[[#This Row],[Symbole]],Data_3[Symbole],0)),"")</f>
        <v/>
      </c>
      <c r="H1229" t="str">
        <f>IFERROR(INDEX(Data_3[Qte DSM],MATCH(Analyse[[#This Row],[Symbole]],Data_3[Symbole],0)),"")</f>
        <v/>
      </c>
      <c r="I1229" t="str">
        <f>IFERROR(INDEX(Data_3[Qte DSM dus date],MATCH(Analyse[[#This Row],[Symbole]],Data_3[Symbole],0)),"")</f>
        <v/>
      </c>
    </row>
    <row r="1230" spans="1:9" hidden="1" x14ac:dyDescent="0.25">
      <c r="A1230" t="s">
        <v>2390</v>
      </c>
      <c r="B1230" t="s">
        <v>2391</v>
      </c>
      <c r="C1230" s="2" t="str">
        <f>IFERROR(INDEX(Data_2[Date_creation],MATCH(Analyse[[#This Row],[Symbole]],Data_2[Symbole],0)),"")</f>
        <v/>
      </c>
      <c r="D1230" t="str">
        <f>IFERROR(INDEX(Data_3[Quantite dispo amont],MATCH(Analyse[[#This Row],[Symbole]],Data_3[Symbole],0)),"")</f>
        <v/>
      </c>
      <c r="E1230" t="str">
        <f>IFERROR(INDEX(Data_3[Quantite dispo CT10],MATCH(Analyse[[#This Row],[Symbole]],Data_3[Symbole],0)),"")</f>
        <v/>
      </c>
      <c r="F1230" t="str">
        <f>IFERROR(INDEX(Data_3[Qte CDA],MATCH(Analyse[[#This Row],[Symbole]],Data_3[Symbole],0)),"")</f>
        <v/>
      </c>
      <c r="G1230" t="str">
        <f>IFERROR(INDEX(Data_3[Qte DA approuve],MATCH(Analyse[[#This Row],[Symbole]],Data_3[Symbole],0)),"")</f>
        <v/>
      </c>
      <c r="H1230" t="str">
        <f>IFERROR(INDEX(Data_3[Qte DSM],MATCH(Analyse[[#This Row],[Symbole]],Data_3[Symbole],0)),"")</f>
        <v/>
      </c>
      <c r="I1230" t="str">
        <f>IFERROR(INDEX(Data_3[Qte DSM dus date],MATCH(Analyse[[#This Row],[Symbole]],Data_3[Symbole],0)),"")</f>
        <v/>
      </c>
    </row>
    <row r="1231" spans="1:9" hidden="1" x14ac:dyDescent="0.25">
      <c r="A1231" t="s">
        <v>2392</v>
      </c>
      <c r="B1231" t="s">
        <v>2393</v>
      </c>
      <c r="C1231" s="2" t="str">
        <f>IFERROR(INDEX(Data_2[Date_creation],MATCH(Analyse[[#This Row],[Symbole]],Data_2[Symbole],0)),"")</f>
        <v/>
      </c>
      <c r="D1231" t="str">
        <f>IFERROR(INDEX(Data_3[Quantite dispo amont],MATCH(Analyse[[#This Row],[Symbole]],Data_3[Symbole],0)),"")</f>
        <v/>
      </c>
      <c r="E1231" t="str">
        <f>IFERROR(INDEX(Data_3[Quantite dispo CT10],MATCH(Analyse[[#This Row],[Symbole]],Data_3[Symbole],0)),"")</f>
        <v/>
      </c>
      <c r="F1231" t="str">
        <f>IFERROR(INDEX(Data_3[Qte CDA],MATCH(Analyse[[#This Row],[Symbole]],Data_3[Symbole],0)),"")</f>
        <v/>
      </c>
      <c r="G1231" t="str">
        <f>IFERROR(INDEX(Data_3[Qte DA approuve],MATCH(Analyse[[#This Row],[Symbole]],Data_3[Symbole],0)),"")</f>
        <v/>
      </c>
      <c r="H1231" t="str">
        <f>IFERROR(INDEX(Data_3[Qte DSM],MATCH(Analyse[[#This Row],[Symbole]],Data_3[Symbole],0)),"")</f>
        <v/>
      </c>
      <c r="I1231" t="str">
        <f>IFERROR(INDEX(Data_3[Qte DSM dus date],MATCH(Analyse[[#This Row],[Symbole]],Data_3[Symbole],0)),"")</f>
        <v/>
      </c>
    </row>
    <row r="1232" spans="1:9" hidden="1" x14ac:dyDescent="0.25">
      <c r="A1232" t="s">
        <v>2394</v>
      </c>
      <c r="B1232" t="s">
        <v>2395</v>
      </c>
      <c r="C1232" s="2" t="str">
        <f>IFERROR(INDEX(Data_2[Date_creation],MATCH(Analyse[[#This Row],[Symbole]],Data_2[Symbole],0)),"")</f>
        <v/>
      </c>
      <c r="D1232" t="str">
        <f>IFERROR(INDEX(Data_3[Quantite dispo amont],MATCH(Analyse[[#This Row],[Symbole]],Data_3[Symbole],0)),"")</f>
        <v/>
      </c>
      <c r="E1232" t="str">
        <f>IFERROR(INDEX(Data_3[Quantite dispo CT10],MATCH(Analyse[[#This Row],[Symbole]],Data_3[Symbole],0)),"")</f>
        <v/>
      </c>
      <c r="F1232" t="str">
        <f>IFERROR(INDEX(Data_3[Qte CDA],MATCH(Analyse[[#This Row],[Symbole]],Data_3[Symbole],0)),"")</f>
        <v/>
      </c>
      <c r="G1232" t="str">
        <f>IFERROR(INDEX(Data_3[Qte DA approuve],MATCH(Analyse[[#This Row],[Symbole]],Data_3[Symbole],0)),"")</f>
        <v/>
      </c>
      <c r="H1232" t="str">
        <f>IFERROR(INDEX(Data_3[Qte DSM],MATCH(Analyse[[#This Row],[Symbole]],Data_3[Symbole],0)),"")</f>
        <v/>
      </c>
      <c r="I1232" t="str">
        <f>IFERROR(INDEX(Data_3[Qte DSM dus date],MATCH(Analyse[[#This Row],[Symbole]],Data_3[Symbole],0)),"")</f>
        <v/>
      </c>
    </row>
    <row r="1233" spans="1:9" hidden="1" x14ac:dyDescent="0.25">
      <c r="A1233" t="s">
        <v>2396</v>
      </c>
      <c r="B1233" t="s">
        <v>2397</v>
      </c>
      <c r="C1233" s="2" t="str">
        <f>IFERROR(INDEX(Data_2[Date_creation],MATCH(Analyse[[#This Row],[Symbole]],Data_2[Symbole],0)),"")</f>
        <v/>
      </c>
      <c r="D1233" t="str">
        <f>IFERROR(INDEX(Data_3[Quantite dispo amont],MATCH(Analyse[[#This Row],[Symbole]],Data_3[Symbole],0)),"")</f>
        <v/>
      </c>
      <c r="E1233" t="str">
        <f>IFERROR(INDEX(Data_3[Quantite dispo CT10],MATCH(Analyse[[#This Row],[Symbole]],Data_3[Symbole],0)),"")</f>
        <v/>
      </c>
      <c r="F1233" t="str">
        <f>IFERROR(INDEX(Data_3[Qte CDA],MATCH(Analyse[[#This Row],[Symbole]],Data_3[Symbole],0)),"")</f>
        <v/>
      </c>
      <c r="G1233" t="str">
        <f>IFERROR(INDEX(Data_3[Qte DA approuve],MATCH(Analyse[[#This Row],[Symbole]],Data_3[Symbole],0)),"")</f>
        <v/>
      </c>
      <c r="H1233" t="str">
        <f>IFERROR(INDEX(Data_3[Qte DSM],MATCH(Analyse[[#This Row],[Symbole]],Data_3[Symbole],0)),"")</f>
        <v/>
      </c>
      <c r="I1233" t="str">
        <f>IFERROR(INDEX(Data_3[Qte DSM dus date],MATCH(Analyse[[#This Row],[Symbole]],Data_3[Symbole],0)),"")</f>
        <v/>
      </c>
    </row>
    <row r="1234" spans="1:9" hidden="1" x14ac:dyDescent="0.25">
      <c r="A1234" t="s">
        <v>2398</v>
      </c>
      <c r="B1234" t="s">
        <v>2399</v>
      </c>
      <c r="C1234" s="2" t="str">
        <f>IFERROR(INDEX(Data_2[Date_creation],MATCH(Analyse[[#This Row],[Symbole]],Data_2[Symbole],0)),"")</f>
        <v/>
      </c>
      <c r="D1234" t="str">
        <f>IFERROR(INDEX(Data_3[Quantite dispo amont],MATCH(Analyse[[#This Row],[Symbole]],Data_3[Symbole],0)),"")</f>
        <v/>
      </c>
      <c r="E1234" t="str">
        <f>IFERROR(INDEX(Data_3[Quantite dispo CT10],MATCH(Analyse[[#This Row],[Symbole]],Data_3[Symbole],0)),"")</f>
        <v/>
      </c>
      <c r="F1234" t="str">
        <f>IFERROR(INDEX(Data_3[Qte CDA],MATCH(Analyse[[#This Row],[Symbole]],Data_3[Symbole],0)),"")</f>
        <v/>
      </c>
      <c r="G1234" t="str">
        <f>IFERROR(INDEX(Data_3[Qte DA approuve],MATCH(Analyse[[#This Row],[Symbole]],Data_3[Symbole],0)),"")</f>
        <v/>
      </c>
      <c r="H1234" t="str">
        <f>IFERROR(INDEX(Data_3[Qte DSM],MATCH(Analyse[[#This Row],[Symbole]],Data_3[Symbole],0)),"")</f>
        <v/>
      </c>
      <c r="I1234" t="str">
        <f>IFERROR(INDEX(Data_3[Qte DSM dus date],MATCH(Analyse[[#This Row],[Symbole]],Data_3[Symbole],0)),"")</f>
        <v/>
      </c>
    </row>
    <row r="1235" spans="1:9" hidden="1" x14ac:dyDescent="0.25">
      <c r="A1235" t="s">
        <v>2400</v>
      </c>
      <c r="B1235" t="s">
        <v>2401</v>
      </c>
      <c r="C1235" s="2" t="str">
        <f>IFERROR(INDEX(Data_2[Date_creation],MATCH(Analyse[[#This Row],[Symbole]],Data_2[Symbole],0)),"")</f>
        <v/>
      </c>
      <c r="D1235" t="str">
        <f>IFERROR(INDEX(Data_3[Quantite dispo amont],MATCH(Analyse[[#This Row],[Symbole]],Data_3[Symbole],0)),"")</f>
        <v/>
      </c>
      <c r="E1235" t="str">
        <f>IFERROR(INDEX(Data_3[Quantite dispo CT10],MATCH(Analyse[[#This Row],[Symbole]],Data_3[Symbole],0)),"")</f>
        <v/>
      </c>
      <c r="F1235" t="str">
        <f>IFERROR(INDEX(Data_3[Qte CDA],MATCH(Analyse[[#This Row],[Symbole]],Data_3[Symbole],0)),"")</f>
        <v/>
      </c>
      <c r="G1235" t="str">
        <f>IFERROR(INDEX(Data_3[Qte DA approuve],MATCH(Analyse[[#This Row],[Symbole]],Data_3[Symbole],0)),"")</f>
        <v/>
      </c>
      <c r="H1235" t="str">
        <f>IFERROR(INDEX(Data_3[Qte DSM],MATCH(Analyse[[#This Row],[Symbole]],Data_3[Symbole],0)),"")</f>
        <v/>
      </c>
      <c r="I1235" t="str">
        <f>IFERROR(INDEX(Data_3[Qte DSM dus date],MATCH(Analyse[[#This Row],[Symbole]],Data_3[Symbole],0)),"")</f>
        <v/>
      </c>
    </row>
    <row r="1236" spans="1:9" hidden="1" x14ac:dyDescent="0.25">
      <c r="A1236" t="s">
        <v>2402</v>
      </c>
      <c r="B1236" t="s">
        <v>2403</v>
      </c>
      <c r="C1236" s="2" t="str">
        <f>IFERROR(INDEX(Data_2[Date_creation],MATCH(Analyse[[#This Row],[Symbole]],Data_2[Symbole],0)),"")</f>
        <v/>
      </c>
      <c r="D1236" t="str">
        <f>IFERROR(INDEX(Data_3[Quantite dispo amont],MATCH(Analyse[[#This Row],[Symbole]],Data_3[Symbole],0)),"")</f>
        <v/>
      </c>
      <c r="E1236" t="str">
        <f>IFERROR(INDEX(Data_3[Quantite dispo CT10],MATCH(Analyse[[#This Row],[Symbole]],Data_3[Symbole],0)),"")</f>
        <v/>
      </c>
      <c r="F1236" t="str">
        <f>IFERROR(INDEX(Data_3[Qte CDA],MATCH(Analyse[[#This Row],[Symbole]],Data_3[Symbole],0)),"")</f>
        <v/>
      </c>
      <c r="G1236" t="str">
        <f>IFERROR(INDEX(Data_3[Qte DA approuve],MATCH(Analyse[[#This Row],[Symbole]],Data_3[Symbole],0)),"")</f>
        <v/>
      </c>
      <c r="H1236" t="str">
        <f>IFERROR(INDEX(Data_3[Qte DSM],MATCH(Analyse[[#This Row],[Symbole]],Data_3[Symbole],0)),"")</f>
        <v/>
      </c>
      <c r="I1236" t="str">
        <f>IFERROR(INDEX(Data_3[Qte DSM dus date],MATCH(Analyse[[#This Row],[Symbole]],Data_3[Symbole],0)),"")</f>
        <v/>
      </c>
    </row>
    <row r="1237" spans="1:9" hidden="1" x14ac:dyDescent="0.25">
      <c r="A1237" t="s">
        <v>2404</v>
      </c>
      <c r="B1237" t="s">
        <v>2405</v>
      </c>
      <c r="C1237" s="2" t="str">
        <f>IFERROR(INDEX(Data_2[Date_creation],MATCH(Analyse[[#This Row],[Symbole]],Data_2[Symbole],0)),"")</f>
        <v/>
      </c>
      <c r="D1237" t="str">
        <f>IFERROR(INDEX(Data_3[Quantite dispo amont],MATCH(Analyse[[#This Row],[Symbole]],Data_3[Symbole],0)),"")</f>
        <v/>
      </c>
      <c r="E1237" t="str">
        <f>IFERROR(INDEX(Data_3[Quantite dispo CT10],MATCH(Analyse[[#This Row],[Symbole]],Data_3[Symbole],0)),"")</f>
        <v/>
      </c>
      <c r="F1237" t="str">
        <f>IFERROR(INDEX(Data_3[Qte CDA],MATCH(Analyse[[#This Row],[Symbole]],Data_3[Symbole],0)),"")</f>
        <v/>
      </c>
      <c r="G1237" t="str">
        <f>IFERROR(INDEX(Data_3[Qte DA approuve],MATCH(Analyse[[#This Row],[Symbole]],Data_3[Symbole],0)),"")</f>
        <v/>
      </c>
      <c r="H1237" t="str">
        <f>IFERROR(INDEX(Data_3[Qte DSM],MATCH(Analyse[[#This Row],[Symbole]],Data_3[Symbole],0)),"")</f>
        <v/>
      </c>
      <c r="I1237" t="str">
        <f>IFERROR(INDEX(Data_3[Qte DSM dus date],MATCH(Analyse[[#This Row],[Symbole]],Data_3[Symbole],0)),"")</f>
        <v/>
      </c>
    </row>
    <row r="1238" spans="1:9" hidden="1" x14ac:dyDescent="0.25">
      <c r="A1238" t="s">
        <v>2406</v>
      </c>
      <c r="B1238" t="s">
        <v>2407</v>
      </c>
      <c r="C1238" s="2" t="str">
        <f>IFERROR(INDEX(Data_2[Date_creation],MATCH(Analyse[[#This Row],[Symbole]],Data_2[Symbole],0)),"")</f>
        <v/>
      </c>
      <c r="D1238" t="str">
        <f>IFERROR(INDEX(Data_3[Quantite dispo amont],MATCH(Analyse[[#This Row],[Symbole]],Data_3[Symbole],0)),"")</f>
        <v/>
      </c>
      <c r="E1238" t="str">
        <f>IFERROR(INDEX(Data_3[Quantite dispo CT10],MATCH(Analyse[[#This Row],[Symbole]],Data_3[Symbole],0)),"")</f>
        <v/>
      </c>
      <c r="F1238" t="str">
        <f>IFERROR(INDEX(Data_3[Qte CDA],MATCH(Analyse[[#This Row],[Symbole]],Data_3[Symbole],0)),"")</f>
        <v/>
      </c>
      <c r="G1238" t="str">
        <f>IFERROR(INDEX(Data_3[Qte DA approuve],MATCH(Analyse[[#This Row],[Symbole]],Data_3[Symbole],0)),"")</f>
        <v/>
      </c>
      <c r="H1238" t="str">
        <f>IFERROR(INDEX(Data_3[Qte DSM],MATCH(Analyse[[#This Row],[Symbole]],Data_3[Symbole],0)),"")</f>
        <v/>
      </c>
      <c r="I1238" t="str">
        <f>IFERROR(INDEX(Data_3[Qte DSM dus date],MATCH(Analyse[[#This Row],[Symbole]],Data_3[Symbole],0)),"")</f>
        <v/>
      </c>
    </row>
    <row r="1239" spans="1:9" hidden="1" x14ac:dyDescent="0.25">
      <c r="A1239" t="s">
        <v>2408</v>
      </c>
      <c r="B1239" t="s">
        <v>2409</v>
      </c>
      <c r="C1239" s="2" t="str">
        <f>IFERROR(INDEX(Data_2[Date_creation],MATCH(Analyse[[#This Row],[Symbole]],Data_2[Symbole],0)),"")</f>
        <v/>
      </c>
      <c r="D1239" t="str">
        <f>IFERROR(INDEX(Data_3[Quantite dispo amont],MATCH(Analyse[[#This Row],[Symbole]],Data_3[Symbole],0)),"")</f>
        <v/>
      </c>
      <c r="E1239" t="str">
        <f>IFERROR(INDEX(Data_3[Quantite dispo CT10],MATCH(Analyse[[#This Row],[Symbole]],Data_3[Symbole],0)),"")</f>
        <v/>
      </c>
      <c r="F1239" t="str">
        <f>IFERROR(INDEX(Data_3[Qte CDA],MATCH(Analyse[[#This Row],[Symbole]],Data_3[Symbole],0)),"")</f>
        <v/>
      </c>
      <c r="G1239" t="str">
        <f>IFERROR(INDEX(Data_3[Qte DA approuve],MATCH(Analyse[[#This Row],[Symbole]],Data_3[Symbole],0)),"")</f>
        <v/>
      </c>
      <c r="H1239" t="str">
        <f>IFERROR(INDEX(Data_3[Qte DSM],MATCH(Analyse[[#This Row],[Symbole]],Data_3[Symbole],0)),"")</f>
        <v/>
      </c>
      <c r="I1239" t="str">
        <f>IFERROR(INDEX(Data_3[Qte DSM dus date],MATCH(Analyse[[#This Row],[Symbole]],Data_3[Symbole],0)),"")</f>
        <v/>
      </c>
    </row>
    <row r="1240" spans="1:9" hidden="1" x14ac:dyDescent="0.25">
      <c r="A1240" t="s">
        <v>2410</v>
      </c>
      <c r="B1240" t="s">
        <v>2411</v>
      </c>
      <c r="C1240" s="2" t="str">
        <f>IFERROR(INDEX(Data_2[Date_creation],MATCH(Analyse[[#This Row],[Symbole]],Data_2[Symbole],0)),"")</f>
        <v/>
      </c>
      <c r="D1240" t="str">
        <f>IFERROR(INDEX(Data_3[Quantite dispo amont],MATCH(Analyse[[#This Row],[Symbole]],Data_3[Symbole],0)),"")</f>
        <v/>
      </c>
      <c r="E1240" t="str">
        <f>IFERROR(INDEX(Data_3[Quantite dispo CT10],MATCH(Analyse[[#This Row],[Symbole]],Data_3[Symbole],0)),"")</f>
        <v/>
      </c>
      <c r="F1240" t="str">
        <f>IFERROR(INDEX(Data_3[Qte CDA],MATCH(Analyse[[#This Row],[Symbole]],Data_3[Symbole],0)),"")</f>
        <v/>
      </c>
      <c r="G1240" t="str">
        <f>IFERROR(INDEX(Data_3[Qte DA approuve],MATCH(Analyse[[#This Row],[Symbole]],Data_3[Symbole],0)),"")</f>
        <v/>
      </c>
      <c r="H1240" t="str">
        <f>IFERROR(INDEX(Data_3[Qte DSM],MATCH(Analyse[[#This Row],[Symbole]],Data_3[Symbole],0)),"")</f>
        <v/>
      </c>
      <c r="I1240" t="str">
        <f>IFERROR(INDEX(Data_3[Qte DSM dus date],MATCH(Analyse[[#This Row],[Symbole]],Data_3[Symbole],0)),"")</f>
        <v/>
      </c>
    </row>
    <row r="1241" spans="1:9" hidden="1" x14ac:dyDescent="0.25">
      <c r="A1241" t="s">
        <v>2412</v>
      </c>
      <c r="B1241" t="s">
        <v>2413</v>
      </c>
      <c r="C1241" s="2" t="str">
        <f>IFERROR(INDEX(Data_2[Date_creation],MATCH(Analyse[[#This Row],[Symbole]],Data_2[Symbole],0)),"")</f>
        <v/>
      </c>
      <c r="D1241" t="str">
        <f>IFERROR(INDEX(Data_3[Quantite dispo amont],MATCH(Analyse[[#This Row],[Symbole]],Data_3[Symbole],0)),"")</f>
        <v/>
      </c>
      <c r="E1241" t="str">
        <f>IFERROR(INDEX(Data_3[Quantite dispo CT10],MATCH(Analyse[[#This Row],[Symbole]],Data_3[Symbole],0)),"")</f>
        <v/>
      </c>
      <c r="F1241" t="str">
        <f>IFERROR(INDEX(Data_3[Qte CDA],MATCH(Analyse[[#This Row],[Symbole]],Data_3[Symbole],0)),"")</f>
        <v/>
      </c>
      <c r="G1241" t="str">
        <f>IFERROR(INDEX(Data_3[Qte DA approuve],MATCH(Analyse[[#This Row],[Symbole]],Data_3[Symbole],0)),"")</f>
        <v/>
      </c>
      <c r="H1241" t="str">
        <f>IFERROR(INDEX(Data_3[Qte DSM],MATCH(Analyse[[#This Row],[Symbole]],Data_3[Symbole],0)),"")</f>
        <v/>
      </c>
      <c r="I1241" t="str">
        <f>IFERROR(INDEX(Data_3[Qte DSM dus date],MATCH(Analyse[[#This Row],[Symbole]],Data_3[Symbole],0)),"")</f>
        <v/>
      </c>
    </row>
    <row r="1242" spans="1:9" hidden="1" x14ac:dyDescent="0.25">
      <c r="A1242" t="s">
        <v>2414</v>
      </c>
      <c r="B1242" t="s">
        <v>2415</v>
      </c>
      <c r="C1242" s="2" t="str">
        <f>IFERROR(INDEX(Data_2[Date_creation],MATCH(Analyse[[#This Row],[Symbole]],Data_2[Symbole],0)),"")</f>
        <v/>
      </c>
      <c r="D1242" t="str">
        <f>IFERROR(INDEX(Data_3[Quantite dispo amont],MATCH(Analyse[[#This Row],[Symbole]],Data_3[Symbole],0)),"")</f>
        <v/>
      </c>
      <c r="E1242" t="str">
        <f>IFERROR(INDEX(Data_3[Quantite dispo CT10],MATCH(Analyse[[#This Row],[Symbole]],Data_3[Symbole],0)),"")</f>
        <v/>
      </c>
      <c r="F1242" t="str">
        <f>IFERROR(INDEX(Data_3[Qte CDA],MATCH(Analyse[[#This Row],[Symbole]],Data_3[Symbole],0)),"")</f>
        <v/>
      </c>
      <c r="G1242" t="str">
        <f>IFERROR(INDEX(Data_3[Qte DA approuve],MATCH(Analyse[[#This Row],[Symbole]],Data_3[Symbole],0)),"")</f>
        <v/>
      </c>
      <c r="H1242" t="str">
        <f>IFERROR(INDEX(Data_3[Qte DSM],MATCH(Analyse[[#This Row],[Symbole]],Data_3[Symbole],0)),"")</f>
        <v/>
      </c>
      <c r="I1242" t="str">
        <f>IFERROR(INDEX(Data_3[Qte DSM dus date],MATCH(Analyse[[#This Row],[Symbole]],Data_3[Symbole],0)),"")</f>
        <v/>
      </c>
    </row>
    <row r="1243" spans="1:9" hidden="1" x14ac:dyDescent="0.25">
      <c r="A1243" t="s">
        <v>2416</v>
      </c>
      <c r="B1243" t="s">
        <v>2417</v>
      </c>
      <c r="C1243" s="2" t="str">
        <f>IFERROR(INDEX(Data_2[Date_creation],MATCH(Analyse[[#This Row],[Symbole]],Data_2[Symbole],0)),"")</f>
        <v/>
      </c>
      <c r="D1243" t="str">
        <f>IFERROR(INDEX(Data_3[Quantite dispo amont],MATCH(Analyse[[#This Row],[Symbole]],Data_3[Symbole],0)),"")</f>
        <v/>
      </c>
      <c r="E1243" t="str">
        <f>IFERROR(INDEX(Data_3[Quantite dispo CT10],MATCH(Analyse[[#This Row],[Symbole]],Data_3[Symbole],0)),"")</f>
        <v/>
      </c>
      <c r="F1243" t="str">
        <f>IFERROR(INDEX(Data_3[Qte CDA],MATCH(Analyse[[#This Row],[Symbole]],Data_3[Symbole],0)),"")</f>
        <v/>
      </c>
      <c r="G1243" t="str">
        <f>IFERROR(INDEX(Data_3[Qte DA approuve],MATCH(Analyse[[#This Row],[Symbole]],Data_3[Symbole],0)),"")</f>
        <v/>
      </c>
      <c r="H1243" t="str">
        <f>IFERROR(INDEX(Data_3[Qte DSM],MATCH(Analyse[[#This Row],[Symbole]],Data_3[Symbole],0)),"")</f>
        <v/>
      </c>
      <c r="I1243" t="str">
        <f>IFERROR(INDEX(Data_3[Qte DSM dus date],MATCH(Analyse[[#This Row],[Symbole]],Data_3[Symbole],0)),"")</f>
        <v/>
      </c>
    </row>
    <row r="1244" spans="1:9" hidden="1" x14ac:dyDescent="0.25">
      <c r="A1244" t="s">
        <v>2418</v>
      </c>
      <c r="B1244" t="s">
        <v>2419</v>
      </c>
      <c r="C1244" s="2" t="str">
        <f>IFERROR(INDEX(Data_2[Date_creation],MATCH(Analyse[[#This Row],[Symbole]],Data_2[Symbole],0)),"")</f>
        <v/>
      </c>
      <c r="D1244" t="str">
        <f>IFERROR(INDEX(Data_3[Quantite dispo amont],MATCH(Analyse[[#This Row],[Symbole]],Data_3[Symbole],0)),"")</f>
        <v/>
      </c>
      <c r="E1244" t="str">
        <f>IFERROR(INDEX(Data_3[Quantite dispo CT10],MATCH(Analyse[[#This Row],[Symbole]],Data_3[Symbole],0)),"")</f>
        <v/>
      </c>
      <c r="F1244" t="str">
        <f>IFERROR(INDEX(Data_3[Qte CDA],MATCH(Analyse[[#This Row],[Symbole]],Data_3[Symbole],0)),"")</f>
        <v/>
      </c>
      <c r="G1244" t="str">
        <f>IFERROR(INDEX(Data_3[Qte DA approuve],MATCH(Analyse[[#This Row],[Symbole]],Data_3[Symbole],0)),"")</f>
        <v/>
      </c>
      <c r="H1244" t="str">
        <f>IFERROR(INDEX(Data_3[Qte DSM],MATCH(Analyse[[#This Row],[Symbole]],Data_3[Symbole],0)),"")</f>
        <v/>
      </c>
      <c r="I1244" t="str">
        <f>IFERROR(INDEX(Data_3[Qte DSM dus date],MATCH(Analyse[[#This Row],[Symbole]],Data_3[Symbole],0)),"")</f>
        <v/>
      </c>
    </row>
    <row r="1245" spans="1:9" hidden="1" x14ac:dyDescent="0.25">
      <c r="A1245" t="s">
        <v>2420</v>
      </c>
      <c r="B1245" t="s">
        <v>2421</v>
      </c>
      <c r="C1245" s="2" t="str">
        <f>IFERROR(INDEX(Data_2[Date_creation],MATCH(Analyse[[#This Row],[Symbole]],Data_2[Symbole],0)),"")</f>
        <v/>
      </c>
      <c r="D1245" t="str">
        <f>IFERROR(INDEX(Data_3[Quantite dispo amont],MATCH(Analyse[[#This Row],[Symbole]],Data_3[Symbole],0)),"")</f>
        <v/>
      </c>
      <c r="E1245" t="str">
        <f>IFERROR(INDEX(Data_3[Quantite dispo CT10],MATCH(Analyse[[#This Row],[Symbole]],Data_3[Symbole],0)),"")</f>
        <v/>
      </c>
      <c r="F1245" t="str">
        <f>IFERROR(INDEX(Data_3[Qte CDA],MATCH(Analyse[[#This Row],[Symbole]],Data_3[Symbole],0)),"")</f>
        <v/>
      </c>
      <c r="G1245" t="str">
        <f>IFERROR(INDEX(Data_3[Qte DA approuve],MATCH(Analyse[[#This Row],[Symbole]],Data_3[Symbole],0)),"")</f>
        <v/>
      </c>
      <c r="H1245" t="str">
        <f>IFERROR(INDEX(Data_3[Qte DSM],MATCH(Analyse[[#This Row],[Symbole]],Data_3[Symbole],0)),"")</f>
        <v/>
      </c>
      <c r="I1245" t="str">
        <f>IFERROR(INDEX(Data_3[Qte DSM dus date],MATCH(Analyse[[#This Row],[Symbole]],Data_3[Symbole],0)),"")</f>
        <v/>
      </c>
    </row>
    <row r="1246" spans="1:9" hidden="1" x14ac:dyDescent="0.25">
      <c r="A1246" t="s">
        <v>2422</v>
      </c>
      <c r="B1246" t="s">
        <v>2423</v>
      </c>
      <c r="C1246" s="2" t="str">
        <f>IFERROR(INDEX(Data_2[Date_creation],MATCH(Analyse[[#This Row],[Symbole]],Data_2[Symbole],0)),"")</f>
        <v/>
      </c>
      <c r="D1246" t="str">
        <f>IFERROR(INDEX(Data_3[Quantite dispo amont],MATCH(Analyse[[#This Row],[Symbole]],Data_3[Symbole],0)),"")</f>
        <v/>
      </c>
      <c r="E1246" t="str">
        <f>IFERROR(INDEX(Data_3[Quantite dispo CT10],MATCH(Analyse[[#This Row],[Symbole]],Data_3[Symbole],0)),"")</f>
        <v/>
      </c>
      <c r="F1246" t="str">
        <f>IFERROR(INDEX(Data_3[Qte CDA],MATCH(Analyse[[#This Row],[Symbole]],Data_3[Symbole],0)),"")</f>
        <v/>
      </c>
      <c r="G1246" t="str">
        <f>IFERROR(INDEX(Data_3[Qte DA approuve],MATCH(Analyse[[#This Row],[Symbole]],Data_3[Symbole],0)),"")</f>
        <v/>
      </c>
      <c r="H1246" t="str">
        <f>IFERROR(INDEX(Data_3[Qte DSM],MATCH(Analyse[[#This Row],[Symbole]],Data_3[Symbole],0)),"")</f>
        <v/>
      </c>
      <c r="I1246" t="str">
        <f>IFERROR(INDEX(Data_3[Qte DSM dus date],MATCH(Analyse[[#This Row],[Symbole]],Data_3[Symbole],0)),"")</f>
        <v/>
      </c>
    </row>
    <row r="1247" spans="1:9" hidden="1" x14ac:dyDescent="0.25">
      <c r="A1247" t="s">
        <v>2424</v>
      </c>
      <c r="B1247" t="s">
        <v>2425</v>
      </c>
      <c r="C1247" s="2" t="str">
        <f>IFERROR(INDEX(Data_2[Date_creation],MATCH(Analyse[[#This Row],[Symbole]],Data_2[Symbole],0)),"")</f>
        <v/>
      </c>
      <c r="D1247" t="str">
        <f>IFERROR(INDEX(Data_3[Quantite dispo amont],MATCH(Analyse[[#This Row],[Symbole]],Data_3[Symbole],0)),"")</f>
        <v/>
      </c>
      <c r="E1247" t="str">
        <f>IFERROR(INDEX(Data_3[Quantite dispo CT10],MATCH(Analyse[[#This Row],[Symbole]],Data_3[Symbole],0)),"")</f>
        <v/>
      </c>
      <c r="F1247" t="str">
        <f>IFERROR(INDEX(Data_3[Qte CDA],MATCH(Analyse[[#This Row],[Symbole]],Data_3[Symbole],0)),"")</f>
        <v/>
      </c>
      <c r="G1247" t="str">
        <f>IFERROR(INDEX(Data_3[Qte DA approuve],MATCH(Analyse[[#This Row],[Symbole]],Data_3[Symbole],0)),"")</f>
        <v/>
      </c>
      <c r="H1247" t="str">
        <f>IFERROR(INDEX(Data_3[Qte DSM],MATCH(Analyse[[#This Row],[Symbole]],Data_3[Symbole],0)),"")</f>
        <v/>
      </c>
      <c r="I1247" t="str">
        <f>IFERROR(INDEX(Data_3[Qte DSM dus date],MATCH(Analyse[[#This Row],[Symbole]],Data_3[Symbole],0)),"")</f>
        <v/>
      </c>
    </row>
    <row r="1248" spans="1:9" hidden="1" x14ac:dyDescent="0.25">
      <c r="A1248" t="s">
        <v>2426</v>
      </c>
      <c r="B1248" t="s">
        <v>2427</v>
      </c>
      <c r="C1248" s="2" t="str">
        <f>IFERROR(INDEX(Data_2[Date_creation],MATCH(Analyse[[#This Row],[Symbole]],Data_2[Symbole],0)),"")</f>
        <v/>
      </c>
      <c r="D1248" t="str">
        <f>IFERROR(INDEX(Data_3[Quantite dispo amont],MATCH(Analyse[[#This Row],[Symbole]],Data_3[Symbole],0)),"")</f>
        <v/>
      </c>
      <c r="E1248" t="str">
        <f>IFERROR(INDEX(Data_3[Quantite dispo CT10],MATCH(Analyse[[#This Row],[Symbole]],Data_3[Symbole],0)),"")</f>
        <v/>
      </c>
      <c r="F1248" t="str">
        <f>IFERROR(INDEX(Data_3[Qte CDA],MATCH(Analyse[[#This Row],[Symbole]],Data_3[Symbole],0)),"")</f>
        <v/>
      </c>
      <c r="G1248" t="str">
        <f>IFERROR(INDEX(Data_3[Qte DA approuve],MATCH(Analyse[[#This Row],[Symbole]],Data_3[Symbole],0)),"")</f>
        <v/>
      </c>
      <c r="H1248" t="str">
        <f>IFERROR(INDEX(Data_3[Qte DSM],MATCH(Analyse[[#This Row],[Symbole]],Data_3[Symbole],0)),"")</f>
        <v/>
      </c>
      <c r="I1248" t="str">
        <f>IFERROR(INDEX(Data_3[Qte DSM dus date],MATCH(Analyse[[#This Row],[Symbole]],Data_3[Symbole],0)),"")</f>
        <v/>
      </c>
    </row>
    <row r="1249" spans="1:9" hidden="1" x14ac:dyDescent="0.25">
      <c r="A1249" t="s">
        <v>2428</v>
      </c>
      <c r="B1249" t="s">
        <v>2429</v>
      </c>
      <c r="C1249" s="2" t="str">
        <f>IFERROR(INDEX(Data_2[Date_creation],MATCH(Analyse[[#This Row],[Symbole]],Data_2[Symbole],0)),"")</f>
        <v/>
      </c>
      <c r="D1249" t="str">
        <f>IFERROR(INDEX(Data_3[Quantite dispo amont],MATCH(Analyse[[#This Row],[Symbole]],Data_3[Symbole],0)),"")</f>
        <v/>
      </c>
      <c r="E1249" t="str">
        <f>IFERROR(INDEX(Data_3[Quantite dispo CT10],MATCH(Analyse[[#This Row],[Symbole]],Data_3[Symbole],0)),"")</f>
        <v/>
      </c>
      <c r="F1249" t="str">
        <f>IFERROR(INDEX(Data_3[Qte CDA],MATCH(Analyse[[#This Row],[Symbole]],Data_3[Symbole],0)),"")</f>
        <v/>
      </c>
      <c r="G1249" t="str">
        <f>IFERROR(INDEX(Data_3[Qte DA approuve],MATCH(Analyse[[#This Row],[Symbole]],Data_3[Symbole],0)),"")</f>
        <v/>
      </c>
      <c r="H1249" t="str">
        <f>IFERROR(INDEX(Data_3[Qte DSM],MATCH(Analyse[[#This Row],[Symbole]],Data_3[Symbole],0)),"")</f>
        <v/>
      </c>
      <c r="I1249" t="str">
        <f>IFERROR(INDEX(Data_3[Qte DSM dus date],MATCH(Analyse[[#This Row],[Symbole]],Data_3[Symbole],0)),"")</f>
        <v/>
      </c>
    </row>
    <row r="1250" spans="1:9" hidden="1" x14ac:dyDescent="0.25">
      <c r="A1250" t="s">
        <v>2430</v>
      </c>
      <c r="B1250" t="s">
        <v>2431</v>
      </c>
      <c r="C1250" s="2" t="str">
        <f>IFERROR(INDEX(Data_2[Date_creation],MATCH(Analyse[[#This Row],[Symbole]],Data_2[Symbole],0)),"")</f>
        <v/>
      </c>
      <c r="D1250" t="str">
        <f>IFERROR(INDEX(Data_3[Quantite dispo amont],MATCH(Analyse[[#This Row],[Symbole]],Data_3[Symbole],0)),"")</f>
        <v/>
      </c>
      <c r="E1250" t="str">
        <f>IFERROR(INDEX(Data_3[Quantite dispo CT10],MATCH(Analyse[[#This Row],[Symbole]],Data_3[Symbole],0)),"")</f>
        <v/>
      </c>
      <c r="F1250" t="str">
        <f>IFERROR(INDEX(Data_3[Qte CDA],MATCH(Analyse[[#This Row],[Symbole]],Data_3[Symbole],0)),"")</f>
        <v/>
      </c>
      <c r="G1250" t="str">
        <f>IFERROR(INDEX(Data_3[Qte DA approuve],MATCH(Analyse[[#This Row],[Symbole]],Data_3[Symbole],0)),"")</f>
        <v/>
      </c>
      <c r="H1250" t="str">
        <f>IFERROR(INDEX(Data_3[Qte DSM],MATCH(Analyse[[#This Row],[Symbole]],Data_3[Symbole],0)),"")</f>
        <v/>
      </c>
      <c r="I1250" t="str">
        <f>IFERROR(INDEX(Data_3[Qte DSM dus date],MATCH(Analyse[[#This Row],[Symbole]],Data_3[Symbole],0)),"")</f>
        <v/>
      </c>
    </row>
    <row r="1251" spans="1:9" hidden="1" x14ac:dyDescent="0.25">
      <c r="A1251" t="s">
        <v>2432</v>
      </c>
      <c r="B1251" t="s">
        <v>2433</v>
      </c>
      <c r="C1251" s="2" t="str">
        <f>IFERROR(INDEX(Data_2[Date_creation],MATCH(Analyse[[#This Row],[Symbole]],Data_2[Symbole],0)),"")</f>
        <v/>
      </c>
      <c r="D1251" t="str">
        <f>IFERROR(INDEX(Data_3[Quantite dispo amont],MATCH(Analyse[[#This Row],[Symbole]],Data_3[Symbole],0)),"")</f>
        <v/>
      </c>
      <c r="E1251" t="str">
        <f>IFERROR(INDEX(Data_3[Quantite dispo CT10],MATCH(Analyse[[#This Row],[Symbole]],Data_3[Symbole],0)),"")</f>
        <v/>
      </c>
      <c r="F1251" t="str">
        <f>IFERROR(INDEX(Data_3[Qte CDA],MATCH(Analyse[[#This Row],[Symbole]],Data_3[Symbole],0)),"")</f>
        <v/>
      </c>
      <c r="G1251" t="str">
        <f>IFERROR(INDEX(Data_3[Qte DA approuve],MATCH(Analyse[[#This Row],[Symbole]],Data_3[Symbole],0)),"")</f>
        <v/>
      </c>
      <c r="H1251" t="str">
        <f>IFERROR(INDEX(Data_3[Qte DSM],MATCH(Analyse[[#This Row],[Symbole]],Data_3[Symbole],0)),"")</f>
        <v/>
      </c>
      <c r="I1251" t="str">
        <f>IFERROR(INDEX(Data_3[Qte DSM dus date],MATCH(Analyse[[#This Row],[Symbole]],Data_3[Symbole],0)),"")</f>
        <v/>
      </c>
    </row>
    <row r="1252" spans="1:9" hidden="1" x14ac:dyDescent="0.25">
      <c r="A1252" t="s">
        <v>2434</v>
      </c>
      <c r="B1252" t="s">
        <v>2435</v>
      </c>
      <c r="C1252" s="2" t="str">
        <f>IFERROR(INDEX(Data_2[Date_creation],MATCH(Analyse[[#This Row],[Symbole]],Data_2[Symbole],0)),"")</f>
        <v/>
      </c>
      <c r="D1252" t="str">
        <f>IFERROR(INDEX(Data_3[Quantite dispo amont],MATCH(Analyse[[#This Row],[Symbole]],Data_3[Symbole],0)),"")</f>
        <v/>
      </c>
      <c r="E1252" t="str">
        <f>IFERROR(INDEX(Data_3[Quantite dispo CT10],MATCH(Analyse[[#This Row],[Symbole]],Data_3[Symbole],0)),"")</f>
        <v/>
      </c>
      <c r="F1252" t="str">
        <f>IFERROR(INDEX(Data_3[Qte CDA],MATCH(Analyse[[#This Row],[Symbole]],Data_3[Symbole],0)),"")</f>
        <v/>
      </c>
      <c r="G1252" t="str">
        <f>IFERROR(INDEX(Data_3[Qte DA approuve],MATCH(Analyse[[#This Row],[Symbole]],Data_3[Symbole],0)),"")</f>
        <v/>
      </c>
      <c r="H1252" t="str">
        <f>IFERROR(INDEX(Data_3[Qte DSM],MATCH(Analyse[[#This Row],[Symbole]],Data_3[Symbole],0)),"")</f>
        <v/>
      </c>
      <c r="I1252" t="str">
        <f>IFERROR(INDEX(Data_3[Qte DSM dus date],MATCH(Analyse[[#This Row],[Symbole]],Data_3[Symbole],0)),"")</f>
        <v/>
      </c>
    </row>
    <row r="1253" spans="1:9" hidden="1" x14ac:dyDescent="0.25">
      <c r="A1253" t="s">
        <v>2436</v>
      </c>
      <c r="B1253" t="s">
        <v>2437</v>
      </c>
      <c r="C1253" s="2" t="str">
        <f>IFERROR(INDEX(Data_2[Date_creation],MATCH(Analyse[[#This Row],[Symbole]],Data_2[Symbole],0)),"")</f>
        <v/>
      </c>
      <c r="D1253" t="str">
        <f>IFERROR(INDEX(Data_3[Quantite dispo amont],MATCH(Analyse[[#This Row],[Symbole]],Data_3[Symbole],0)),"")</f>
        <v/>
      </c>
      <c r="E1253" t="str">
        <f>IFERROR(INDEX(Data_3[Quantite dispo CT10],MATCH(Analyse[[#This Row],[Symbole]],Data_3[Symbole],0)),"")</f>
        <v/>
      </c>
      <c r="F1253" t="str">
        <f>IFERROR(INDEX(Data_3[Qte CDA],MATCH(Analyse[[#This Row],[Symbole]],Data_3[Symbole],0)),"")</f>
        <v/>
      </c>
      <c r="G1253" t="str">
        <f>IFERROR(INDEX(Data_3[Qte DA approuve],MATCH(Analyse[[#This Row],[Symbole]],Data_3[Symbole],0)),"")</f>
        <v/>
      </c>
      <c r="H1253" t="str">
        <f>IFERROR(INDEX(Data_3[Qte DSM],MATCH(Analyse[[#This Row],[Symbole]],Data_3[Symbole],0)),"")</f>
        <v/>
      </c>
      <c r="I1253" t="str">
        <f>IFERROR(INDEX(Data_3[Qte DSM dus date],MATCH(Analyse[[#This Row],[Symbole]],Data_3[Symbole],0)),"")</f>
        <v/>
      </c>
    </row>
    <row r="1254" spans="1:9" hidden="1" x14ac:dyDescent="0.25">
      <c r="A1254" t="s">
        <v>2438</v>
      </c>
      <c r="B1254" t="s">
        <v>2439</v>
      </c>
      <c r="C1254" s="2" t="str">
        <f>IFERROR(INDEX(Data_2[Date_creation],MATCH(Analyse[[#This Row],[Symbole]],Data_2[Symbole],0)),"")</f>
        <v/>
      </c>
      <c r="D1254" t="str">
        <f>IFERROR(INDEX(Data_3[Quantite dispo amont],MATCH(Analyse[[#This Row],[Symbole]],Data_3[Symbole],0)),"")</f>
        <v/>
      </c>
      <c r="E1254" t="str">
        <f>IFERROR(INDEX(Data_3[Quantite dispo CT10],MATCH(Analyse[[#This Row],[Symbole]],Data_3[Symbole],0)),"")</f>
        <v/>
      </c>
      <c r="F1254" t="str">
        <f>IFERROR(INDEX(Data_3[Qte CDA],MATCH(Analyse[[#This Row],[Symbole]],Data_3[Symbole],0)),"")</f>
        <v/>
      </c>
      <c r="G1254" t="str">
        <f>IFERROR(INDEX(Data_3[Qte DA approuve],MATCH(Analyse[[#This Row],[Symbole]],Data_3[Symbole],0)),"")</f>
        <v/>
      </c>
      <c r="H1254" t="str">
        <f>IFERROR(INDEX(Data_3[Qte DSM],MATCH(Analyse[[#This Row],[Symbole]],Data_3[Symbole],0)),"")</f>
        <v/>
      </c>
      <c r="I1254" t="str">
        <f>IFERROR(INDEX(Data_3[Qte DSM dus date],MATCH(Analyse[[#This Row],[Symbole]],Data_3[Symbole],0)),"")</f>
        <v/>
      </c>
    </row>
    <row r="1255" spans="1:9" hidden="1" x14ac:dyDescent="0.25">
      <c r="A1255" t="s">
        <v>2440</v>
      </c>
      <c r="B1255" t="s">
        <v>2441</v>
      </c>
      <c r="C1255" s="2" t="str">
        <f>IFERROR(INDEX(Data_2[Date_creation],MATCH(Analyse[[#This Row],[Symbole]],Data_2[Symbole],0)),"")</f>
        <v/>
      </c>
      <c r="D1255" t="str">
        <f>IFERROR(INDEX(Data_3[Quantite dispo amont],MATCH(Analyse[[#This Row],[Symbole]],Data_3[Symbole],0)),"")</f>
        <v/>
      </c>
      <c r="E1255" t="str">
        <f>IFERROR(INDEX(Data_3[Quantite dispo CT10],MATCH(Analyse[[#This Row],[Symbole]],Data_3[Symbole],0)),"")</f>
        <v/>
      </c>
      <c r="F1255" t="str">
        <f>IFERROR(INDEX(Data_3[Qte CDA],MATCH(Analyse[[#This Row],[Symbole]],Data_3[Symbole],0)),"")</f>
        <v/>
      </c>
      <c r="G1255" t="str">
        <f>IFERROR(INDEX(Data_3[Qte DA approuve],MATCH(Analyse[[#This Row],[Symbole]],Data_3[Symbole],0)),"")</f>
        <v/>
      </c>
      <c r="H1255" t="str">
        <f>IFERROR(INDEX(Data_3[Qte DSM],MATCH(Analyse[[#This Row],[Symbole]],Data_3[Symbole],0)),"")</f>
        <v/>
      </c>
      <c r="I1255" t="str">
        <f>IFERROR(INDEX(Data_3[Qte DSM dus date],MATCH(Analyse[[#This Row],[Symbole]],Data_3[Symbole],0)),"")</f>
        <v/>
      </c>
    </row>
    <row r="1256" spans="1:9" hidden="1" x14ac:dyDescent="0.25">
      <c r="A1256" t="s">
        <v>2442</v>
      </c>
      <c r="B1256" t="s">
        <v>2443</v>
      </c>
      <c r="C1256" s="2" t="str">
        <f>IFERROR(INDEX(Data_2[Date_creation],MATCH(Analyse[[#This Row],[Symbole]],Data_2[Symbole],0)),"")</f>
        <v/>
      </c>
      <c r="D1256" t="str">
        <f>IFERROR(INDEX(Data_3[Quantite dispo amont],MATCH(Analyse[[#This Row],[Symbole]],Data_3[Symbole],0)),"")</f>
        <v/>
      </c>
      <c r="E1256" t="str">
        <f>IFERROR(INDEX(Data_3[Quantite dispo CT10],MATCH(Analyse[[#This Row],[Symbole]],Data_3[Symbole],0)),"")</f>
        <v/>
      </c>
      <c r="F1256" t="str">
        <f>IFERROR(INDEX(Data_3[Qte CDA],MATCH(Analyse[[#This Row],[Symbole]],Data_3[Symbole],0)),"")</f>
        <v/>
      </c>
      <c r="G1256" t="str">
        <f>IFERROR(INDEX(Data_3[Qte DA approuve],MATCH(Analyse[[#This Row],[Symbole]],Data_3[Symbole],0)),"")</f>
        <v/>
      </c>
      <c r="H1256" t="str">
        <f>IFERROR(INDEX(Data_3[Qte DSM],MATCH(Analyse[[#This Row],[Symbole]],Data_3[Symbole],0)),"")</f>
        <v/>
      </c>
      <c r="I1256" t="str">
        <f>IFERROR(INDEX(Data_3[Qte DSM dus date],MATCH(Analyse[[#This Row],[Symbole]],Data_3[Symbole],0)),"")</f>
        <v/>
      </c>
    </row>
    <row r="1257" spans="1:9" hidden="1" x14ac:dyDescent="0.25">
      <c r="A1257" t="s">
        <v>2444</v>
      </c>
      <c r="B1257" t="s">
        <v>2445</v>
      </c>
      <c r="C1257" s="2" t="str">
        <f>IFERROR(INDEX(Data_2[Date_creation],MATCH(Analyse[[#This Row],[Symbole]],Data_2[Symbole],0)),"")</f>
        <v/>
      </c>
      <c r="D1257" t="str">
        <f>IFERROR(INDEX(Data_3[Quantite dispo amont],MATCH(Analyse[[#This Row],[Symbole]],Data_3[Symbole],0)),"")</f>
        <v/>
      </c>
      <c r="E1257" t="str">
        <f>IFERROR(INDEX(Data_3[Quantite dispo CT10],MATCH(Analyse[[#This Row],[Symbole]],Data_3[Symbole],0)),"")</f>
        <v/>
      </c>
      <c r="F1257" t="str">
        <f>IFERROR(INDEX(Data_3[Qte CDA],MATCH(Analyse[[#This Row],[Symbole]],Data_3[Symbole],0)),"")</f>
        <v/>
      </c>
      <c r="G1257" t="str">
        <f>IFERROR(INDEX(Data_3[Qte DA approuve],MATCH(Analyse[[#This Row],[Symbole]],Data_3[Symbole],0)),"")</f>
        <v/>
      </c>
      <c r="H1257" t="str">
        <f>IFERROR(INDEX(Data_3[Qte DSM],MATCH(Analyse[[#This Row],[Symbole]],Data_3[Symbole],0)),"")</f>
        <v/>
      </c>
      <c r="I1257" t="str">
        <f>IFERROR(INDEX(Data_3[Qte DSM dus date],MATCH(Analyse[[#This Row],[Symbole]],Data_3[Symbole],0)),"")</f>
        <v/>
      </c>
    </row>
    <row r="1258" spans="1:9" hidden="1" x14ac:dyDescent="0.25">
      <c r="A1258" t="s">
        <v>2446</v>
      </c>
      <c r="B1258" t="s">
        <v>2447</v>
      </c>
      <c r="C1258" s="2" t="str">
        <f>IFERROR(INDEX(Data_2[Date_creation],MATCH(Analyse[[#This Row],[Symbole]],Data_2[Symbole],0)),"")</f>
        <v/>
      </c>
      <c r="D1258" t="str">
        <f>IFERROR(INDEX(Data_3[Quantite dispo amont],MATCH(Analyse[[#This Row],[Symbole]],Data_3[Symbole],0)),"")</f>
        <v/>
      </c>
      <c r="E1258" t="str">
        <f>IFERROR(INDEX(Data_3[Quantite dispo CT10],MATCH(Analyse[[#This Row],[Symbole]],Data_3[Symbole],0)),"")</f>
        <v/>
      </c>
      <c r="F1258" t="str">
        <f>IFERROR(INDEX(Data_3[Qte CDA],MATCH(Analyse[[#This Row],[Symbole]],Data_3[Symbole],0)),"")</f>
        <v/>
      </c>
      <c r="G1258" t="str">
        <f>IFERROR(INDEX(Data_3[Qte DA approuve],MATCH(Analyse[[#This Row],[Symbole]],Data_3[Symbole],0)),"")</f>
        <v/>
      </c>
      <c r="H1258" t="str">
        <f>IFERROR(INDEX(Data_3[Qte DSM],MATCH(Analyse[[#This Row],[Symbole]],Data_3[Symbole],0)),"")</f>
        <v/>
      </c>
      <c r="I1258" t="str">
        <f>IFERROR(INDEX(Data_3[Qte DSM dus date],MATCH(Analyse[[#This Row],[Symbole]],Data_3[Symbole],0)),"")</f>
        <v/>
      </c>
    </row>
    <row r="1259" spans="1:9" hidden="1" x14ac:dyDescent="0.25">
      <c r="A1259" t="s">
        <v>2448</v>
      </c>
      <c r="B1259" t="s">
        <v>2449</v>
      </c>
      <c r="C1259" s="2" t="str">
        <f>IFERROR(INDEX(Data_2[Date_creation],MATCH(Analyse[[#This Row],[Symbole]],Data_2[Symbole],0)),"")</f>
        <v/>
      </c>
      <c r="D1259" t="str">
        <f>IFERROR(INDEX(Data_3[Quantite dispo amont],MATCH(Analyse[[#This Row],[Symbole]],Data_3[Symbole],0)),"")</f>
        <v/>
      </c>
      <c r="E1259" t="str">
        <f>IFERROR(INDEX(Data_3[Quantite dispo CT10],MATCH(Analyse[[#This Row],[Symbole]],Data_3[Symbole],0)),"")</f>
        <v/>
      </c>
      <c r="F1259" t="str">
        <f>IFERROR(INDEX(Data_3[Qte CDA],MATCH(Analyse[[#This Row],[Symbole]],Data_3[Symbole],0)),"")</f>
        <v/>
      </c>
      <c r="G1259" t="str">
        <f>IFERROR(INDEX(Data_3[Qte DA approuve],MATCH(Analyse[[#This Row],[Symbole]],Data_3[Symbole],0)),"")</f>
        <v/>
      </c>
      <c r="H1259" t="str">
        <f>IFERROR(INDEX(Data_3[Qte DSM],MATCH(Analyse[[#This Row],[Symbole]],Data_3[Symbole],0)),"")</f>
        <v/>
      </c>
      <c r="I1259" t="str">
        <f>IFERROR(INDEX(Data_3[Qte DSM dus date],MATCH(Analyse[[#This Row],[Symbole]],Data_3[Symbole],0)),"")</f>
        <v/>
      </c>
    </row>
    <row r="1260" spans="1:9" hidden="1" x14ac:dyDescent="0.25">
      <c r="A1260" t="s">
        <v>2450</v>
      </c>
      <c r="B1260" t="s">
        <v>2451</v>
      </c>
      <c r="C1260" s="2" t="str">
        <f>IFERROR(INDEX(Data_2[Date_creation],MATCH(Analyse[[#This Row],[Symbole]],Data_2[Symbole],0)),"")</f>
        <v/>
      </c>
      <c r="D1260" t="str">
        <f>IFERROR(INDEX(Data_3[Quantite dispo amont],MATCH(Analyse[[#This Row],[Symbole]],Data_3[Symbole],0)),"")</f>
        <v/>
      </c>
      <c r="E1260" t="str">
        <f>IFERROR(INDEX(Data_3[Quantite dispo CT10],MATCH(Analyse[[#This Row],[Symbole]],Data_3[Symbole],0)),"")</f>
        <v/>
      </c>
      <c r="F1260" t="str">
        <f>IFERROR(INDEX(Data_3[Qte CDA],MATCH(Analyse[[#This Row],[Symbole]],Data_3[Symbole],0)),"")</f>
        <v/>
      </c>
      <c r="G1260" t="str">
        <f>IFERROR(INDEX(Data_3[Qte DA approuve],MATCH(Analyse[[#This Row],[Symbole]],Data_3[Symbole],0)),"")</f>
        <v/>
      </c>
      <c r="H1260" t="str">
        <f>IFERROR(INDEX(Data_3[Qte DSM],MATCH(Analyse[[#This Row],[Symbole]],Data_3[Symbole],0)),"")</f>
        <v/>
      </c>
      <c r="I1260" t="str">
        <f>IFERROR(INDEX(Data_3[Qte DSM dus date],MATCH(Analyse[[#This Row],[Symbole]],Data_3[Symbole],0)),"")</f>
        <v/>
      </c>
    </row>
    <row r="1261" spans="1:9" hidden="1" x14ac:dyDescent="0.25">
      <c r="A1261" t="s">
        <v>2452</v>
      </c>
      <c r="B1261" t="s">
        <v>2453</v>
      </c>
      <c r="C1261" s="2" t="str">
        <f>IFERROR(INDEX(Data_2[Date_creation],MATCH(Analyse[[#This Row],[Symbole]],Data_2[Symbole],0)),"")</f>
        <v/>
      </c>
      <c r="D1261" t="str">
        <f>IFERROR(INDEX(Data_3[Quantite dispo amont],MATCH(Analyse[[#This Row],[Symbole]],Data_3[Symbole],0)),"")</f>
        <v/>
      </c>
      <c r="E1261" t="str">
        <f>IFERROR(INDEX(Data_3[Quantite dispo CT10],MATCH(Analyse[[#This Row],[Symbole]],Data_3[Symbole],0)),"")</f>
        <v/>
      </c>
      <c r="F1261" t="str">
        <f>IFERROR(INDEX(Data_3[Qte CDA],MATCH(Analyse[[#This Row],[Symbole]],Data_3[Symbole],0)),"")</f>
        <v/>
      </c>
      <c r="G1261" t="str">
        <f>IFERROR(INDEX(Data_3[Qte DA approuve],MATCH(Analyse[[#This Row],[Symbole]],Data_3[Symbole],0)),"")</f>
        <v/>
      </c>
      <c r="H1261" t="str">
        <f>IFERROR(INDEX(Data_3[Qte DSM],MATCH(Analyse[[#This Row],[Symbole]],Data_3[Symbole],0)),"")</f>
        <v/>
      </c>
      <c r="I1261" t="str">
        <f>IFERROR(INDEX(Data_3[Qte DSM dus date],MATCH(Analyse[[#This Row],[Symbole]],Data_3[Symbole],0)),"")</f>
        <v/>
      </c>
    </row>
    <row r="1262" spans="1:9" hidden="1" x14ac:dyDescent="0.25">
      <c r="A1262" t="s">
        <v>2454</v>
      </c>
      <c r="B1262" t="s">
        <v>2455</v>
      </c>
      <c r="C1262" s="2" t="str">
        <f>IFERROR(INDEX(Data_2[Date_creation],MATCH(Analyse[[#This Row],[Symbole]],Data_2[Symbole],0)),"")</f>
        <v/>
      </c>
      <c r="D1262" t="str">
        <f>IFERROR(INDEX(Data_3[Quantite dispo amont],MATCH(Analyse[[#This Row],[Symbole]],Data_3[Symbole],0)),"")</f>
        <v/>
      </c>
      <c r="E1262" t="str">
        <f>IFERROR(INDEX(Data_3[Quantite dispo CT10],MATCH(Analyse[[#This Row],[Symbole]],Data_3[Symbole],0)),"")</f>
        <v/>
      </c>
      <c r="F1262" t="str">
        <f>IFERROR(INDEX(Data_3[Qte CDA],MATCH(Analyse[[#This Row],[Symbole]],Data_3[Symbole],0)),"")</f>
        <v/>
      </c>
      <c r="G1262" t="str">
        <f>IFERROR(INDEX(Data_3[Qte DA approuve],MATCH(Analyse[[#This Row],[Symbole]],Data_3[Symbole],0)),"")</f>
        <v/>
      </c>
      <c r="H1262" t="str">
        <f>IFERROR(INDEX(Data_3[Qte DSM],MATCH(Analyse[[#This Row],[Symbole]],Data_3[Symbole],0)),"")</f>
        <v/>
      </c>
      <c r="I1262" t="str">
        <f>IFERROR(INDEX(Data_3[Qte DSM dus date],MATCH(Analyse[[#This Row],[Symbole]],Data_3[Symbole],0)),"")</f>
        <v/>
      </c>
    </row>
    <row r="1263" spans="1:9" hidden="1" x14ac:dyDescent="0.25">
      <c r="A1263" t="s">
        <v>2456</v>
      </c>
      <c r="B1263" t="s">
        <v>2457</v>
      </c>
      <c r="C1263" s="2" t="str">
        <f>IFERROR(INDEX(Data_2[Date_creation],MATCH(Analyse[[#This Row],[Symbole]],Data_2[Symbole],0)),"")</f>
        <v/>
      </c>
      <c r="D1263" t="str">
        <f>IFERROR(INDEX(Data_3[Quantite dispo amont],MATCH(Analyse[[#This Row],[Symbole]],Data_3[Symbole],0)),"")</f>
        <v/>
      </c>
      <c r="E1263" t="str">
        <f>IFERROR(INDEX(Data_3[Quantite dispo CT10],MATCH(Analyse[[#This Row],[Symbole]],Data_3[Symbole],0)),"")</f>
        <v/>
      </c>
      <c r="F1263" t="str">
        <f>IFERROR(INDEX(Data_3[Qte CDA],MATCH(Analyse[[#This Row],[Symbole]],Data_3[Symbole],0)),"")</f>
        <v/>
      </c>
      <c r="G1263" t="str">
        <f>IFERROR(INDEX(Data_3[Qte DA approuve],MATCH(Analyse[[#This Row],[Symbole]],Data_3[Symbole],0)),"")</f>
        <v/>
      </c>
      <c r="H1263" t="str">
        <f>IFERROR(INDEX(Data_3[Qte DSM],MATCH(Analyse[[#This Row],[Symbole]],Data_3[Symbole],0)),"")</f>
        <v/>
      </c>
      <c r="I1263" t="str">
        <f>IFERROR(INDEX(Data_3[Qte DSM dus date],MATCH(Analyse[[#This Row],[Symbole]],Data_3[Symbole],0)),"")</f>
        <v/>
      </c>
    </row>
    <row r="1264" spans="1:9" hidden="1" x14ac:dyDescent="0.25">
      <c r="A1264" t="s">
        <v>2458</v>
      </c>
      <c r="B1264" t="s">
        <v>2459</v>
      </c>
      <c r="C1264" s="2" t="str">
        <f>IFERROR(INDEX(Data_2[Date_creation],MATCH(Analyse[[#This Row],[Symbole]],Data_2[Symbole],0)),"")</f>
        <v/>
      </c>
      <c r="D1264" t="str">
        <f>IFERROR(INDEX(Data_3[Quantite dispo amont],MATCH(Analyse[[#This Row],[Symbole]],Data_3[Symbole],0)),"")</f>
        <v/>
      </c>
      <c r="E1264" t="str">
        <f>IFERROR(INDEX(Data_3[Quantite dispo CT10],MATCH(Analyse[[#This Row],[Symbole]],Data_3[Symbole],0)),"")</f>
        <v/>
      </c>
      <c r="F1264" t="str">
        <f>IFERROR(INDEX(Data_3[Qte CDA],MATCH(Analyse[[#This Row],[Symbole]],Data_3[Symbole],0)),"")</f>
        <v/>
      </c>
      <c r="G1264" t="str">
        <f>IFERROR(INDEX(Data_3[Qte DA approuve],MATCH(Analyse[[#This Row],[Symbole]],Data_3[Symbole],0)),"")</f>
        <v/>
      </c>
      <c r="H1264" t="str">
        <f>IFERROR(INDEX(Data_3[Qte DSM],MATCH(Analyse[[#This Row],[Symbole]],Data_3[Symbole],0)),"")</f>
        <v/>
      </c>
      <c r="I1264" t="str">
        <f>IFERROR(INDEX(Data_3[Qte DSM dus date],MATCH(Analyse[[#This Row],[Symbole]],Data_3[Symbole],0)),"")</f>
        <v/>
      </c>
    </row>
    <row r="1265" spans="1:9" hidden="1" x14ac:dyDescent="0.25">
      <c r="A1265" t="s">
        <v>2460</v>
      </c>
      <c r="B1265" t="s">
        <v>2461</v>
      </c>
      <c r="C1265" s="2" t="str">
        <f>IFERROR(INDEX(Data_2[Date_creation],MATCH(Analyse[[#This Row],[Symbole]],Data_2[Symbole],0)),"")</f>
        <v/>
      </c>
      <c r="D1265" t="str">
        <f>IFERROR(INDEX(Data_3[Quantite dispo amont],MATCH(Analyse[[#This Row],[Symbole]],Data_3[Symbole],0)),"")</f>
        <v/>
      </c>
      <c r="E1265" t="str">
        <f>IFERROR(INDEX(Data_3[Quantite dispo CT10],MATCH(Analyse[[#This Row],[Symbole]],Data_3[Symbole],0)),"")</f>
        <v/>
      </c>
      <c r="F1265" t="str">
        <f>IFERROR(INDEX(Data_3[Qte CDA],MATCH(Analyse[[#This Row],[Symbole]],Data_3[Symbole],0)),"")</f>
        <v/>
      </c>
      <c r="G1265" t="str">
        <f>IFERROR(INDEX(Data_3[Qte DA approuve],MATCH(Analyse[[#This Row],[Symbole]],Data_3[Symbole],0)),"")</f>
        <v/>
      </c>
      <c r="H1265" t="str">
        <f>IFERROR(INDEX(Data_3[Qte DSM],MATCH(Analyse[[#This Row],[Symbole]],Data_3[Symbole],0)),"")</f>
        <v/>
      </c>
      <c r="I1265" t="str">
        <f>IFERROR(INDEX(Data_3[Qte DSM dus date],MATCH(Analyse[[#This Row],[Symbole]],Data_3[Symbole],0)),"")</f>
        <v/>
      </c>
    </row>
    <row r="1266" spans="1:9" hidden="1" x14ac:dyDescent="0.25">
      <c r="A1266" t="s">
        <v>2462</v>
      </c>
      <c r="B1266" t="s">
        <v>2463</v>
      </c>
      <c r="C1266" s="2" t="str">
        <f>IFERROR(INDEX(Data_2[Date_creation],MATCH(Analyse[[#This Row],[Symbole]],Data_2[Symbole],0)),"")</f>
        <v/>
      </c>
      <c r="D1266" t="str">
        <f>IFERROR(INDEX(Data_3[Quantite dispo amont],MATCH(Analyse[[#This Row],[Symbole]],Data_3[Symbole],0)),"")</f>
        <v/>
      </c>
      <c r="E1266" t="str">
        <f>IFERROR(INDEX(Data_3[Quantite dispo CT10],MATCH(Analyse[[#This Row],[Symbole]],Data_3[Symbole],0)),"")</f>
        <v/>
      </c>
      <c r="F1266" t="str">
        <f>IFERROR(INDEX(Data_3[Qte CDA],MATCH(Analyse[[#This Row],[Symbole]],Data_3[Symbole],0)),"")</f>
        <v/>
      </c>
      <c r="G1266" t="str">
        <f>IFERROR(INDEX(Data_3[Qte DA approuve],MATCH(Analyse[[#This Row],[Symbole]],Data_3[Symbole],0)),"")</f>
        <v/>
      </c>
      <c r="H1266" t="str">
        <f>IFERROR(INDEX(Data_3[Qte DSM],MATCH(Analyse[[#This Row],[Symbole]],Data_3[Symbole],0)),"")</f>
        <v/>
      </c>
      <c r="I1266" t="str">
        <f>IFERROR(INDEX(Data_3[Qte DSM dus date],MATCH(Analyse[[#This Row],[Symbole]],Data_3[Symbole],0)),"")</f>
        <v/>
      </c>
    </row>
    <row r="1267" spans="1:9" hidden="1" x14ac:dyDescent="0.25">
      <c r="A1267" t="s">
        <v>2464</v>
      </c>
      <c r="B1267" t="s">
        <v>2465</v>
      </c>
      <c r="C1267" s="2" t="str">
        <f>IFERROR(INDEX(Data_2[Date_creation],MATCH(Analyse[[#This Row],[Symbole]],Data_2[Symbole],0)),"")</f>
        <v/>
      </c>
      <c r="D1267" t="str">
        <f>IFERROR(INDEX(Data_3[Quantite dispo amont],MATCH(Analyse[[#This Row],[Symbole]],Data_3[Symbole],0)),"")</f>
        <v/>
      </c>
      <c r="E1267" t="str">
        <f>IFERROR(INDEX(Data_3[Quantite dispo CT10],MATCH(Analyse[[#This Row],[Symbole]],Data_3[Symbole],0)),"")</f>
        <v/>
      </c>
      <c r="F1267" t="str">
        <f>IFERROR(INDEX(Data_3[Qte CDA],MATCH(Analyse[[#This Row],[Symbole]],Data_3[Symbole],0)),"")</f>
        <v/>
      </c>
      <c r="G1267" t="str">
        <f>IFERROR(INDEX(Data_3[Qte DA approuve],MATCH(Analyse[[#This Row],[Symbole]],Data_3[Symbole],0)),"")</f>
        <v/>
      </c>
      <c r="H1267" t="str">
        <f>IFERROR(INDEX(Data_3[Qte DSM],MATCH(Analyse[[#This Row],[Symbole]],Data_3[Symbole],0)),"")</f>
        <v/>
      </c>
      <c r="I1267" t="str">
        <f>IFERROR(INDEX(Data_3[Qte DSM dus date],MATCH(Analyse[[#This Row],[Symbole]],Data_3[Symbole],0)),"")</f>
        <v/>
      </c>
    </row>
    <row r="1268" spans="1:9" hidden="1" x14ac:dyDescent="0.25">
      <c r="A1268" t="s">
        <v>2466</v>
      </c>
      <c r="B1268" t="s">
        <v>2467</v>
      </c>
      <c r="C1268" s="2" t="str">
        <f>IFERROR(INDEX(Data_2[Date_creation],MATCH(Analyse[[#This Row],[Symbole]],Data_2[Symbole],0)),"")</f>
        <v/>
      </c>
      <c r="D1268" t="str">
        <f>IFERROR(INDEX(Data_3[Quantite dispo amont],MATCH(Analyse[[#This Row],[Symbole]],Data_3[Symbole],0)),"")</f>
        <v/>
      </c>
      <c r="E1268" t="str">
        <f>IFERROR(INDEX(Data_3[Quantite dispo CT10],MATCH(Analyse[[#This Row],[Symbole]],Data_3[Symbole],0)),"")</f>
        <v/>
      </c>
      <c r="F1268" t="str">
        <f>IFERROR(INDEX(Data_3[Qte CDA],MATCH(Analyse[[#This Row],[Symbole]],Data_3[Symbole],0)),"")</f>
        <v/>
      </c>
      <c r="G1268" t="str">
        <f>IFERROR(INDEX(Data_3[Qte DA approuve],MATCH(Analyse[[#This Row],[Symbole]],Data_3[Symbole],0)),"")</f>
        <v/>
      </c>
      <c r="H1268" t="str">
        <f>IFERROR(INDEX(Data_3[Qte DSM],MATCH(Analyse[[#This Row],[Symbole]],Data_3[Symbole],0)),"")</f>
        <v/>
      </c>
      <c r="I1268" t="str">
        <f>IFERROR(INDEX(Data_3[Qte DSM dus date],MATCH(Analyse[[#This Row],[Symbole]],Data_3[Symbole],0)),"")</f>
        <v/>
      </c>
    </row>
    <row r="1269" spans="1:9" hidden="1" x14ac:dyDescent="0.25">
      <c r="A1269" t="s">
        <v>2468</v>
      </c>
      <c r="B1269" t="s">
        <v>2469</v>
      </c>
      <c r="C1269" s="2" t="str">
        <f>IFERROR(INDEX(Data_2[Date_creation],MATCH(Analyse[[#This Row],[Symbole]],Data_2[Symbole],0)),"")</f>
        <v/>
      </c>
      <c r="D1269" t="str">
        <f>IFERROR(INDEX(Data_3[Quantite dispo amont],MATCH(Analyse[[#This Row],[Symbole]],Data_3[Symbole],0)),"")</f>
        <v/>
      </c>
      <c r="E1269" t="str">
        <f>IFERROR(INDEX(Data_3[Quantite dispo CT10],MATCH(Analyse[[#This Row],[Symbole]],Data_3[Symbole],0)),"")</f>
        <v/>
      </c>
      <c r="F1269" t="str">
        <f>IFERROR(INDEX(Data_3[Qte CDA],MATCH(Analyse[[#This Row],[Symbole]],Data_3[Symbole],0)),"")</f>
        <v/>
      </c>
      <c r="G1269" t="str">
        <f>IFERROR(INDEX(Data_3[Qte DA approuve],MATCH(Analyse[[#This Row],[Symbole]],Data_3[Symbole],0)),"")</f>
        <v/>
      </c>
      <c r="H1269" t="str">
        <f>IFERROR(INDEX(Data_3[Qte DSM],MATCH(Analyse[[#This Row],[Symbole]],Data_3[Symbole],0)),"")</f>
        <v/>
      </c>
      <c r="I1269" t="str">
        <f>IFERROR(INDEX(Data_3[Qte DSM dus date],MATCH(Analyse[[#This Row],[Symbole]],Data_3[Symbole],0)),"")</f>
        <v/>
      </c>
    </row>
    <row r="1270" spans="1:9" hidden="1" x14ac:dyDescent="0.25">
      <c r="A1270" t="s">
        <v>2470</v>
      </c>
      <c r="B1270" t="s">
        <v>2471</v>
      </c>
      <c r="C1270" s="2" t="str">
        <f>IFERROR(INDEX(Data_2[Date_creation],MATCH(Analyse[[#This Row],[Symbole]],Data_2[Symbole],0)),"")</f>
        <v/>
      </c>
      <c r="D1270" t="str">
        <f>IFERROR(INDEX(Data_3[Quantite dispo amont],MATCH(Analyse[[#This Row],[Symbole]],Data_3[Symbole],0)),"")</f>
        <v/>
      </c>
      <c r="E1270" t="str">
        <f>IFERROR(INDEX(Data_3[Quantite dispo CT10],MATCH(Analyse[[#This Row],[Symbole]],Data_3[Symbole],0)),"")</f>
        <v/>
      </c>
      <c r="F1270" t="str">
        <f>IFERROR(INDEX(Data_3[Qte CDA],MATCH(Analyse[[#This Row],[Symbole]],Data_3[Symbole],0)),"")</f>
        <v/>
      </c>
      <c r="G1270" t="str">
        <f>IFERROR(INDEX(Data_3[Qte DA approuve],MATCH(Analyse[[#This Row],[Symbole]],Data_3[Symbole],0)),"")</f>
        <v/>
      </c>
      <c r="H1270" t="str">
        <f>IFERROR(INDEX(Data_3[Qte DSM],MATCH(Analyse[[#This Row],[Symbole]],Data_3[Symbole],0)),"")</f>
        <v/>
      </c>
      <c r="I1270" t="str">
        <f>IFERROR(INDEX(Data_3[Qte DSM dus date],MATCH(Analyse[[#This Row],[Symbole]],Data_3[Symbole],0)),"")</f>
        <v/>
      </c>
    </row>
    <row r="1271" spans="1:9" hidden="1" x14ac:dyDescent="0.25">
      <c r="A1271" t="s">
        <v>2472</v>
      </c>
      <c r="B1271" t="s">
        <v>2473</v>
      </c>
      <c r="C1271" s="2" t="str">
        <f>IFERROR(INDEX(Data_2[Date_creation],MATCH(Analyse[[#This Row],[Symbole]],Data_2[Symbole],0)),"")</f>
        <v/>
      </c>
      <c r="D1271" t="str">
        <f>IFERROR(INDEX(Data_3[Quantite dispo amont],MATCH(Analyse[[#This Row],[Symbole]],Data_3[Symbole],0)),"")</f>
        <v/>
      </c>
      <c r="E1271" t="str">
        <f>IFERROR(INDEX(Data_3[Quantite dispo CT10],MATCH(Analyse[[#This Row],[Symbole]],Data_3[Symbole],0)),"")</f>
        <v/>
      </c>
      <c r="F1271" t="str">
        <f>IFERROR(INDEX(Data_3[Qte CDA],MATCH(Analyse[[#This Row],[Symbole]],Data_3[Symbole],0)),"")</f>
        <v/>
      </c>
      <c r="G1271" t="str">
        <f>IFERROR(INDEX(Data_3[Qte DA approuve],MATCH(Analyse[[#This Row],[Symbole]],Data_3[Symbole],0)),"")</f>
        <v/>
      </c>
      <c r="H1271" t="str">
        <f>IFERROR(INDEX(Data_3[Qte DSM],MATCH(Analyse[[#This Row],[Symbole]],Data_3[Symbole],0)),"")</f>
        <v/>
      </c>
      <c r="I1271" t="str">
        <f>IFERROR(INDEX(Data_3[Qte DSM dus date],MATCH(Analyse[[#This Row],[Symbole]],Data_3[Symbole],0)),"")</f>
        <v/>
      </c>
    </row>
    <row r="1272" spans="1:9" hidden="1" x14ac:dyDescent="0.25">
      <c r="A1272" t="s">
        <v>2474</v>
      </c>
      <c r="B1272" t="s">
        <v>2475</v>
      </c>
      <c r="C1272" s="2" t="str">
        <f>IFERROR(INDEX(Data_2[Date_creation],MATCH(Analyse[[#This Row],[Symbole]],Data_2[Symbole],0)),"")</f>
        <v/>
      </c>
      <c r="D1272" t="str">
        <f>IFERROR(INDEX(Data_3[Quantite dispo amont],MATCH(Analyse[[#This Row],[Symbole]],Data_3[Symbole],0)),"")</f>
        <v/>
      </c>
      <c r="E1272" t="str">
        <f>IFERROR(INDEX(Data_3[Quantite dispo CT10],MATCH(Analyse[[#This Row],[Symbole]],Data_3[Symbole],0)),"")</f>
        <v/>
      </c>
      <c r="F1272" t="str">
        <f>IFERROR(INDEX(Data_3[Qte CDA],MATCH(Analyse[[#This Row],[Symbole]],Data_3[Symbole],0)),"")</f>
        <v/>
      </c>
      <c r="G1272" t="str">
        <f>IFERROR(INDEX(Data_3[Qte DA approuve],MATCH(Analyse[[#This Row],[Symbole]],Data_3[Symbole],0)),"")</f>
        <v/>
      </c>
      <c r="H1272" t="str">
        <f>IFERROR(INDEX(Data_3[Qte DSM],MATCH(Analyse[[#This Row],[Symbole]],Data_3[Symbole],0)),"")</f>
        <v/>
      </c>
      <c r="I1272" t="str">
        <f>IFERROR(INDEX(Data_3[Qte DSM dus date],MATCH(Analyse[[#This Row],[Symbole]],Data_3[Symbole],0)),"")</f>
        <v/>
      </c>
    </row>
    <row r="1273" spans="1:9" hidden="1" x14ac:dyDescent="0.25">
      <c r="A1273" t="s">
        <v>2476</v>
      </c>
      <c r="B1273" t="s">
        <v>2477</v>
      </c>
      <c r="C1273" s="2" t="str">
        <f>IFERROR(INDEX(Data_2[Date_creation],MATCH(Analyse[[#This Row],[Symbole]],Data_2[Symbole],0)),"")</f>
        <v/>
      </c>
      <c r="D1273" t="str">
        <f>IFERROR(INDEX(Data_3[Quantite dispo amont],MATCH(Analyse[[#This Row],[Symbole]],Data_3[Symbole],0)),"")</f>
        <v/>
      </c>
      <c r="E1273" t="str">
        <f>IFERROR(INDEX(Data_3[Quantite dispo CT10],MATCH(Analyse[[#This Row],[Symbole]],Data_3[Symbole],0)),"")</f>
        <v/>
      </c>
      <c r="F1273" t="str">
        <f>IFERROR(INDEX(Data_3[Qte CDA],MATCH(Analyse[[#This Row],[Symbole]],Data_3[Symbole],0)),"")</f>
        <v/>
      </c>
      <c r="G1273" t="str">
        <f>IFERROR(INDEX(Data_3[Qte DA approuve],MATCH(Analyse[[#This Row],[Symbole]],Data_3[Symbole],0)),"")</f>
        <v/>
      </c>
      <c r="H1273" t="str">
        <f>IFERROR(INDEX(Data_3[Qte DSM],MATCH(Analyse[[#This Row],[Symbole]],Data_3[Symbole],0)),"")</f>
        <v/>
      </c>
      <c r="I1273" t="str">
        <f>IFERROR(INDEX(Data_3[Qte DSM dus date],MATCH(Analyse[[#This Row],[Symbole]],Data_3[Symbole],0)),"")</f>
        <v/>
      </c>
    </row>
    <row r="1274" spans="1:9" hidden="1" x14ac:dyDescent="0.25">
      <c r="A1274" t="s">
        <v>2478</v>
      </c>
      <c r="B1274" t="s">
        <v>2479</v>
      </c>
      <c r="C1274" s="2" t="str">
        <f>IFERROR(INDEX(Data_2[Date_creation],MATCH(Analyse[[#This Row],[Symbole]],Data_2[Symbole],0)),"")</f>
        <v/>
      </c>
      <c r="D1274" t="str">
        <f>IFERROR(INDEX(Data_3[Quantite dispo amont],MATCH(Analyse[[#This Row],[Symbole]],Data_3[Symbole],0)),"")</f>
        <v/>
      </c>
      <c r="E1274" t="str">
        <f>IFERROR(INDEX(Data_3[Quantite dispo CT10],MATCH(Analyse[[#This Row],[Symbole]],Data_3[Symbole],0)),"")</f>
        <v/>
      </c>
      <c r="F1274" t="str">
        <f>IFERROR(INDEX(Data_3[Qte CDA],MATCH(Analyse[[#This Row],[Symbole]],Data_3[Symbole],0)),"")</f>
        <v/>
      </c>
      <c r="G1274" t="str">
        <f>IFERROR(INDEX(Data_3[Qte DA approuve],MATCH(Analyse[[#This Row],[Symbole]],Data_3[Symbole],0)),"")</f>
        <v/>
      </c>
      <c r="H1274" t="str">
        <f>IFERROR(INDEX(Data_3[Qte DSM],MATCH(Analyse[[#This Row],[Symbole]],Data_3[Symbole],0)),"")</f>
        <v/>
      </c>
      <c r="I1274" t="str">
        <f>IFERROR(INDEX(Data_3[Qte DSM dus date],MATCH(Analyse[[#This Row],[Symbole]],Data_3[Symbole],0)),"")</f>
        <v/>
      </c>
    </row>
    <row r="1275" spans="1:9" hidden="1" x14ac:dyDescent="0.25">
      <c r="A1275" t="s">
        <v>2480</v>
      </c>
      <c r="B1275" t="s">
        <v>2481</v>
      </c>
      <c r="C1275" s="2" t="str">
        <f>IFERROR(INDEX(Data_2[Date_creation],MATCH(Analyse[[#This Row],[Symbole]],Data_2[Symbole],0)),"")</f>
        <v/>
      </c>
      <c r="D1275" t="str">
        <f>IFERROR(INDEX(Data_3[Quantite dispo amont],MATCH(Analyse[[#This Row],[Symbole]],Data_3[Symbole],0)),"")</f>
        <v/>
      </c>
      <c r="E1275" t="str">
        <f>IFERROR(INDEX(Data_3[Quantite dispo CT10],MATCH(Analyse[[#This Row],[Symbole]],Data_3[Symbole],0)),"")</f>
        <v/>
      </c>
      <c r="F1275" t="str">
        <f>IFERROR(INDEX(Data_3[Qte CDA],MATCH(Analyse[[#This Row],[Symbole]],Data_3[Symbole],0)),"")</f>
        <v/>
      </c>
      <c r="G1275" t="str">
        <f>IFERROR(INDEX(Data_3[Qte DA approuve],MATCH(Analyse[[#This Row],[Symbole]],Data_3[Symbole],0)),"")</f>
        <v/>
      </c>
      <c r="H1275" t="str">
        <f>IFERROR(INDEX(Data_3[Qte DSM],MATCH(Analyse[[#This Row],[Symbole]],Data_3[Symbole],0)),"")</f>
        <v/>
      </c>
      <c r="I1275" t="str">
        <f>IFERROR(INDEX(Data_3[Qte DSM dus date],MATCH(Analyse[[#This Row],[Symbole]],Data_3[Symbole],0)),"")</f>
        <v/>
      </c>
    </row>
    <row r="1276" spans="1:9" hidden="1" x14ac:dyDescent="0.25">
      <c r="A1276" t="s">
        <v>2482</v>
      </c>
      <c r="B1276" t="s">
        <v>2483</v>
      </c>
      <c r="C1276" s="2" t="str">
        <f>IFERROR(INDEX(Data_2[Date_creation],MATCH(Analyse[[#This Row],[Symbole]],Data_2[Symbole],0)),"")</f>
        <v/>
      </c>
      <c r="D1276" t="str">
        <f>IFERROR(INDEX(Data_3[Quantite dispo amont],MATCH(Analyse[[#This Row],[Symbole]],Data_3[Symbole],0)),"")</f>
        <v/>
      </c>
      <c r="E1276" t="str">
        <f>IFERROR(INDEX(Data_3[Quantite dispo CT10],MATCH(Analyse[[#This Row],[Symbole]],Data_3[Symbole],0)),"")</f>
        <v/>
      </c>
      <c r="F1276" t="str">
        <f>IFERROR(INDEX(Data_3[Qte CDA],MATCH(Analyse[[#This Row],[Symbole]],Data_3[Symbole],0)),"")</f>
        <v/>
      </c>
      <c r="G1276" t="str">
        <f>IFERROR(INDEX(Data_3[Qte DA approuve],MATCH(Analyse[[#This Row],[Symbole]],Data_3[Symbole],0)),"")</f>
        <v/>
      </c>
      <c r="H1276" t="str">
        <f>IFERROR(INDEX(Data_3[Qte DSM],MATCH(Analyse[[#This Row],[Symbole]],Data_3[Symbole],0)),"")</f>
        <v/>
      </c>
      <c r="I1276" t="str">
        <f>IFERROR(INDEX(Data_3[Qte DSM dus date],MATCH(Analyse[[#This Row],[Symbole]],Data_3[Symbole],0)),"")</f>
        <v/>
      </c>
    </row>
    <row r="1277" spans="1:9" hidden="1" x14ac:dyDescent="0.25">
      <c r="A1277" t="s">
        <v>2484</v>
      </c>
      <c r="B1277" t="s">
        <v>2485</v>
      </c>
      <c r="C1277" s="2" t="str">
        <f>IFERROR(INDEX(Data_2[Date_creation],MATCH(Analyse[[#This Row],[Symbole]],Data_2[Symbole],0)),"")</f>
        <v/>
      </c>
      <c r="D1277" t="str">
        <f>IFERROR(INDEX(Data_3[Quantite dispo amont],MATCH(Analyse[[#This Row],[Symbole]],Data_3[Symbole],0)),"")</f>
        <v/>
      </c>
      <c r="E1277" t="str">
        <f>IFERROR(INDEX(Data_3[Quantite dispo CT10],MATCH(Analyse[[#This Row],[Symbole]],Data_3[Symbole],0)),"")</f>
        <v/>
      </c>
      <c r="F1277" t="str">
        <f>IFERROR(INDEX(Data_3[Qte CDA],MATCH(Analyse[[#This Row],[Symbole]],Data_3[Symbole],0)),"")</f>
        <v/>
      </c>
      <c r="G1277" t="str">
        <f>IFERROR(INDEX(Data_3[Qte DA approuve],MATCH(Analyse[[#This Row],[Symbole]],Data_3[Symbole],0)),"")</f>
        <v/>
      </c>
      <c r="H1277" t="str">
        <f>IFERROR(INDEX(Data_3[Qte DSM],MATCH(Analyse[[#This Row],[Symbole]],Data_3[Symbole],0)),"")</f>
        <v/>
      </c>
      <c r="I1277" t="str">
        <f>IFERROR(INDEX(Data_3[Qte DSM dus date],MATCH(Analyse[[#This Row],[Symbole]],Data_3[Symbole],0)),"")</f>
        <v/>
      </c>
    </row>
    <row r="1278" spans="1:9" hidden="1" x14ac:dyDescent="0.25">
      <c r="A1278" t="s">
        <v>2486</v>
      </c>
      <c r="B1278" t="s">
        <v>2487</v>
      </c>
      <c r="C1278" s="2" t="str">
        <f>IFERROR(INDEX(Data_2[Date_creation],MATCH(Analyse[[#This Row],[Symbole]],Data_2[Symbole],0)),"")</f>
        <v/>
      </c>
      <c r="D1278" t="str">
        <f>IFERROR(INDEX(Data_3[Quantite dispo amont],MATCH(Analyse[[#This Row],[Symbole]],Data_3[Symbole],0)),"")</f>
        <v/>
      </c>
      <c r="E1278" t="str">
        <f>IFERROR(INDEX(Data_3[Quantite dispo CT10],MATCH(Analyse[[#This Row],[Symbole]],Data_3[Symbole],0)),"")</f>
        <v/>
      </c>
      <c r="F1278" t="str">
        <f>IFERROR(INDEX(Data_3[Qte CDA],MATCH(Analyse[[#This Row],[Symbole]],Data_3[Symbole],0)),"")</f>
        <v/>
      </c>
      <c r="G1278" t="str">
        <f>IFERROR(INDEX(Data_3[Qte DA approuve],MATCH(Analyse[[#This Row],[Symbole]],Data_3[Symbole],0)),"")</f>
        <v/>
      </c>
      <c r="H1278" t="str">
        <f>IFERROR(INDEX(Data_3[Qte DSM],MATCH(Analyse[[#This Row],[Symbole]],Data_3[Symbole],0)),"")</f>
        <v/>
      </c>
      <c r="I1278" t="str">
        <f>IFERROR(INDEX(Data_3[Qte DSM dus date],MATCH(Analyse[[#This Row],[Symbole]],Data_3[Symbole],0)),"")</f>
        <v/>
      </c>
    </row>
    <row r="1279" spans="1:9" hidden="1" x14ac:dyDescent="0.25">
      <c r="A1279" t="s">
        <v>2488</v>
      </c>
      <c r="B1279" t="s">
        <v>2489</v>
      </c>
      <c r="C1279" s="2" t="str">
        <f>IFERROR(INDEX(Data_2[Date_creation],MATCH(Analyse[[#This Row],[Symbole]],Data_2[Symbole],0)),"")</f>
        <v/>
      </c>
      <c r="D1279" t="str">
        <f>IFERROR(INDEX(Data_3[Quantite dispo amont],MATCH(Analyse[[#This Row],[Symbole]],Data_3[Symbole],0)),"")</f>
        <v/>
      </c>
      <c r="E1279" t="str">
        <f>IFERROR(INDEX(Data_3[Quantite dispo CT10],MATCH(Analyse[[#This Row],[Symbole]],Data_3[Symbole],0)),"")</f>
        <v/>
      </c>
      <c r="F1279" t="str">
        <f>IFERROR(INDEX(Data_3[Qte CDA],MATCH(Analyse[[#This Row],[Symbole]],Data_3[Symbole],0)),"")</f>
        <v/>
      </c>
      <c r="G1279" t="str">
        <f>IFERROR(INDEX(Data_3[Qte DA approuve],MATCH(Analyse[[#This Row],[Symbole]],Data_3[Symbole],0)),"")</f>
        <v/>
      </c>
      <c r="H1279" t="str">
        <f>IFERROR(INDEX(Data_3[Qte DSM],MATCH(Analyse[[#This Row],[Symbole]],Data_3[Symbole],0)),"")</f>
        <v/>
      </c>
      <c r="I1279" t="str">
        <f>IFERROR(INDEX(Data_3[Qte DSM dus date],MATCH(Analyse[[#This Row],[Symbole]],Data_3[Symbole],0)),"")</f>
        <v/>
      </c>
    </row>
    <row r="1280" spans="1:9" hidden="1" x14ac:dyDescent="0.25">
      <c r="A1280" t="s">
        <v>2490</v>
      </c>
      <c r="B1280" t="s">
        <v>2491</v>
      </c>
      <c r="C1280" s="2" t="str">
        <f>IFERROR(INDEX(Data_2[Date_creation],MATCH(Analyse[[#This Row],[Symbole]],Data_2[Symbole],0)),"")</f>
        <v/>
      </c>
      <c r="D1280" t="str">
        <f>IFERROR(INDEX(Data_3[Quantite dispo amont],MATCH(Analyse[[#This Row],[Symbole]],Data_3[Symbole],0)),"")</f>
        <v/>
      </c>
      <c r="E1280" t="str">
        <f>IFERROR(INDEX(Data_3[Quantite dispo CT10],MATCH(Analyse[[#This Row],[Symbole]],Data_3[Symbole],0)),"")</f>
        <v/>
      </c>
      <c r="F1280" t="str">
        <f>IFERROR(INDEX(Data_3[Qte CDA],MATCH(Analyse[[#This Row],[Symbole]],Data_3[Symbole],0)),"")</f>
        <v/>
      </c>
      <c r="G1280" t="str">
        <f>IFERROR(INDEX(Data_3[Qte DA approuve],MATCH(Analyse[[#This Row],[Symbole]],Data_3[Symbole],0)),"")</f>
        <v/>
      </c>
      <c r="H1280" t="str">
        <f>IFERROR(INDEX(Data_3[Qte DSM],MATCH(Analyse[[#This Row],[Symbole]],Data_3[Symbole],0)),"")</f>
        <v/>
      </c>
      <c r="I1280" t="str">
        <f>IFERROR(INDEX(Data_3[Qte DSM dus date],MATCH(Analyse[[#This Row],[Symbole]],Data_3[Symbole],0)),"")</f>
        <v/>
      </c>
    </row>
    <row r="1281" spans="1:9" hidden="1" x14ac:dyDescent="0.25">
      <c r="A1281" t="s">
        <v>2492</v>
      </c>
      <c r="B1281" t="s">
        <v>2493</v>
      </c>
      <c r="C1281" s="2" t="str">
        <f>IFERROR(INDEX(Data_2[Date_creation],MATCH(Analyse[[#This Row],[Symbole]],Data_2[Symbole],0)),"")</f>
        <v/>
      </c>
      <c r="D1281" t="str">
        <f>IFERROR(INDEX(Data_3[Quantite dispo amont],MATCH(Analyse[[#This Row],[Symbole]],Data_3[Symbole],0)),"")</f>
        <v/>
      </c>
      <c r="E1281" t="str">
        <f>IFERROR(INDEX(Data_3[Quantite dispo CT10],MATCH(Analyse[[#This Row],[Symbole]],Data_3[Symbole],0)),"")</f>
        <v/>
      </c>
      <c r="F1281" t="str">
        <f>IFERROR(INDEX(Data_3[Qte CDA],MATCH(Analyse[[#This Row],[Symbole]],Data_3[Symbole],0)),"")</f>
        <v/>
      </c>
      <c r="G1281" t="str">
        <f>IFERROR(INDEX(Data_3[Qte DA approuve],MATCH(Analyse[[#This Row],[Symbole]],Data_3[Symbole],0)),"")</f>
        <v/>
      </c>
      <c r="H1281" t="str">
        <f>IFERROR(INDEX(Data_3[Qte DSM],MATCH(Analyse[[#This Row],[Symbole]],Data_3[Symbole],0)),"")</f>
        <v/>
      </c>
      <c r="I1281" t="str">
        <f>IFERROR(INDEX(Data_3[Qte DSM dus date],MATCH(Analyse[[#This Row],[Symbole]],Data_3[Symbole],0)),"")</f>
        <v/>
      </c>
    </row>
    <row r="1282" spans="1:9" hidden="1" x14ac:dyDescent="0.25">
      <c r="A1282" t="s">
        <v>2494</v>
      </c>
      <c r="B1282" t="s">
        <v>2495</v>
      </c>
      <c r="C1282" s="2" t="str">
        <f>IFERROR(INDEX(Data_2[Date_creation],MATCH(Analyse[[#This Row],[Symbole]],Data_2[Symbole],0)),"")</f>
        <v/>
      </c>
      <c r="D1282" t="str">
        <f>IFERROR(INDEX(Data_3[Quantite dispo amont],MATCH(Analyse[[#This Row],[Symbole]],Data_3[Symbole],0)),"")</f>
        <v/>
      </c>
      <c r="E1282" t="str">
        <f>IFERROR(INDEX(Data_3[Quantite dispo CT10],MATCH(Analyse[[#This Row],[Symbole]],Data_3[Symbole],0)),"")</f>
        <v/>
      </c>
      <c r="F1282" t="str">
        <f>IFERROR(INDEX(Data_3[Qte CDA],MATCH(Analyse[[#This Row],[Symbole]],Data_3[Symbole],0)),"")</f>
        <v/>
      </c>
      <c r="G1282" t="str">
        <f>IFERROR(INDEX(Data_3[Qte DA approuve],MATCH(Analyse[[#This Row],[Symbole]],Data_3[Symbole],0)),"")</f>
        <v/>
      </c>
      <c r="H1282" t="str">
        <f>IFERROR(INDEX(Data_3[Qte DSM],MATCH(Analyse[[#This Row],[Symbole]],Data_3[Symbole],0)),"")</f>
        <v/>
      </c>
      <c r="I1282" t="str">
        <f>IFERROR(INDEX(Data_3[Qte DSM dus date],MATCH(Analyse[[#This Row],[Symbole]],Data_3[Symbole],0)),"")</f>
        <v/>
      </c>
    </row>
    <row r="1283" spans="1:9" hidden="1" x14ac:dyDescent="0.25">
      <c r="A1283" t="s">
        <v>2496</v>
      </c>
      <c r="B1283" t="s">
        <v>2497</v>
      </c>
      <c r="C1283" s="2" t="str">
        <f>IFERROR(INDEX(Data_2[Date_creation],MATCH(Analyse[[#This Row],[Symbole]],Data_2[Symbole],0)),"")</f>
        <v/>
      </c>
      <c r="D1283" t="str">
        <f>IFERROR(INDEX(Data_3[Quantite dispo amont],MATCH(Analyse[[#This Row],[Symbole]],Data_3[Symbole],0)),"")</f>
        <v/>
      </c>
      <c r="E1283" t="str">
        <f>IFERROR(INDEX(Data_3[Quantite dispo CT10],MATCH(Analyse[[#This Row],[Symbole]],Data_3[Symbole],0)),"")</f>
        <v/>
      </c>
      <c r="F1283" t="str">
        <f>IFERROR(INDEX(Data_3[Qte CDA],MATCH(Analyse[[#This Row],[Symbole]],Data_3[Symbole],0)),"")</f>
        <v/>
      </c>
      <c r="G1283" t="str">
        <f>IFERROR(INDEX(Data_3[Qte DA approuve],MATCH(Analyse[[#This Row],[Symbole]],Data_3[Symbole],0)),"")</f>
        <v/>
      </c>
      <c r="H1283" t="str">
        <f>IFERROR(INDEX(Data_3[Qte DSM],MATCH(Analyse[[#This Row],[Symbole]],Data_3[Symbole],0)),"")</f>
        <v/>
      </c>
      <c r="I1283" t="str">
        <f>IFERROR(INDEX(Data_3[Qte DSM dus date],MATCH(Analyse[[#This Row],[Symbole]],Data_3[Symbole],0)),"")</f>
        <v/>
      </c>
    </row>
    <row r="1284" spans="1:9" hidden="1" x14ac:dyDescent="0.25">
      <c r="A1284" t="s">
        <v>2498</v>
      </c>
      <c r="B1284" t="s">
        <v>2499</v>
      </c>
      <c r="C1284" s="2" t="str">
        <f>IFERROR(INDEX(Data_2[Date_creation],MATCH(Analyse[[#This Row],[Symbole]],Data_2[Symbole],0)),"")</f>
        <v/>
      </c>
      <c r="D1284" t="str">
        <f>IFERROR(INDEX(Data_3[Quantite dispo amont],MATCH(Analyse[[#This Row],[Symbole]],Data_3[Symbole],0)),"")</f>
        <v/>
      </c>
      <c r="E1284" t="str">
        <f>IFERROR(INDEX(Data_3[Quantite dispo CT10],MATCH(Analyse[[#This Row],[Symbole]],Data_3[Symbole],0)),"")</f>
        <v/>
      </c>
      <c r="F1284" t="str">
        <f>IFERROR(INDEX(Data_3[Qte CDA],MATCH(Analyse[[#This Row],[Symbole]],Data_3[Symbole],0)),"")</f>
        <v/>
      </c>
      <c r="G1284" t="str">
        <f>IFERROR(INDEX(Data_3[Qte DA approuve],MATCH(Analyse[[#This Row],[Symbole]],Data_3[Symbole],0)),"")</f>
        <v/>
      </c>
      <c r="H1284" t="str">
        <f>IFERROR(INDEX(Data_3[Qte DSM],MATCH(Analyse[[#This Row],[Symbole]],Data_3[Symbole],0)),"")</f>
        <v/>
      </c>
      <c r="I1284" t="str">
        <f>IFERROR(INDEX(Data_3[Qte DSM dus date],MATCH(Analyse[[#This Row],[Symbole]],Data_3[Symbole],0)),"")</f>
        <v/>
      </c>
    </row>
    <row r="1285" spans="1:9" hidden="1" x14ac:dyDescent="0.25">
      <c r="A1285" t="s">
        <v>2500</v>
      </c>
      <c r="B1285" t="s">
        <v>2501</v>
      </c>
      <c r="C1285" s="2" t="str">
        <f>IFERROR(INDEX(Data_2[Date_creation],MATCH(Analyse[[#This Row],[Symbole]],Data_2[Symbole],0)),"")</f>
        <v/>
      </c>
      <c r="D1285" t="str">
        <f>IFERROR(INDEX(Data_3[Quantite dispo amont],MATCH(Analyse[[#This Row],[Symbole]],Data_3[Symbole],0)),"")</f>
        <v/>
      </c>
      <c r="E1285" t="str">
        <f>IFERROR(INDEX(Data_3[Quantite dispo CT10],MATCH(Analyse[[#This Row],[Symbole]],Data_3[Symbole],0)),"")</f>
        <v/>
      </c>
      <c r="F1285" t="str">
        <f>IFERROR(INDEX(Data_3[Qte CDA],MATCH(Analyse[[#This Row],[Symbole]],Data_3[Symbole],0)),"")</f>
        <v/>
      </c>
      <c r="G1285" t="str">
        <f>IFERROR(INDEX(Data_3[Qte DA approuve],MATCH(Analyse[[#This Row],[Symbole]],Data_3[Symbole],0)),"")</f>
        <v/>
      </c>
      <c r="H1285" t="str">
        <f>IFERROR(INDEX(Data_3[Qte DSM],MATCH(Analyse[[#This Row],[Symbole]],Data_3[Symbole],0)),"")</f>
        <v/>
      </c>
      <c r="I1285" t="str">
        <f>IFERROR(INDEX(Data_3[Qte DSM dus date],MATCH(Analyse[[#This Row],[Symbole]],Data_3[Symbole],0)),"")</f>
        <v/>
      </c>
    </row>
    <row r="1286" spans="1:9" hidden="1" x14ac:dyDescent="0.25">
      <c r="A1286" t="s">
        <v>2502</v>
      </c>
      <c r="B1286" t="s">
        <v>2503</v>
      </c>
      <c r="C1286" s="2" t="str">
        <f>IFERROR(INDEX(Data_2[Date_creation],MATCH(Analyse[[#This Row],[Symbole]],Data_2[Symbole],0)),"")</f>
        <v/>
      </c>
      <c r="D1286" t="str">
        <f>IFERROR(INDEX(Data_3[Quantite dispo amont],MATCH(Analyse[[#This Row],[Symbole]],Data_3[Symbole],0)),"")</f>
        <v/>
      </c>
      <c r="E1286" t="str">
        <f>IFERROR(INDEX(Data_3[Quantite dispo CT10],MATCH(Analyse[[#This Row],[Symbole]],Data_3[Symbole],0)),"")</f>
        <v/>
      </c>
      <c r="F1286" t="str">
        <f>IFERROR(INDEX(Data_3[Qte CDA],MATCH(Analyse[[#This Row],[Symbole]],Data_3[Symbole],0)),"")</f>
        <v/>
      </c>
      <c r="G1286" t="str">
        <f>IFERROR(INDEX(Data_3[Qte DA approuve],MATCH(Analyse[[#This Row],[Symbole]],Data_3[Symbole],0)),"")</f>
        <v/>
      </c>
      <c r="H1286" t="str">
        <f>IFERROR(INDEX(Data_3[Qte DSM],MATCH(Analyse[[#This Row],[Symbole]],Data_3[Symbole],0)),"")</f>
        <v/>
      </c>
      <c r="I1286" t="str">
        <f>IFERROR(INDEX(Data_3[Qte DSM dus date],MATCH(Analyse[[#This Row],[Symbole]],Data_3[Symbole],0)),"")</f>
        <v/>
      </c>
    </row>
    <row r="1287" spans="1:9" hidden="1" x14ac:dyDescent="0.25">
      <c r="A1287" t="s">
        <v>2504</v>
      </c>
      <c r="B1287" t="s">
        <v>2505</v>
      </c>
      <c r="C1287" s="2" t="str">
        <f>IFERROR(INDEX(Data_2[Date_creation],MATCH(Analyse[[#This Row],[Symbole]],Data_2[Symbole],0)),"")</f>
        <v/>
      </c>
      <c r="D1287" t="str">
        <f>IFERROR(INDEX(Data_3[Quantite dispo amont],MATCH(Analyse[[#This Row],[Symbole]],Data_3[Symbole],0)),"")</f>
        <v/>
      </c>
      <c r="E1287" t="str">
        <f>IFERROR(INDEX(Data_3[Quantite dispo CT10],MATCH(Analyse[[#This Row],[Symbole]],Data_3[Symbole],0)),"")</f>
        <v/>
      </c>
      <c r="F1287" t="str">
        <f>IFERROR(INDEX(Data_3[Qte CDA],MATCH(Analyse[[#This Row],[Symbole]],Data_3[Symbole],0)),"")</f>
        <v/>
      </c>
      <c r="G1287" t="str">
        <f>IFERROR(INDEX(Data_3[Qte DA approuve],MATCH(Analyse[[#This Row],[Symbole]],Data_3[Symbole],0)),"")</f>
        <v/>
      </c>
      <c r="H1287" t="str">
        <f>IFERROR(INDEX(Data_3[Qte DSM],MATCH(Analyse[[#This Row],[Symbole]],Data_3[Symbole],0)),"")</f>
        <v/>
      </c>
      <c r="I1287" t="str">
        <f>IFERROR(INDEX(Data_3[Qte DSM dus date],MATCH(Analyse[[#This Row],[Symbole]],Data_3[Symbole],0)),"")</f>
        <v/>
      </c>
    </row>
    <row r="1288" spans="1:9" hidden="1" x14ac:dyDescent="0.25">
      <c r="A1288" t="s">
        <v>2506</v>
      </c>
      <c r="B1288" t="s">
        <v>2507</v>
      </c>
      <c r="C1288" s="2" t="str">
        <f>IFERROR(INDEX(Data_2[Date_creation],MATCH(Analyse[[#This Row],[Symbole]],Data_2[Symbole],0)),"")</f>
        <v/>
      </c>
      <c r="D1288" t="str">
        <f>IFERROR(INDEX(Data_3[Quantite dispo amont],MATCH(Analyse[[#This Row],[Symbole]],Data_3[Symbole],0)),"")</f>
        <v/>
      </c>
      <c r="E1288" t="str">
        <f>IFERROR(INDEX(Data_3[Quantite dispo CT10],MATCH(Analyse[[#This Row],[Symbole]],Data_3[Symbole],0)),"")</f>
        <v/>
      </c>
      <c r="F1288" t="str">
        <f>IFERROR(INDEX(Data_3[Qte CDA],MATCH(Analyse[[#This Row],[Symbole]],Data_3[Symbole],0)),"")</f>
        <v/>
      </c>
      <c r="G1288" t="str">
        <f>IFERROR(INDEX(Data_3[Qte DA approuve],MATCH(Analyse[[#This Row],[Symbole]],Data_3[Symbole],0)),"")</f>
        <v/>
      </c>
      <c r="H1288" t="str">
        <f>IFERROR(INDEX(Data_3[Qte DSM],MATCH(Analyse[[#This Row],[Symbole]],Data_3[Symbole],0)),"")</f>
        <v/>
      </c>
      <c r="I1288" t="str">
        <f>IFERROR(INDEX(Data_3[Qte DSM dus date],MATCH(Analyse[[#This Row],[Symbole]],Data_3[Symbole],0)),"")</f>
        <v/>
      </c>
    </row>
    <row r="1289" spans="1:9" hidden="1" x14ac:dyDescent="0.25">
      <c r="A1289" t="s">
        <v>2508</v>
      </c>
      <c r="B1289" t="s">
        <v>2509</v>
      </c>
      <c r="C1289" s="2" t="str">
        <f>IFERROR(INDEX(Data_2[Date_creation],MATCH(Analyse[[#This Row],[Symbole]],Data_2[Symbole],0)),"")</f>
        <v/>
      </c>
      <c r="D1289" t="str">
        <f>IFERROR(INDEX(Data_3[Quantite dispo amont],MATCH(Analyse[[#This Row],[Symbole]],Data_3[Symbole],0)),"")</f>
        <v/>
      </c>
      <c r="E1289" t="str">
        <f>IFERROR(INDEX(Data_3[Quantite dispo CT10],MATCH(Analyse[[#This Row],[Symbole]],Data_3[Symbole],0)),"")</f>
        <v/>
      </c>
      <c r="F1289" t="str">
        <f>IFERROR(INDEX(Data_3[Qte CDA],MATCH(Analyse[[#This Row],[Symbole]],Data_3[Symbole],0)),"")</f>
        <v/>
      </c>
      <c r="G1289" t="str">
        <f>IFERROR(INDEX(Data_3[Qte DA approuve],MATCH(Analyse[[#This Row],[Symbole]],Data_3[Symbole],0)),"")</f>
        <v/>
      </c>
      <c r="H1289" t="str">
        <f>IFERROR(INDEX(Data_3[Qte DSM],MATCH(Analyse[[#This Row],[Symbole]],Data_3[Symbole],0)),"")</f>
        <v/>
      </c>
      <c r="I1289" t="str">
        <f>IFERROR(INDEX(Data_3[Qte DSM dus date],MATCH(Analyse[[#This Row],[Symbole]],Data_3[Symbole],0)),"")</f>
        <v/>
      </c>
    </row>
    <row r="1290" spans="1:9" hidden="1" x14ac:dyDescent="0.25">
      <c r="A1290" t="s">
        <v>2510</v>
      </c>
      <c r="B1290" t="s">
        <v>2511</v>
      </c>
      <c r="C1290" s="2" t="str">
        <f>IFERROR(INDEX(Data_2[Date_creation],MATCH(Analyse[[#This Row],[Symbole]],Data_2[Symbole],0)),"")</f>
        <v/>
      </c>
      <c r="D1290" t="str">
        <f>IFERROR(INDEX(Data_3[Quantite dispo amont],MATCH(Analyse[[#This Row],[Symbole]],Data_3[Symbole],0)),"")</f>
        <v/>
      </c>
      <c r="E1290" t="str">
        <f>IFERROR(INDEX(Data_3[Quantite dispo CT10],MATCH(Analyse[[#This Row],[Symbole]],Data_3[Symbole],0)),"")</f>
        <v/>
      </c>
      <c r="F1290" t="str">
        <f>IFERROR(INDEX(Data_3[Qte CDA],MATCH(Analyse[[#This Row],[Symbole]],Data_3[Symbole],0)),"")</f>
        <v/>
      </c>
      <c r="G1290" t="str">
        <f>IFERROR(INDEX(Data_3[Qte DA approuve],MATCH(Analyse[[#This Row],[Symbole]],Data_3[Symbole],0)),"")</f>
        <v/>
      </c>
      <c r="H1290" t="str">
        <f>IFERROR(INDEX(Data_3[Qte DSM],MATCH(Analyse[[#This Row],[Symbole]],Data_3[Symbole],0)),"")</f>
        <v/>
      </c>
      <c r="I1290" t="str">
        <f>IFERROR(INDEX(Data_3[Qte DSM dus date],MATCH(Analyse[[#This Row],[Symbole]],Data_3[Symbole],0)),"")</f>
        <v/>
      </c>
    </row>
    <row r="1291" spans="1:9" hidden="1" x14ac:dyDescent="0.25">
      <c r="A1291" t="s">
        <v>2512</v>
      </c>
      <c r="B1291" t="s">
        <v>2513</v>
      </c>
      <c r="C1291" s="2" t="str">
        <f>IFERROR(INDEX(Data_2[Date_creation],MATCH(Analyse[[#This Row],[Symbole]],Data_2[Symbole],0)),"")</f>
        <v/>
      </c>
      <c r="D1291" t="str">
        <f>IFERROR(INDEX(Data_3[Quantite dispo amont],MATCH(Analyse[[#This Row],[Symbole]],Data_3[Symbole],0)),"")</f>
        <v/>
      </c>
      <c r="E1291" t="str">
        <f>IFERROR(INDEX(Data_3[Quantite dispo CT10],MATCH(Analyse[[#This Row],[Symbole]],Data_3[Symbole],0)),"")</f>
        <v/>
      </c>
      <c r="F1291" t="str">
        <f>IFERROR(INDEX(Data_3[Qte CDA],MATCH(Analyse[[#This Row],[Symbole]],Data_3[Symbole],0)),"")</f>
        <v/>
      </c>
      <c r="G1291" t="str">
        <f>IFERROR(INDEX(Data_3[Qte DA approuve],MATCH(Analyse[[#This Row],[Symbole]],Data_3[Symbole],0)),"")</f>
        <v/>
      </c>
      <c r="H1291" t="str">
        <f>IFERROR(INDEX(Data_3[Qte DSM],MATCH(Analyse[[#This Row],[Symbole]],Data_3[Symbole],0)),"")</f>
        <v/>
      </c>
      <c r="I1291" t="str">
        <f>IFERROR(INDEX(Data_3[Qte DSM dus date],MATCH(Analyse[[#This Row],[Symbole]],Data_3[Symbole],0)),"")</f>
        <v/>
      </c>
    </row>
    <row r="1292" spans="1:9" hidden="1" x14ac:dyDescent="0.25">
      <c r="A1292" t="s">
        <v>2514</v>
      </c>
      <c r="B1292" t="s">
        <v>2515</v>
      </c>
      <c r="C1292" s="2" t="str">
        <f>IFERROR(INDEX(Data_2[Date_creation],MATCH(Analyse[[#This Row],[Symbole]],Data_2[Symbole],0)),"")</f>
        <v/>
      </c>
      <c r="D1292" t="str">
        <f>IFERROR(INDEX(Data_3[Quantite dispo amont],MATCH(Analyse[[#This Row],[Symbole]],Data_3[Symbole],0)),"")</f>
        <v/>
      </c>
      <c r="E1292" t="str">
        <f>IFERROR(INDEX(Data_3[Quantite dispo CT10],MATCH(Analyse[[#This Row],[Symbole]],Data_3[Symbole],0)),"")</f>
        <v/>
      </c>
      <c r="F1292" t="str">
        <f>IFERROR(INDEX(Data_3[Qte CDA],MATCH(Analyse[[#This Row],[Symbole]],Data_3[Symbole],0)),"")</f>
        <v/>
      </c>
      <c r="G1292" t="str">
        <f>IFERROR(INDEX(Data_3[Qte DA approuve],MATCH(Analyse[[#This Row],[Symbole]],Data_3[Symbole],0)),"")</f>
        <v/>
      </c>
      <c r="H1292" t="str">
        <f>IFERROR(INDEX(Data_3[Qte DSM],MATCH(Analyse[[#This Row],[Symbole]],Data_3[Symbole],0)),"")</f>
        <v/>
      </c>
      <c r="I1292" t="str">
        <f>IFERROR(INDEX(Data_3[Qte DSM dus date],MATCH(Analyse[[#This Row],[Symbole]],Data_3[Symbole],0)),"")</f>
        <v/>
      </c>
    </row>
    <row r="1293" spans="1:9" hidden="1" x14ac:dyDescent="0.25">
      <c r="A1293" t="s">
        <v>2516</v>
      </c>
      <c r="B1293" t="s">
        <v>2517</v>
      </c>
      <c r="C1293" s="2" t="str">
        <f>IFERROR(INDEX(Data_2[Date_creation],MATCH(Analyse[[#This Row],[Symbole]],Data_2[Symbole],0)),"")</f>
        <v/>
      </c>
      <c r="D1293" t="str">
        <f>IFERROR(INDEX(Data_3[Quantite dispo amont],MATCH(Analyse[[#This Row],[Symbole]],Data_3[Symbole],0)),"")</f>
        <v/>
      </c>
      <c r="E1293" t="str">
        <f>IFERROR(INDEX(Data_3[Quantite dispo CT10],MATCH(Analyse[[#This Row],[Symbole]],Data_3[Symbole],0)),"")</f>
        <v/>
      </c>
      <c r="F1293" t="str">
        <f>IFERROR(INDEX(Data_3[Qte CDA],MATCH(Analyse[[#This Row],[Symbole]],Data_3[Symbole],0)),"")</f>
        <v/>
      </c>
      <c r="G1293" t="str">
        <f>IFERROR(INDEX(Data_3[Qte DA approuve],MATCH(Analyse[[#This Row],[Symbole]],Data_3[Symbole],0)),"")</f>
        <v/>
      </c>
      <c r="H1293" t="str">
        <f>IFERROR(INDEX(Data_3[Qte DSM],MATCH(Analyse[[#This Row],[Symbole]],Data_3[Symbole],0)),"")</f>
        <v/>
      </c>
      <c r="I1293" t="str">
        <f>IFERROR(INDEX(Data_3[Qte DSM dus date],MATCH(Analyse[[#This Row],[Symbole]],Data_3[Symbole],0)),"")</f>
        <v/>
      </c>
    </row>
    <row r="1294" spans="1:9" hidden="1" x14ac:dyDescent="0.25">
      <c r="A1294" t="s">
        <v>2518</v>
      </c>
      <c r="B1294" t="s">
        <v>2519</v>
      </c>
      <c r="C1294" s="2" t="str">
        <f>IFERROR(INDEX(Data_2[Date_creation],MATCH(Analyse[[#This Row],[Symbole]],Data_2[Symbole],0)),"")</f>
        <v/>
      </c>
      <c r="D1294" t="str">
        <f>IFERROR(INDEX(Data_3[Quantite dispo amont],MATCH(Analyse[[#This Row],[Symbole]],Data_3[Symbole],0)),"")</f>
        <v/>
      </c>
      <c r="E1294" t="str">
        <f>IFERROR(INDEX(Data_3[Quantite dispo CT10],MATCH(Analyse[[#This Row],[Symbole]],Data_3[Symbole],0)),"")</f>
        <v/>
      </c>
      <c r="F1294" t="str">
        <f>IFERROR(INDEX(Data_3[Qte CDA],MATCH(Analyse[[#This Row],[Symbole]],Data_3[Symbole],0)),"")</f>
        <v/>
      </c>
      <c r="G1294" t="str">
        <f>IFERROR(INDEX(Data_3[Qte DA approuve],MATCH(Analyse[[#This Row],[Symbole]],Data_3[Symbole],0)),"")</f>
        <v/>
      </c>
      <c r="H1294" t="str">
        <f>IFERROR(INDEX(Data_3[Qte DSM],MATCH(Analyse[[#This Row],[Symbole]],Data_3[Symbole],0)),"")</f>
        <v/>
      </c>
      <c r="I1294" t="str">
        <f>IFERROR(INDEX(Data_3[Qte DSM dus date],MATCH(Analyse[[#This Row],[Symbole]],Data_3[Symbole],0)),"")</f>
        <v/>
      </c>
    </row>
    <row r="1295" spans="1:9" hidden="1" x14ac:dyDescent="0.25">
      <c r="A1295" t="s">
        <v>2520</v>
      </c>
      <c r="B1295" t="s">
        <v>2521</v>
      </c>
      <c r="C1295" s="2" t="str">
        <f>IFERROR(INDEX(Data_2[Date_creation],MATCH(Analyse[[#This Row],[Symbole]],Data_2[Symbole],0)),"")</f>
        <v/>
      </c>
      <c r="D1295" t="str">
        <f>IFERROR(INDEX(Data_3[Quantite dispo amont],MATCH(Analyse[[#This Row],[Symbole]],Data_3[Symbole],0)),"")</f>
        <v/>
      </c>
      <c r="E1295" t="str">
        <f>IFERROR(INDEX(Data_3[Quantite dispo CT10],MATCH(Analyse[[#This Row],[Symbole]],Data_3[Symbole],0)),"")</f>
        <v/>
      </c>
      <c r="F1295" t="str">
        <f>IFERROR(INDEX(Data_3[Qte CDA],MATCH(Analyse[[#This Row],[Symbole]],Data_3[Symbole],0)),"")</f>
        <v/>
      </c>
      <c r="G1295" t="str">
        <f>IFERROR(INDEX(Data_3[Qte DA approuve],MATCH(Analyse[[#This Row],[Symbole]],Data_3[Symbole],0)),"")</f>
        <v/>
      </c>
      <c r="H1295" t="str">
        <f>IFERROR(INDEX(Data_3[Qte DSM],MATCH(Analyse[[#This Row],[Symbole]],Data_3[Symbole],0)),"")</f>
        <v/>
      </c>
      <c r="I1295" t="str">
        <f>IFERROR(INDEX(Data_3[Qte DSM dus date],MATCH(Analyse[[#This Row],[Symbole]],Data_3[Symbole],0)),"")</f>
        <v/>
      </c>
    </row>
    <row r="1296" spans="1:9" hidden="1" x14ac:dyDescent="0.25">
      <c r="A1296" t="s">
        <v>2522</v>
      </c>
      <c r="B1296" t="s">
        <v>2523</v>
      </c>
      <c r="C1296" s="2" t="str">
        <f>IFERROR(INDEX(Data_2[Date_creation],MATCH(Analyse[[#This Row],[Symbole]],Data_2[Symbole],0)),"")</f>
        <v/>
      </c>
      <c r="D1296" t="str">
        <f>IFERROR(INDEX(Data_3[Quantite dispo amont],MATCH(Analyse[[#This Row],[Symbole]],Data_3[Symbole],0)),"")</f>
        <v/>
      </c>
      <c r="E1296" t="str">
        <f>IFERROR(INDEX(Data_3[Quantite dispo CT10],MATCH(Analyse[[#This Row],[Symbole]],Data_3[Symbole],0)),"")</f>
        <v/>
      </c>
      <c r="F1296" t="str">
        <f>IFERROR(INDEX(Data_3[Qte CDA],MATCH(Analyse[[#This Row],[Symbole]],Data_3[Symbole],0)),"")</f>
        <v/>
      </c>
      <c r="G1296" t="str">
        <f>IFERROR(INDEX(Data_3[Qte DA approuve],MATCH(Analyse[[#This Row],[Symbole]],Data_3[Symbole],0)),"")</f>
        <v/>
      </c>
      <c r="H1296" t="str">
        <f>IFERROR(INDEX(Data_3[Qte DSM],MATCH(Analyse[[#This Row],[Symbole]],Data_3[Symbole],0)),"")</f>
        <v/>
      </c>
      <c r="I1296" t="str">
        <f>IFERROR(INDEX(Data_3[Qte DSM dus date],MATCH(Analyse[[#This Row],[Symbole]],Data_3[Symbole],0)),"")</f>
        <v/>
      </c>
    </row>
    <row r="1297" spans="1:9" hidden="1" x14ac:dyDescent="0.25">
      <c r="A1297" t="s">
        <v>2524</v>
      </c>
      <c r="B1297" t="s">
        <v>2525</v>
      </c>
      <c r="C1297" s="2" t="str">
        <f>IFERROR(INDEX(Data_2[Date_creation],MATCH(Analyse[[#This Row],[Symbole]],Data_2[Symbole],0)),"")</f>
        <v/>
      </c>
      <c r="D1297" t="str">
        <f>IFERROR(INDEX(Data_3[Quantite dispo amont],MATCH(Analyse[[#This Row],[Symbole]],Data_3[Symbole],0)),"")</f>
        <v/>
      </c>
      <c r="E1297" t="str">
        <f>IFERROR(INDEX(Data_3[Quantite dispo CT10],MATCH(Analyse[[#This Row],[Symbole]],Data_3[Symbole],0)),"")</f>
        <v/>
      </c>
      <c r="F1297" t="str">
        <f>IFERROR(INDEX(Data_3[Qte CDA],MATCH(Analyse[[#This Row],[Symbole]],Data_3[Symbole],0)),"")</f>
        <v/>
      </c>
      <c r="G1297" t="str">
        <f>IFERROR(INDEX(Data_3[Qte DA approuve],MATCH(Analyse[[#This Row],[Symbole]],Data_3[Symbole],0)),"")</f>
        <v/>
      </c>
      <c r="H1297" t="str">
        <f>IFERROR(INDEX(Data_3[Qte DSM],MATCH(Analyse[[#This Row],[Symbole]],Data_3[Symbole],0)),"")</f>
        <v/>
      </c>
      <c r="I1297" t="str">
        <f>IFERROR(INDEX(Data_3[Qte DSM dus date],MATCH(Analyse[[#This Row],[Symbole]],Data_3[Symbole],0)),"")</f>
        <v/>
      </c>
    </row>
    <row r="1298" spans="1:9" hidden="1" x14ac:dyDescent="0.25">
      <c r="A1298" t="s">
        <v>2526</v>
      </c>
      <c r="B1298" t="s">
        <v>2527</v>
      </c>
      <c r="C1298" s="2" t="str">
        <f>IFERROR(INDEX(Data_2[Date_creation],MATCH(Analyse[[#This Row],[Symbole]],Data_2[Symbole],0)),"")</f>
        <v/>
      </c>
      <c r="D1298" t="str">
        <f>IFERROR(INDEX(Data_3[Quantite dispo amont],MATCH(Analyse[[#This Row],[Symbole]],Data_3[Symbole],0)),"")</f>
        <v/>
      </c>
      <c r="E1298" t="str">
        <f>IFERROR(INDEX(Data_3[Quantite dispo CT10],MATCH(Analyse[[#This Row],[Symbole]],Data_3[Symbole],0)),"")</f>
        <v/>
      </c>
      <c r="F1298" t="str">
        <f>IFERROR(INDEX(Data_3[Qte CDA],MATCH(Analyse[[#This Row],[Symbole]],Data_3[Symbole],0)),"")</f>
        <v/>
      </c>
      <c r="G1298" t="str">
        <f>IFERROR(INDEX(Data_3[Qte DA approuve],MATCH(Analyse[[#This Row],[Symbole]],Data_3[Symbole],0)),"")</f>
        <v/>
      </c>
      <c r="H1298" t="str">
        <f>IFERROR(INDEX(Data_3[Qte DSM],MATCH(Analyse[[#This Row],[Symbole]],Data_3[Symbole],0)),"")</f>
        <v/>
      </c>
      <c r="I1298" t="str">
        <f>IFERROR(INDEX(Data_3[Qte DSM dus date],MATCH(Analyse[[#This Row],[Symbole]],Data_3[Symbole],0)),"")</f>
        <v/>
      </c>
    </row>
    <row r="1299" spans="1:9" hidden="1" x14ac:dyDescent="0.25">
      <c r="A1299" t="s">
        <v>2528</v>
      </c>
      <c r="B1299" t="s">
        <v>2529</v>
      </c>
      <c r="C1299" s="2" t="str">
        <f>IFERROR(INDEX(Data_2[Date_creation],MATCH(Analyse[[#This Row],[Symbole]],Data_2[Symbole],0)),"")</f>
        <v/>
      </c>
      <c r="D1299" t="str">
        <f>IFERROR(INDEX(Data_3[Quantite dispo amont],MATCH(Analyse[[#This Row],[Symbole]],Data_3[Symbole],0)),"")</f>
        <v/>
      </c>
      <c r="E1299" t="str">
        <f>IFERROR(INDEX(Data_3[Quantite dispo CT10],MATCH(Analyse[[#This Row],[Symbole]],Data_3[Symbole],0)),"")</f>
        <v/>
      </c>
      <c r="F1299" t="str">
        <f>IFERROR(INDEX(Data_3[Qte CDA],MATCH(Analyse[[#This Row],[Symbole]],Data_3[Symbole],0)),"")</f>
        <v/>
      </c>
      <c r="G1299" t="str">
        <f>IFERROR(INDEX(Data_3[Qte DA approuve],MATCH(Analyse[[#This Row],[Symbole]],Data_3[Symbole],0)),"")</f>
        <v/>
      </c>
      <c r="H1299" t="str">
        <f>IFERROR(INDEX(Data_3[Qte DSM],MATCH(Analyse[[#This Row],[Symbole]],Data_3[Symbole],0)),"")</f>
        <v/>
      </c>
      <c r="I1299" t="str">
        <f>IFERROR(INDEX(Data_3[Qte DSM dus date],MATCH(Analyse[[#This Row],[Symbole]],Data_3[Symbole],0)),"")</f>
        <v/>
      </c>
    </row>
    <row r="1300" spans="1:9" hidden="1" x14ac:dyDescent="0.25">
      <c r="A1300" t="s">
        <v>2530</v>
      </c>
      <c r="B1300" t="s">
        <v>2531</v>
      </c>
      <c r="C1300" s="2" t="str">
        <f>IFERROR(INDEX(Data_2[Date_creation],MATCH(Analyse[[#This Row],[Symbole]],Data_2[Symbole],0)),"")</f>
        <v/>
      </c>
      <c r="D1300" t="str">
        <f>IFERROR(INDEX(Data_3[Quantite dispo amont],MATCH(Analyse[[#This Row],[Symbole]],Data_3[Symbole],0)),"")</f>
        <v/>
      </c>
      <c r="E1300" t="str">
        <f>IFERROR(INDEX(Data_3[Quantite dispo CT10],MATCH(Analyse[[#This Row],[Symbole]],Data_3[Symbole],0)),"")</f>
        <v/>
      </c>
      <c r="F1300" t="str">
        <f>IFERROR(INDEX(Data_3[Qte CDA],MATCH(Analyse[[#This Row],[Symbole]],Data_3[Symbole],0)),"")</f>
        <v/>
      </c>
      <c r="G1300" t="str">
        <f>IFERROR(INDEX(Data_3[Qte DA approuve],MATCH(Analyse[[#This Row],[Symbole]],Data_3[Symbole],0)),"")</f>
        <v/>
      </c>
      <c r="H1300" t="str">
        <f>IFERROR(INDEX(Data_3[Qte DSM],MATCH(Analyse[[#This Row],[Symbole]],Data_3[Symbole],0)),"")</f>
        <v/>
      </c>
      <c r="I1300" t="str">
        <f>IFERROR(INDEX(Data_3[Qte DSM dus date],MATCH(Analyse[[#This Row],[Symbole]],Data_3[Symbole],0)),"")</f>
        <v/>
      </c>
    </row>
    <row r="1301" spans="1:9" hidden="1" x14ac:dyDescent="0.25">
      <c r="A1301" t="s">
        <v>2532</v>
      </c>
      <c r="B1301" t="s">
        <v>2533</v>
      </c>
      <c r="C1301" s="2" t="str">
        <f>IFERROR(INDEX(Data_2[Date_creation],MATCH(Analyse[[#This Row],[Symbole]],Data_2[Symbole],0)),"")</f>
        <v/>
      </c>
      <c r="D1301" t="str">
        <f>IFERROR(INDEX(Data_3[Quantite dispo amont],MATCH(Analyse[[#This Row],[Symbole]],Data_3[Symbole],0)),"")</f>
        <v/>
      </c>
      <c r="E1301" t="str">
        <f>IFERROR(INDEX(Data_3[Quantite dispo CT10],MATCH(Analyse[[#This Row],[Symbole]],Data_3[Symbole],0)),"")</f>
        <v/>
      </c>
      <c r="F1301" t="str">
        <f>IFERROR(INDEX(Data_3[Qte CDA],MATCH(Analyse[[#This Row],[Symbole]],Data_3[Symbole],0)),"")</f>
        <v/>
      </c>
      <c r="G1301" t="str">
        <f>IFERROR(INDEX(Data_3[Qte DA approuve],MATCH(Analyse[[#This Row],[Symbole]],Data_3[Symbole],0)),"")</f>
        <v/>
      </c>
      <c r="H1301" t="str">
        <f>IFERROR(INDEX(Data_3[Qte DSM],MATCH(Analyse[[#This Row],[Symbole]],Data_3[Symbole],0)),"")</f>
        <v/>
      </c>
      <c r="I1301" t="str">
        <f>IFERROR(INDEX(Data_3[Qte DSM dus date],MATCH(Analyse[[#This Row],[Symbole]],Data_3[Symbole],0)),"")</f>
        <v/>
      </c>
    </row>
    <row r="1302" spans="1:9" hidden="1" x14ac:dyDescent="0.25">
      <c r="A1302" t="s">
        <v>2534</v>
      </c>
      <c r="B1302" t="s">
        <v>2535</v>
      </c>
      <c r="C1302" s="2" t="str">
        <f>IFERROR(INDEX(Data_2[Date_creation],MATCH(Analyse[[#This Row],[Symbole]],Data_2[Symbole],0)),"")</f>
        <v/>
      </c>
      <c r="D1302" t="str">
        <f>IFERROR(INDEX(Data_3[Quantite dispo amont],MATCH(Analyse[[#This Row],[Symbole]],Data_3[Symbole],0)),"")</f>
        <v/>
      </c>
      <c r="E1302" t="str">
        <f>IFERROR(INDEX(Data_3[Quantite dispo CT10],MATCH(Analyse[[#This Row],[Symbole]],Data_3[Symbole],0)),"")</f>
        <v/>
      </c>
      <c r="F1302" t="str">
        <f>IFERROR(INDEX(Data_3[Qte CDA],MATCH(Analyse[[#This Row],[Symbole]],Data_3[Symbole],0)),"")</f>
        <v/>
      </c>
      <c r="G1302" t="str">
        <f>IFERROR(INDEX(Data_3[Qte DA approuve],MATCH(Analyse[[#This Row],[Symbole]],Data_3[Symbole],0)),"")</f>
        <v/>
      </c>
      <c r="H1302" t="str">
        <f>IFERROR(INDEX(Data_3[Qte DSM],MATCH(Analyse[[#This Row],[Symbole]],Data_3[Symbole],0)),"")</f>
        <v/>
      </c>
      <c r="I1302" t="str">
        <f>IFERROR(INDEX(Data_3[Qte DSM dus date],MATCH(Analyse[[#This Row],[Symbole]],Data_3[Symbole],0)),"")</f>
        <v/>
      </c>
    </row>
    <row r="1303" spans="1:9" hidden="1" x14ac:dyDescent="0.25">
      <c r="A1303" t="s">
        <v>2536</v>
      </c>
      <c r="B1303" t="s">
        <v>2537</v>
      </c>
      <c r="C1303" s="2" t="str">
        <f>IFERROR(INDEX(Data_2[Date_creation],MATCH(Analyse[[#This Row],[Symbole]],Data_2[Symbole],0)),"")</f>
        <v/>
      </c>
      <c r="D1303" t="str">
        <f>IFERROR(INDEX(Data_3[Quantite dispo amont],MATCH(Analyse[[#This Row],[Symbole]],Data_3[Symbole],0)),"")</f>
        <v/>
      </c>
      <c r="E1303" t="str">
        <f>IFERROR(INDEX(Data_3[Quantite dispo CT10],MATCH(Analyse[[#This Row],[Symbole]],Data_3[Symbole],0)),"")</f>
        <v/>
      </c>
      <c r="F1303" t="str">
        <f>IFERROR(INDEX(Data_3[Qte CDA],MATCH(Analyse[[#This Row],[Symbole]],Data_3[Symbole],0)),"")</f>
        <v/>
      </c>
      <c r="G1303" t="str">
        <f>IFERROR(INDEX(Data_3[Qte DA approuve],MATCH(Analyse[[#This Row],[Symbole]],Data_3[Symbole],0)),"")</f>
        <v/>
      </c>
      <c r="H1303" t="str">
        <f>IFERROR(INDEX(Data_3[Qte DSM],MATCH(Analyse[[#This Row],[Symbole]],Data_3[Symbole],0)),"")</f>
        <v/>
      </c>
      <c r="I1303" t="str">
        <f>IFERROR(INDEX(Data_3[Qte DSM dus date],MATCH(Analyse[[#This Row],[Symbole]],Data_3[Symbole],0)),"")</f>
        <v/>
      </c>
    </row>
    <row r="1304" spans="1:9" hidden="1" x14ac:dyDescent="0.25">
      <c r="A1304" t="s">
        <v>2538</v>
      </c>
      <c r="B1304" t="s">
        <v>2539</v>
      </c>
      <c r="C1304" s="2" t="str">
        <f>IFERROR(INDEX(Data_2[Date_creation],MATCH(Analyse[[#This Row],[Symbole]],Data_2[Symbole],0)),"")</f>
        <v/>
      </c>
      <c r="D1304" t="str">
        <f>IFERROR(INDEX(Data_3[Quantite dispo amont],MATCH(Analyse[[#This Row],[Symbole]],Data_3[Symbole],0)),"")</f>
        <v/>
      </c>
      <c r="E1304" t="str">
        <f>IFERROR(INDEX(Data_3[Quantite dispo CT10],MATCH(Analyse[[#This Row],[Symbole]],Data_3[Symbole],0)),"")</f>
        <v/>
      </c>
      <c r="F1304" t="str">
        <f>IFERROR(INDEX(Data_3[Qte CDA],MATCH(Analyse[[#This Row],[Symbole]],Data_3[Symbole],0)),"")</f>
        <v/>
      </c>
      <c r="G1304" t="str">
        <f>IFERROR(INDEX(Data_3[Qte DA approuve],MATCH(Analyse[[#This Row],[Symbole]],Data_3[Symbole],0)),"")</f>
        <v/>
      </c>
      <c r="H1304" t="str">
        <f>IFERROR(INDEX(Data_3[Qte DSM],MATCH(Analyse[[#This Row],[Symbole]],Data_3[Symbole],0)),"")</f>
        <v/>
      </c>
      <c r="I1304" t="str">
        <f>IFERROR(INDEX(Data_3[Qte DSM dus date],MATCH(Analyse[[#This Row],[Symbole]],Data_3[Symbole],0)),"")</f>
        <v/>
      </c>
    </row>
    <row r="1305" spans="1:9" hidden="1" x14ac:dyDescent="0.25">
      <c r="A1305" t="s">
        <v>2540</v>
      </c>
      <c r="B1305" t="s">
        <v>2541</v>
      </c>
      <c r="C1305" s="2" t="str">
        <f>IFERROR(INDEX(Data_2[Date_creation],MATCH(Analyse[[#This Row],[Symbole]],Data_2[Symbole],0)),"")</f>
        <v/>
      </c>
      <c r="D1305" t="str">
        <f>IFERROR(INDEX(Data_3[Quantite dispo amont],MATCH(Analyse[[#This Row],[Symbole]],Data_3[Symbole],0)),"")</f>
        <v/>
      </c>
      <c r="E1305" t="str">
        <f>IFERROR(INDEX(Data_3[Quantite dispo CT10],MATCH(Analyse[[#This Row],[Symbole]],Data_3[Symbole],0)),"")</f>
        <v/>
      </c>
      <c r="F1305" t="str">
        <f>IFERROR(INDEX(Data_3[Qte CDA],MATCH(Analyse[[#This Row],[Symbole]],Data_3[Symbole],0)),"")</f>
        <v/>
      </c>
      <c r="G1305" t="str">
        <f>IFERROR(INDEX(Data_3[Qte DA approuve],MATCH(Analyse[[#This Row],[Symbole]],Data_3[Symbole],0)),"")</f>
        <v/>
      </c>
      <c r="H1305" t="str">
        <f>IFERROR(INDEX(Data_3[Qte DSM],MATCH(Analyse[[#This Row],[Symbole]],Data_3[Symbole],0)),"")</f>
        <v/>
      </c>
      <c r="I1305" t="str">
        <f>IFERROR(INDEX(Data_3[Qte DSM dus date],MATCH(Analyse[[#This Row],[Symbole]],Data_3[Symbole],0)),"")</f>
        <v/>
      </c>
    </row>
    <row r="1306" spans="1:9" hidden="1" x14ac:dyDescent="0.25">
      <c r="A1306" t="s">
        <v>2542</v>
      </c>
      <c r="B1306" t="s">
        <v>2543</v>
      </c>
      <c r="C1306" s="2" t="str">
        <f>IFERROR(INDEX(Data_2[Date_creation],MATCH(Analyse[[#This Row],[Symbole]],Data_2[Symbole],0)),"")</f>
        <v/>
      </c>
      <c r="D1306" t="str">
        <f>IFERROR(INDEX(Data_3[Quantite dispo amont],MATCH(Analyse[[#This Row],[Symbole]],Data_3[Symbole],0)),"")</f>
        <v/>
      </c>
      <c r="E1306" t="str">
        <f>IFERROR(INDEX(Data_3[Quantite dispo CT10],MATCH(Analyse[[#This Row],[Symbole]],Data_3[Symbole],0)),"")</f>
        <v/>
      </c>
      <c r="F1306" t="str">
        <f>IFERROR(INDEX(Data_3[Qte CDA],MATCH(Analyse[[#This Row],[Symbole]],Data_3[Symbole],0)),"")</f>
        <v/>
      </c>
      <c r="G1306" t="str">
        <f>IFERROR(INDEX(Data_3[Qte DA approuve],MATCH(Analyse[[#This Row],[Symbole]],Data_3[Symbole],0)),"")</f>
        <v/>
      </c>
      <c r="H1306" t="str">
        <f>IFERROR(INDEX(Data_3[Qte DSM],MATCH(Analyse[[#This Row],[Symbole]],Data_3[Symbole],0)),"")</f>
        <v/>
      </c>
      <c r="I1306" t="str">
        <f>IFERROR(INDEX(Data_3[Qte DSM dus date],MATCH(Analyse[[#This Row],[Symbole]],Data_3[Symbole],0)),"")</f>
        <v/>
      </c>
    </row>
    <row r="1307" spans="1:9" hidden="1" x14ac:dyDescent="0.25">
      <c r="A1307" t="s">
        <v>2544</v>
      </c>
      <c r="B1307" t="s">
        <v>2545</v>
      </c>
      <c r="C1307" s="2" t="str">
        <f>IFERROR(INDEX(Data_2[Date_creation],MATCH(Analyse[[#This Row],[Symbole]],Data_2[Symbole],0)),"")</f>
        <v/>
      </c>
      <c r="D1307" t="str">
        <f>IFERROR(INDEX(Data_3[Quantite dispo amont],MATCH(Analyse[[#This Row],[Symbole]],Data_3[Symbole],0)),"")</f>
        <v/>
      </c>
      <c r="E1307" t="str">
        <f>IFERROR(INDEX(Data_3[Quantite dispo CT10],MATCH(Analyse[[#This Row],[Symbole]],Data_3[Symbole],0)),"")</f>
        <v/>
      </c>
      <c r="F1307" t="str">
        <f>IFERROR(INDEX(Data_3[Qte CDA],MATCH(Analyse[[#This Row],[Symbole]],Data_3[Symbole],0)),"")</f>
        <v/>
      </c>
      <c r="G1307" t="str">
        <f>IFERROR(INDEX(Data_3[Qte DA approuve],MATCH(Analyse[[#This Row],[Symbole]],Data_3[Symbole],0)),"")</f>
        <v/>
      </c>
      <c r="H1307" t="str">
        <f>IFERROR(INDEX(Data_3[Qte DSM],MATCH(Analyse[[#This Row],[Symbole]],Data_3[Symbole],0)),"")</f>
        <v/>
      </c>
      <c r="I1307" t="str">
        <f>IFERROR(INDEX(Data_3[Qte DSM dus date],MATCH(Analyse[[#This Row],[Symbole]],Data_3[Symbole],0)),"")</f>
        <v/>
      </c>
    </row>
    <row r="1308" spans="1:9" hidden="1" x14ac:dyDescent="0.25">
      <c r="A1308" t="s">
        <v>2546</v>
      </c>
      <c r="B1308" t="s">
        <v>2547</v>
      </c>
      <c r="C1308" s="2" t="str">
        <f>IFERROR(INDEX(Data_2[Date_creation],MATCH(Analyse[[#This Row],[Symbole]],Data_2[Symbole],0)),"")</f>
        <v/>
      </c>
      <c r="D1308" t="str">
        <f>IFERROR(INDEX(Data_3[Quantite dispo amont],MATCH(Analyse[[#This Row],[Symbole]],Data_3[Symbole],0)),"")</f>
        <v/>
      </c>
      <c r="E1308" t="str">
        <f>IFERROR(INDEX(Data_3[Quantite dispo CT10],MATCH(Analyse[[#This Row],[Symbole]],Data_3[Symbole],0)),"")</f>
        <v/>
      </c>
      <c r="F1308" t="str">
        <f>IFERROR(INDEX(Data_3[Qte CDA],MATCH(Analyse[[#This Row],[Symbole]],Data_3[Symbole],0)),"")</f>
        <v/>
      </c>
      <c r="G1308" t="str">
        <f>IFERROR(INDEX(Data_3[Qte DA approuve],MATCH(Analyse[[#This Row],[Symbole]],Data_3[Symbole],0)),"")</f>
        <v/>
      </c>
      <c r="H1308" t="str">
        <f>IFERROR(INDEX(Data_3[Qte DSM],MATCH(Analyse[[#This Row],[Symbole]],Data_3[Symbole],0)),"")</f>
        <v/>
      </c>
      <c r="I1308" t="str">
        <f>IFERROR(INDEX(Data_3[Qte DSM dus date],MATCH(Analyse[[#This Row],[Symbole]],Data_3[Symbole],0)),"")</f>
        <v/>
      </c>
    </row>
    <row r="1309" spans="1:9" hidden="1" x14ac:dyDescent="0.25">
      <c r="A1309" t="s">
        <v>2548</v>
      </c>
      <c r="B1309" t="s">
        <v>2549</v>
      </c>
      <c r="C1309" s="2" t="str">
        <f>IFERROR(INDEX(Data_2[Date_creation],MATCH(Analyse[[#This Row],[Symbole]],Data_2[Symbole],0)),"")</f>
        <v/>
      </c>
      <c r="D1309" t="str">
        <f>IFERROR(INDEX(Data_3[Quantite dispo amont],MATCH(Analyse[[#This Row],[Symbole]],Data_3[Symbole],0)),"")</f>
        <v/>
      </c>
      <c r="E1309" t="str">
        <f>IFERROR(INDEX(Data_3[Quantite dispo CT10],MATCH(Analyse[[#This Row],[Symbole]],Data_3[Symbole],0)),"")</f>
        <v/>
      </c>
      <c r="F1309" t="str">
        <f>IFERROR(INDEX(Data_3[Qte CDA],MATCH(Analyse[[#This Row],[Symbole]],Data_3[Symbole],0)),"")</f>
        <v/>
      </c>
      <c r="G1309" t="str">
        <f>IFERROR(INDEX(Data_3[Qte DA approuve],MATCH(Analyse[[#This Row],[Symbole]],Data_3[Symbole],0)),"")</f>
        <v/>
      </c>
      <c r="H1309" t="str">
        <f>IFERROR(INDEX(Data_3[Qte DSM],MATCH(Analyse[[#This Row],[Symbole]],Data_3[Symbole],0)),"")</f>
        <v/>
      </c>
      <c r="I1309" t="str">
        <f>IFERROR(INDEX(Data_3[Qte DSM dus date],MATCH(Analyse[[#This Row],[Symbole]],Data_3[Symbole],0)),"")</f>
        <v/>
      </c>
    </row>
    <row r="1310" spans="1:9" hidden="1" x14ac:dyDescent="0.25">
      <c r="A1310" t="s">
        <v>2550</v>
      </c>
      <c r="B1310" t="s">
        <v>2551</v>
      </c>
      <c r="C1310" s="2" t="str">
        <f>IFERROR(INDEX(Data_2[Date_creation],MATCH(Analyse[[#This Row],[Symbole]],Data_2[Symbole],0)),"")</f>
        <v/>
      </c>
      <c r="D1310" t="str">
        <f>IFERROR(INDEX(Data_3[Quantite dispo amont],MATCH(Analyse[[#This Row],[Symbole]],Data_3[Symbole],0)),"")</f>
        <v/>
      </c>
      <c r="E1310" t="str">
        <f>IFERROR(INDEX(Data_3[Quantite dispo CT10],MATCH(Analyse[[#This Row],[Symbole]],Data_3[Symbole],0)),"")</f>
        <v/>
      </c>
      <c r="F1310" t="str">
        <f>IFERROR(INDEX(Data_3[Qte CDA],MATCH(Analyse[[#This Row],[Symbole]],Data_3[Symbole],0)),"")</f>
        <v/>
      </c>
      <c r="G1310" t="str">
        <f>IFERROR(INDEX(Data_3[Qte DA approuve],MATCH(Analyse[[#This Row],[Symbole]],Data_3[Symbole],0)),"")</f>
        <v/>
      </c>
      <c r="H1310" t="str">
        <f>IFERROR(INDEX(Data_3[Qte DSM],MATCH(Analyse[[#This Row],[Symbole]],Data_3[Symbole],0)),"")</f>
        <v/>
      </c>
      <c r="I1310" t="str">
        <f>IFERROR(INDEX(Data_3[Qte DSM dus date],MATCH(Analyse[[#This Row],[Symbole]],Data_3[Symbole],0)),"")</f>
        <v/>
      </c>
    </row>
    <row r="1311" spans="1:9" hidden="1" x14ac:dyDescent="0.25">
      <c r="A1311" t="s">
        <v>2552</v>
      </c>
      <c r="B1311" t="s">
        <v>2553</v>
      </c>
      <c r="C1311" s="2" t="str">
        <f>IFERROR(INDEX(Data_2[Date_creation],MATCH(Analyse[[#This Row],[Symbole]],Data_2[Symbole],0)),"")</f>
        <v/>
      </c>
      <c r="D1311" t="str">
        <f>IFERROR(INDEX(Data_3[Quantite dispo amont],MATCH(Analyse[[#This Row],[Symbole]],Data_3[Symbole],0)),"")</f>
        <v/>
      </c>
      <c r="E1311" t="str">
        <f>IFERROR(INDEX(Data_3[Quantite dispo CT10],MATCH(Analyse[[#This Row],[Symbole]],Data_3[Symbole],0)),"")</f>
        <v/>
      </c>
      <c r="F1311" t="str">
        <f>IFERROR(INDEX(Data_3[Qte CDA],MATCH(Analyse[[#This Row],[Symbole]],Data_3[Symbole],0)),"")</f>
        <v/>
      </c>
      <c r="G1311" t="str">
        <f>IFERROR(INDEX(Data_3[Qte DA approuve],MATCH(Analyse[[#This Row],[Symbole]],Data_3[Symbole],0)),"")</f>
        <v/>
      </c>
      <c r="H1311" t="str">
        <f>IFERROR(INDEX(Data_3[Qte DSM],MATCH(Analyse[[#This Row],[Symbole]],Data_3[Symbole],0)),"")</f>
        <v/>
      </c>
      <c r="I1311" t="str">
        <f>IFERROR(INDEX(Data_3[Qte DSM dus date],MATCH(Analyse[[#This Row],[Symbole]],Data_3[Symbole],0)),"")</f>
        <v/>
      </c>
    </row>
    <row r="1312" spans="1:9" hidden="1" x14ac:dyDescent="0.25">
      <c r="A1312" t="s">
        <v>2554</v>
      </c>
      <c r="B1312" t="s">
        <v>2555</v>
      </c>
      <c r="C1312" s="2" t="str">
        <f>IFERROR(INDEX(Data_2[Date_creation],MATCH(Analyse[[#This Row],[Symbole]],Data_2[Symbole],0)),"")</f>
        <v/>
      </c>
      <c r="D1312" t="str">
        <f>IFERROR(INDEX(Data_3[Quantite dispo amont],MATCH(Analyse[[#This Row],[Symbole]],Data_3[Symbole],0)),"")</f>
        <v/>
      </c>
      <c r="E1312" t="str">
        <f>IFERROR(INDEX(Data_3[Quantite dispo CT10],MATCH(Analyse[[#This Row],[Symbole]],Data_3[Symbole],0)),"")</f>
        <v/>
      </c>
      <c r="F1312" t="str">
        <f>IFERROR(INDEX(Data_3[Qte CDA],MATCH(Analyse[[#This Row],[Symbole]],Data_3[Symbole],0)),"")</f>
        <v/>
      </c>
      <c r="G1312" t="str">
        <f>IFERROR(INDEX(Data_3[Qte DA approuve],MATCH(Analyse[[#This Row],[Symbole]],Data_3[Symbole],0)),"")</f>
        <v/>
      </c>
      <c r="H1312" t="str">
        <f>IFERROR(INDEX(Data_3[Qte DSM],MATCH(Analyse[[#This Row],[Symbole]],Data_3[Symbole],0)),"")</f>
        <v/>
      </c>
      <c r="I1312" t="str">
        <f>IFERROR(INDEX(Data_3[Qte DSM dus date],MATCH(Analyse[[#This Row],[Symbole]],Data_3[Symbole],0)),"")</f>
        <v/>
      </c>
    </row>
    <row r="1313" spans="1:9" hidden="1" x14ac:dyDescent="0.25">
      <c r="A1313" t="s">
        <v>2556</v>
      </c>
      <c r="B1313" t="s">
        <v>2557</v>
      </c>
      <c r="C1313" s="2" t="str">
        <f>IFERROR(INDEX(Data_2[Date_creation],MATCH(Analyse[[#This Row],[Symbole]],Data_2[Symbole],0)),"")</f>
        <v/>
      </c>
      <c r="D1313" t="str">
        <f>IFERROR(INDEX(Data_3[Quantite dispo amont],MATCH(Analyse[[#This Row],[Symbole]],Data_3[Symbole],0)),"")</f>
        <v/>
      </c>
      <c r="E1313" t="str">
        <f>IFERROR(INDEX(Data_3[Quantite dispo CT10],MATCH(Analyse[[#This Row],[Symbole]],Data_3[Symbole],0)),"")</f>
        <v/>
      </c>
      <c r="F1313" t="str">
        <f>IFERROR(INDEX(Data_3[Qte CDA],MATCH(Analyse[[#This Row],[Symbole]],Data_3[Symbole],0)),"")</f>
        <v/>
      </c>
      <c r="G1313" t="str">
        <f>IFERROR(INDEX(Data_3[Qte DA approuve],MATCH(Analyse[[#This Row],[Symbole]],Data_3[Symbole],0)),"")</f>
        <v/>
      </c>
      <c r="H1313" t="str">
        <f>IFERROR(INDEX(Data_3[Qte DSM],MATCH(Analyse[[#This Row],[Symbole]],Data_3[Symbole],0)),"")</f>
        <v/>
      </c>
      <c r="I1313" t="str">
        <f>IFERROR(INDEX(Data_3[Qte DSM dus date],MATCH(Analyse[[#This Row],[Symbole]],Data_3[Symbole],0)),"")</f>
        <v/>
      </c>
    </row>
    <row r="1314" spans="1:9" hidden="1" x14ac:dyDescent="0.25">
      <c r="A1314" t="s">
        <v>2558</v>
      </c>
      <c r="B1314" t="s">
        <v>2559</v>
      </c>
      <c r="C1314" s="2" t="str">
        <f>IFERROR(INDEX(Data_2[Date_creation],MATCH(Analyse[[#This Row],[Symbole]],Data_2[Symbole],0)),"")</f>
        <v/>
      </c>
      <c r="D1314" t="str">
        <f>IFERROR(INDEX(Data_3[Quantite dispo amont],MATCH(Analyse[[#This Row],[Symbole]],Data_3[Symbole],0)),"")</f>
        <v/>
      </c>
      <c r="E1314" t="str">
        <f>IFERROR(INDEX(Data_3[Quantite dispo CT10],MATCH(Analyse[[#This Row],[Symbole]],Data_3[Symbole],0)),"")</f>
        <v/>
      </c>
      <c r="F1314" t="str">
        <f>IFERROR(INDEX(Data_3[Qte CDA],MATCH(Analyse[[#This Row],[Symbole]],Data_3[Symbole],0)),"")</f>
        <v/>
      </c>
      <c r="G1314" t="str">
        <f>IFERROR(INDEX(Data_3[Qte DA approuve],MATCH(Analyse[[#This Row],[Symbole]],Data_3[Symbole],0)),"")</f>
        <v/>
      </c>
      <c r="H1314" t="str">
        <f>IFERROR(INDEX(Data_3[Qte DSM],MATCH(Analyse[[#This Row],[Symbole]],Data_3[Symbole],0)),"")</f>
        <v/>
      </c>
      <c r="I1314" t="str">
        <f>IFERROR(INDEX(Data_3[Qte DSM dus date],MATCH(Analyse[[#This Row],[Symbole]],Data_3[Symbole],0)),"")</f>
        <v/>
      </c>
    </row>
    <row r="1315" spans="1:9" hidden="1" x14ac:dyDescent="0.25">
      <c r="A1315" t="s">
        <v>2560</v>
      </c>
      <c r="B1315" t="s">
        <v>2561</v>
      </c>
      <c r="C1315" s="2" t="str">
        <f>IFERROR(INDEX(Data_2[Date_creation],MATCH(Analyse[[#This Row],[Symbole]],Data_2[Symbole],0)),"")</f>
        <v/>
      </c>
      <c r="D1315" t="str">
        <f>IFERROR(INDEX(Data_3[Quantite dispo amont],MATCH(Analyse[[#This Row],[Symbole]],Data_3[Symbole],0)),"")</f>
        <v/>
      </c>
      <c r="E1315" t="str">
        <f>IFERROR(INDEX(Data_3[Quantite dispo CT10],MATCH(Analyse[[#This Row],[Symbole]],Data_3[Symbole],0)),"")</f>
        <v/>
      </c>
      <c r="F1315" t="str">
        <f>IFERROR(INDEX(Data_3[Qte CDA],MATCH(Analyse[[#This Row],[Symbole]],Data_3[Symbole],0)),"")</f>
        <v/>
      </c>
      <c r="G1315" t="str">
        <f>IFERROR(INDEX(Data_3[Qte DA approuve],MATCH(Analyse[[#This Row],[Symbole]],Data_3[Symbole],0)),"")</f>
        <v/>
      </c>
      <c r="H1315" t="str">
        <f>IFERROR(INDEX(Data_3[Qte DSM],MATCH(Analyse[[#This Row],[Symbole]],Data_3[Symbole],0)),"")</f>
        <v/>
      </c>
      <c r="I1315" t="str">
        <f>IFERROR(INDEX(Data_3[Qte DSM dus date],MATCH(Analyse[[#This Row],[Symbole]],Data_3[Symbole],0)),"")</f>
        <v/>
      </c>
    </row>
    <row r="1316" spans="1:9" hidden="1" x14ac:dyDescent="0.25">
      <c r="A1316" t="s">
        <v>2562</v>
      </c>
      <c r="B1316" t="s">
        <v>2563</v>
      </c>
      <c r="C1316" s="2" t="str">
        <f>IFERROR(INDEX(Data_2[Date_creation],MATCH(Analyse[[#This Row],[Symbole]],Data_2[Symbole],0)),"")</f>
        <v/>
      </c>
      <c r="D1316" t="str">
        <f>IFERROR(INDEX(Data_3[Quantite dispo amont],MATCH(Analyse[[#This Row],[Symbole]],Data_3[Symbole],0)),"")</f>
        <v/>
      </c>
      <c r="E1316" t="str">
        <f>IFERROR(INDEX(Data_3[Quantite dispo CT10],MATCH(Analyse[[#This Row],[Symbole]],Data_3[Symbole],0)),"")</f>
        <v/>
      </c>
      <c r="F1316" t="str">
        <f>IFERROR(INDEX(Data_3[Qte CDA],MATCH(Analyse[[#This Row],[Symbole]],Data_3[Symbole],0)),"")</f>
        <v/>
      </c>
      <c r="G1316" t="str">
        <f>IFERROR(INDEX(Data_3[Qte DA approuve],MATCH(Analyse[[#This Row],[Symbole]],Data_3[Symbole],0)),"")</f>
        <v/>
      </c>
      <c r="H1316" t="str">
        <f>IFERROR(INDEX(Data_3[Qte DSM],MATCH(Analyse[[#This Row],[Symbole]],Data_3[Symbole],0)),"")</f>
        <v/>
      </c>
      <c r="I1316" t="str">
        <f>IFERROR(INDEX(Data_3[Qte DSM dus date],MATCH(Analyse[[#This Row],[Symbole]],Data_3[Symbole],0)),"")</f>
        <v/>
      </c>
    </row>
    <row r="1317" spans="1:9" hidden="1" x14ac:dyDescent="0.25">
      <c r="A1317" t="s">
        <v>2564</v>
      </c>
      <c r="B1317" t="s">
        <v>2565</v>
      </c>
      <c r="C1317" s="2" t="str">
        <f>IFERROR(INDEX(Data_2[Date_creation],MATCH(Analyse[[#This Row],[Symbole]],Data_2[Symbole],0)),"")</f>
        <v/>
      </c>
      <c r="D1317" t="str">
        <f>IFERROR(INDEX(Data_3[Quantite dispo amont],MATCH(Analyse[[#This Row],[Symbole]],Data_3[Symbole],0)),"")</f>
        <v/>
      </c>
      <c r="E1317" t="str">
        <f>IFERROR(INDEX(Data_3[Quantite dispo CT10],MATCH(Analyse[[#This Row],[Symbole]],Data_3[Symbole],0)),"")</f>
        <v/>
      </c>
      <c r="F1317" t="str">
        <f>IFERROR(INDEX(Data_3[Qte CDA],MATCH(Analyse[[#This Row],[Symbole]],Data_3[Symbole],0)),"")</f>
        <v/>
      </c>
      <c r="G1317" t="str">
        <f>IFERROR(INDEX(Data_3[Qte DA approuve],MATCH(Analyse[[#This Row],[Symbole]],Data_3[Symbole],0)),"")</f>
        <v/>
      </c>
      <c r="H1317" t="str">
        <f>IFERROR(INDEX(Data_3[Qte DSM],MATCH(Analyse[[#This Row],[Symbole]],Data_3[Symbole],0)),"")</f>
        <v/>
      </c>
      <c r="I1317" t="str">
        <f>IFERROR(INDEX(Data_3[Qte DSM dus date],MATCH(Analyse[[#This Row],[Symbole]],Data_3[Symbole],0)),"")</f>
        <v/>
      </c>
    </row>
    <row r="1318" spans="1:9" hidden="1" x14ac:dyDescent="0.25">
      <c r="A1318" t="s">
        <v>2566</v>
      </c>
      <c r="B1318" t="s">
        <v>2567</v>
      </c>
      <c r="C1318" s="2" t="str">
        <f>IFERROR(INDEX(Data_2[Date_creation],MATCH(Analyse[[#This Row],[Symbole]],Data_2[Symbole],0)),"")</f>
        <v/>
      </c>
      <c r="D1318" t="str">
        <f>IFERROR(INDEX(Data_3[Quantite dispo amont],MATCH(Analyse[[#This Row],[Symbole]],Data_3[Symbole],0)),"")</f>
        <v/>
      </c>
      <c r="E1318" t="str">
        <f>IFERROR(INDEX(Data_3[Quantite dispo CT10],MATCH(Analyse[[#This Row],[Symbole]],Data_3[Symbole],0)),"")</f>
        <v/>
      </c>
      <c r="F1318" t="str">
        <f>IFERROR(INDEX(Data_3[Qte CDA],MATCH(Analyse[[#This Row],[Symbole]],Data_3[Symbole],0)),"")</f>
        <v/>
      </c>
      <c r="G1318" t="str">
        <f>IFERROR(INDEX(Data_3[Qte DA approuve],MATCH(Analyse[[#This Row],[Symbole]],Data_3[Symbole],0)),"")</f>
        <v/>
      </c>
      <c r="H1318" t="str">
        <f>IFERROR(INDEX(Data_3[Qte DSM],MATCH(Analyse[[#This Row],[Symbole]],Data_3[Symbole],0)),"")</f>
        <v/>
      </c>
      <c r="I1318" t="str">
        <f>IFERROR(INDEX(Data_3[Qte DSM dus date],MATCH(Analyse[[#This Row],[Symbole]],Data_3[Symbole],0)),"")</f>
        <v/>
      </c>
    </row>
    <row r="1319" spans="1:9" hidden="1" x14ac:dyDescent="0.25">
      <c r="A1319" t="s">
        <v>2568</v>
      </c>
      <c r="B1319" t="s">
        <v>2569</v>
      </c>
      <c r="C1319" s="2" t="str">
        <f>IFERROR(INDEX(Data_2[Date_creation],MATCH(Analyse[[#This Row],[Symbole]],Data_2[Symbole],0)),"")</f>
        <v/>
      </c>
      <c r="D1319" t="str">
        <f>IFERROR(INDEX(Data_3[Quantite dispo amont],MATCH(Analyse[[#This Row],[Symbole]],Data_3[Symbole],0)),"")</f>
        <v/>
      </c>
      <c r="E1319" t="str">
        <f>IFERROR(INDEX(Data_3[Quantite dispo CT10],MATCH(Analyse[[#This Row],[Symbole]],Data_3[Symbole],0)),"")</f>
        <v/>
      </c>
      <c r="F1319" t="str">
        <f>IFERROR(INDEX(Data_3[Qte CDA],MATCH(Analyse[[#This Row],[Symbole]],Data_3[Symbole],0)),"")</f>
        <v/>
      </c>
      <c r="G1319" t="str">
        <f>IFERROR(INDEX(Data_3[Qte DA approuve],MATCH(Analyse[[#This Row],[Symbole]],Data_3[Symbole],0)),"")</f>
        <v/>
      </c>
      <c r="H1319" t="str">
        <f>IFERROR(INDEX(Data_3[Qte DSM],MATCH(Analyse[[#This Row],[Symbole]],Data_3[Symbole],0)),"")</f>
        <v/>
      </c>
      <c r="I1319" t="str">
        <f>IFERROR(INDEX(Data_3[Qte DSM dus date],MATCH(Analyse[[#This Row],[Symbole]],Data_3[Symbole],0)),"")</f>
        <v/>
      </c>
    </row>
    <row r="1320" spans="1:9" hidden="1" x14ac:dyDescent="0.25">
      <c r="A1320" t="s">
        <v>2570</v>
      </c>
      <c r="B1320" t="s">
        <v>2571</v>
      </c>
      <c r="C1320" s="2" t="str">
        <f>IFERROR(INDEX(Data_2[Date_creation],MATCH(Analyse[[#This Row],[Symbole]],Data_2[Symbole],0)),"")</f>
        <v/>
      </c>
      <c r="D1320" t="str">
        <f>IFERROR(INDEX(Data_3[Quantite dispo amont],MATCH(Analyse[[#This Row],[Symbole]],Data_3[Symbole],0)),"")</f>
        <v/>
      </c>
      <c r="E1320" t="str">
        <f>IFERROR(INDEX(Data_3[Quantite dispo CT10],MATCH(Analyse[[#This Row],[Symbole]],Data_3[Symbole],0)),"")</f>
        <v/>
      </c>
      <c r="F1320" t="str">
        <f>IFERROR(INDEX(Data_3[Qte CDA],MATCH(Analyse[[#This Row],[Symbole]],Data_3[Symbole],0)),"")</f>
        <v/>
      </c>
      <c r="G1320" t="str">
        <f>IFERROR(INDEX(Data_3[Qte DA approuve],MATCH(Analyse[[#This Row],[Symbole]],Data_3[Symbole],0)),"")</f>
        <v/>
      </c>
      <c r="H1320" t="str">
        <f>IFERROR(INDEX(Data_3[Qte DSM],MATCH(Analyse[[#This Row],[Symbole]],Data_3[Symbole],0)),"")</f>
        <v/>
      </c>
      <c r="I1320" t="str">
        <f>IFERROR(INDEX(Data_3[Qte DSM dus date],MATCH(Analyse[[#This Row],[Symbole]],Data_3[Symbole],0)),"")</f>
        <v/>
      </c>
    </row>
    <row r="1321" spans="1:9" hidden="1" x14ac:dyDescent="0.25">
      <c r="A1321" t="s">
        <v>2572</v>
      </c>
      <c r="B1321" t="s">
        <v>2573</v>
      </c>
      <c r="C1321" s="2" t="str">
        <f>IFERROR(INDEX(Data_2[Date_creation],MATCH(Analyse[[#This Row],[Symbole]],Data_2[Symbole],0)),"")</f>
        <v/>
      </c>
      <c r="D1321" t="str">
        <f>IFERROR(INDEX(Data_3[Quantite dispo amont],MATCH(Analyse[[#This Row],[Symbole]],Data_3[Symbole],0)),"")</f>
        <v/>
      </c>
      <c r="E1321" t="str">
        <f>IFERROR(INDEX(Data_3[Quantite dispo CT10],MATCH(Analyse[[#This Row],[Symbole]],Data_3[Symbole],0)),"")</f>
        <v/>
      </c>
      <c r="F1321" t="str">
        <f>IFERROR(INDEX(Data_3[Qte CDA],MATCH(Analyse[[#This Row],[Symbole]],Data_3[Symbole],0)),"")</f>
        <v/>
      </c>
      <c r="G1321" t="str">
        <f>IFERROR(INDEX(Data_3[Qte DA approuve],MATCH(Analyse[[#This Row],[Symbole]],Data_3[Symbole],0)),"")</f>
        <v/>
      </c>
      <c r="H1321" t="str">
        <f>IFERROR(INDEX(Data_3[Qte DSM],MATCH(Analyse[[#This Row],[Symbole]],Data_3[Symbole],0)),"")</f>
        <v/>
      </c>
      <c r="I1321" t="str">
        <f>IFERROR(INDEX(Data_3[Qte DSM dus date],MATCH(Analyse[[#This Row],[Symbole]],Data_3[Symbole],0)),"")</f>
        <v/>
      </c>
    </row>
    <row r="1322" spans="1:9" hidden="1" x14ac:dyDescent="0.25">
      <c r="A1322" t="s">
        <v>2574</v>
      </c>
      <c r="B1322" t="s">
        <v>2575</v>
      </c>
      <c r="C1322" s="2" t="str">
        <f>IFERROR(INDEX(Data_2[Date_creation],MATCH(Analyse[[#This Row],[Symbole]],Data_2[Symbole],0)),"")</f>
        <v/>
      </c>
      <c r="D1322" t="str">
        <f>IFERROR(INDEX(Data_3[Quantite dispo amont],MATCH(Analyse[[#This Row],[Symbole]],Data_3[Symbole],0)),"")</f>
        <v/>
      </c>
      <c r="E1322" t="str">
        <f>IFERROR(INDEX(Data_3[Quantite dispo CT10],MATCH(Analyse[[#This Row],[Symbole]],Data_3[Symbole],0)),"")</f>
        <v/>
      </c>
      <c r="F1322" t="str">
        <f>IFERROR(INDEX(Data_3[Qte CDA],MATCH(Analyse[[#This Row],[Symbole]],Data_3[Symbole],0)),"")</f>
        <v/>
      </c>
      <c r="G1322" t="str">
        <f>IFERROR(INDEX(Data_3[Qte DA approuve],MATCH(Analyse[[#This Row],[Symbole]],Data_3[Symbole],0)),"")</f>
        <v/>
      </c>
      <c r="H1322" t="str">
        <f>IFERROR(INDEX(Data_3[Qte DSM],MATCH(Analyse[[#This Row],[Symbole]],Data_3[Symbole],0)),"")</f>
        <v/>
      </c>
      <c r="I1322" t="str">
        <f>IFERROR(INDEX(Data_3[Qte DSM dus date],MATCH(Analyse[[#This Row],[Symbole]],Data_3[Symbole],0)),"")</f>
        <v/>
      </c>
    </row>
    <row r="1323" spans="1:9" hidden="1" x14ac:dyDescent="0.25">
      <c r="A1323" t="s">
        <v>2576</v>
      </c>
      <c r="B1323" t="s">
        <v>2577</v>
      </c>
      <c r="C1323" s="2" t="str">
        <f>IFERROR(INDEX(Data_2[Date_creation],MATCH(Analyse[[#This Row],[Symbole]],Data_2[Symbole],0)),"")</f>
        <v/>
      </c>
      <c r="D1323" t="str">
        <f>IFERROR(INDEX(Data_3[Quantite dispo amont],MATCH(Analyse[[#This Row],[Symbole]],Data_3[Symbole],0)),"")</f>
        <v/>
      </c>
      <c r="E1323" t="str">
        <f>IFERROR(INDEX(Data_3[Quantite dispo CT10],MATCH(Analyse[[#This Row],[Symbole]],Data_3[Symbole],0)),"")</f>
        <v/>
      </c>
      <c r="F1323" t="str">
        <f>IFERROR(INDEX(Data_3[Qte CDA],MATCH(Analyse[[#This Row],[Symbole]],Data_3[Symbole],0)),"")</f>
        <v/>
      </c>
      <c r="G1323" t="str">
        <f>IFERROR(INDEX(Data_3[Qte DA approuve],MATCH(Analyse[[#This Row],[Symbole]],Data_3[Symbole],0)),"")</f>
        <v/>
      </c>
      <c r="H1323" t="str">
        <f>IFERROR(INDEX(Data_3[Qte DSM],MATCH(Analyse[[#This Row],[Symbole]],Data_3[Symbole],0)),"")</f>
        <v/>
      </c>
      <c r="I1323" t="str">
        <f>IFERROR(INDEX(Data_3[Qte DSM dus date],MATCH(Analyse[[#This Row],[Symbole]],Data_3[Symbole],0)),"")</f>
        <v/>
      </c>
    </row>
    <row r="1324" spans="1:9" hidden="1" x14ac:dyDescent="0.25">
      <c r="A1324" t="s">
        <v>2578</v>
      </c>
      <c r="B1324" t="s">
        <v>2579</v>
      </c>
      <c r="C1324" s="2" t="str">
        <f>IFERROR(INDEX(Data_2[Date_creation],MATCH(Analyse[[#This Row],[Symbole]],Data_2[Symbole],0)),"")</f>
        <v/>
      </c>
      <c r="D1324" t="str">
        <f>IFERROR(INDEX(Data_3[Quantite dispo amont],MATCH(Analyse[[#This Row],[Symbole]],Data_3[Symbole],0)),"")</f>
        <v/>
      </c>
      <c r="E1324" t="str">
        <f>IFERROR(INDEX(Data_3[Quantite dispo CT10],MATCH(Analyse[[#This Row],[Symbole]],Data_3[Symbole],0)),"")</f>
        <v/>
      </c>
      <c r="F1324" t="str">
        <f>IFERROR(INDEX(Data_3[Qte CDA],MATCH(Analyse[[#This Row],[Symbole]],Data_3[Symbole],0)),"")</f>
        <v/>
      </c>
      <c r="G1324" t="str">
        <f>IFERROR(INDEX(Data_3[Qte DA approuve],MATCH(Analyse[[#This Row],[Symbole]],Data_3[Symbole],0)),"")</f>
        <v/>
      </c>
      <c r="H1324" t="str">
        <f>IFERROR(INDEX(Data_3[Qte DSM],MATCH(Analyse[[#This Row],[Symbole]],Data_3[Symbole],0)),"")</f>
        <v/>
      </c>
      <c r="I1324" t="str">
        <f>IFERROR(INDEX(Data_3[Qte DSM dus date],MATCH(Analyse[[#This Row],[Symbole]],Data_3[Symbole],0)),"")</f>
        <v/>
      </c>
    </row>
    <row r="1325" spans="1:9" hidden="1" x14ac:dyDescent="0.25">
      <c r="A1325" t="s">
        <v>2580</v>
      </c>
      <c r="B1325" t="s">
        <v>2581</v>
      </c>
      <c r="C1325" s="2" t="str">
        <f>IFERROR(INDEX(Data_2[Date_creation],MATCH(Analyse[[#This Row],[Symbole]],Data_2[Symbole],0)),"")</f>
        <v/>
      </c>
      <c r="D1325" t="str">
        <f>IFERROR(INDEX(Data_3[Quantite dispo amont],MATCH(Analyse[[#This Row],[Symbole]],Data_3[Symbole],0)),"")</f>
        <v/>
      </c>
      <c r="E1325" t="str">
        <f>IFERROR(INDEX(Data_3[Quantite dispo CT10],MATCH(Analyse[[#This Row],[Symbole]],Data_3[Symbole],0)),"")</f>
        <v/>
      </c>
      <c r="F1325" t="str">
        <f>IFERROR(INDEX(Data_3[Qte CDA],MATCH(Analyse[[#This Row],[Symbole]],Data_3[Symbole],0)),"")</f>
        <v/>
      </c>
      <c r="G1325" t="str">
        <f>IFERROR(INDEX(Data_3[Qte DA approuve],MATCH(Analyse[[#This Row],[Symbole]],Data_3[Symbole],0)),"")</f>
        <v/>
      </c>
      <c r="H1325" t="str">
        <f>IFERROR(INDEX(Data_3[Qte DSM],MATCH(Analyse[[#This Row],[Symbole]],Data_3[Symbole],0)),"")</f>
        <v/>
      </c>
      <c r="I1325" t="str">
        <f>IFERROR(INDEX(Data_3[Qte DSM dus date],MATCH(Analyse[[#This Row],[Symbole]],Data_3[Symbole],0)),"")</f>
        <v/>
      </c>
    </row>
    <row r="1326" spans="1:9" hidden="1" x14ac:dyDescent="0.25">
      <c r="A1326" t="s">
        <v>2582</v>
      </c>
      <c r="B1326" t="s">
        <v>2583</v>
      </c>
      <c r="C1326" s="2" t="str">
        <f>IFERROR(INDEX(Data_2[Date_creation],MATCH(Analyse[[#This Row],[Symbole]],Data_2[Symbole],0)),"")</f>
        <v/>
      </c>
      <c r="D1326" t="str">
        <f>IFERROR(INDEX(Data_3[Quantite dispo amont],MATCH(Analyse[[#This Row],[Symbole]],Data_3[Symbole],0)),"")</f>
        <v/>
      </c>
      <c r="E1326" t="str">
        <f>IFERROR(INDEX(Data_3[Quantite dispo CT10],MATCH(Analyse[[#This Row],[Symbole]],Data_3[Symbole],0)),"")</f>
        <v/>
      </c>
      <c r="F1326" t="str">
        <f>IFERROR(INDEX(Data_3[Qte CDA],MATCH(Analyse[[#This Row],[Symbole]],Data_3[Symbole],0)),"")</f>
        <v/>
      </c>
      <c r="G1326" t="str">
        <f>IFERROR(INDEX(Data_3[Qte DA approuve],MATCH(Analyse[[#This Row],[Symbole]],Data_3[Symbole],0)),"")</f>
        <v/>
      </c>
      <c r="H1326" t="str">
        <f>IFERROR(INDEX(Data_3[Qte DSM],MATCH(Analyse[[#This Row],[Symbole]],Data_3[Symbole],0)),"")</f>
        <v/>
      </c>
      <c r="I1326" t="str">
        <f>IFERROR(INDEX(Data_3[Qte DSM dus date],MATCH(Analyse[[#This Row],[Symbole]],Data_3[Symbole],0)),"")</f>
        <v/>
      </c>
    </row>
    <row r="1327" spans="1:9" hidden="1" x14ac:dyDescent="0.25">
      <c r="A1327" t="s">
        <v>2584</v>
      </c>
      <c r="B1327" t="s">
        <v>2585</v>
      </c>
      <c r="C1327" s="2" t="str">
        <f>IFERROR(INDEX(Data_2[Date_creation],MATCH(Analyse[[#This Row],[Symbole]],Data_2[Symbole],0)),"")</f>
        <v/>
      </c>
      <c r="D1327" t="str">
        <f>IFERROR(INDEX(Data_3[Quantite dispo amont],MATCH(Analyse[[#This Row],[Symbole]],Data_3[Symbole],0)),"")</f>
        <v/>
      </c>
      <c r="E1327" t="str">
        <f>IFERROR(INDEX(Data_3[Quantite dispo CT10],MATCH(Analyse[[#This Row],[Symbole]],Data_3[Symbole],0)),"")</f>
        <v/>
      </c>
      <c r="F1327" t="str">
        <f>IFERROR(INDEX(Data_3[Qte CDA],MATCH(Analyse[[#This Row],[Symbole]],Data_3[Symbole],0)),"")</f>
        <v/>
      </c>
      <c r="G1327" t="str">
        <f>IFERROR(INDEX(Data_3[Qte DA approuve],MATCH(Analyse[[#This Row],[Symbole]],Data_3[Symbole],0)),"")</f>
        <v/>
      </c>
      <c r="H1327" t="str">
        <f>IFERROR(INDEX(Data_3[Qte DSM],MATCH(Analyse[[#This Row],[Symbole]],Data_3[Symbole],0)),"")</f>
        <v/>
      </c>
      <c r="I1327" t="str">
        <f>IFERROR(INDEX(Data_3[Qte DSM dus date],MATCH(Analyse[[#This Row],[Symbole]],Data_3[Symbole],0)),"")</f>
        <v/>
      </c>
    </row>
    <row r="1328" spans="1:9" hidden="1" x14ac:dyDescent="0.25">
      <c r="A1328" t="s">
        <v>2586</v>
      </c>
      <c r="B1328" t="s">
        <v>2587</v>
      </c>
      <c r="C1328" s="2" t="str">
        <f>IFERROR(INDEX(Data_2[Date_creation],MATCH(Analyse[[#This Row],[Symbole]],Data_2[Symbole],0)),"")</f>
        <v/>
      </c>
      <c r="D1328" t="str">
        <f>IFERROR(INDEX(Data_3[Quantite dispo amont],MATCH(Analyse[[#This Row],[Symbole]],Data_3[Symbole],0)),"")</f>
        <v/>
      </c>
      <c r="E1328" t="str">
        <f>IFERROR(INDEX(Data_3[Quantite dispo CT10],MATCH(Analyse[[#This Row],[Symbole]],Data_3[Symbole],0)),"")</f>
        <v/>
      </c>
      <c r="F1328" t="str">
        <f>IFERROR(INDEX(Data_3[Qte CDA],MATCH(Analyse[[#This Row],[Symbole]],Data_3[Symbole],0)),"")</f>
        <v/>
      </c>
      <c r="G1328" t="str">
        <f>IFERROR(INDEX(Data_3[Qte DA approuve],MATCH(Analyse[[#This Row],[Symbole]],Data_3[Symbole],0)),"")</f>
        <v/>
      </c>
      <c r="H1328" t="str">
        <f>IFERROR(INDEX(Data_3[Qte DSM],MATCH(Analyse[[#This Row],[Symbole]],Data_3[Symbole],0)),"")</f>
        <v/>
      </c>
      <c r="I1328" t="str">
        <f>IFERROR(INDEX(Data_3[Qte DSM dus date],MATCH(Analyse[[#This Row],[Symbole]],Data_3[Symbole],0)),"")</f>
        <v/>
      </c>
    </row>
    <row r="1329" spans="1:9" hidden="1" x14ac:dyDescent="0.25">
      <c r="A1329" t="s">
        <v>2588</v>
      </c>
      <c r="B1329" t="s">
        <v>2589</v>
      </c>
      <c r="C1329" s="2" t="str">
        <f>IFERROR(INDEX(Data_2[Date_creation],MATCH(Analyse[[#This Row],[Symbole]],Data_2[Symbole],0)),"")</f>
        <v/>
      </c>
      <c r="D1329" t="str">
        <f>IFERROR(INDEX(Data_3[Quantite dispo amont],MATCH(Analyse[[#This Row],[Symbole]],Data_3[Symbole],0)),"")</f>
        <v/>
      </c>
      <c r="E1329" t="str">
        <f>IFERROR(INDEX(Data_3[Quantite dispo CT10],MATCH(Analyse[[#This Row],[Symbole]],Data_3[Symbole],0)),"")</f>
        <v/>
      </c>
      <c r="F1329" t="str">
        <f>IFERROR(INDEX(Data_3[Qte CDA],MATCH(Analyse[[#This Row],[Symbole]],Data_3[Symbole],0)),"")</f>
        <v/>
      </c>
      <c r="G1329" t="str">
        <f>IFERROR(INDEX(Data_3[Qte DA approuve],MATCH(Analyse[[#This Row],[Symbole]],Data_3[Symbole],0)),"")</f>
        <v/>
      </c>
      <c r="H1329" t="str">
        <f>IFERROR(INDEX(Data_3[Qte DSM],MATCH(Analyse[[#This Row],[Symbole]],Data_3[Symbole],0)),"")</f>
        <v/>
      </c>
      <c r="I1329" t="str">
        <f>IFERROR(INDEX(Data_3[Qte DSM dus date],MATCH(Analyse[[#This Row],[Symbole]],Data_3[Symbole],0)),"")</f>
        <v/>
      </c>
    </row>
    <row r="1330" spans="1:9" hidden="1" x14ac:dyDescent="0.25">
      <c r="A1330" t="s">
        <v>2590</v>
      </c>
      <c r="B1330" t="s">
        <v>2591</v>
      </c>
      <c r="C1330" s="2" t="str">
        <f>IFERROR(INDEX(Data_2[Date_creation],MATCH(Analyse[[#This Row],[Symbole]],Data_2[Symbole],0)),"")</f>
        <v/>
      </c>
      <c r="D1330" t="str">
        <f>IFERROR(INDEX(Data_3[Quantite dispo amont],MATCH(Analyse[[#This Row],[Symbole]],Data_3[Symbole],0)),"")</f>
        <v/>
      </c>
      <c r="E1330" t="str">
        <f>IFERROR(INDEX(Data_3[Quantite dispo CT10],MATCH(Analyse[[#This Row],[Symbole]],Data_3[Symbole],0)),"")</f>
        <v/>
      </c>
      <c r="F1330" t="str">
        <f>IFERROR(INDEX(Data_3[Qte CDA],MATCH(Analyse[[#This Row],[Symbole]],Data_3[Symbole],0)),"")</f>
        <v/>
      </c>
      <c r="G1330" t="str">
        <f>IFERROR(INDEX(Data_3[Qte DA approuve],MATCH(Analyse[[#This Row],[Symbole]],Data_3[Symbole],0)),"")</f>
        <v/>
      </c>
      <c r="H1330" t="str">
        <f>IFERROR(INDEX(Data_3[Qte DSM],MATCH(Analyse[[#This Row],[Symbole]],Data_3[Symbole],0)),"")</f>
        <v/>
      </c>
      <c r="I1330" t="str">
        <f>IFERROR(INDEX(Data_3[Qte DSM dus date],MATCH(Analyse[[#This Row],[Symbole]],Data_3[Symbole],0)),"")</f>
        <v/>
      </c>
    </row>
    <row r="1331" spans="1:9" hidden="1" x14ac:dyDescent="0.25">
      <c r="A1331" t="s">
        <v>2592</v>
      </c>
      <c r="B1331" t="s">
        <v>2593</v>
      </c>
      <c r="C1331" s="2" t="str">
        <f>IFERROR(INDEX(Data_2[Date_creation],MATCH(Analyse[[#This Row],[Symbole]],Data_2[Symbole],0)),"")</f>
        <v/>
      </c>
      <c r="D1331" t="str">
        <f>IFERROR(INDEX(Data_3[Quantite dispo amont],MATCH(Analyse[[#This Row],[Symbole]],Data_3[Symbole],0)),"")</f>
        <v/>
      </c>
      <c r="E1331" t="str">
        <f>IFERROR(INDEX(Data_3[Quantite dispo CT10],MATCH(Analyse[[#This Row],[Symbole]],Data_3[Symbole],0)),"")</f>
        <v/>
      </c>
      <c r="F1331" t="str">
        <f>IFERROR(INDEX(Data_3[Qte CDA],MATCH(Analyse[[#This Row],[Symbole]],Data_3[Symbole],0)),"")</f>
        <v/>
      </c>
      <c r="G1331" t="str">
        <f>IFERROR(INDEX(Data_3[Qte DA approuve],MATCH(Analyse[[#This Row],[Symbole]],Data_3[Symbole],0)),"")</f>
        <v/>
      </c>
      <c r="H1331" t="str">
        <f>IFERROR(INDEX(Data_3[Qte DSM],MATCH(Analyse[[#This Row],[Symbole]],Data_3[Symbole],0)),"")</f>
        <v/>
      </c>
      <c r="I1331" t="str">
        <f>IFERROR(INDEX(Data_3[Qte DSM dus date],MATCH(Analyse[[#This Row],[Symbole]],Data_3[Symbole],0)),"")</f>
        <v/>
      </c>
    </row>
    <row r="1332" spans="1:9" hidden="1" x14ac:dyDescent="0.25">
      <c r="A1332" t="s">
        <v>2594</v>
      </c>
      <c r="B1332" t="s">
        <v>2595</v>
      </c>
      <c r="C1332" s="2" t="str">
        <f>IFERROR(INDEX(Data_2[Date_creation],MATCH(Analyse[[#This Row],[Symbole]],Data_2[Symbole],0)),"")</f>
        <v/>
      </c>
      <c r="D1332" t="str">
        <f>IFERROR(INDEX(Data_3[Quantite dispo amont],MATCH(Analyse[[#This Row],[Symbole]],Data_3[Symbole],0)),"")</f>
        <v/>
      </c>
      <c r="E1332" t="str">
        <f>IFERROR(INDEX(Data_3[Quantite dispo CT10],MATCH(Analyse[[#This Row],[Symbole]],Data_3[Symbole],0)),"")</f>
        <v/>
      </c>
      <c r="F1332" t="str">
        <f>IFERROR(INDEX(Data_3[Qte CDA],MATCH(Analyse[[#This Row],[Symbole]],Data_3[Symbole],0)),"")</f>
        <v/>
      </c>
      <c r="G1332" t="str">
        <f>IFERROR(INDEX(Data_3[Qte DA approuve],MATCH(Analyse[[#This Row],[Symbole]],Data_3[Symbole],0)),"")</f>
        <v/>
      </c>
      <c r="H1332" t="str">
        <f>IFERROR(INDEX(Data_3[Qte DSM],MATCH(Analyse[[#This Row],[Symbole]],Data_3[Symbole],0)),"")</f>
        <v/>
      </c>
      <c r="I1332" t="str">
        <f>IFERROR(INDEX(Data_3[Qte DSM dus date],MATCH(Analyse[[#This Row],[Symbole]],Data_3[Symbole],0)),"")</f>
        <v/>
      </c>
    </row>
    <row r="1333" spans="1:9" hidden="1" x14ac:dyDescent="0.25">
      <c r="A1333" t="s">
        <v>2596</v>
      </c>
      <c r="B1333" t="s">
        <v>2597</v>
      </c>
      <c r="C1333" s="2" t="str">
        <f>IFERROR(INDEX(Data_2[Date_creation],MATCH(Analyse[[#This Row],[Symbole]],Data_2[Symbole],0)),"")</f>
        <v/>
      </c>
      <c r="D1333" t="str">
        <f>IFERROR(INDEX(Data_3[Quantite dispo amont],MATCH(Analyse[[#This Row],[Symbole]],Data_3[Symbole],0)),"")</f>
        <v/>
      </c>
      <c r="E1333" t="str">
        <f>IFERROR(INDEX(Data_3[Quantite dispo CT10],MATCH(Analyse[[#This Row],[Symbole]],Data_3[Symbole],0)),"")</f>
        <v/>
      </c>
      <c r="F1333" t="str">
        <f>IFERROR(INDEX(Data_3[Qte CDA],MATCH(Analyse[[#This Row],[Symbole]],Data_3[Symbole],0)),"")</f>
        <v/>
      </c>
      <c r="G1333" t="str">
        <f>IFERROR(INDEX(Data_3[Qte DA approuve],MATCH(Analyse[[#This Row],[Symbole]],Data_3[Symbole],0)),"")</f>
        <v/>
      </c>
      <c r="H1333" t="str">
        <f>IFERROR(INDEX(Data_3[Qte DSM],MATCH(Analyse[[#This Row],[Symbole]],Data_3[Symbole],0)),"")</f>
        <v/>
      </c>
      <c r="I1333" t="str">
        <f>IFERROR(INDEX(Data_3[Qte DSM dus date],MATCH(Analyse[[#This Row],[Symbole]],Data_3[Symbole],0)),"")</f>
        <v/>
      </c>
    </row>
    <row r="1334" spans="1:9" hidden="1" x14ac:dyDescent="0.25">
      <c r="A1334" t="s">
        <v>2598</v>
      </c>
      <c r="B1334" t="s">
        <v>2487</v>
      </c>
      <c r="C1334" s="2" t="str">
        <f>IFERROR(INDEX(Data_2[Date_creation],MATCH(Analyse[[#This Row],[Symbole]],Data_2[Symbole],0)),"")</f>
        <v/>
      </c>
      <c r="D1334" t="str">
        <f>IFERROR(INDEX(Data_3[Quantite dispo amont],MATCH(Analyse[[#This Row],[Symbole]],Data_3[Symbole],0)),"")</f>
        <v/>
      </c>
      <c r="E1334" t="str">
        <f>IFERROR(INDEX(Data_3[Quantite dispo CT10],MATCH(Analyse[[#This Row],[Symbole]],Data_3[Symbole],0)),"")</f>
        <v/>
      </c>
      <c r="F1334" t="str">
        <f>IFERROR(INDEX(Data_3[Qte CDA],MATCH(Analyse[[#This Row],[Symbole]],Data_3[Symbole],0)),"")</f>
        <v/>
      </c>
      <c r="G1334" t="str">
        <f>IFERROR(INDEX(Data_3[Qte DA approuve],MATCH(Analyse[[#This Row],[Symbole]],Data_3[Symbole],0)),"")</f>
        <v/>
      </c>
      <c r="H1334" t="str">
        <f>IFERROR(INDEX(Data_3[Qte DSM],MATCH(Analyse[[#This Row],[Symbole]],Data_3[Symbole],0)),"")</f>
        <v/>
      </c>
      <c r="I1334" t="str">
        <f>IFERROR(INDEX(Data_3[Qte DSM dus date],MATCH(Analyse[[#This Row],[Symbole]],Data_3[Symbole],0)),"")</f>
        <v/>
      </c>
    </row>
    <row r="1335" spans="1:9" hidden="1" x14ac:dyDescent="0.25">
      <c r="A1335" t="s">
        <v>2599</v>
      </c>
      <c r="B1335" t="s">
        <v>2600</v>
      </c>
      <c r="C1335" s="2" t="str">
        <f>IFERROR(INDEX(Data_2[Date_creation],MATCH(Analyse[[#This Row],[Symbole]],Data_2[Symbole],0)),"")</f>
        <v/>
      </c>
      <c r="D1335" t="str">
        <f>IFERROR(INDEX(Data_3[Quantite dispo amont],MATCH(Analyse[[#This Row],[Symbole]],Data_3[Symbole],0)),"")</f>
        <v/>
      </c>
      <c r="E1335" t="str">
        <f>IFERROR(INDEX(Data_3[Quantite dispo CT10],MATCH(Analyse[[#This Row],[Symbole]],Data_3[Symbole],0)),"")</f>
        <v/>
      </c>
      <c r="F1335" t="str">
        <f>IFERROR(INDEX(Data_3[Qte CDA],MATCH(Analyse[[#This Row],[Symbole]],Data_3[Symbole],0)),"")</f>
        <v/>
      </c>
      <c r="G1335" t="str">
        <f>IFERROR(INDEX(Data_3[Qte DA approuve],MATCH(Analyse[[#This Row],[Symbole]],Data_3[Symbole],0)),"")</f>
        <v/>
      </c>
      <c r="H1335" t="str">
        <f>IFERROR(INDEX(Data_3[Qte DSM],MATCH(Analyse[[#This Row],[Symbole]],Data_3[Symbole],0)),"")</f>
        <v/>
      </c>
      <c r="I1335" t="str">
        <f>IFERROR(INDEX(Data_3[Qte DSM dus date],MATCH(Analyse[[#This Row],[Symbole]],Data_3[Symbole],0)),"")</f>
        <v/>
      </c>
    </row>
    <row r="1336" spans="1:9" hidden="1" x14ac:dyDescent="0.25">
      <c r="A1336" t="s">
        <v>2601</v>
      </c>
      <c r="B1336" t="s">
        <v>2602</v>
      </c>
      <c r="C1336" s="2" t="str">
        <f>IFERROR(INDEX(Data_2[Date_creation],MATCH(Analyse[[#This Row],[Symbole]],Data_2[Symbole],0)),"")</f>
        <v/>
      </c>
      <c r="D1336" t="str">
        <f>IFERROR(INDEX(Data_3[Quantite dispo amont],MATCH(Analyse[[#This Row],[Symbole]],Data_3[Symbole],0)),"")</f>
        <v/>
      </c>
      <c r="E1336" t="str">
        <f>IFERROR(INDEX(Data_3[Quantite dispo CT10],MATCH(Analyse[[#This Row],[Symbole]],Data_3[Symbole],0)),"")</f>
        <v/>
      </c>
      <c r="F1336" t="str">
        <f>IFERROR(INDEX(Data_3[Qte CDA],MATCH(Analyse[[#This Row],[Symbole]],Data_3[Symbole],0)),"")</f>
        <v/>
      </c>
      <c r="G1336" t="str">
        <f>IFERROR(INDEX(Data_3[Qte DA approuve],MATCH(Analyse[[#This Row],[Symbole]],Data_3[Symbole],0)),"")</f>
        <v/>
      </c>
      <c r="H1336" t="str">
        <f>IFERROR(INDEX(Data_3[Qte DSM],MATCH(Analyse[[#This Row],[Symbole]],Data_3[Symbole],0)),"")</f>
        <v/>
      </c>
      <c r="I1336" t="str">
        <f>IFERROR(INDEX(Data_3[Qte DSM dus date],MATCH(Analyse[[#This Row],[Symbole]],Data_3[Symbole],0)),"")</f>
        <v/>
      </c>
    </row>
    <row r="1337" spans="1:9" hidden="1" x14ac:dyDescent="0.25">
      <c r="A1337" t="s">
        <v>2603</v>
      </c>
      <c r="B1337" t="s">
        <v>2604</v>
      </c>
      <c r="C1337" s="2" t="str">
        <f>IFERROR(INDEX(Data_2[Date_creation],MATCH(Analyse[[#This Row],[Symbole]],Data_2[Symbole],0)),"")</f>
        <v/>
      </c>
      <c r="D1337" t="str">
        <f>IFERROR(INDEX(Data_3[Quantite dispo amont],MATCH(Analyse[[#This Row],[Symbole]],Data_3[Symbole],0)),"")</f>
        <v/>
      </c>
      <c r="E1337" t="str">
        <f>IFERROR(INDEX(Data_3[Quantite dispo CT10],MATCH(Analyse[[#This Row],[Symbole]],Data_3[Symbole],0)),"")</f>
        <v/>
      </c>
      <c r="F1337" t="str">
        <f>IFERROR(INDEX(Data_3[Qte CDA],MATCH(Analyse[[#This Row],[Symbole]],Data_3[Symbole],0)),"")</f>
        <v/>
      </c>
      <c r="G1337" t="str">
        <f>IFERROR(INDEX(Data_3[Qte DA approuve],MATCH(Analyse[[#This Row],[Symbole]],Data_3[Symbole],0)),"")</f>
        <v/>
      </c>
      <c r="H1337" t="str">
        <f>IFERROR(INDEX(Data_3[Qte DSM],MATCH(Analyse[[#This Row],[Symbole]],Data_3[Symbole],0)),"")</f>
        <v/>
      </c>
      <c r="I1337" t="str">
        <f>IFERROR(INDEX(Data_3[Qte DSM dus date],MATCH(Analyse[[#This Row],[Symbole]],Data_3[Symbole],0)),"")</f>
        <v/>
      </c>
    </row>
    <row r="1338" spans="1:9" hidden="1" x14ac:dyDescent="0.25">
      <c r="A1338" t="s">
        <v>2605</v>
      </c>
      <c r="B1338" t="s">
        <v>2606</v>
      </c>
      <c r="C1338" s="2" t="str">
        <f>IFERROR(INDEX(Data_2[Date_creation],MATCH(Analyse[[#This Row],[Symbole]],Data_2[Symbole],0)),"")</f>
        <v/>
      </c>
      <c r="D1338" t="str">
        <f>IFERROR(INDEX(Data_3[Quantite dispo amont],MATCH(Analyse[[#This Row],[Symbole]],Data_3[Symbole],0)),"")</f>
        <v/>
      </c>
      <c r="E1338" t="str">
        <f>IFERROR(INDEX(Data_3[Quantite dispo CT10],MATCH(Analyse[[#This Row],[Symbole]],Data_3[Symbole],0)),"")</f>
        <v/>
      </c>
      <c r="F1338" t="str">
        <f>IFERROR(INDEX(Data_3[Qte CDA],MATCH(Analyse[[#This Row],[Symbole]],Data_3[Symbole],0)),"")</f>
        <v/>
      </c>
      <c r="G1338" t="str">
        <f>IFERROR(INDEX(Data_3[Qte DA approuve],MATCH(Analyse[[#This Row],[Symbole]],Data_3[Symbole],0)),"")</f>
        <v/>
      </c>
      <c r="H1338" t="str">
        <f>IFERROR(INDEX(Data_3[Qte DSM],MATCH(Analyse[[#This Row],[Symbole]],Data_3[Symbole],0)),"")</f>
        <v/>
      </c>
      <c r="I1338" t="str">
        <f>IFERROR(INDEX(Data_3[Qte DSM dus date],MATCH(Analyse[[#This Row],[Symbole]],Data_3[Symbole],0)),"")</f>
        <v/>
      </c>
    </row>
    <row r="1339" spans="1:9" hidden="1" x14ac:dyDescent="0.25">
      <c r="A1339" t="s">
        <v>2607</v>
      </c>
      <c r="B1339" t="s">
        <v>2608</v>
      </c>
      <c r="C1339" s="2" t="str">
        <f>IFERROR(INDEX(Data_2[Date_creation],MATCH(Analyse[[#This Row],[Symbole]],Data_2[Symbole],0)),"")</f>
        <v/>
      </c>
      <c r="D1339" t="str">
        <f>IFERROR(INDEX(Data_3[Quantite dispo amont],MATCH(Analyse[[#This Row],[Symbole]],Data_3[Symbole],0)),"")</f>
        <v/>
      </c>
      <c r="E1339" t="str">
        <f>IFERROR(INDEX(Data_3[Quantite dispo CT10],MATCH(Analyse[[#This Row],[Symbole]],Data_3[Symbole],0)),"")</f>
        <v/>
      </c>
      <c r="F1339" t="str">
        <f>IFERROR(INDEX(Data_3[Qte CDA],MATCH(Analyse[[#This Row],[Symbole]],Data_3[Symbole],0)),"")</f>
        <v/>
      </c>
      <c r="G1339" t="str">
        <f>IFERROR(INDEX(Data_3[Qte DA approuve],MATCH(Analyse[[#This Row],[Symbole]],Data_3[Symbole],0)),"")</f>
        <v/>
      </c>
      <c r="H1339" t="str">
        <f>IFERROR(INDEX(Data_3[Qte DSM],MATCH(Analyse[[#This Row],[Symbole]],Data_3[Symbole],0)),"")</f>
        <v/>
      </c>
      <c r="I1339" t="str">
        <f>IFERROR(INDEX(Data_3[Qte DSM dus date],MATCH(Analyse[[#This Row],[Symbole]],Data_3[Symbole],0)),"")</f>
        <v/>
      </c>
    </row>
    <row r="1340" spans="1:9" hidden="1" x14ac:dyDescent="0.25">
      <c r="A1340" t="s">
        <v>2609</v>
      </c>
      <c r="B1340" t="s">
        <v>2610</v>
      </c>
      <c r="C1340" s="2" t="str">
        <f>IFERROR(INDEX(Data_2[Date_creation],MATCH(Analyse[[#This Row],[Symbole]],Data_2[Symbole],0)),"")</f>
        <v/>
      </c>
      <c r="D1340" t="str">
        <f>IFERROR(INDEX(Data_3[Quantite dispo amont],MATCH(Analyse[[#This Row],[Symbole]],Data_3[Symbole],0)),"")</f>
        <v/>
      </c>
      <c r="E1340" t="str">
        <f>IFERROR(INDEX(Data_3[Quantite dispo CT10],MATCH(Analyse[[#This Row],[Symbole]],Data_3[Symbole],0)),"")</f>
        <v/>
      </c>
      <c r="F1340" t="str">
        <f>IFERROR(INDEX(Data_3[Qte CDA],MATCH(Analyse[[#This Row],[Symbole]],Data_3[Symbole],0)),"")</f>
        <v/>
      </c>
      <c r="G1340" t="str">
        <f>IFERROR(INDEX(Data_3[Qte DA approuve],MATCH(Analyse[[#This Row],[Symbole]],Data_3[Symbole],0)),"")</f>
        <v/>
      </c>
      <c r="H1340" t="str">
        <f>IFERROR(INDEX(Data_3[Qte DSM],MATCH(Analyse[[#This Row],[Symbole]],Data_3[Symbole],0)),"")</f>
        <v/>
      </c>
      <c r="I1340" t="str">
        <f>IFERROR(INDEX(Data_3[Qte DSM dus date],MATCH(Analyse[[#This Row],[Symbole]],Data_3[Symbole],0)),"")</f>
        <v/>
      </c>
    </row>
    <row r="1341" spans="1:9" hidden="1" x14ac:dyDescent="0.25">
      <c r="A1341" t="s">
        <v>2611</v>
      </c>
      <c r="B1341" t="s">
        <v>2612</v>
      </c>
      <c r="C1341" s="2" t="str">
        <f>IFERROR(INDEX(Data_2[Date_creation],MATCH(Analyse[[#This Row],[Symbole]],Data_2[Symbole],0)),"")</f>
        <v/>
      </c>
      <c r="D1341" t="str">
        <f>IFERROR(INDEX(Data_3[Quantite dispo amont],MATCH(Analyse[[#This Row],[Symbole]],Data_3[Symbole],0)),"")</f>
        <v/>
      </c>
      <c r="E1341" t="str">
        <f>IFERROR(INDEX(Data_3[Quantite dispo CT10],MATCH(Analyse[[#This Row],[Symbole]],Data_3[Symbole],0)),"")</f>
        <v/>
      </c>
      <c r="F1341" t="str">
        <f>IFERROR(INDEX(Data_3[Qte CDA],MATCH(Analyse[[#This Row],[Symbole]],Data_3[Symbole],0)),"")</f>
        <v/>
      </c>
      <c r="G1341" t="str">
        <f>IFERROR(INDEX(Data_3[Qte DA approuve],MATCH(Analyse[[#This Row],[Symbole]],Data_3[Symbole],0)),"")</f>
        <v/>
      </c>
      <c r="H1341" t="str">
        <f>IFERROR(INDEX(Data_3[Qte DSM],MATCH(Analyse[[#This Row],[Symbole]],Data_3[Symbole],0)),"")</f>
        <v/>
      </c>
      <c r="I1341" t="str">
        <f>IFERROR(INDEX(Data_3[Qte DSM dus date],MATCH(Analyse[[#This Row],[Symbole]],Data_3[Symbole],0)),"")</f>
        <v/>
      </c>
    </row>
    <row r="1342" spans="1:9" hidden="1" x14ac:dyDescent="0.25">
      <c r="A1342" t="s">
        <v>2613</v>
      </c>
      <c r="B1342" t="s">
        <v>2614</v>
      </c>
      <c r="C1342" s="2" t="str">
        <f>IFERROR(INDEX(Data_2[Date_creation],MATCH(Analyse[[#This Row],[Symbole]],Data_2[Symbole],0)),"")</f>
        <v/>
      </c>
      <c r="D1342" t="str">
        <f>IFERROR(INDEX(Data_3[Quantite dispo amont],MATCH(Analyse[[#This Row],[Symbole]],Data_3[Symbole],0)),"")</f>
        <v/>
      </c>
      <c r="E1342" t="str">
        <f>IFERROR(INDEX(Data_3[Quantite dispo CT10],MATCH(Analyse[[#This Row],[Symbole]],Data_3[Symbole],0)),"")</f>
        <v/>
      </c>
      <c r="F1342" t="str">
        <f>IFERROR(INDEX(Data_3[Qte CDA],MATCH(Analyse[[#This Row],[Symbole]],Data_3[Symbole],0)),"")</f>
        <v/>
      </c>
      <c r="G1342" t="str">
        <f>IFERROR(INDEX(Data_3[Qte DA approuve],MATCH(Analyse[[#This Row],[Symbole]],Data_3[Symbole],0)),"")</f>
        <v/>
      </c>
      <c r="H1342" t="str">
        <f>IFERROR(INDEX(Data_3[Qte DSM],MATCH(Analyse[[#This Row],[Symbole]],Data_3[Symbole],0)),"")</f>
        <v/>
      </c>
      <c r="I1342" t="str">
        <f>IFERROR(INDEX(Data_3[Qte DSM dus date],MATCH(Analyse[[#This Row],[Symbole]],Data_3[Symbole],0)),"")</f>
        <v/>
      </c>
    </row>
    <row r="1343" spans="1:9" hidden="1" x14ac:dyDescent="0.25">
      <c r="A1343" t="s">
        <v>2615</v>
      </c>
      <c r="B1343" t="s">
        <v>2616</v>
      </c>
      <c r="C1343" s="2" t="str">
        <f>IFERROR(INDEX(Data_2[Date_creation],MATCH(Analyse[[#This Row],[Symbole]],Data_2[Symbole],0)),"")</f>
        <v/>
      </c>
      <c r="D1343" t="str">
        <f>IFERROR(INDEX(Data_3[Quantite dispo amont],MATCH(Analyse[[#This Row],[Symbole]],Data_3[Symbole],0)),"")</f>
        <v/>
      </c>
      <c r="E1343" t="str">
        <f>IFERROR(INDEX(Data_3[Quantite dispo CT10],MATCH(Analyse[[#This Row],[Symbole]],Data_3[Symbole],0)),"")</f>
        <v/>
      </c>
      <c r="F1343" t="str">
        <f>IFERROR(INDEX(Data_3[Qte CDA],MATCH(Analyse[[#This Row],[Symbole]],Data_3[Symbole],0)),"")</f>
        <v/>
      </c>
      <c r="G1343" t="str">
        <f>IFERROR(INDEX(Data_3[Qte DA approuve],MATCH(Analyse[[#This Row],[Symbole]],Data_3[Symbole],0)),"")</f>
        <v/>
      </c>
      <c r="H1343" t="str">
        <f>IFERROR(INDEX(Data_3[Qte DSM],MATCH(Analyse[[#This Row],[Symbole]],Data_3[Symbole],0)),"")</f>
        <v/>
      </c>
      <c r="I1343" t="str">
        <f>IFERROR(INDEX(Data_3[Qte DSM dus date],MATCH(Analyse[[#This Row],[Symbole]],Data_3[Symbole],0)),"")</f>
        <v/>
      </c>
    </row>
    <row r="1344" spans="1:9" hidden="1" x14ac:dyDescent="0.25">
      <c r="A1344" t="s">
        <v>2617</v>
      </c>
      <c r="B1344" t="s">
        <v>2618</v>
      </c>
      <c r="C1344" s="2" t="str">
        <f>IFERROR(INDEX(Data_2[Date_creation],MATCH(Analyse[[#This Row],[Symbole]],Data_2[Symbole],0)),"")</f>
        <v/>
      </c>
      <c r="D1344" t="str">
        <f>IFERROR(INDEX(Data_3[Quantite dispo amont],MATCH(Analyse[[#This Row],[Symbole]],Data_3[Symbole],0)),"")</f>
        <v/>
      </c>
      <c r="E1344" t="str">
        <f>IFERROR(INDEX(Data_3[Quantite dispo CT10],MATCH(Analyse[[#This Row],[Symbole]],Data_3[Symbole],0)),"")</f>
        <v/>
      </c>
      <c r="F1344" t="str">
        <f>IFERROR(INDEX(Data_3[Qte CDA],MATCH(Analyse[[#This Row],[Symbole]],Data_3[Symbole],0)),"")</f>
        <v/>
      </c>
      <c r="G1344" t="str">
        <f>IFERROR(INDEX(Data_3[Qte DA approuve],MATCH(Analyse[[#This Row],[Symbole]],Data_3[Symbole],0)),"")</f>
        <v/>
      </c>
      <c r="H1344" t="str">
        <f>IFERROR(INDEX(Data_3[Qte DSM],MATCH(Analyse[[#This Row],[Symbole]],Data_3[Symbole],0)),"")</f>
        <v/>
      </c>
      <c r="I1344" t="str">
        <f>IFERROR(INDEX(Data_3[Qte DSM dus date],MATCH(Analyse[[#This Row],[Symbole]],Data_3[Symbole],0)),"")</f>
        <v/>
      </c>
    </row>
    <row r="1345" spans="1:9" hidden="1" x14ac:dyDescent="0.25">
      <c r="A1345" t="s">
        <v>2619</v>
      </c>
      <c r="B1345" t="s">
        <v>2620</v>
      </c>
      <c r="C1345" s="2" t="str">
        <f>IFERROR(INDEX(Data_2[Date_creation],MATCH(Analyse[[#This Row],[Symbole]],Data_2[Symbole],0)),"")</f>
        <v/>
      </c>
      <c r="D1345" t="str">
        <f>IFERROR(INDEX(Data_3[Quantite dispo amont],MATCH(Analyse[[#This Row],[Symbole]],Data_3[Symbole],0)),"")</f>
        <v/>
      </c>
      <c r="E1345" t="str">
        <f>IFERROR(INDEX(Data_3[Quantite dispo CT10],MATCH(Analyse[[#This Row],[Symbole]],Data_3[Symbole],0)),"")</f>
        <v/>
      </c>
      <c r="F1345" t="str">
        <f>IFERROR(INDEX(Data_3[Qte CDA],MATCH(Analyse[[#This Row],[Symbole]],Data_3[Symbole],0)),"")</f>
        <v/>
      </c>
      <c r="G1345" t="str">
        <f>IFERROR(INDEX(Data_3[Qte DA approuve],MATCH(Analyse[[#This Row],[Symbole]],Data_3[Symbole],0)),"")</f>
        <v/>
      </c>
      <c r="H1345" t="str">
        <f>IFERROR(INDEX(Data_3[Qte DSM],MATCH(Analyse[[#This Row],[Symbole]],Data_3[Symbole],0)),"")</f>
        <v/>
      </c>
      <c r="I1345" t="str">
        <f>IFERROR(INDEX(Data_3[Qte DSM dus date],MATCH(Analyse[[#This Row],[Symbole]],Data_3[Symbole],0)),"")</f>
        <v/>
      </c>
    </row>
    <row r="1346" spans="1:9" hidden="1" x14ac:dyDescent="0.25">
      <c r="A1346" t="s">
        <v>2621</v>
      </c>
      <c r="B1346" t="s">
        <v>2622</v>
      </c>
      <c r="C1346" s="2" t="str">
        <f>IFERROR(INDEX(Data_2[Date_creation],MATCH(Analyse[[#This Row],[Symbole]],Data_2[Symbole],0)),"")</f>
        <v/>
      </c>
      <c r="D1346" t="str">
        <f>IFERROR(INDEX(Data_3[Quantite dispo amont],MATCH(Analyse[[#This Row],[Symbole]],Data_3[Symbole],0)),"")</f>
        <v/>
      </c>
      <c r="E1346" t="str">
        <f>IFERROR(INDEX(Data_3[Quantite dispo CT10],MATCH(Analyse[[#This Row],[Symbole]],Data_3[Symbole],0)),"")</f>
        <v/>
      </c>
      <c r="F1346" t="str">
        <f>IFERROR(INDEX(Data_3[Qte CDA],MATCH(Analyse[[#This Row],[Symbole]],Data_3[Symbole],0)),"")</f>
        <v/>
      </c>
      <c r="G1346" t="str">
        <f>IFERROR(INDEX(Data_3[Qte DA approuve],MATCH(Analyse[[#This Row],[Symbole]],Data_3[Symbole],0)),"")</f>
        <v/>
      </c>
      <c r="H1346" t="str">
        <f>IFERROR(INDEX(Data_3[Qte DSM],MATCH(Analyse[[#This Row],[Symbole]],Data_3[Symbole],0)),"")</f>
        <v/>
      </c>
      <c r="I1346" t="str">
        <f>IFERROR(INDEX(Data_3[Qte DSM dus date],MATCH(Analyse[[#This Row],[Symbole]],Data_3[Symbole],0)),"")</f>
        <v/>
      </c>
    </row>
    <row r="1347" spans="1:9" hidden="1" x14ac:dyDescent="0.25">
      <c r="A1347" t="s">
        <v>2623</v>
      </c>
      <c r="B1347" t="s">
        <v>2624</v>
      </c>
      <c r="C1347" s="2" t="str">
        <f>IFERROR(INDEX(Data_2[Date_creation],MATCH(Analyse[[#This Row],[Symbole]],Data_2[Symbole],0)),"")</f>
        <v/>
      </c>
      <c r="D1347" t="str">
        <f>IFERROR(INDEX(Data_3[Quantite dispo amont],MATCH(Analyse[[#This Row],[Symbole]],Data_3[Symbole],0)),"")</f>
        <v/>
      </c>
      <c r="E1347" t="str">
        <f>IFERROR(INDEX(Data_3[Quantite dispo CT10],MATCH(Analyse[[#This Row],[Symbole]],Data_3[Symbole],0)),"")</f>
        <v/>
      </c>
      <c r="F1347" t="str">
        <f>IFERROR(INDEX(Data_3[Qte CDA],MATCH(Analyse[[#This Row],[Symbole]],Data_3[Symbole],0)),"")</f>
        <v/>
      </c>
      <c r="G1347" t="str">
        <f>IFERROR(INDEX(Data_3[Qte DA approuve],MATCH(Analyse[[#This Row],[Symbole]],Data_3[Symbole],0)),"")</f>
        <v/>
      </c>
      <c r="H1347" t="str">
        <f>IFERROR(INDEX(Data_3[Qte DSM],MATCH(Analyse[[#This Row],[Symbole]],Data_3[Symbole],0)),"")</f>
        <v/>
      </c>
      <c r="I1347" t="str">
        <f>IFERROR(INDEX(Data_3[Qte DSM dus date],MATCH(Analyse[[#This Row],[Symbole]],Data_3[Symbole],0)),"")</f>
        <v/>
      </c>
    </row>
    <row r="1348" spans="1:9" hidden="1" x14ac:dyDescent="0.25">
      <c r="A1348" t="s">
        <v>2625</v>
      </c>
      <c r="B1348" t="s">
        <v>2626</v>
      </c>
      <c r="C1348" s="2" t="str">
        <f>IFERROR(INDEX(Data_2[Date_creation],MATCH(Analyse[[#This Row],[Symbole]],Data_2[Symbole],0)),"")</f>
        <v/>
      </c>
      <c r="D1348" t="str">
        <f>IFERROR(INDEX(Data_3[Quantite dispo amont],MATCH(Analyse[[#This Row],[Symbole]],Data_3[Symbole],0)),"")</f>
        <v/>
      </c>
      <c r="E1348" t="str">
        <f>IFERROR(INDEX(Data_3[Quantite dispo CT10],MATCH(Analyse[[#This Row],[Symbole]],Data_3[Symbole],0)),"")</f>
        <v/>
      </c>
      <c r="F1348" t="str">
        <f>IFERROR(INDEX(Data_3[Qte CDA],MATCH(Analyse[[#This Row],[Symbole]],Data_3[Symbole],0)),"")</f>
        <v/>
      </c>
      <c r="G1348" t="str">
        <f>IFERROR(INDEX(Data_3[Qte DA approuve],MATCH(Analyse[[#This Row],[Symbole]],Data_3[Symbole],0)),"")</f>
        <v/>
      </c>
      <c r="H1348" t="str">
        <f>IFERROR(INDEX(Data_3[Qte DSM],MATCH(Analyse[[#This Row],[Symbole]],Data_3[Symbole],0)),"")</f>
        <v/>
      </c>
      <c r="I1348" t="str">
        <f>IFERROR(INDEX(Data_3[Qte DSM dus date],MATCH(Analyse[[#This Row],[Symbole]],Data_3[Symbole],0)),"")</f>
        <v/>
      </c>
    </row>
    <row r="1349" spans="1:9" hidden="1" x14ac:dyDescent="0.25">
      <c r="A1349" t="s">
        <v>2627</v>
      </c>
      <c r="B1349" t="s">
        <v>2628</v>
      </c>
      <c r="C1349" s="2" t="str">
        <f>IFERROR(INDEX(Data_2[Date_creation],MATCH(Analyse[[#This Row],[Symbole]],Data_2[Symbole],0)),"")</f>
        <v/>
      </c>
      <c r="D1349" t="str">
        <f>IFERROR(INDEX(Data_3[Quantite dispo amont],MATCH(Analyse[[#This Row],[Symbole]],Data_3[Symbole],0)),"")</f>
        <v/>
      </c>
      <c r="E1349" t="str">
        <f>IFERROR(INDEX(Data_3[Quantite dispo CT10],MATCH(Analyse[[#This Row],[Symbole]],Data_3[Symbole],0)),"")</f>
        <v/>
      </c>
      <c r="F1349" t="str">
        <f>IFERROR(INDEX(Data_3[Qte CDA],MATCH(Analyse[[#This Row],[Symbole]],Data_3[Symbole],0)),"")</f>
        <v/>
      </c>
      <c r="G1349" t="str">
        <f>IFERROR(INDEX(Data_3[Qte DA approuve],MATCH(Analyse[[#This Row],[Symbole]],Data_3[Symbole],0)),"")</f>
        <v/>
      </c>
      <c r="H1349" t="str">
        <f>IFERROR(INDEX(Data_3[Qte DSM],MATCH(Analyse[[#This Row],[Symbole]],Data_3[Symbole],0)),"")</f>
        <v/>
      </c>
      <c r="I1349" t="str">
        <f>IFERROR(INDEX(Data_3[Qte DSM dus date],MATCH(Analyse[[#This Row],[Symbole]],Data_3[Symbole],0)),"")</f>
        <v/>
      </c>
    </row>
    <row r="1350" spans="1:9" hidden="1" x14ac:dyDescent="0.25">
      <c r="A1350" t="s">
        <v>2629</v>
      </c>
      <c r="B1350" t="s">
        <v>2630</v>
      </c>
      <c r="C1350" s="2" t="str">
        <f>IFERROR(INDEX(Data_2[Date_creation],MATCH(Analyse[[#This Row],[Symbole]],Data_2[Symbole],0)),"")</f>
        <v/>
      </c>
      <c r="D1350" t="str">
        <f>IFERROR(INDEX(Data_3[Quantite dispo amont],MATCH(Analyse[[#This Row],[Symbole]],Data_3[Symbole],0)),"")</f>
        <v/>
      </c>
      <c r="E1350" t="str">
        <f>IFERROR(INDEX(Data_3[Quantite dispo CT10],MATCH(Analyse[[#This Row],[Symbole]],Data_3[Symbole],0)),"")</f>
        <v/>
      </c>
      <c r="F1350" t="str">
        <f>IFERROR(INDEX(Data_3[Qte CDA],MATCH(Analyse[[#This Row],[Symbole]],Data_3[Symbole],0)),"")</f>
        <v/>
      </c>
      <c r="G1350" t="str">
        <f>IFERROR(INDEX(Data_3[Qte DA approuve],MATCH(Analyse[[#This Row],[Symbole]],Data_3[Symbole],0)),"")</f>
        <v/>
      </c>
      <c r="H1350" t="str">
        <f>IFERROR(INDEX(Data_3[Qte DSM],MATCH(Analyse[[#This Row],[Symbole]],Data_3[Symbole],0)),"")</f>
        <v/>
      </c>
      <c r="I1350" t="str">
        <f>IFERROR(INDEX(Data_3[Qte DSM dus date],MATCH(Analyse[[#This Row],[Symbole]],Data_3[Symbole],0)),"")</f>
        <v/>
      </c>
    </row>
    <row r="1351" spans="1:9" hidden="1" x14ac:dyDescent="0.25">
      <c r="A1351" t="s">
        <v>2631</v>
      </c>
      <c r="B1351" t="s">
        <v>2632</v>
      </c>
      <c r="C1351" s="2" t="str">
        <f>IFERROR(INDEX(Data_2[Date_creation],MATCH(Analyse[[#This Row],[Symbole]],Data_2[Symbole],0)),"")</f>
        <v/>
      </c>
      <c r="D1351" t="str">
        <f>IFERROR(INDEX(Data_3[Quantite dispo amont],MATCH(Analyse[[#This Row],[Symbole]],Data_3[Symbole],0)),"")</f>
        <v/>
      </c>
      <c r="E1351" t="str">
        <f>IFERROR(INDEX(Data_3[Quantite dispo CT10],MATCH(Analyse[[#This Row],[Symbole]],Data_3[Symbole],0)),"")</f>
        <v/>
      </c>
      <c r="F1351" t="str">
        <f>IFERROR(INDEX(Data_3[Qte CDA],MATCH(Analyse[[#This Row],[Symbole]],Data_3[Symbole],0)),"")</f>
        <v/>
      </c>
      <c r="G1351" t="str">
        <f>IFERROR(INDEX(Data_3[Qte DA approuve],MATCH(Analyse[[#This Row],[Symbole]],Data_3[Symbole],0)),"")</f>
        <v/>
      </c>
      <c r="H1351" t="str">
        <f>IFERROR(INDEX(Data_3[Qte DSM],MATCH(Analyse[[#This Row],[Symbole]],Data_3[Symbole],0)),"")</f>
        <v/>
      </c>
      <c r="I1351" t="str">
        <f>IFERROR(INDEX(Data_3[Qte DSM dus date],MATCH(Analyse[[#This Row],[Symbole]],Data_3[Symbole],0)),"")</f>
        <v/>
      </c>
    </row>
    <row r="1352" spans="1:9" hidden="1" x14ac:dyDescent="0.25">
      <c r="A1352" t="s">
        <v>2633</v>
      </c>
      <c r="B1352" t="s">
        <v>2634</v>
      </c>
      <c r="C1352" s="2" t="str">
        <f>IFERROR(INDEX(Data_2[Date_creation],MATCH(Analyse[[#This Row],[Symbole]],Data_2[Symbole],0)),"")</f>
        <v/>
      </c>
      <c r="D1352" t="str">
        <f>IFERROR(INDEX(Data_3[Quantite dispo amont],MATCH(Analyse[[#This Row],[Symbole]],Data_3[Symbole],0)),"")</f>
        <v/>
      </c>
      <c r="E1352" t="str">
        <f>IFERROR(INDEX(Data_3[Quantite dispo CT10],MATCH(Analyse[[#This Row],[Symbole]],Data_3[Symbole],0)),"")</f>
        <v/>
      </c>
      <c r="F1352" t="str">
        <f>IFERROR(INDEX(Data_3[Qte CDA],MATCH(Analyse[[#This Row],[Symbole]],Data_3[Symbole],0)),"")</f>
        <v/>
      </c>
      <c r="G1352" t="str">
        <f>IFERROR(INDEX(Data_3[Qte DA approuve],MATCH(Analyse[[#This Row],[Symbole]],Data_3[Symbole],0)),"")</f>
        <v/>
      </c>
      <c r="H1352" t="str">
        <f>IFERROR(INDEX(Data_3[Qte DSM],MATCH(Analyse[[#This Row],[Symbole]],Data_3[Symbole],0)),"")</f>
        <v/>
      </c>
      <c r="I1352" t="str">
        <f>IFERROR(INDEX(Data_3[Qte DSM dus date],MATCH(Analyse[[#This Row],[Symbole]],Data_3[Symbole],0)),"")</f>
        <v/>
      </c>
    </row>
    <row r="1353" spans="1:9" hidden="1" x14ac:dyDescent="0.25">
      <c r="A1353" t="s">
        <v>2635</v>
      </c>
      <c r="B1353" t="s">
        <v>2636</v>
      </c>
      <c r="C1353" s="2" t="str">
        <f>IFERROR(INDEX(Data_2[Date_creation],MATCH(Analyse[[#This Row],[Symbole]],Data_2[Symbole],0)),"")</f>
        <v/>
      </c>
      <c r="D1353" t="str">
        <f>IFERROR(INDEX(Data_3[Quantite dispo amont],MATCH(Analyse[[#This Row],[Symbole]],Data_3[Symbole],0)),"")</f>
        <v/>
      </c>
      <c r="E1353" t="str">
        <f>IFERROR(INDEX(Data_3[Quantite dispo CT10],MATCH(Analyse[[#This Row],[Symbole]],Data_3[Symbole],0)),"")</f>
        <v/>
      </c>
      <c r="F1353" t="str">
        <f>IFERROR(INDEX(Data_3[Qte CDA],MATCH(Analyse[[#This Row],[Symbole]],Data_3[Symbole],0)),"")</f>
        <v/>
      </c>
      <c r="G1353" t="str">
        <f>IFERROR(INDEX(Data_3[Qte DA approuve],MATCH(Analyse[[#This Row],[Symbole]],Data_3[Symbole],0)),"")</f>
        <v/>
      </c>
      <c r="H1353" t="str">
        <f>IFERROR(INDEX(Data_3[Qte DSM],MATCH(Analyse[[#This Row],[Symbole]],Data_3[Symbole],0)),"")</f>
        <v/>
      </c>
      <c r="I1353" t="str">
        <f>IFERROR(INDEX(Data_3[Qte DSM dus date],MATCH(Analyse[[#This Row],[Symbole]],Data_3[Symbole],0)),"")</f>
        <v/>
      </c>
    </row>
    <row r="1354" spans="1:9" hidden="1" x14ac:dyDescent="0.25">
      <c r="A1354" t="s">
        <v>2637</v>
      </c>
      <c r="B1354" t="s">
        <v>2638</v>
      </c>
      <c r="C1354" s="2" t="str">
        <f>IFERROR(INDEX(Data_2[Date_creation],MATCH(Analyse[[#This Row],[Symbole]],Data_2[Symbole],0)),"")</f>
        <v/>
      </c>
      <c r="D1354" t="str">
        <f>IFERROR(INDEX(Data_3[Quantite dispo amont],MATCH(Analyse[[#This Row],[Symbole]],Data_3[Symbole],0)),"")</f>
        <v/>
      </c>
      <c r="E1354" t="str">
        <f>IFERROR(INDEX(Data_3[Quantite dispo CT10],MATCH(Analyse[[#This Row],[Symbole]],Data_3[Symbole],0)),"")</f>
        <v/>
      </c>
      <c r="F1354" t="str">
        <f>IFERROR(INDEX(Data_3[Qte CDA],MATCH(Analyse[[#This Row],[Symbole]],Data_3[Symbole],0)),"")</f>
        <v/>
      </c>
      <c r="G1354" t="str">
        <f>IFERROR(INDEX(Data_3[Qte DA approuve],MATCH(Analyse[[#This Row],[Symbole]],Data_3[Symbole],0)),"")</f>
        <v/>
      </c>
      <c r="H1354" t="str">
        <f>IFERROR(INDEX(Data_3[Qte DSM],MATCH(Analyse[[#This Row],[Symbole]],Data_3[Symbole],0)),"")</f>
        <v/>
      </c>
      <c r="I1354" t="str">
        <f>IFERROR(INDEX(Data_3[Qte DSM dus date],MATCH(Analyse[[#This Row],[Symbole]],Data_3[Symbole],0)),"")</f>
        <v/>
      </c>
    </row>
    <row r="1355" spans="1:9" hidden="1" x14ac:dyDescent="0.25">
      <c r="A1355" t="s">
        <v>2639</v>
      </c>
      <c r="B1355" t="s">
        <v>2640</v>
      </c>
      <c r="C1355" s="2" t="str">
        <f>IFERROR(INDEX(Data_2[Date_creation],MATCH(Analyse[[#This Row],[Symbole]],Data_2[Symbole],0)),"")</f>
        <v/>
      </c>
      <c r="D1355" t="str">
        <f>IFERROR(INDEX(Data_3[Quantite dispo amont],MATCH(Analyse[[#This Row],[Symbole]],Data_3[Symbole],0)),"")</f>
        <v/>
      </c>
      <c r="E1355" t="str">
        <f>IFERROR(INDEX(Data_3[Quantite dispo CT10],MATCH(Analyse[[#This Row],[Symbole]],Data_3[Symbole],0)),"")</f>
        <v/>
      </c>
      <c r="F1355" t="str">
        <f>IFERROR(INDEX(Data_3[Qte CDA],MATCH(Analyse[[#This Row],[Symbole]],Data_3[Symbole],0)),"")</f>
        <v/>
      </c>
      <c r="G1355" t="str">
        <f>IFERROR(INDEX(Data_3[Qte DA approuve],MATCH(Analyse[[#This Row],[Symbole]],Data_3[Symbole],0)),"")</f>
        <v/>
      </c>
      <c r="H1355" t="str">
        <f>IFERROR(INDEX(Data_3[Qte DSM],MATCH(Analyse[[#This Row],[Symbole]],Data_3[Symbole],0)),"")</f>
        <v/>
      </c>
      <c r="I1355" t="str">
        <f>IFERROR(INDEX(Data_3[Qte DSM dus date],MATCH(Analyse[[#This Row],[Symbole]],Data_3[Symbole],0)),"")</f>
        <v/>
      </c>
    </row>
    <row r="1356" spans="1:9" hidden="1" x14ac:dyDescent="0.25">
      <c r="A1356" t="s">
        <v>2641</v>
      </c>
      <c r="B1356" t="s">
        <v>2642</v>
      </c>
      <c r="C1356" s="2" t="str">
        <f>IFERROR(INDEX(Data_2[Date_creation],MATCH(Analyse[[#This Row],[Symbole]],Data_2[Symbole],0)),"")</f>
        <v/>
      </c>
      <c r="D1356" t="str">
        <f>IFERROR(INDEX(Data_3[Quantite dispo amont],MATCH(Analyse[[#This Row],[Symbole]],Data_3[Symbole],0)),"")</f>
        <v/>
      </c>
      <c r="E1356" t="str">
        <f>IFERROR(INDEX(Data_3[Quantite dispo CT10],MATCH(Analyse[[#This Row],[Symbole]],Data_3[Symbole],0)),"")</f>
        <v/>
      </c>
      <c r="F1356" t="str">
        <f>IFERROR(INDEX(Data_3[Qte CDA],MATCH(Analyse[[#This Row],[Symbole]],Data_3[Symbole],0)),"")</f>
        <v/>
      </c>
      <c r="G1356" t="str">
        <f>IFERROR(INDEX(Data_3[Qte DA approuve],MATCH(Analyse[[#This Row],[Symbole]],Data_3[Symbole],0)),"")</f>
        <v/>
      </c>
      <c r="H1356" t="str">
        <f>IFERROR(INDEX(Data_3[Qte DSM],MATCH(Analyse[[#This Row],[Symbole]],Data_3[Symbole],0)),"")</f>
        <v/>
      </c>
      <c r="I1356" t="str">
        <f>IFERROR(INDEX(Data_3[Qte DSM dus date],MATCH(Analyse[[#This Row],[Symbole]],Data_3[Symbole],0)),"")</f>
        <v/>
      </c>
    </row>
    <row r="1357" spans="1:9" hidden="1" x14ac:dyDescent="0.25">
      <c r="A1357" t="s">
        <v>2643</v>
      </c>
      <c r="B1357" t="s">
        <v>2644</v>
      </c>
      <c r="C1357" s="2" t="str">
        <f>IFERROR(INDEX(Data_2[Date_creation],MATCH(Analyse[[#This Row],[Symbole]],Data_2[Symbole],0)),"")</f>
        <v/>
      </c>
      <c r="D1357" t="str">
        <f>IFERROR(INDEX(Data_3[Quantite dispo amont],MATCH(Analyse[[#This Row],[Symbole]],Data_3[Symbole],0)),"")</f>
        <v/>
      </c>
      <c r="E1357" t="str">
        <f>IFERROR(INDEX(Data_3[Quantite dispo CT10],MATCH(Analyse[[#This Row],[Symbole]],Data_3[Symbole],0)),"")</f>
        <v/>
      </c>
      <c r="F1357" t="str">
        <f>IFERROR(INDEX(Data_3[Qte CDA],MATCH(Analyse[[#This Row],[Symbole]],Data_3[Symbole],0)),"")</f>
        <v/>
      </c>
      <c r="G1357" t="str">
        <f>IFERROR(INDEX(Data_3[Qte DA approuve],MATCH(Analyse[[#This Row],[Symbole]],Data_3[Symbole],0)),"")</f>
        <v/>
      </c>
      <c r="H1357" t="str">
        <f>IFERROR(INDEX(Data_3[Qte DSM],MATCH(Analyse[[#This Row],[Symbole]],Data_3[Symbole],0)),"")</f>
        <v/>
      </c>
      <c r="I1357" t="str">
        <f>IFERROR(INDEX(Data_3[Qte DSM dus date],MATCH(Analyse[[#This Row],[Symbole]],Data_3[Symbole],0)),"")</f>
        <v/>
      </c>
    </row>
    <row r="1358" spans="1:9" hidden="1" x14ac:dyDescent="0.25">
      <c r="A1358" t="s">
        <v>2645</v>
      </c>
      <c r="B1358" t="s">
        <v>2646</v>
      </c>
      <c r="C1358" s="2" t="str">
        <f>IFERROR(INDEX(Data_2[Date_creation],MATCH(Analyse[[#This Row],[Symbole]],Data_2[Symbole],0)),"")</f>
        <v/>
      </c>
      <c r="D1358" t="str">
        <f>IFERROR(INDEX(Data_3[Quantite dispo amont],MATCH(Analyse[[#This Row],[Symbole]],Data_3[Symbole],0)),"")</f>
        <v/>
      </c>
      <c r="E1358" t="str">
        <f>IFERROR(INDEX(Data_3[Quantite dispo CT10],MATCH(Analyse[[#This Row],[Symbole]],Data_3[Symbole],0)),"")</f>
        <v/>
      </c>
      <c r="F1358" t="str">
        <f>IFERROR(INDEX(Data_3[Qte CDA],MATCH(Analyse[[#This Row],[Symbole]],Data_3[Symbole],0)),"")</f>
        <v/>
      </c>
      <c r="G1358" t="str">
        <f>IFERROR(INDEX(Data_3[Qte DA approuve],MATCH(Analyse[[#This Row],[Symbole]],Data_3[Symbole],0)),"")</f>
        <v/>
      </c>
      <c r="H1358" t="str">
        <f>IFERROR(INDEX(Data_3[Qte DSM],MATCH(Analyse[[#This Row],[Symbole]],Data_3[Symbole],0)),"")</f>
        <v/>
      </c>
      <c r="I1358" t="str">
        <f>IFERROR(INDEX(Data_3[Qte DSM dus date],MATCH(Analyse[[#This Row],[Symbole]],Data_3[Symbole],0)),"")</f>
        <v/>
      </c>
    </row>
    <row r="1359" spans="1:9" hidden="1" x14ac:dyDescent="0.25">
      <c r="A1359" t="s">
        <v>2647</v>
      </c>
      <c r="B1359" t="s">
        <v>2648</v>
      </c>
      <c r="C1359" s="2" t="str">
        <f>IFERROR(INDEX(Data_2[Date_creation],MATCH(Analyse[[#This Row],[Symbole]],Data_2[Symbole],0)),"")</f>
        <v/>
      </c>
      <c r="D1359" t="str">
        <f>IFERROR(INDEX(Data_3[Quantite dispo amont],MATCH(Analyse[[#This Row],[Symbole]],Data_3[Symbole],0)),"")</f>
        <v/>
      </c>
      <c r="E1359" t="str">
        <f>IFERROR(INDEX(Data_3[Quantite dispo CT10],MATCH(Analyse[[#This Row],[Symbole]],Data_3[Symbole],0)),"")</f>
        <v/>
      </c>
      <c r="F1359" t="str">
        <f>IFERROR(INDEX(Data_3[Qte CDA],MATCH(Analyse[[#This Row],[Symbole]],Data_3[Symbole],0)),"")</f>
        <v/>
      </c>
      <c r="G1359" t="str">
        <f>IFERROR(INDEX(Data_3[Qte DA approuve],MATCH(Analyse[[#This Row],[Symbole]],Data_3[Symbole],0)),"")</f>
        <v/>
      </c>
      <c r="H1359" t="str">
        <f>IFERROR(INDEX(Data_3[Qte DSM],MATCH(Analyse[[#This Row],[Symbole]],Data_3[Symbole],0)),"")</f>
        <v/>
      </c>
      <c r="I1359" t="str">
        <f>IFERROR(INDEX(Data_3[Qte DSM dus date],MATCH(Analyse[[#This Row],[Symbole]],Data_3[Symbole],0)),"")</f>
        <v/>
      </c>
    </row>
    <row r="1360" spans="1:9" hidden="1" x14ac:dyDescent="0.25">
      <c r="A1360" t="s">
        <v>2649</v>
      </c>
      <c r="B1360" t="s">
        <v>2650</v>
      </c>
      <c r="C1360" s="2" t="str">
        <f>IFERROR(INDEX(Data_2[Date_creation],MATCH(Analyse[[#This Row],[Symbole]],Data_2[Symbole],0)),"")</f>
        <v/>
      </c>
      <c r="D1360" t="str">
        <f>IFERROR(INDEX(Data_3[Quantite dispo amont],MATCH(Analyse[[#This Row],[Symbole]],Data_3[Symbole],0)),"")</f>
        <v/>
      </c>
      <c r="E1360" t="str">
        <f>IFERROR(INDEX(Data_3[Quantite dispo CT10],MATCH(Analyse[[#This Row],[Symbole]],Data_3[Symbole],0)),"")</f>
        <v/>
      </c>
      <c r="F1360" t="str">
        <f>IFERROR(INDEX(Data_3[Qte CDA],MATCH(Analyse[[#This Row],[Symbole]],Data_3[Symbole],0)),"")</f>
        <v/>
      </c>
      <c r="G1360" t="str">
        <f>IFERROR(INDEX(Data_3[Qte DA approuve],MATCH(Analyse[[#This Row],[Symbole]],Data_3[Symbole],0)),"")</f>
        <v/>
      </c>
      <c r="H1360" t="str">
        <f>IFERROR(INDEX(Data_3[Qte DSM],MATCH(Analyse[[#This Row],[Symbole]],Data_3[Symbole],0)),"")</f>
        <v/>
      </c>
      <c r="I1360" t="str">
        <f>IFERROR(INDEX(Data_3[Qte DSM dus date],MATCH(Analyse[[#This Row],[Symbole]],Data_3[Symbole],0)),"")</f>
        <v/>
      </c>
    </row>
    <row r="1361" spans="1:9" hidden="1" x14ac:dyDescent="0.25">
      <c r="A1361" t="s">
        <v>2651</v>
      </c>
      <c r="B1361" t="s">
        <v>2652</v>
      </c>
      <c r="C1361" s="2" t="str">
        <f>IFERROR(INDEX(Data_2[Date_creation],MATCH(Analyse[[#This Row],[Symbole]],Data_2[Symbole],0)),"")</f>
        <v/>
      </c>
      <c r="D1361" t="str">
        <f>IFERROR(INDEX(Data_3[Quantite dispo amont],MATCH(Analyse[[#This Row],[Symbole]],Data_3[Symbole],0)),"")</f>
        <v/>
      </c>
      <c r="E1361" t="str">
        <f>IFERROR(INDEX(Data_3[Quantite dispo CT10],MATCH(Analyse[[#This Row],[Symbole]],Data_3[Symbole],0)),"")</f>
        <v/>
      </c>
      <c r="F1361" t="str">
        <f>IFERROR(INDEX(Data_3[Qte CDA],MATCH(Analyse[[#This Row],[Symbole]],Data_3[Symbole],0)),"")</f>
        <v/>
      </c>
      <c r="G1361" t="str">
        <f>IFERROR(INDEX(Data_3[Qte DA approuve],MATCH(Analyse[[#This Row],[Symbole]],Data_3[Symbole],0)),"")</f>
        <v/>
      </c>
      <c r="H1361" t="str">
        <f>IFERROR(INDEX(Data_3[Qte DSM],MATCH(Analyse[[#This Row],[Symbole]],Data_3[Symbole],0)),"")</f>
        <v/>
      </c>
      <c r="I1361" t="str">
        <f>IFERROR(INDEX(Data_3[Qte DSM dus date],MATCH(Analyse[[#This Row],[Symbole]],Data_3[Symbole],0)),"")</f>
        <v/>
      </c>
    </row>
    <row r="1362" spans="1:9" hidden="1" x14ac:dyDescent="0.25">
      <c r="A1362" t="s">
        <v>2653</v>
      </c>
      <c r="B1362" t="s">
        <v>2654</v>
      </c>
      <c r="C1362" s="2" t="str">
        <f>IFERROR(INDEX(Data_2[Date_creation],MATCH(Analyse[[#This Row],[Symbole]],Data_2[Symbole],0)),"")</f>
        <v/>
      </c>
      <c r="D1362" t="str">
        <f>IFERROR(INDEX(Data_3[Quantite dispo amont],MATCH(Analyse[[#This Row],[Symbole]],Data_3[Symbole],0)),"")</f>
        <v/>
      </c>
      <c r="E1362" t="str">
        <f>IFERROR(INDEX(Data_3[Quantite dispo CT10],MATCH(Analyse[[#This Row],[Symbole]],Data_3[Symbole],0)),"")</f>
        <v/>
      </c>
      <c r="F1362" t="str">
        <f>IFERROR(INDEX(Data_3[Qte CDA],MATCH(Analyse[[#This Row],[Symbole]],Data_3[Symbole],0)),"")</f>
        <v/>
      </c>
      <c r="G1362" t="str">
        <f>IFERROR(INDEX(Data_3[Qte DA approuve],MATCH(Analyse[[#This Row],[Symbole]],Data_3[Symbole],0)),"")</f>
        <v/>
      </c>
      <c r="H1362" t="str">
        <f>IFERROR(INDEX(Data_3[Qte DSM],MATCH(Analyse[[#This Row],[Symbole]],Data_3[Symbole],0)),"")</f>
        <v/>
      </c>
      <c r="I1362" t="str">
        <f>IFERROR(INDEX(Data_3[Qte DSM dus date],MATCH(Analyse[[#This Row],[Symbole]],Data_3[Symbole],0)),"")</f>
        <v/>
      </c>
    </row>
    <row r="1363" spans="1:9" hidden="1" x14ac:dyDescent="0.25">
      <c r="A1363" t="s">
        <v>2655</v>
      </c>
      <c r="B1363" t="s">
        <v>2656</v>
      </c>
      <c r="C1363" s="2" t="str">
        <f>IFERROR(INDEX(Data_2[Date_creation],MATCH(Analyse[[#This Row],[Symbole]],Data_2[Symbole],0)),"")</f>
        <v/>
      </c>
      <c r="D1363" t="str">
        <f>IFERROR(INDEX(Data_3[Quantite dispo amont],MATCH(Analyse[[#This Row],[Symbole]],Data_3[Symbole],0)),"")</f>
        <v/>
      </c>
      <c r="E1363" t="str">
        <f>IFERROR(INDEX(Data_3[Quantite dispo CT10],MATCH(Analyse[[#This Row],[Symbole]],Data_3[Symbole],0)),"")</f>
        <v/>
      </c>
      <c r="F1363" t="str">
        <f>IFERROR(INDEX(Data_3[Qte CDA],MATCH(Analyse[[#This Row],[Symbole]],Data_3[Symbole],0)),"")</f>
        <v/>
      </c>
      <c r="G1363" t="str">
        <f>IFERROR(INDEX(Data_3[Qte DA approuve],MATCH(Analyse[[#This Row],[Symbole]],Data_3[Symbole],0)),"")</f>
        <v/>
      </c>
      <c r="H1363" t="str">
        <f>IFERROR(INDEX(Data_3[Qte DSM],MATCH(Analyse[[#This Row],[Symbole]],Data_3[Symbole],0)),"")</f>
        <v/>
      </c>
      <c r="I1363" t="str">
        <f>IFERROR(INDEX(Data_3[Qte DSM dus date],MATCH(Analyse[[#This Row],[Symbole]],Data_3[Symbole],0)),"")</f>
        <v/>
      </c>
    </row>
    <row r="1364" spans="1:9" hidden="1" x14ac:dyDescent="0.25">
      <c r="A1364" t="s">
        <v>2657</v>
      </c>
      <c r="B1364" t="s">
        <v>2658</v>
      </c>
      <c r="C1364" s="2" t="str">
        <f>IFERROR(INDEX(Data_2[Date_creation],MATCH(Analyse[[#This Row],[Symbole]],Data_2[Symbole],0)),"")</f>
        <v/>
      </c>
      <c r="D1364" t="str">
        <f>IFERROR(INDEX(Data_3[Quantite dispo amont],MATCH(Analyse[[#This Row],[Symbole]],Data_3[Symbole],0)),"")</f>
        <v/>
      </c>
      <c r="E1364" t="str">
        <f>IFERROR(INDEX(Data_3[Quantite dispo CT10],MATCH(Analyse[[#This Row],[Symbole]],Data_3[Symbole],0)),"")</f>
        <v/>
      </c>
      <c r="F1364" t="str">
        <f>IFERROR(INDEX(Data_3[Qte CDA],MATCH(Analyse[[#This Row],[Symbole]],Data_3[Symbole],0)),"")</f>
        <v/>
      </c>
      <c r="G1364" t="str">
        <f>IFERROR(INDEX(Data_3[Qte DA approuve],MATCH(Analyse[[#This Row],[Symbole]],Data_3[Symbole],0)),"")</f>
        <v/>
      </c>
      <c r="H1364" t="str">
        <f>IFERROR(INDEX(Data_3[Qte DSM],MATCH(Analyse[[#This Row],[Symbole]],Data_3[Symbole],0)),"")</f>
        <v/>
      </c>
      <c r="I1364" t="str">
        <f>IFERROR(INDEX(Data_3[Qte DSM dus date],MATCH(Analyse[[#This Row],[Symbole]],Data_3[Symbole],0)),"")</f>
        <v/>
      </c>
    </row>
    <row r="1365" spans="1:9" hidden="1" x14ac:dyDescent="0.25">
      <c r="A1365" t="s">
        <v>2659</v>
      </c>
      <c r="B1365" t="s">
        <v>2660</v>
      </c>
      <c r="C1365" s="2" t="str">
        <f>IFERROR(INDEX(Data_2[Date_creation],MATCH(Analyse[[#This Row],[Symbole]],Data_2[Symbole],0)),"")</f>
        <v/>
      </c>
      <c r="D1365" t="str">
        <f>IFERROR(INDEX(Data_3[Quantite dispo amont],MATCH(Analyse[[#This Row],[Symbole]],Data_3[Symbole],0)),"")</f>
        <v/>
      </c>
      <c r="E1365" t="str">
        <f>IFERROR(INDEX(Data_3[Quantite dispo CT10],MATCH(Analyse[[#This Row],[Symbole]],Data_3[Symbole],0)),"")</f>
        <v/>
      </c>
      <c r="F1365" t="str">
        <f>IFERROR(INDEX(Data_3[Qte CDA],MATCH(Analyse[[#This Row],[Symbole]],Data_3[Symbole],0)),"")</f>
        <v/>
      </c>
      <c r="G1365" t="str">
        <f>IFERROR(INDEX(Data_3[Qte DA approuve],MATCH(Analyse[[#This Row],[Symbole]],Data_3[Symbole],0)),"")</f>
        <v/>
      </c>
      <c r="H1365" t="str">
        <f>IFERROR(INDEX(Data_3[Qte DSM],MATCH(Analyse[[#This Row],[Symbole]],Data_3[Symbole],0)),"")</f>
        <v/>
      </c>
      <c r="I1365" t="str">
        <f>IFERROR(INDEX(Data_3[Qte DSM dus date],MATCH(Analyse[[#This Row],[Symbole]],Data_3[Symbole],0)),"")</f>
        <v/>
      </c>
    </row>
    <row r="1366" spans="1:9" hidden="1" x14ac:dyDescent="0.25">
      <c r="A1366" t="s">
        <v>2661</v>
      </c>
      <c r="B1366" t="s">
        <v>2662</v>
      </c>
      <c r="C1366" s="2" t="str">
        <f>IFERROR(INDEX(Data_2[Date_creation],MATCH(Analyse[[#This Row],[Symbole]],Data_2[Symbole],0)),"")</f>
        <v/>
      </c>
      <c r="D1366" t="str">
        <f>IFERROR(INDEX(Data_3[Quantite dispo amont],MATCH(Analyse[[#This Row],[Symbole]],Data_3[Symbole],0)),"")</f>
        <v/>
      </c>
      <c r="E1366" t="str">
        <f>IFERROR(INDEX(Data_3[Quantite dispo CT10],MATCH(Analyse[[#This Row],[Symbole]],Data_3[Symbole],0)),"")</f>
        <v/>
      </c>
      <c r="F1366" t="str">
        <f>IFERROR(INDEX(Data_3[Qte CDA],MATCH(Analyse[[#This Row],[Symbole]],Data_3[Symbole],0)),"")</f>
        <v/>
      </c>
      <c r="G1366" t="str">
        <f>IFERROR(INDEX(Data_3[Qte DA approuve],MATCH(Analyse[[#This Row],[Symbole]],Data_3[Symbole],0)),"")</f>
        <v/>
      </c>
      <c r="H1366" t="str">
        <f>IFERROR(INDEX(Data_3[Qte DSM],MATCH(Analyse[[#This Row],[Symbole]],Data_3[Symbole],0)),"")</f>
        <v/>
      </c>
      <c r="I1366" t="str">
        <f>IFERROR(INDEX(Data_3[Qte DSM dus date],MATCH(Analyse[[#This Row],[Symbole]],Data_3[Symbole],0)),"")</f>
        <v/>
      </c>
    </row>
    <row r="1367" spans="1:9" hidden="1" x14ac:dyDescent="0.25">
      <c r="A1367" t="s">
        <v>2663</v>
      </c>
      <c r="B1367" t="s">
        <v>2664</v>
      </c>
      <c r="C1367" s="2" t="str">
        <f>IFERROR(INDEX(Data_2[Date_creation],MATCH(Analyse[[#This Row],[Symbole]],Data_2[Symbole],0)),"")</f>
        <v/>
      </c>
      <c r="D1367" t="str">
        <f>IFERROR(INDEX(Data_3[Quantite dispo amont],MATCH(Analyse[[#This Row],[Symbole]],Data_3[Symbole],0)),"")</f>
        <v/>
      </c>
      <c r="E1367" t="str">
        <f>IFERROR(INDEX(Data_3[Quantite dispo CT10],MATCH(Analyse[[#This Row],[Symbole]],Data_3[Symbole],0)),"")</f>
        <v/>
      </c>
      <c r="F1367" t="str">
        <f>IFERROR(INDEX(Data_3[Qte CDA],MATCH(Analyse[[#This Row],[Symbole]],Data_3[Symbole],0)),"")</f>
        <v/>
      </c>
      <c r="G1367" t="str">
        <f>IFERROR(INDEX(Data_3[Qte DA approuve],MATCH(Analyse[[#This Row],[Symbole]],Data_3[Symbole],0)),"")</f>
        <v/>
      </c>
      <c r="H1367" t="str">
        <f>IFERROR(INDEX(Data_3[Qte DSM],MATCH(Analyse[[#This Row],[Symbole]],Data_3[Symbole],0)),"")</f>
        <v/>
      </c>
      <c r="I1367" t="str">
        <f>IFERROR(INDEX(Data_3[Qte DSM dus date],MATCH(Analyse[[#This Row],[Symbole]],Data_3[Symbole],0)),"")</f>
        <v/>
      </c>
    </row>
    <row r="1368" spans="1:9" hidden="1" x14ac:dyDescent="0.25">
      <c r="A1368" t="s">
        <v>2665</v>
      </c>
      <c r="B1368" t="s">
        <v>2666</v>
      </c>
      <c r="C1368" s="2" t="str">
        <f>IFERROR(INDEX(Data_2[Date_creation],MATCH(Analyse[[#This Row],[Symbole]],Data_2[Symbole],0)),"")</f>
        <v/>
      </c>
      <c r="D1368" t="str">
        <f>IFERROR(INDEX(Data_3[Quantite dispo amont],MATCH(Analyse[[#This Row],[Symbole]],Data_3[Symbole],0)),"")</f>
        <v/>
      </c>
      <c r="E1368" t="str">
        <f>IFERROR(INDEX(Data_3[Quantite dispo CT10],MATCH(Analyse[[#This Row],[Symbole]],Data_3[Symbole],0)),"")</f>
        <v/>
      </c>
      <c r="F1368" t="str">
        <f>IFERROR(INDEX(Data_3[Qte CDA],MATCH(Analyse[[#This Row],[Symbole]],Data_3[Symbole],0)),"")</f>
        <v/>
      </c>
      <c r="G1368" t="str">
        <f>IFERROR(INDEX(Data_3[Qte DA approuve],MATCH(Analyse[[#This Row],[Symbole]],Data_3[Symbole],0)),"")</f>
        <v/>
      </c>
      <c r="H1368" t="str">
        <f>IFERROR(INDEX(Data_3[Qte DSM],MATCH(Analyse[[#This Row],[Symbole]],Data_3[Symbole],0)),"")</f>
        <v/>
      </c>
      <c r="I1368" t="str">
        <f>IFERROR(INDEX(Data_3[Qte DSM dus date],MATCH(Analyse[[#This Row],[Symbole]],Data_3[Symbole],0)),"")</f>
        <v/>
      </c>
    </row>
    <row r="1369" spans="1:9" hidden="1" x14ac:dyDescent="0.25">
      <c r="A1369" t="s">
        <v>2667</v>
      </c>
      <c r="B1369" t="s">
        <v>2668</v>
      </c>
      <c r="C1369" s="2" t="str">
        <f>IFERROR(INDEX(Data_2[Date_creation],MATCH(Analyse[[#This Row],[Symbole]],Data_2[Symbole],0)),"")</f>
        <v/>
      </c>
      <c r="D1369" t="str">
        <f>IFERROR(INDEX(Data_3[Quantite dispo amont],MATCH(Analyse[[#This Row],[Symbole]],Data_3[Symbole],0)),"")</f>
        <v/>
      </c>
      <c r="E1369" t="str">
        <f>IFERROR(INDEX(Data_3[Quantite dispo CT10],MATCH(Analyse[[#This Row],[Symbole]],Data_3[Symbole],0)),"")</f>
        <v/>
      </c>
      <c r="F1369" t="str">
        <f>IFERROR(INDEX(Data_3[Qte CDA],MATCH(Analyse[[#This Row],[Symbole]],Data_3[Symbole],0)),"")</f>
        <v/>
      </c>
      <c r="G1369" t="str">
        <f>IFERROR(INDEX(Data_3[Qte DA approuve],MATCH(Analyse[[#This Row],[Symbole]],Data_3[Symbole],0)),"")</f>
        <v/>
      </c>
      <c r="H1369" t="str">
        <f>IFERROR(INDEX(Data_3[Qte DSM],MATCH(Analyse[[#This Row],[Symbole]],Data_3[Symbole],0)),"")</f>
        <v/>
      </c>
      <c r="I1369" t="str">
        <f>IFERROR(INDEX(Data_3[Qte DSM dus date],MATCH(Analyse[[#This Row],[Symbole]],Data_3[Symbole],0)),"")</f>
        <v/>
      </c>
    </row>
    <row r="1370" spans="1:9" hidden="1" x14ac:dyDescent="0.25">
      <c r="A1370" t="s">
        <v>2669</v>
      </c>
      <c r="B1370" t="s">
        <v>2670</v>
      </c>
      <c r="C1370" s="2" t="str">
        <f>IFERROR(INDEX(Data_2[Date_creation],MATCH(Analyse[[#This Row],[Symbole]],Data_2[Symbole],0)),"")</f>
        <v/>
      </c>
      <c r="D1370" t="str">
        <f>IFERROR(INDEX(Data_3[Quantite dispo amont],MATCH(Analyse[[#This Row],[Symbole]],Data_3[Symbole],0)),"")</f>
        <v/>
      </c>
      <c r="E1370" t="str">
        <f>IFERROR(INDEX(Data_3[Quantite dispo CT10],MATCH(Analyse[[#This Row],[Symbole]],Data_3[Symbole],0)),"")</f>
        <v/>
      </c>
      <c r="F1370" t="str">
        <f>IFERROR(INDEX(Data_3[Qte CDA],MATCH(Analyse[[#This Row],[Symbole]],Data_3[Symbole],0)),"")</f>
        <v/>
      </c>
      <c r="G1370" t="str">
        <f>IFERROR(INDEX(Data_3[Qte DA approuve],MATCH(Analyse[[#This Row],[Symbole]],Data_3[Symbole],0)),"")</f>
        <v/>
      </c>
      <c r="H1370" t="str">
        <f>IFERROR(INDEX(Data_3[Qte DSM],MATCH(Analyse[[#This Row],[Symbole]],Data_3[Symbole],0)),"")</f>
        <v/>
      </c>
      <c r="I1370" t="str">
        <f>IFERROR(INDEX(Data_3[Qte DSM dus date],MATCH(Analyse[[#This Row],[Symbole]],Data_3[Symbole],0)),"")</f>
        <v/>
      </c>
    </row>
    <row r="1371" spans="1:9" hidden="1" x14ac:dyDescent="0.25">
      <c r="A1371" t="s">
        <v>2671</v>
      </c>
      <c r="B1371" t="s">
        <v>2672</v>
      </c>
      <c r="C1371" s="2" t="str">
        <f>IFERROR(INDEX(Data_2[Date_creation],MATCH(Analyse[[#This Row],[Symbole]],Data_2[Symbole],0)),"")</f>
        <v/>
      </c>
      <c r="D1371" t="str">
        <f>IFERROR(INDEX(Data_3[Quantite dispo amont],MATCH(Analyse[[#This Row],[Symbole]],Data_3[Symbole],0)),"")</f>
        <v/>
      </c>
      <c r="E1371" t="str">
        <f>IFERROR(INDEX(Data_3[Quantite dispo CT10],MATCH(Analyse[[#This Row],[Symbole]],Data_3[Symbole],0)),"")</f>
        <v/>
      </c>
      <c r="F1371" t="str">
        <f>IFERROR(INDEX(Data_3[Qte CDA],MATCH(Analyse[[#This Row],[Symbole]],Data_3[Symbole],0)),"")</f>
        <v/>
      </c>
      <c r="G1371" t="str">
        <f>IFERROR(INDEX(Data_3[Qte DA approuve],MATCH(Analyse[[#This Row],[Symbole]],Data_3[Symbole],0)),"")</f>
        <v/>
      </c>
      <c r="H1371" t="str">
        <f>IFERROR(INDEX(Data_3[Qte DSM],MATCH(Analyse[[#This Row],[Symbole]],Data_3[Symbole],0)),"")</f>
        <v/>
      </c>
      <c r="I1371" t="str">
        <f>IFERROR(INDEX(Data_3[Qte DSM dus date],MATCH(Analyse[[#This Row],[Symbole]],Data_3[Symbole],0)),"")</f>
        <v/>
      </c>
    </row>
    <row r="1372" spans="1:9" hidden="1" x14ac:dyDescent="0.25">
      <c r="A1372" t="s">
        <v>2673</v>
      </c>
      <c r="B1372" t="s">
        <v>2674</v>
      </c>
      <c r="C1372" s="2" t="str">
        <f>IFERROR(INDEX(Data_2[Date_creation],MATCH(Analyse[[#This Row],[Symbole]],Data_2[Symbole],0)),"")</f>
        <v/>
      </c>
      <c r="D1372" t="str">
        <f>IFERROR(INDEX(Data_3[Quantite dispo amont],MATCH(Analyse[[#This Row],[Symbole]],Data_3[Symbole],0)),"")</f>
        <v/>
      </c>
      <c r="E1372" t="str">
        <f>IFERROR(INDEX(Data_3[Quantite dispo CT10],MATCH(Analyse[[#This Row],[Symbole]],Data_3[Symbole],0)),"")</f>
        <v/>
      </c>
      <c r="F1372" t="str">
        <f>IFERROR(INDEX(Data_3[Qte CDA],MATCH(Analyse[[#This Row],[Symbole]],Data_3[Symbole],0)),"")</f>
        <v/>
      </c>
      <c r="G1372" t="str">
        <f>IFERROR(INDEX(Data_3[Qte DA approuve],MATCH(Analyse[[#This Row],[Symbole]],Data_3[Symbole],0)),"")</f>
        <v/>
      </c>
      <c r="H1372" t="str">
        <f>IFERROR(INDEX(Data_3[Qte DSM],MATCH(Analyse[[#This Row],[Symbole]],Data_3[Symbole],0)),"")</f>
        <v/>
      </c>
      <c r="I1372" t="str">
        <f>IFERROR(INDEX(Data_3[Qte DSM dus date],MATCH(Analyse[[#This Row],[Symbole]],Data_3[Symbole],0)),"")</f>
        <v/>
      </c>
    </row>
    <row r="1373" spans="1:9" hidden="1" x14ac:dyDescent="0.25">
      <c r="A1373" t="s">
        <v>2675</v>
      </c>
      <c r="B1373" t="s">
        <v>2676</v>
      </c>
      <c r="C1373" s="2" t="str">
        <f>IFERROR(INDEX(Data_2[Date_creation],MATCH(Analyse[[#This Row],[Symbole]],Data_2[Symbole],0)),"")</f>
        <v/>
      </c>
      <c r="D1373" t="str">
        <f>IFERROR(INDEX(Data_3[Quantite dispo amont],MATCH(Analyse[[#This Row],[Symbole]],Data_3[Symbole],0)),"")</f>
        <v/>
      </c>
      <c r="E1373" t="str">
        <f>IFERROR(INDEX(Data_3[Quantite dispo CT10],MATCH(Analyse[[#This Row],[Symbole]],Data_3[Symbole],0)),"")</f>
        <v/>
      </c>
      <c r="F1373" t="str">
        <f>IFERROR(INDEX(Data_3[Qte CDA],MATCH(Analyse[[#This Row],[Symbole]],Data_3[Symbole],0)),"")</f>
        <v/>
      </c>
      <c r="G1373" t="str">
        <f>IFERROR(INDEX(Data_3[Qte DA approuve],MATCH(Analyse[[#This Row],[Symbole]],Data_3[Symbole],0)),"")</f>
        <v/>
      </c>
      <c r="H1373" t="str">
        <f>IFERROR(INDEX(Data_3[Qte DSM],MATCH(Analyse[[#This Row],[Symbole]],Data_3[Symbole],0)),"")</f>
        <v/>
      </c>
      <c r="I1373" t="str">
        <f>IFERROR(INDEX(Data_3[Qte DSM dus date],MATCH(Analyse[[#This Row],[Symbole]],Data_3[Symbole],0)),"")</f>
        <v/>
      </c>
    </row>
    <row r="1374" spans="1:9" hidden="1" x14ac:dyDescent="0.25">
      <c r="A1374" t="s">
        <v>2677</v>
      </c>
      <c r="B1374" t="s">
        <v>2678</v>
      </c>
      <c r="C1374" s="2" t="str">
        <f>IFERROR(INDEX(Data_2[Date_creation],MATCH(Analyse[[#This Row],[Symbole]],Data_2[Symbole],0)),"")</f>
        <v/>
      </c>
      <c r="D1374" t="str">
        <f>IFERROR(INDEX(Data_3[Quantite dispo amont],MATCH(Analyse[[#This Row],[Symbole]],Data_3[Symbole],0)),"")</f>
        <v/>
      </c>
      <c r="E1374" t="str">
        <f>IFERROR(INDEX(Data_3[Quantite dispo CT10],MATCH(Analyse[[#This Row],[Symbole]],Data_3[Symbole],0)),"")</f>
        <v/>
      </c>
      <c r="F1374" t="str">
        <f>IFERROR(INDEX(Data_3[Qte CDA],MATCH(Analyse[[#This Row],[Symbole]],Data_3[Symbole],0)),"")</f>
        <v/>
      </c>
      <c r="G1374" t="str">
        <f>IFERROR(INDEX(Data_3[Qte DA approuve],MATCH(Analyse[[#This Row],[Symbole]],Data_3[Symbole],0)),"")</f>
        <v/>
      </c>
      <c r="H1374" t="str">
        <f>IFERROR(INDEX(Data_3[Qte DSM],MATCH(Analyse[[#This Row],[Symbole]],Data_3[Symbole],0)),"")</f>
        <v/>
      </c>
      <c r="I1374" t="str">
        <f>IFERROR(INDEX(Data_3[Qte DSM dus date],MATCH(Analyse[[#This Row],[Symbole]],Data_3[Symbole],0)),"")</f>
        <v/>
      </c>
    </row>
    <row r="1375" spans="1:9" hidden="1" x14ac:dyDescent="0.25">
      <c r="A1375" t="s">
        <v>2679</v>
      </c>
      <c r="B1375" t="s">
        <v>2680</v>
      </c>
      <c r="C1375" s="2" t="str">
        <f>IFERROR(INDEX(Data_2[Date_creation],MATCH(Analyse[[#This Row],[Symbole]],Data_2[Symbole],0)),"")</f>
        <v/>
      </c>
      <c r="D1375" t="str">
        <f>IFERROR(INDEX(Data_3[Quantite dispo amont],MATCH(Analyse[[#This Row],[Symbole]],Data_3[Symbole],0)),"")</f>
        <v/>
      </c>
      <c r="E1375" t="str">
        <f>IFERROR(INDEX(Data_3[Quantite dispo CT10],MATCH(Analyse[[#This Row],[Symbole]],Data_3[Symbole],0)),"")</f>
        <v/>
      </c>
      <c r="F1375" t="str">
        <f>IFERROR(INDEX(Data_3[Qte CDA],MATCH(Analyse[[#This Row],[Symbole]],Data_3[Symbole],0)),"")</f>
        <v/>
      </c>
      <c r="G1375" t="str">
        <f>IFERROR(INDEX(Data_3[Qte DA approuve],MATCH(Analyse[[#This Row],[Symbole]],Data_3[Symbole],0)),"")</f>
        <v/>
      </c>
      <c r="H1375" t="str">
        <f>IFERROR(INDEX(Data_3[Qte DSM],MATCH(Analyse[[#This Row],[Symbole]],Data_3[Symbole],0)),"")</f>
        <v/>
      </c>
      <c r="I1375" t="str">
        <f>IFERROR(INDEX(Data_3[Qte DSM dus date],MATCH(Analyse[[#This Row],[Symbole]],Data_3[Symbole],0)),"")</f>
        <v/>
      </c>
    </row>
    <row r="1376" spans="1:9" hidden="1" x14ac:dyDescent="0.25">
      <c r="A1376" t="s">
        <v>2681</v>
      </c>
      <c r="B1376" t="s">
        <v>2682</v>
      </c>
      <c r="C1376" s="2" t="str">
        <f>IFERROR(INDEX(Data_2[Date_creation],MATCH(Analyse[[#This Row],[Symbole]],Data_2[Symbole],0)),"")</f>
        <v/>
      </c>
      <c r="D1376" t="str">
        <f>IFERROR(INDEX(Data_3[Quantite dispo amont],MATCH(Analyse[[#This Row],[Symbole]],Data_3[Symbole],0)),"")</f>
        <v/>
      </c>
      <c r="E1376" t="str">
        <f>IFERROR(INDEX(Data_3[Quantite dispo CT10],MATCH(Analyse[[#This Row],[Symbole]],Data_3[Symbole],0)),"")</f>
        <v/>
      </c>
      <c r="F1376" t="str">
        <f>IFERROR(INDEX(Data_3[Qte CDA],MATCH(Analyse[[#This Row],[Symbole]],Data_3[Symbole],0)),"")</f>
        <v/>
      </c>
      <c r="G1376" t="str">
        <f>IFERROR(INDEX(Data_3[Qte DA approuve],MATCH(Analyse[[#This Row],[Symbole]],Data_3[Symbole],0)),"")</f>
        <v/>
      </c>
      <c r="H1376" t="str">
        <f>IFERROR(INDEX(Data_3[Qte DSM],MATCH(Analyse[[#This Row],[Symbole]],Data_3[Symbole],0)),"")</f>
        <v/>
      </c>
      <c r="I1376" t="str">
        <f>IFERROR(INDEX(Data_3[Qte DSM dus date],MATCH(Analyse[[#This Row],[Symbole]],Data_3[Symbole],0)),"")</f>
        <v/>
      </c>
    </row>
    <row r="1377" spans="1:9" hidden="1" x14ac:dyDescent="0.25">
      <c r="A1377" t="s">
        <v>2683</v>
      </c>
      <c r="B1377" t="s">
        <v>2684</v>
      </c>
      <c r="C1377" s="2" t="str">
        <f>IFERROR(INDEX(Data_2[Date_creation],MATCH(Analyse[[#This Row],[Symbole]],Data_2[Symbole],0)),"")</f>
        <v/>
      </c>
      <c r="D1377" t="str">
        <f>IFERROR(INDEX(Data_3[Quantite dispo amont],MATCH(Analyse[[#This Row],[Symbole]],Data_3[Symbole],0)),"")</f>
        <v/>
      </c>
      <c r="E1377" t="str">
        <f>IFERROR(INDEX(Data_3[Quantite dispo CT10],MATCH(Analyse[[#This Row],[Symbole]],Data_3[Symbole],0)),"")</f>
        <v/>
      </c>
      <c r="F1377" t="str">
        <f>IFERROR(INDEX(Data_3[Qte CDA],MATCH(Analyse[[#This Row],[Symbole]],Data_3[Symbole],0)),"")</f>
        <v/>
      </c>
      <c r="G1377" t="str">
        <f>IFERROR(INDEX(Data_3[Qte DA approuve],MATCH(Analyse[[#This Row],[Symbole]],Data_3[Symbole],0)),"")</f>
        <v/>
      </c>
      <c r="H1377" t="str">
        <f>IFERROR(INDEX(Data_3[Qte DSM],MATCH(Analyse[[#This Row],[Symbole]],Data_3[Symbole],0)),"")</f>
        <v/>
      </c>
      <c r="I1377" t="str">
        <f>IFERROR(INDEX(Data_3[Qte DSM dus date],MATCH(Analyse[[#This Row],[Symbole]],Data_3[Symbole],0)),"")</f>
        <v/>
      </c>
    </row>
    <row r="1378" spans="1:9" hidden="1" x14ac:dyDescent="0.25">
      <c r="A1378" t="s">
        <v>2685</v>
      </c>
      <c r="B1378" t="s">
        <v>2686</v>
      </c>
      <c r="C1378" s="2" t="str">
        <f>IFERROR(INDEX(Data_2[Date_creation],MATCH(Analyse[[#This Row],[Symbole]],Data_2[Symbole],0)),"")</f>
        <v/>
      </c>
      <c r="D1378" t="str">
        <f>IFERROR(INDEX(Data_3[Quantite dispo amont],MATCH(Analyse[[#This Row],[Symbole]],Data_3[Symbole],0)),"")</f>
        <v/>
      </c>
      <c r="E1378" t="str">
        <f>IFERROR(INDEX(Data_3[Quantite dispo CT10],MATCH(Analyse[[#This Row],[Symbole]],Data_3[Symbole],0)),"")</f>
        <v/>
      </c>
      <c r="F1378" t="str">
        <f>IFERROR(INDEX(Data_3[Qte CDA],MATCH(Analyse[[#This Row],[Symbole]],Data_3[Symbole],0)),"")</f>
        <v/>
      </c>
      <c r="G1378" t="str">
        <f>IFERROR(INDEX(Data_3[Qte DA approuve],MATCH(Analyse[[#This Row],[Symbole]],Data_3[Symbole],0)),"")</f>
        <v/>
      </c>
      <c r="H1378" t="str">
        <f>IFERROR(INDEX(Data_3[Qte DSM],MATCH(Analyse[[#This Row],[Symbole]],Data_3[Symbole],0)),"")</f>
        <v/>
      </c>
      <c r="I1378" t="str">
        <f>IFERROR(INDEX(Data_3[Qte DSM dus date],MATCH(Analyse[[#This Row],[Symbole]],Data_3[Symbole],0)),"")</f>
        <v/>
      </c>
    </row>
    <row r="1379" spans="1:9" hidden="1" x14ac:dyDescent="0.25">
      <c r="A1379" t="s">
        <v>2687</v>
      </c>
      <c r="B1379" t="s">
        <v>2688</v>
      </c>
      <c r="C1379" s="2" t="str">
        <f>IFERROR(INDEX(Data_2[Date_creation],MATCH(Analyse[[#This Row],[Symbole]],Data_2[Symbole],0)),"")</f>
        <v/>
      </c>
      <c r="D1379" t="str">
        <f>IFERROR(INDEX(Data_3[Quantite dispo amont],MATCH(Analyse[[#This Row],[Symbole]],Data_3[Symbole],0)),"")</f>
        <v/>
      </c>
      <c r="E1379" t="str">
        <f>IFERROR(INDEX(Data_3[Quantite dispo CT10],MATCH(Analyse[[#This Row],[Symbole]],Data_3[Symbole],0)),"")</f>
        <v/>
      </c>
      <c r="F1379" t="str">
        <f>IFERROR(INDEX(Data_3[Qte CDA],MATCH(Analyse[[#This Row],[Symbole]],Data_3[Symbole],0)),"")</f>
        <v/>
      </c>
      <c r="G1379" t="str">
        <f>IFERROR(INDEX(Data_3[Qte DA approuve],MATCH(Analyse[[#This Row],[Symbole]],Data_3[Symbole],0)),"")</f>
        <v/>
      </c>
      <c r="H1379" t="str">
        <f>IFERROR(INDEX(Data_3[Qte DSM],MATCH(Analyse[[#This Row],[Symbole]],Data_3[Symbole],0)),"")</f>
        <v/>
      </c>
      <c r="I1379" t="str">
        <f>IFERROR(INDEX(Data_3[Qte DSM dus date],MATCH(Analyse[[#This Row],[Symbole]],Data_3[Symbole],0)),"")</f>
        <v/>
      </c>
    </row>
    <row r="1380" spans="1:9" hidden="1" x14ac:dyDescent="0.25">
      <c r="A1380" t="s">
        <v>2689</v>
      </c>
      <c r="B1380" t="s">
        <v>2690</v>
      </c>
      <c r="C1380" s="2" t="str">
        <f>IFERROR(INDEX(Data_2[Date_creation],MATCH(Analyse[[#This Row],[Symbole]],Data_2[Symbole],0)),"")</f>
        <v/>
      </c>
      <c r="D1380" t="str">
        <f>IFERROR(INDEX(Data_3[Quantite dispo amont],MATCH(Analyse[[#This Row],[Symbole]],Data_3[Symbole],0)),"")</f>
        <v/>
      </c>
      <c r="E1380" t="str">
        <f>IFERROR(INDEX(Data_3[Quantite dispo CT10],MATCH(Analyse[[#This Row],[Symbole]],Data_3[Symbole],0)),"")</f>
        <v/>
      </c>
      <c r="F1380" t="str">
        <f>IFERROR(INDEX(Data_3[Qte CDA],MATCH(Analyse[[#This Row],[Symbole]],Data_3[Symbole],0)),"")</f>
        <v/>
      </c>
      <c r="G1380" t="str">
        <f>IFERROR(INDEX(Data_3[Qte DA approuve],MATCH(Analyse[[#This Row],[Symbole]],Data_3[Symbole],0)),"")</f>
        <v/>
      </c>
      <c r="H1380" t="str">
        <f>IFERROR(INDEX(Data_3[Qte DSM],MATCH(Analyse[[#This Row],[Symbole]],Data_3[Symbole],0)),"")</f>
        <v/>
      </c>
      <c r="I1380" t="str">
        <f>IFERROR(INDEX(Data_3[Qte DSM dus date],MATCH(Analyse[[#This Row],[Symbole]],Data_3[Symbole],0)),"")</f>
        <v/>
      </c>
    </row>
    <row r="1381" spans="1:9" hidden="1" x14ac:dyDescent="0.25">
      <c r="A1381" t="s">
        <v>2691</v>
      </c>
      <c r="B1381" t="s">
        <v>2692</v>
      </c>
      <c r="C1381" s="2" t="str">
        <f>IFERROR(INDEX(Data_2[Date_creation],MATCH(Analyse[[#This Row],[Symbole]],Data_2[Symbole],0)),"")</f>
        <v/>
      </c>
      <c r="D1381" t="str">
        <f>IFERROR(INDEX(Data_3[Quantite dispo amont],MATCH(Analyse[[#This Row],[Symbole]],Data_3[Symbole],0)),"")</f>
        <v/>
      </c>
      <c r="E1381" t="str">
        <f>IFERROR(INDEX(Data_3[Quantite dispo CT10],MATCH(Analyse[[#This Row],[Symbole]],Data_3[Symbole],0)),"")</f>
        <v/>
      </c>
      <c r="F1381" t="str">
        <f>IFERROR(INDEX(Data_3[Qte CDA],MATCH(Analyse[[#This Row],[Symbole]],Data_3[Symbole],0)),"")</f>
        <v/>
      </c>
      <c r="G1381" t="str">
        <f>IFERROR(INDEX(Data_3[Qte DA approuve],MATCH(Analyse[[#This Row],[Symbole]],Data_3[Symbole],0)),"")</f>
        <v/>
      </c>
      <c r="H1381" t="str">
        <f>IFERROR(INDEX(Data_3[Qte DSM],MATCH(Analyse[[#This Row],[Symbole]],Data_3[Symbole],0)),"")</f>
        <v/>
      </c>
      <c r="I1381" t="str">
        <f>IFERROR(INDEX(Data_3[Qte DSM dus date],MATCH(Analyse[[#This Row],[Symbole]],Data_3[Symbole],0)),"")</f>
        <v/>
      </c>
    </row>
    <row r="1382" spans="1:9" hidden="1" x14ac:dyDescent="0.25">
      <c r="A1382" t="s">
        <v>2693</v>
      </c>
      <c r="B1382" t="s">
        <v>2694</v>
      </c>
      <c r="C1382" s="2" t="str">
        <f>IFERROR(INDEX(Data_2[Date_creation],MATCH(Analyse[[#This Row],[Symbole]],Data_2[Symbole],0)),"")</f>
        <v/>
      </c>
      <c r="D1382" t="str">
        <f>IFERROR(INDEX(Data_3[Quantite dispo amont],MATCH(Analyse[[#This Row],[Symbole]],Data_3[Symbole],0)),"")</f>
        <v/>
      </c>
      <c r="E1382" t="str">
        <f>IFERROR(INDEX(Data_3[Quantite dispo CT10],MATCH(Analyse[[#This Row],[Symbole]],Data_3[Symbole],0)),"")</f>
        <v/>
      </c>
      <c r="F1382" t="str">
        <f>IFERROR(INDEX(Data_3[Qte CDA],MATCH(Analyse[[#This Row],[Symbole]],Data_3[Symbole],0)),"")</f>
        <v/>
      </c>
      <c r="G1382" t="str">
        <f>IFERROR(INDEX(Data_3[Qte DA approuve],MATCH(Analyse[[#This Row],[Symbole]],Data_3[Symbole],0)),"")</f>
        <v/>
      </c>
      <c r="H1382" t="str">
        <f>IFERROR(INDEX(Data_3[Qte DSM],MATCH(Analyse[[#This Row],[Symbole]],Data_3[Symbole],0)),"")</f>
        <v/>
      </c>
      <c r="I1382" t="str">
        <f>IFERROR(INDEX(Data_3[Qte DSM dus date],MATCH(Analyse[[#This Row],[Symbole]],Data_3[Symbole],0)),"")</f>
        <v/>
      </c>
    </row>
    <row r="1383" spans="1:9" hidden="1" x14ac:dyDescent="0.25">
      <c r="A1383" t="s">
        <v>2695</v>
      </c>
      <c r="B1383" t="s">
        <v>2696</v>
      </c>
      <c r="C1383" s="2" t="str">
        <f>IFERROR(INDEX(Data_2[Date_creation],MATCH(Analyse[[#This Row],[Symbole]],Data_2[Symbole],0)),"")</f>
        <v/>
      </c>
      <c r="D1383" t="str">
        <f>IFERROR(INDEX(Data_3[Quantite dispo amont],MATCH(Analyse[[#This Row],[Symbole]],Data_3[Symbole],0)),"")</f>
        <v/>
      </c>
      <c r="E1383" t="str">
        <f>IFERROR(INDEX(Data_3[Quantite dispo CT10],MATCH(Analyse[[#This Row],[Symbole]],Data_3[Symbole],0)),"")</f>
        <v/>
      </c>
      <c r="F1383" t="str">
        <f>IFERROR(INDEX(Data_3[Qte CDA],MATCH(Analyse[[#This Row],[Symbole]],Data_3[Symbole],0)),"")</f>
        <v/>
      </c>
      <c r="G1383" t="str">
        <f>IFERROR(INDEX(Data_3[Qte DA approuve],MATCH(Analyse[[#This Row],[Symbole]],Data_3[Symbole],0)),"")</f>
        <v/>
      </c>
      <c r="H1383" t="str">
        <f>IFERROR(INDEX(Data_3[Qte DSM],MATCH(Analyse[[#This Row],[Symbole]],Data_3[Symbole],0)),"")</f>
        <v/>
      </c>
      <c r="I1383" t="str">
        <f>IFERROR(INDEX(Data_3[Qte DSM dus date],MATCH(Analyse[[#This Row],[Symbole]],Data_3[Symbole],0)),"")</f>
        <v/>
      </c>
    </row>
    <row r="1384" spans="1:9" hidden="1" x14ac:dyDescent="0.25">
      <c r="A1384" t="s">
        <v>2697</v>
      </c>
      <c r="B1384" t="s">
        <v>2698</v>
      </c>
      <c r="C1384" s="2" t="str">
        <f>IFERROR(INDEX(Data_2[Date_creation],MATCH(Analyse[[#This Row],[Symbole]],Data_2[Symbole],0)),"")</f>
        <v/>
      </c>
      <c r="D1384" t="str">
        <f>IFERROR(INDEX(Data_3[Quantite dispo amont],MATCH(Analyse[[#This Row],[Symbole]],Data_3[Symbole],0)),"")</f>
        <v/>
      </c>
      <c r="E1384" t="str">
        <f>IFERROR(INDEX(Data_3[Quantite dispo CT10],MATCH(Analyse[[#This Row],[Symbole]],Data_3[Symbole],0)),"")</f>
        <v/>
      </c>
      <c r="F1384" t="str">
        <f>IFERROR(INDEX(Data_3[Qte CDA],MATCH(Analyse[[#This Row],[Symbole]],Data_3[Symbole],0)),"")</f>
        <v/>
      </c>
      <c r="G1384" t="str">
        <f>IFERROR(INDEX(Data_3[Qte DA approuve],MATCH(Analyse[[#This Row],[Symbole]],Data_3[Symbole],0)),"")</f>
        <v/>
      </c>
      <c r="H1384" t="str">
        <f>IFERROR(INDEX(Data_3[Qte DSM],MATCH(Analyse[[#This Row],[Symbole]],Data_3[Symbole],0)),"")</f>
        <v/>
      </c>
      <c r="I1384" t="str">
        <f>IFERROR(INDEX(Data_3[Qte DSM dus date],MATCH(Analyse[[#This Row],[Symbole]],Data_3[Symbole],0)),"")</f>
        <v/>
      </c>
    </row>
    <row r="1385" spans="1:9" hidden="1" x14ac:dyDescent="0.25">
      <c r="A1385" t="s">
        <v>2699</v>
      </c>
      <c r="B1385" t="s">
        <v>2700</v>
      </c>
      <c r="C1385" s="2" t="str">
        <f>IFERROR(INDEX(Data_2[Date_creation],MATCH(Analyse[[#This Row],[Symbole]],Data_2[Symbole],0)),"")</f>
        <v/>
      </c>
      <c r="D1385" t="str">
        <f>IFERROR(INDEX(Data_3[Quantite dispo amont],MATCH(Analyse[[#This Row],[Symbole]],Data_3[Symbole],0)),"")</f>
        <v/>
      </c>
      <c r="E1385" t="str">
        <f>IFERROR(INDEX(Data_3[Quantite dispo CT10],MATCH(Analyse[[#This Row],[Symbole]],Data_3[Symbole],0)),"")</f>
        <v/>
      </c>
      <c r="F1385" t="str">
        <f>IFERROR(INDEX(Data_3[Qte CDA],MATCH(Analyse[[#This Row],[Symbole]],Data_3[Symbole],0)),"")</f>
        <v/>
      </c>
      <c r="G1385" t="str">
        <f>IFERROR(INDEX(Data_3[Qte DA approuve],MATCH(Analyse[[#This Row],[Symbole]],Data_3[Symbole],0)),"")</f>
        <v/>
      </c>
      <c r="H1385" t="str">
        <f>IFERROR(INDEX(Data_3[Qte DSM],MATCH(Analyse[[#This Row],[Symbole]],Data_3[Symbole],0)),"")</f>
        <v/>
      </c>
      <c r="I1385" t="str">
        <f>IFERROR(INDEX(Data_3[Qte DSM dus date],MATCH(Analyse[[#This Row],[Symbole]],Data_3[Symbole],0)),"")</f>
        <v/>
      </c>
    </row>
    <row r="1386" spans="1:9" hidden="1" x14ac:dyDescent="0.25">
      <c r="A1386" t="s">
        <v>2701</v>
      </c>
      <c r="B1386" t="s">
        <v>2702</v>
      </c>
      <c r="C1386" s="2" t="str">
        <f>IFERROR(INDEX(Data_2[Date_creation],MATCH(Analyse[[#This Row],[Symbole]],Data_2[Symbole],0)),"")</f>
        <v/>
      </c>
      <c r="D1386" t="str">
        <f>IFERROR(INDEX(Data_3[Quantite dispo amont],MATCH(Analyse[[#This Row],[Symbole]],Data_3[Symbole],0)),"")</f>
        <v/>
      </c>
      <c r="E1386" t="str">
        <f>IFERROR(INDEX(Data_3[Quantite dispo CT10],MATCH(Analyse[[#This Row],[Symbole]],Data_3[Symbole],0)),"")</f>
        <v/>
      </c>
      <c r="F1386" t="str">
        <f>IFERROR(INDEX(Data_3[Qte CDA],MATCH(Analyse[[#This Row],[Symbole]],Data_3[Symbole],0)),"")</f>
        <v/>
      </c>
      <c r="G1386" t="str">
        <f>IFERROR(INDEX(Data_3[Qte DA approuve],MATCH(Analyse[[#This Row],[Symbole]],Data_3[Symbole],0)),"")</f>
        <v/>
      </c>
      <c r="H1386" t="str">
        <f>IFERROR(INDEX(Data_3[Qte DSM],MATCH(Analyse[[#This Row],[Symbole]],Data_3[Symbole],0)),"")</f>
        <v/>
      </c>
      <c r="I1386" t="str">
        <f>IFERROR(INDEX(Data_3[Qte DSM dus date],MATCH(Analyse[[#This Row],[Symbole]],Data_3[Symbole],0)),"")</f>
        <v/>
      </c>
    </row>
    <row r="1387" spans="1:9" hidden="1" x14ac:dyDescent="0.25">
      <c r="A1387" t="s">
        <v>2703</v>
      </c>
      <c r="B1387" t="s">
        <v>2704</v>
      </c>
      <c r="C1387" s="2" t="str">
        <f>IFERROR(INDEX(Data_2[Date_creation],MATCH(Analyse[[#This Row],[Symbole]],Data_2[Symbole],0)),"")</f>
        <v/>
      </c>
      <c r="D1387" t="str">
        <f>IFERROR(INDEX(Data_3[Quantite dispo amont],MATCH(Analyse[[#This Row],[Symbole]],Data_3[Symbole],0)),"")</f>
        <v/>
      </c>
      <c r="E1387" t="str">
        <f>IFERROR(INDEX(Data_3[Quantite dispo CT10],MATCH(Analyse[[#This Row],[Symbole]],Data_3[Symbole],0)),"")</f>
        <v/>
      </c>
      <c r="F1387" t="str">
        <f>IFERROR(INDEX(Data_3[Qte CDA],MATCH(Analyse[[#This Row],[Symbole]],Data_3[Symbole],0)),"")</f>
        <v/>
      </c>
      <c r="G1387" t="str">
        <f>IFERROR(INDEX(Data_3[Qte DA approuve],MATCH(Analyse[[#This Row],[Symbole]],Data_3[Symbole],0)),"")</f>
        <v/>
      </c>
      <c r="H1387" t="str">
        <f>IFERROR(INDEX(Data_3[Qte DSM],MATCH(Analyse[[#This Row],[Symbole]],Data_3[Symbole],0)),"")</f>
        <v/>
      </c>
      <c r="I1387" t="str">
        <f>IFERROR(INDEX(Data_3[Qte DSM dus date],MATCH(Analyse[[#This Row],[Symbole]],Data_3[Symbole],0)),"")</f>
        <v/>
      </c>
    </row>
    <row r="1388" spans="1:9" hidden="1" x14ac:dyDescent="0.25">
      <c r="A1388" t="s">
        <v>2705</v>
      </c>
      <c r="B1388" t="s">
        <v>2706</v>
      </c>
      <c r="C1388" s="2" t="str">
        <f>IFERROR(INDEX(Data_2[Date_creation],MATCH(Analyse[[#This Row],[Symbole]],Data_2[Symbole],0)),"")</f>
        <v/>
      </c>
      <c r="D1388" t="str">
        <f>IFERROR(INDEX(Data_3[Quantite dispo amont],MATCH(Analyse[[#This Row],[Symbole]],Data_3[Symbole],0)),"")</f>
        <v/>
      </c>
      <c r="E1388" t="str">
        <f>IFERROR(INDEX(Data_3[Quantite dispo CT10],MATCH(Analyse[[#This Row],[Symbole]],Data_3[Symbole],0)),"")</f>
        <v/>
      </c>
      <c r="F1388" t="str">
        <f>IFERROR(INDEX(Data_3[Qte CDA],MATCH(Analyse[[#This Row],[Symbole]],Data_3[Symbole],0)),"")</f>
        <v/>
      </c>
      <c r="G1388" t="str">
        <f>IFERROR(INDEX(Data_3[Qte DA approuve],MATCH(Analyse[[#This Row],[Symbole]],Data_3[Symbole],0)),"")</f>
        <v/>
      </c>
      <c r="H1388" t="str">
        <f>IFERROR(INDEX(Data_3[Qte DSM],MATCH(Analyse[[#This Row],[Symbole]],Data_3[Symbole],0)),"")</f>
        <v/>
      </c>
      <c r="I1388" t="str">
        <f>IFERROR(INDEX(Data_3[Qte DSM dus date],MATCH(Analyse[[#This Row],[Symbole]],Data_3[Symbole],0)),"")</f>
        <v/>
      </c>
    </row>
    <row r="1389" spans="1:9" hidden="1" x14ac:dyDescent="0.25">
      <c r="A1389" t="s">
        <v>2707</v>
      </c>
      <c r="B1389" t="s">
        <v>2708</v>
      </c>
      <c r="C1389" s="2" t="str">
        <f>IFERROR(INDEX(Data_2[Date_creation],MATCH(Analyse[[#This Row],[Symbole]],Data_2[Symbole],0)),"")</f>
        <v/>
      </c>
      <c r="D1389" t="str">
        <f>IFERROR(INDEX(Data_3[Quantite dispo amont],MATCH(Analyse[[#This Row],[Symbole]],Data_3[Symbole],0)),"")</f>
        <v/>
      </c>
      <c r="E1389" t="str">
        <f>IFERROR(INDEX(Data_3[Quantite dispo CT10],MATCH(Analyse[[#This Row],[Symbole]],Data_3[Symbole],0)),"")</f>
        <v/>
      </c>
      <c r="F1389" t="str">
        <f>IFERROR(INDEX(Data_3[Qte CDA],MATCH(Analyse[[#This Row],[Symbole]],Data_3[Symbole],0)),"")</f>
        <v/>
      </c>
      <c r="G1389" t="str">
        <f>IFERROR(INDEX(Data_3[Qte DA approuve],MATCH(Analyse[[#This Row],[Symbole]],Data_3[Symbole],0)),"")</f>
        <v/>
      </c>
      <c r="H1389" t="str">
        <f>IFERROR(INDEX(Data_3[Qte DSM],MATCH(Analyse[[#This Row],[Symbole]],Data_3[Symbole],0)),"")</f>
        <v/>
      </c>
      <c r="I1389" t="str">
        <f>IFERROR(INDEX(Data_3[Qte DSM dus date],MATCH(Analyse[[#This Row],[Symbole]],Data_3[Symbole],0)),"")</f>
        <v/>
      </c>
    </row>
    <row r="1390" spans="1:9" hidden="1" x14ac:dyDescent="0.25">
      <c r="A1390" t="s">
        <v>2709</v>
      </c>
      <c r="B1390" t="s">
        <v>2710</v>
      </c>
      <c r="C1390" s="2" t="str">
        <f>IFERROR(INDEX(Data_2[Date_creation],MATCH(Analyse[[#This Row],[Symbole]],Data_2[Symbole],0)),"")</f>
        <v/>
      </c>
      <c r="D1390" t="str">
        <f>IFERROR(INDEX(Data_3[Quantite dispo amont],MATCH(Analyse[[#This Row],[Symbole]],Data_3[Symbole],0)),"")</f>
        <v/>
      </c>
      <c r="E1390" t="str">
        <f>IFERROR(INDEX(Data_3[Quantite dispo CT10],MATCH(Analyse[[#This Row],[Symbole]],Data_3[Symbole],0)),"")</f>
        <v/>
      </c>
      <c r="F1390" t="str">
        <f>IFERROR(INDEX(Data_3[Qte CDA],MATCH(Analyse[[#This Row],[Symbole]],Data_3[Symbole],0)),"")</f>
        <v/>
      </c>
      <c r="G1390" t="str">
        <f>IFERROR(INDEX(Data_3[Qte DA approuve],MATCH(Analyse[[#This Row],[Symbole]],Data_3[Symbole],0)),"")</f>
        <v/>
      </c>
      <c r="H1390" t="str">
        <f>IFERROR(INDEX(Data_3[Qte DSM],MATCH(Analyse[[#This Row],[Symbole]],Data_3[Symbole],0)),"")</f>
        <v/>
      </c>
      <c r="I1390" t="str">
        <f>IFERROR(INDEX(Data_3[Qte DSM dus date],MATCH(Analyse[[#This Row],[Symbole]],Data_3[Symbole],0)),"")</f>
        <v/>
      </c>
    </row>
    <row r="1391" spans="1:9" hidden="1" x14ac:dyDescent="0.25">
      <c r="A1391" t="s">
        <v>2711</v>
      </c>
      <c r="B1391" t="s">
        <v>2712</v>
      </c>
      <c r="C1391" s="2" t="str">
        <f>IFERROR(INDEX(Data_2[Date_creation],MATCH(Analyse[[#This Row],[Symbole]],Data_2[Symbole],0)),"")</f>
        <v/>
      </c>
      <c r="D1391" t="str">
        <f>IFERROR(INDEX(Data_3[Quantite dispo amont],MATCH(Analyse[[#This Row],[Symbole]],Data_3[Symbole],0)),"")</f>
        <v/>
      </c>
      <c r="E1391" t="str">
        <f>IFERROR(INDEX(Data_3[Quantite dispo CT10],MATCH(Analyse[[#This Row],[Symbole]],Data_3[Symbole],0)),"")</f>
        <v/>
      </c>
      <c r="F1391" t="str">
        <f>IFERROR(INDEX(Data_3[Qte CDA],MATCH(Analyse[[#This Row],[Symbole]],Data_3[Symbole],0)),"")</f>
        <v/>
      </c>
      <c r="G1391" t="str">
        <f>IFERROR(INDEX(Data_3[Qte DA approuve],MATCH(Analyse[[#This Row],[Symbole]],Data_3[Symbole],0)),"")</f>
        <v/>
      </c>
      <c r="H1391" t="str">
        <f>IFERROR(INDEX(Data_3[Qte DSM],MATCH(Analyse[[#This Row],[Symbole]],Data_3[Symbole],0)),"")</f>
        <v/>
      </c>
      <c r="I1391" t="str">
        <f>IFERROR(INDEX(Data_3[Qte DSM dus date],MATCH(Analyse[[#This Row],[Symbole]],Data_3[Symbole],0)),"")</f>
        <v/>
      </c>
    </row>
    <row r="1392" spans="1:9" hidden="1" x14ac:dyDescent="0.25">
      <c r="A1392" t="s">
        <v>2713</v>
      </c>
      <c r="B1392" t="s">
        <v>2714</v>
      </c>
      <c r="C1392" s="2" t="str">
        <f>IFERROR(INDEX(Data_2[Date_creation],MATCH(Analyse[[#This Row],[Symbole]],Data_2[Symbole],0)),"")</f>
        <v/>
      </c>
      <c r="D1392" t="str">
        <f>IFERROR(INDEX(Data_3[Quantite dispo amont],MATCH(Analyse[[#This Row],[Symbole]],Data_3[Symbole],0)),"")</f>
        <v/>
      </c>
      <c r="E1392" t="str">
        <f>IFERROR(INDEX(Data_3[Quantite dispo CT10],MATCH(Analyse[[#This Row],[Symbole]],Data_3[Symbole],0)),"")</f>
        <v/>
      </c>
      <c r="F1392" t="str">
        <f>IFERROR(INDEX(Data_3[Qte CDA],MATCH(Analyse[[#This Row],[Symbole]],Data_3[Symbole],0)),"")</f>
        <v/>
      </c>
      <c r="G1392" t="str">
        <f>IFERROR(INDEX(Data_3[Qte DA approuve],MATCH(Analyse[[#This Row],[Symbole]],Data_3[Symbole],0)),"")</f>
        <v/>
      </c>
      <c r="H1392" t="str">
        <f>IFERROR(INDEX(Data_3[Qte DSM],MATCH(Analyse[[#This Row],[Symbole]],Data_3[Symbole],0)),"")</f>
        <v/>
      </c>
      <c r="I1392" t="str">
        <f>IFERROR(INDEX(Data_3[Qte DSM dus date],MATCH(Analyse[[#This Row],[Symbole]],Data_3[Symbole],0)),"")</f>
        <v/>
      </c>
    </row>
    <row r="1393" spans="1:9" hidden="1" x14ac:dyDescent="0.25">
      <c r="A1393" t="s">
        <v>2715</v>
      </c>
      <c r="B1393" t="s">
        <v>2716</v>
      </c>
      <c r="C1393" s="2" t="str">
        <f>IFERROR(INDEX(Data_2[Date_creation],MATCH(Analyse[[#This Row],[Symbole]],Data_2[Symbole],0)),"")</f>
        <v/>
      </c>
      <c r="D1393" t="str">
        <f>IFERROR(INDEX(Data_3[Quantite dispo amont],MATCH(Analyse[[#This Row],[Symbole]],Data_3[Symbole],0)),"")</f>
        <v/>
      </c>
      <c r="E1393" t="str">
        <f>IFERROR(INDEX(Data_3[Quantite dispo CT10],MATCH(Analyse[[#This Row],[Symbole]],Data_3[Symbole],0)),"")</f>
        <v/>
      </c>
      <c r="F1393" t="str">
        <f>IFERROR(INDEX(Data_3[Qte CDA],MATCH(Analyse[[#This Row],[Symbole]],Data_3[Symbole],0)),"")</f>
        <v/>
      </c>
      <c r="G1393" t="str">
        <f>IFERROR(INDEX(Data_3[Qte DA approuve],MATCH(Analyse[[#This Row],[Symbole]],Data_3[Symbole],0)),"")</f>
        <v/>
      </c>
      <c r="H1393" t="str">
        <f>IFERROR(INDEX(Data_3[Qte DSM],MATCH(Analyse[[#This Row],[Symbole]],Data_3[Symbole],0)),"")</f>
        <v/>
      </c>
      <c r="I1393" t="str">
        <f>IFERROR(INDEX(Data_3[Qte DSM dus date],MATCH(Analyse[[#This Row],[Symbole]],Data_3[Symbole],0)),"")</f>
        <v/>
      </c>
    </row>
    <row r="1394" spans="1:9" hidden="1" x14ac:dyDescent="0.25">
      <c r="A1394" t="s">
        <v>2717</v>
      </c>
      <c r="B1394" t="s">
        <v>2718</v>
      </c>
      <c r="C1394" s="2" t="str">
        <f>IFERROR(INDEX(Data_2[Date_creation],MATCH(Analyse[[#This Row],[Symbole]],Data_2[Symbole],0)),"")</f>
        <v/>
      </c>
      <c r="D1394" t="str">
        <f>IFERROR(INDEX(Data_3[Quantite dispo amont],MATCH(Analyse[[#This Row],[Symbole]],Data_3[Symbole],0)),"")</f>
        <v/>
      </c>
      <c r="E1394" t="str">
        <f>IFERROR(INDEX(Data_3[Quantite dispo CT10],MATCH(Analyse[[#This Row],[Symbole]],Data_3[Symbole],0)),"")</f>
        <v/>
      </c>
      <c r="F1394" t="str">
        <f>IFERROR(INDEX(Data_3[Qte CDA],MATCH(Analyse[[#This Row],[Symbole]],Data_3[Symbole],0)),"")</f>
        <v/>
      </c>
      <c r="G1394" t="str">
        <f>IFERROR(INDEX(Data_3[Qte DA approuve],MATCH(Analyse[[#This Row],[Symbole]],Data_3[Symbole],0)),"")</f>
        <v/>
      </c>
      <c r="H1394" t="str">
        <f>IFERROR(INDEX(Data_3[Qte DSM],MATCH(Analyse[[#This Row],[Symbole]],Data_3[Symbole],0)),"")</f>
        <v/>
      </c>
      <c r="I1394" t="str">
        <f>IFERROR(INDEX(Data_3[Qte DSM dus date],MATCH(Analyse[[#This Row],[Symbole]],Data_3[Symbole],0)),"")</f>
        <v/>
      </c>
    </row>
    <row r="1395" spans="1:9" hidden="1" x14ac:dyDescent="0.25">
      <c r="A1395" t="s">
        <v>2719</v>
      </c>
      <c r="B1395" t="s">
        <v>2720</v>
      </c>
      <c r="C1395" s="2" t="str">
        <f>IFERROR(INDEX(Data_2[Date_creation],MATCH(Analyse[[#This Row],[Symbole]],Data_2[Symbole],0)),"")</f>
        <v/>
      </c>
      <c r="D1395" t="str">
        <f>IFERROR(INDEX(Data_3[Quantite dispo amont],MATCH(Analyse[[#This Row],[Symbole]],Data_3[Symbole],0)),"")</f>
        <v/>
      </c>
      <c r="E1395" t="str">
        <f>IFERROR(INDEX(Data_3[Quantite dispo CT10],MATCH(Analyse[[#This Row],[Symbole]],Data_3[Symbole],0)),"")</f>
        <v/>
      </c>
      <c r="F1395" t="str">
        <f>IFERROR(INDEX(Data_3[Qte CDA],MATCH(Analyse[[#This Row],[Symbole]],Data_3[Symbole],0)),"")</f>
        <v/>
      </c>
      <c r="G1395" t="str">
        <f>IFERROR(INDEX(Data_3[Qte DA approuve],MATCH(Analyse[[#This Row],[Symbole]],Data_3[Symbole],0)),"")</f>
        <v/>
      </c>
      <c r="H1395" t="str">
        <f>IFERROR(INDEX(Data_3[Qte DSM],MATCH(Analyse[[#This Row],[Symbole]],Data_3[Symbole],0)),"")</f>
        <v/>
      </c>
      <c r="I1395" t="str">
        <f>IFERROR(INDEX(Data_3[Qte DSM dus date],MATCH(Analyse[[#This Row],[Symbole]],Data_3[Symbole],0)),"")</f>
        <v/>
      </c>
    </row>
    <row r="1396" spans="1:9" hidden="1" x14ac:dyDescent="0.25">
      <c r="A1396" t="s">
        <v>2721</v>
      </c>
      <c r="B1396" t="s">
        <v>2722</v>
      </c>
      <c r="C1396" s="2" t="str">
        <f>IFERROR(INDEX(Data_2[Date_creation],MATCH(Analyse[[#This Row],[Symbole]],Data_2[Symbole],0)),"")</f>
        <v/>
      </c>
      <c r="D1396" t="str">
        <f>IFERROR(INDEX(Data_3[Quantite dispo amont],MATCH(Analyse[[#This Row],[Symbole]],Data_3[Symbole],0)),"")</f>
        <v/>
      </c>
      <c r="E1396" t="str">
        <f>IFERROR(INDEX(Data_3[Quantite dispo CT10],MATCH(Analyse[[#This Row],[Symbole]],Data_3[Symbole],0)),"")</f>
        <v/>
      </c>
      <c r="F1396" t="str">
        <f>IFERROR(INDEX(Data_3[Qte CDA],MATCH(Analyse[[#This Row],[Symbole]],Data_3[Symbole],0)),"")</f>
        <v/>
      </c>
      <c r="G1396" t="str">
        <f>IFERROR(INDEX(Data_3[Qte DA approuve],MATCH(Analyse[[#This Row],[Symbole]],Data_3[Symbole],0)),"")</f>
        <v/>
      </c>
      <c r="H1396" t="str">
        <f>IFERROR(INDEX(Data_3[Qte DSM],MATCH(Analyse[[#This Row],[Symbole]],Data_3[Symbole],0)),"")</f>
        <v/>
      </c>
      <c r="I1396" t="str">
        <f>IFERROR(INDEX(Data_3[Qte DSM dus date],MATCH(Analyse[[#This Row],[Symbole]],Data_3[Symbole],0)),"")</f>
        <v/>
      </c>
    </row>
    <row r="1397" spans="1:9" hidden="1" x14ac:dyDescent="0.25">
      <c r="A1397" t="s">
        <v>2723</v>
      </c>
      <c r="B1397" t="s">
        <v>2724</v>
      </c>
      <c r="C1397" s="2" t="str">
        <f>IFERROR(INDEX(Data_2[Date_creation],MATCH(Analyse[[#This Row],[Symbole]],Data_2[Symbole],0)),"")</f>
        <v/>
      </c>
      <c r="D1397" t="str">
        <f>IFERROR(INDEX(Data_3[Quantite dispo amont],MATCH(Analyse[[#This Row],[Symbole]],Data_3[Symbole],0)),"")</f>
        <v/>
      </c>
      <c r="E1397" t="str">
        <f>IFERROR(INDEX(Data_3[Quantite dispo CT10],MATCH(Analyse[[#This Row],[Symbole]],Data_3[Symbole],0)),"")</f>
        <v/>
      </c>
      <c r="F1397" t="str">
        <f>IFERROR(INDEX(Data_3[Qte CDA],MATCH(Analyse[[#This Row],[Symbole]],Data_3[Symbole],0)),"")</f>
        <v/>
      </c>
      <c r="G1397" t="str">
        <f>IFERROR(INDEX(Data_3[Qte DA approuve],MATCH(Analyse[[#This Row],[Symbole]],Data_3[Symbole],0)),"")</f>
        <v/>
      </c>
      <c r="H1397" t="str">
        <f>IFERROR(INDEX(Data_3[Qte DSM],MATCH(Analyse[[#This Row],[Symbole]],Data_3[Symbole],0)),"")</f>
        <v/>
      </c>
      <c r="I1397" t="str">
        <f>IFERROR(INDEX(Data_3[Qte DSM dus date],MATCH(Analyse[[#This Row],[Symbole]],Data_3[Symbole],0)),"")</f>
        <v/>
      </c>
    </row>
    <row r="1398" spans="1:9" hidden="1" x14ac:dyDescent="0.25">
      <c r="A1398" t="s">
        <v>2725</v>
      </c>
      <c r="B1398" t="s">
        <v>2726</v>
      </c>
      <c r="C1398" s="2" t="str">
        <f>IFERROR(INDEX(Data_2[Date_creation],MATCH(Analyse[[#This Row],[Symbole]],Data_2[Symbole],0)),"")</f>
        <v/>
      </c>
      <c r="D1398" t="str">
        <f>IFERROR(INDEX(Data_3[Quantite dispo amont],MATCH(Analyse[[#This Row],[Symbole]],Data_3[Symbole],0)),"")</f>
        <v/>
      </c>
      <c r="E1398" t="str">
        <f>IFERROR(INDEX(Data_3[Quantite dispo CT10],MATCH(Analyse[[#This Row],[Symbole]],Data_3[Symbole],0)),"")</f>
        <v/>
      </c>
      <c r="F1398" t="str">
        <f>IFERROR(INDEX(Data_3[Qte CDA],MATCH(Analyse[[#This Row],[Symbole]],Data_3[Symbole],0)),"")</f>
        <v/>
      </c>
      <c r="G1398" t="str">
        <f>IFERROR(INDEX(Data_3[Qte DA approuve],MATCH(Analyse[[#This Row],[Symbole]],Data_3[Symbole],0)),"")</f>
        <v/>
      </c>
      <c r="H1398" t="str">
        <f>IFERROR(INDEX(Data_3[Qte DSM],MATCH(Analyse[[#This Row],[Symbole]],Data_3[Symbole],0)),"")</f>
        <v/>
      </c>
      <c r="I1398" t="str">
        <f>IFERROR(INDEX(Data_3[Qte DSM dus date],MATCH(Analyse[[#This Row],[Symbole]],Data_3[Symbole],0)),"")</f>
        <v/>
      </c>
    </row>
    <row r="1399" spans="1:9" hidden="1" x14ac:dyDescent="0.25">
      <c r="A1399" t="s">
        <v>2727</v>
      </c>
      <c r="B1399" t="s">
        <v>2728</v>
      </c>
      <c r="C1399" s="2" t="str">
        <f>IFERROR(INDEX(Data_2[Date_creation],MATCH(Analyse[[#This Row],[Symbole]],Data_2[Symbole],0)),"")</f>
        <v/>
      </c>
      <c r="D1399" t="str">
        <f>IFERROR(INDEX(Data_3[Quantite dispo amont],MATCH(Analyse[[#This Row],[Symbole]],Data_3[Symbole],0)),"")</f>
        <v/>
      </c>
      <c r="E1399" t="str">
        <f>IFERROR(INDEX(Data_3[Quantite dispo CT10],MATCH(Analyse[[#This Row],[Symbole]],Data_3[Symbole],0)),"")</f>
        <v/>
      </c>
      <c r="F1399" t="str">
        <f>IFERROR(INDEX(Data_3[Qte CDA],MATCH(Analyse[[#This Row],[Symbole]],Data_3[Symbole],0)),"")</f>
        <v/>
      </c>
      <c r="G1399" t="str">
        <f>IFERROR(INDEX(Data_3[Qte DA approuve],MATCH(Analyse[[#This Row],[Symbole]],Data_3[Symbole],0)),"")</f>
        <v/>
      </c>
      <c r="H1399" t="str">
        <f>IFERROR(INDEX(Data_3[Qte DSM],MATCH(Analyse[[#This Row],[Symbole]],Data_3[Symbole],0)),"")</f>
        <v/>
      </c>
      <c r="I1399" t="str">
        <f>IFERROR(INDEX(Data_3[Qte DSM dus date],MATCH(Analyse[[#This Row],[Symbole]],Data_3[Symbole],0)),"")</f>
        <v/>
      </c>
    </row>
    <row r="1400" spans="1:9" hidden="1" x14ac:dyDescent="0.25">
      <c r="A1400" t="s">
        <v>2729</v>
      </c>
      <c r="B1400" t="s">
        <v>2730</v>
      </c>
      <c r="C1400" s="2" t="str">
        <f>IFERROR(INDEX(Data_2[Date_creation],MATCH(Analyse[[#This Row],[Symbole]],Data_2[Symbole],0)),"")</f>
        <v/>
      </c>
      <c r="D1400" t="str">
        <f>IFERROR(INDEX(Data_3[Quantite dispo amont],MATCH(Analyse[[#This Row],[Symbole]],Data_3[Symbole],0)),"")</f>
        <v/>
      </c>
      <c r="E1400" t="str">
        <f>IFERROR(INDEX(Data_3[Quantite dispo CT10],MATCH(Analyse[[#This Row],[Symbole]],Data_3[Symbole],0)),"")</f>
        <v/>
      </c>
      <c r="F1400" t="str">
        <f>IFERROR(INDEX(Data_3[Qte CDA],MATCH(Analyse[[#This Row],[Symbole]],Data_3[Symbole],0)),"")</f>
        <v/>
      </c>
      <c r="G1400" t="str">
        <f>IFERROR(INDEX(Data_3[Qte DA approuve],MATCH(Analyse[[#This Row],[Symbole]],Data_3[Symbole],0)),"")</f>
        <v/>
      </c>
      <c r="H1400" t="str">
        <f>IFERROR(INDEX(Data_3[Qte DSM],MATCH(Analyse[[#This Row],[Symbole]],Data_3[Symbole],0)),"")</f>
        <v/>
      </c>
      <c r="I1400" t="str">
        <f>IFERROR(INDEX(Data_3[Qte DSM dus date],MATCH(Analyse[[#This Row],[Symbole]],Data_3[Symbole],0)),"")</f>
        <v/>
      </c>
    </row>
    <row r="1401" spans="1:9" hidden="1" x14ac:dyDescent="0.25">
      <c r="A1401" t="s">
        <v>2731</v>
      </c>
      <c r="B1401" t="s">
        <v>2732</v>
      </c>
      <c r="C1401" s="2" t="str">
        <f>IFERROR(INDEX(Data_2[Date_creation],MATCH(Analyse[[#This Row],[Symbole]],Data_2[Symbole],0)),"")</f>
        <v/>
      </c>
      <c r="D1401" t="str">
        <f>IFERROR(INDEX(Data_3[Quantite dispo amont],MATCH(Analyse[[#This Row],[Symbole]],Data_3[Symbole],0)),"")</f>
        <v/>
      </c>
      <c r="E1401" t="str">
        <f>IFERROR(INDEX(Data_3[Quantite dispo CT10],MATCH(Analyse[[#This Row],[Symbole]],Data_3[Symbole],0)),"")</f>
        <v/>
      </c>
      <c r="F1401" t="str">
        <f>IFERROR(INDEX(Data_3[Qte CDA],MATCH(Analyse[[#This Row],[Symbole]],Data_3[Symbole],0)),"")</f>
        <v/>
      </c>
      <c r="G1401" t="str">
        <f>IFERROR(INDEX(Data_3[Qte DA approuve],MATCH(Analyse[[#This Row],[Symbole]],Data_3[Symbole],0)),"")</f>
        <v/>
      </c>
      <c r="H1401" t="str">
        <f>IFERROR(INDEX(Data_3[Qte DSM],MATCH(Analyse[[#This Row],[Symbole]],Data_3[Symbole],0)),"")</f>
        <v/>
      </c>
      <c r="I1401" t="str">
        <f>IFERROR(INDEX(Data_3[Qte DSM dus date],MATCH(Analyse[[#This Row],[Symbole]],Data_3[Symbole],0)),"")</f>
        <v/>
      </c>
    </row>
    <row r="1402" spans="1:9" hidden="1" x14ac:dyDescent="0.25">
      <c r="A1402" t="s">
        <v>2733</v>
      </c>
      <c r="B1402" t="s">
        <v>2734</v>
      </c>
      <c r="C1402" s="2" t="str">
        <f>IFERROR(INDEX(Data_2[Date_creation],MATCH(Analyse[[#This Row],[Symbole]],Data_2[Symbole],0)),"")</f>
        <v/>
      </c>
      <c r="D1402" t="str">
        <f>IFERROR(INDEX(Data_3[Quantite dispo amont],MATCH(Analyse[[#This Row],[Symbole]],Data_3[Symbole],0)),"")</f>
        <v/>
      </c>
      <c r="E1402" t="str">
        <f>IFERROR(INDEX(Data_3[Quantite dispo CT10],MATCH(Analyse[[#This Row],[Symbole]],Data_3[Symbole],0)),"")</f>
        <v/>
      </c>
      <c r="F1402" t="str">
        <f>IFERROR(INDEX(Data_3[Qte CDA],MATCH(Analyse[[#This Row],[Symbole]],Data_3[Symbole],0)),"")</f>
        <v/>
      </c>
      <c r="G1402" t="str">
        <f>IFERROR(INDEX(Data_3[Qte DA approuve],MATCH(Analyse[[#This Row],[Symbole]],Data_3[Symbole],0)),"")</f>
        <v/>
      </c>
      <c r="H1402" t="str">
        <f>IFERROR(INDEX(Data_3[Qte DSM],MATCH(Analyse[[#This Row],[Symbole]],Data_3[Symbole],0)),"")</f>
        <v/>
      </c>
      <c r="I1402" t="str">
        <f>IFERROR(INDEX(Data_3[Qte DSM dus date],MATCH(Analyse[[#This Row],[Symbole]],Data_3[Symbole],0)),"")</f>
        <v/>
      </c>
    </row>
    <row r="1403" spans="1:9" hidden="1" x14ac:dyDescent="0.25">
      <c r="A1403" t="s">
        <v>2735</v>
      </c>
      <c r="B1403" t="s">
        <v>2736</v>
      </c>
      <c r="C1403" s="2" t="str">
        <f>IFERROR(INDEX(Data_2[Date_creation],MATCH(Analyse[[#This Row],[Symbole]],Data_2[Symbole],0)),"")</f>
        <v/>
      </c>
      <c r="D1403" t="str">
        <f>IFERROR(INDEX(Data_3[Quantite dispo amont],MATCH(Analyse[[#This Row],[Symbole]],Data_3[Symbole],0)),"")</f>
        <v/>
      </c>
      <c r="E1403" t="str">
        <f>IFERROR(INDEX(Data_3[Quantite dispo CT10],MATCH(Analyse[[#This Row],[Symbole]],Data_3[Symbole],0)),"")</f>
        <v/>
      </c>
      <c r="F1403" t="str">
        <f>IFERROR(INDEX(Data_3[Qte CDA],MATCH(Analyse[[#This Row],[Symbole]],Data_3[Symbole],0)),"")</f>
        <v/>
      </c>
      <c r="G1403" t="str">
        <f>IFERROR(INDEX(Data_3[Qte DA approuve],MATCH(Analyse[[#This Row],[Symbole]],Data_3[Symbole],0)),"")</f>
        <v/>
      </c>
      <c r="H1403" t="str">
        <f>IFERROR(INDEX(Data_3[Qte DSM],MATCH(Analyse[[#This Row],[Symbole]],Data_3[Symbole],0)),"")</f>
        <v/>
      </c>
      <c r="I1403" t="str">
        <f>IFERROR(INDEX(Data_3[Qte DSM dus date],MATCH(Analyse[[#This Row],[Symbole]],Data_3[Symbole],0)),"")</f>
        <v/>
      </c>
    </row>
    <row r="1404" spans="1:9" hidden="1" x14ac:dyDescent="0.25">
      <c r="A1404" t="s">
        <v>2737</v>
      </c>
      <c r="B1404" t="s">
        <v>2738</v>
      </c>
      <c r="C1404" s="2" t="str">
        <f>IFERROR(INDEX(Data_2[Date_creation],MATCH(Analyse[[#This Row],[Symbole]],Data_2[Symbole],0)),"")</f>
        <v/>
      </c>
      <c r="D1404" t="str">
        <f>IFERROR(INDEX(Data_3[Quantite dispo amont],MATCH(Analyse[[#This Row],[Symbole]],Data_3[Symbole],0)),"")</f>
        <v/>
      </c>
      <c r="E1404" t="str">
        <f>IFERROR(INDEX(Data_3[Quantite dispo CT10],MATCH(Analyse[[#This Row],[Symbole]],Data_3[Symbole],0)),"")</f>
        <v/>
      </c>
      <c r="F1404" t="str">
        <f>IFERROR(INDEX(Data_3[Qte CDA],MATCH(Analyse[[#This Row],[Symbole]],Data_3[Symbole],0)),"")</f>
        <v/>
      </c>
      <c r="G1404" t="str">
        <f>IFERROR(INDEX(Data_3[Qte DA approuve],MATCH(Analyse[[#This Row],[Symbole]],Data_3[Symbole],0)),"")</f>
        <v/>
      </c>
      <c r="H1404" t="str">
        <f>IFERROR(INDEX(Data_3[Qte DSM],MATCH(Analyse[[#This Row],[Symbole]],Data_3[Symbole],0)),"")</f>
        <v/>
      </c>
      <c r="I1404" t="str">
        <f>IFERROR(INDEX(Data_3[Qte DSM dus date],MATCH(Analyse[[#This Row],[Symbole]],Data_3[Symbole],0)),"")</f>
        <v/>
      </c>
    </row>
    <row r="1405" spans="1:9" hidden="1" x14ac:dyDescent="0.25">
      <c r="A1405" t="s">
        <v>2739</v>
      </c>
      <c r="B1405" t="s">
        <v>2740</v>
      </c>
      <c r="C1405" s="2" t="str">
        <f>IFERROR(INDEX(Data_2[Date_creation],MATCH(Analyse[[#This Row],[Symbole]],Data_2[Symbole],0)),"")</f>
        <v/>
      </c>
      <c r="D1405" t="str">
        <f>IFERROR(INDEX(Data_3[Quantite dispo amont],MATCH(Analyse[[#This Row],[Symbole]],Data_3[Symbole],0)),"")</f>
        <v/>
      </c>
      <c r="E1405" t="str">
        <f>IFERROR(INDEX(Data_3[Quantite dispo CT10],MATCH(Analyse[[#This Row],[Symbole]],Data_3[Symbole],0)),"")</f>
        <v/>
      </c>
      <c r="F1405" t="str">
        <f>IFERROR(INDEX(Data_3[Qte CDA],MATCH(Analyse[[#This Row],[Symbole]],Data_3[Symbole],0)),"")</f>
        <v/>
      </c>
      <c r="G1405" t="str">
        <f>IFERROR(INDEX(Data_3[Qte DA approuve],MATCH(Analyse[[#This Row],[Symbole]],Data_3[Symbole],0)),"")</f>
        <v/>
      </c>
      <c r="H1405" t="str">
        <f>IFERROR(INDEX(Data_3[Qte DSM],MATCH(Analyse[[#This Row],[Symbole]],Data_3[Symbole],0)),"")</f>
        <v/>
      </c>
      <c r="I1405" t="str">
        <f>IFERROR(INDEX(Data_3[Qte DSM dus date],MATCH(Analyse[[#This Row],[Symbole]],Data_3[Symbole],0)),"")</f>
        <v/>
      </c>
    </row>
    <row r="1406" spans="1:9" hidden="1" x14ac:dyDescent="0.25">
      <c r="A1406" t="s">
        <v>2741</v>
      </c>
      <c r="B1406" t="s">
        <v>2742</v>
      </c>
      <c r="C1406" s="2" t="str">
        <f>IFERROR(INDEX(Data_2[Date_creation],MATCH(Analyse[[#This Row],[Symbole]],Data_2[Symbole],0)),"")</f>
        <v/>
      </c>
      <c r="D1406" t="str">
        <f>IFERROR(INDEX(Data_3[Quantite dispo amont],MATCH(Analyse[[#This Row],[Symbole]],Data_3[Symbole],0)),"")</f>
        <v/>
      </c>
      <c r="E1406" t="str">
        <f>IFERROR(INDEX(Data_3[Quantite dispo CT10],MATCH(Analyse[[#This Row],[Symbole]],Data_3[Symbole],0)),"")</f>
        <v/>
      </c>
      <c r="F1406" t="str">
        <f>IFERROR(INDEX(Data_3[Qte CDA],MATCH(Analyse[[#This Row],[Symbole]],Data_3[Symbole],0)),"")</f>
        <v/>
      </c>
      <c r="G1406" t="str">
        <f>IFERROR(INDEX(Data_3[Qte DA approuve],MATCH(Analyse[[#This Row],[Symbole]],Data_3[Symbole],0)),"")</f>
        <v/>
      </c>
      <c r="H1406" t="str">
        <f>IFERROR(INDEX(Data_3[Qte DSM],MATCH(Analyse[[#This Row],[Symbole]],Data_3[Symbole],0)),"")</f>
        <v/>
      </c>
      <c r="I1406" t="str">
        <f>IFERROR(INDEX(Data_3[Qte DSM dus date],MATCH(Analyse[[#This Row],[Symbole]],Data_3[Symbole],0)),"")</f>
        <v/>
      </c>
    </row>
    <row r="1407" spans="1:9" hidden="1" x14ac:dyDescent="0.25">
      <c r="A1407" t="s">
        <v>2743</v>
      </c>
      <c r="B1407" t="s">
        <v>2744</v>
      </c>
      <c r="C1407" s="2" t="str">
        <f>IFERROR(INDEX(Data_2[Date_creation],MATCH(Analyse[[#This Row],[Symbole]],Data_2[Symbole],0)),"")</f>
        <v/>
      </c>
      <c r="D1407" t="str">
        <f>IFERROR(INDEX(Data_3[Quantite dispo amont],MATCH(Analyse[[#This Row],[Symbole]],Data_3[Symbole],0)),"")</f>
        <v/>
      </c>
      <c r="E1407" t="str">
        <f>IFERROR(INDEX(Data_3[Quantite dispo CT10],MATCH(Analyse[[#This Row],[Symbole]],Data_3[Symbole],0)),"")</f>
        <v/>
      </c>
      <c r="F1407" t="str">
        <f>IFERROR(INDEX(Data_3[Qte CDA],MATCH(Analyse[[#This Row],[Symbole]],Data_3[Symbole],0)),"")</f>
        <v/>
      </c>
      <c r="G1407" t="str">
        <f>IFERROR(INDEX(Data_3[Qte DA approuve],MATCH(Analyse[[#This Row],[Symbole]],Data_3[Symbole],0)),"")</f>
        <v/>
      </c>
      <c r="H1407" t="str">
        <f>IFERROR(INDEX(Data_3[Qte DSM],MATCH(Analyse[[#This Row],[Symbole]],Data_3[Symbole],0)),"")</f>
        <v/>
      </c>
      <c r="I1407" t="str">
        <f>IFERROR(INDEX(Data_3[Qte DSM dus date],MATCH(Analyse[[#This Row],[Symbole]],Data_3[Symbole],0)),"")</f>
        <v/>
      </c>
    </row>
    <row r="1408" spans="1:9" hidden="1" x14ac:dyDescent="0.25">
      <c r="A1408" t="s">
        <v>2745</v>
      </c>
      <c r="B1408" t="s">
        <v>2746</v>
      </c>
      <c r="C1408" s="2" t="str">
        <f>IFERROR(INDEX(Data_2[Date_creation],MATCH(Analyse[[#This Row],[Symbole]],Data_2[Symbole],0)),"")</f>
        <v/>
      </c>
      <c r="D1408" t="str">
        <f>IFERROR(INDEX(Data_3[Quantite dispo amont],MATCH(Analyse[[#This Row],[Symbole]],Data_3[Symbole],0)),"")</f>
        <v/>
      </c>
      <c r="E1408" t="str">
        <f>IFERROR(INDEX(Data_3[Quantite dispo CT10],MATCH(Analyse[[#This Row],[Symbole]],Data_3[Symbole],0)),"")</f>
        <v/>
      </c>
      <c r="F1408" t="str">
        <f>IFERROR(INDEX(Data_3[Qte CDA],MATCH(Analyse[[#This Row],[Symbole]],Data_3[Symbole],0)),"")</f>
        <v/>
      </c>
      <c r="G1408" t="str">
        <f>IFERROR(INDEX(Data_3[Qte DA approuve],MATCH(Analyse[[#This Row],[Symbole]],Data_3[Symbole],0)),"")</f>
        <v/>
      </c>
      <c r="H1408" t="str">
        <f>IFERROR(INDEX(Data_3[Qte DSM],MATCH(Analyse[[#This Row],[Symbole]],Data_3[Symbole],0)),"")</f>
        <v/>
      </c>
      <c r="I1408" t="str">
        <f>IFERROR(INDEX(Data_3[Qte DSM dus date],MATCH(Analyse[[#This Row],[Symbole]],Data_3[Symbole],0)),"")</f>
        <v/>
      </c>
    </row>
    <row r="1409" spans="1:9" hidden="1" x14ac:dyDescent="0.25">
      <c r="A1409" t="s">
        <v>2747</v>
      </c>
      <c r="B1409" t="s">
        <v>2748</v>
      </c>
      <c r="C1409" s="2" t="str">
        <f>IFERROR(INDEX(Data_2[Date_creation],MATCH(Analyse[[#This Row],[Symbole]],Data_2[Symbole],0)),"")</f>
        <v/>
      </c>
      <c r="D1409" t="str">
        <f>IFERROR(INDEX(Data_3[Quantite dispo amont],MATCH(Analyse[[#This Row],[Symbole]],Data_3[Symbole],0)),"")</f>
        <v/>
      </c>
      <c r="E1409" t="str">
        <f>IFERROR(INDEX(Data_3[Quantite dispo CT10],MATCH(Analyse[[#This Row],[Symbole]],Data_3[Symbole],0)),"")</f>
        <v/>
      </c>
      <c r="F1409" t="str">
        <f>IFERROR(INDEX(Data_3[Qte CDA],MATCH(Analyse[[#This Row],[Symbole]],Data_3[Symbole],0)),"")</f>
        <v/>
      </c>
      <c r="G1409" t="str">
        <f>IFERROR(INDEX(Data_3[Qte DA approuve],MATCH(Analyse[[#This Row],[Symbole]],Data_3[Symbole],0)),"")</f>
        <v/>
      </c>
      <c r="H1409" t="str">
        <f>IFERROR(INDEX(Data_3[Qte DSM],MATCH(Analyse[[#This Row],[Symbole]],Data_3[Symbole],0)),"")</f>
        <v/>
      </c>
      <c r="I1409" t="str">
        <f>IFERROR(INDEX(Data_3[Qte DSM dus date],MATCH(Analyse[[#This Row],[Symbole]],Data_3[Symbole],0)),"")</f>
        <v/>
      </c>
    </row>
    <row r="1410" spans="1:9" hidden="1" x14ac:dyDescent="0.25">
      <c r="A1410" t="s">
        <v>2749</v>
      </c>
      <c r="B1410" t="s">
        <v>2750</v>
      </c>
      <c r="C1410" s="2" t="str">
        <f>IFERROR(INDEX(Data_2[Date_creation],MATCH(Analyse[[#This Row],[Symbole]],Data_2[Symbole],0)),"")</f>
        <v/>
      </c>
      <c r="D1410" t="str">
        <f>IFERROR(INDEX(Data_3[Quantite dispo amont],MATCH(Analyse[[#This Row],[Symbole]],Data_3[Symbole],0)),"")</f>
        <v/>
      </c>
      <c r="E1410" t="str">
        <f>IFERROR(INDEX(Data_3[Quantite dispo CT10],MATCH(Analyse[[#This Row],[Symbole]],Data_3[Symbole],0)),"")</f>
        <v/>
      </c>
      <c r="F1410" t="str">
        <f>IFERROR(INDEX(Data_3[Qte CDA],MATCH(Analyse[[#This Row],[Symbole]],Data_3[Symbole],0)),"")</f>
        <v/>
      </c>
      <c r="G1410" t="str">
        <f>IFERROR(INDEX(Data_3[Qte DA approuve],MATCH(Analyse[[#This Row],[Symbole]],Data_3[Symbole],0)),"")</f>
        <v/>
      </c>
      <c r="H1410" t="str">
        <f>IFERROR(INDEX(Data_3[Qte DSM],MATCH(Analyse[[#This Row],[Symbole]],Data_3[Symbole],0)),"")</f>
        <v/>
      </c>
      <c r="I1410" t="str">
        <f>IFERROR(INDEX(Data_3[Qte DSM dus date],MATCH(Analyse[[#This Row],[Symbole]],Data_3[Symbole],0)),"")</f>
        <v/>
      </c>
    </row>
    <row r="1411" spans="1:9" hidden="1" x14ac:dyDescent="0.25">
      <c r="A1411" t="s">
        <v>2751</v>
      </c>
      <c r="B1411" t="s">
        <v>2752</v>
      </c>
      <c r="C1411" s="2" t="str">
        <f>IFERROR(INDEX(Data_2[Date_creation],MATCH(Analyse[[#This Row],[Symbole]],Data_2[Symbole],0)),"")</f>
        <v/>
      </c>
      <c r="D1411" t="str">
        <f>IFERROR(INDEX(Data_3[Quantite dispo amont],MATCH(Analyse[[#This Row],[Symbole]],Data_3[Symbole],0)),"")</f>
        <v/>
      </c>
      <c r="E1411" t="str">
        <f>IFERROR(INDEX(Data_3[Quantite dispo CT10],MATCH(Analyse[[#This Row],[Symbole]],Data_3[Symbole],0)),"")</f>
        <v/>
      </c>
      <c r="F1411" t="str">
        <f>IFERROR(INDEX(Data_3[Qte CDA],MATCH(Analyse[[#This Row],[Symbole]],Data_3[Symbole],0)),"")</f>
        <v/>
      </c>
      <c r="G1411" t="str">
        <f>IFERROR(INDEX(Data_3[Qte DA approuve],MATCH(Analyse[[#This Row],[Symbole]],Data_3[Symbole],0)),"")</f>
        <v/>
      </c>
      <c r="H1411" t="str">
        <f>IFERROR(INDEX(Data_3[Qte DSM],MATCH(Analyse[[#This Row],[Symbole]],Data_3[Symbole],0)),"")</f>
        <v/>
      </c>
      <c r="I1411" t="str">
        <f>IFERROR(INDEX(Data_3[Qte DSM dus date],MATCH(Analyse[[#This Row],[Symbole]],Data_3[Symbole],0)),"")</f>
        <v/>
      </c>
    </row>
    <row r="1412" spans="1:9" hidden="1" x14ac:dyDescent="0.25">
      <c r="A1412" t="s">
        <v>2753</v>
      </c>
      <c r="B1412" t="s">
        <v>2754</v>
      </c>
      <c r="C1412" s="2" t="str">
        <f>IFERROR(INDEX(Data_2[Date_creation],MATCH(Analyse[[#This Row],[Symbole]],Data_2[Symbole],0)),"")</f>
        <v/>
      </c>
      <c r="D1412" t="str">
        <f>IFERROR(INDEX(Data_3[Quantite dispo amont],MATCH(Analyse[[#This Row],[Symbole]],Data_3[Symbole],0)),"")</f>
        <v/>
      </c>
      <c r="E1412" t="str">
        <f>IFERROR(INDEX(Data_3[Quantite dispo CT10],MATCH(Analyse[[#This Row],[Symbole]],Data_3[Symbole],0)),"")</f>
        <v/>
      </c>
      <c r="F1412" t="str">
        <f>IFERROR(INDEX(Data_3[Qte CDA],MATCH(Analyse[[#This Row],[Symbole]],Data_3[Symbole],0)),"")</f>
        <v/>
      </c>
      <c r="G1412" t="str">
        <f>IFERROR(INDEX(Data_3[Qte DA approuve],MATCH(Analyse[[#This Row],[Symbole]],Data_3[Symbole],0)),"")</f>
        <v/>
      </c>
      <c r="H1412" t="str">
        <f>IFERROR(INDEX(Data_3[Qte DSM],MATCH(Analyse[[#This Row],[Symbole]],Data_3[Symbole],0)),"")</f>
        <v/>
      </c>
      <c r="I1412" t="str">
        <f>IFERROR(INDEX(Data_3[Qte DSM dus date],MATCH(Analyse[[#This Row],[Symbole]],Data_3[Symbole],0)),"")</f>
        <v/>
      </c>
    </row>
    <row r="1413" spans="1:9" hidden="1" x14ac:dyDescent="0.25">
      <c r="A1413" t="s">
        <v>2755</v>
      </c>
      <c r="B1413" t="s">
        <v>2756</v>
      </c>
      <c r="C1413" s="2" t="str">
        <f>IFERROR(INDEX(Data_2[Date_creation],MATCH(Analyse[[#This Row],[Symbole]],Data_2[Symbole],0)),"")</f>
        <v/>
      </c>
      <c r="D1413" t="str">
        <f>IFERROR(INDEX(Data_3[Quantite dispo amont],MATCH(Analyse[[#This Row],[Symbole]],Data_3[Symbole],0)),"")</f>
        <v/>
      </c>
      <c r="E1413" t="str">
        <f>IFERROR(INDEX(Data_3[Quantite dispo CT10],MATCH(Analyse[[#This Row],[Symbole]],Data_3[Symbole],0)),"")</f>
        <v/>
      </c>
      <c r="F1413" t="str">
        <f>IFERROR(INDEX(Data_3[Qte CDA],MATCH(Analyse[[#This Row],[Symbole]],Data_3[Symbole],0)),"")</f>
        <v/>
      </c>
      <c r="G1413" t="str">
        <f>IFERROR(INDEX(Data_3[Qte DA approuve],MATCH(Analyse[[#This Row],[Symbole]],Data_3[Symbole],0)),"")</f>
        <v/>
      </c>
      <c r="H1413" t="str">
        <f>IFERROR(INDEX(Data_3[Qte DSM],MATCH(Analyse[[#This Row],[Symbole]],Data_3[Symbole],0)),"")</f>
        <v/>
      </c>
      <c r="I1413" t="str">
        <f>IFERROR(INDEX(Data_3[Qte DSM dus date],MATCH(Analyse[[#This Row],[Symbole]],Data_3[Symbole],0)),"")</f>
        <v/>
      </c>
    </row>
    <row r="1414" spans="1:9" hidden="1" x14ac:dyDescent="0.25">
      <c r="A1414" t="s">
        <v>2757</v>
      </c>
      <c r="B1414" t="s">
        <v>2758</v>
      </c>
      <c r="C1414" s="2" t="str">
        <f>IFERROR(INDEX(Data_2[Date_creation],MATCH(Analyse[[#This Row],[Symbole]],Data_2[Symbole],0)),"")</f>
        <v/>
      </c>
      <c r="D1414" t="str">
        <f>IFERROR(INDEX(Data_3[Quantite dispo amont],MATCH(Analyse[[#This Row],[Symbole]],Data_3[Symbole],0)),"")</f>
        <v/>
      </c>
      <c r="E1414" t="str">
        <f>IFERROR(INDEX(Data_3[Quantite dispo CT10],MATCH(Analyse[[#This Row],[Symbole]],Data_3[Symbole],0)),"")</f>
        <v/>
      </c>
      <c r="F1414" t="str">
        <f>IFERROR(INDEX(Data_3[Qte CDA],MATCH(Analyse[[#This Row],[Symbole]],Data_3[Symbole],0)),"")</f>
        <v/>
      </c>
      <c r="G1414" t="str">
        <f>IFERROR(INDEX(Data_3[Qte DA approuve],MATCH(Analyse[[#This Row],[Symbole]],Data_3[Symbole],0)),"")</f>
        <v/>
      </c>
      <c r="H1414" t="str">
        <f>IFERROR(INDEX(Data_3[Qte DSM],MATCH(Analyse[[#This Row],[Symbole]],Data_3[Symbole],0)),"")</f>
        <v/>
      </c>
      <c r="I1414" t="str">
        <f>IFERROR(INDEX(Data_3[Qte DSM dus date],MATCH(Analyse[[#This Row],[Symbole]],Data_3[Symbole],0)),"")</f>
        <v/>
      </c>
    </row>
    <row r="1415" spans="1:9" hidden="1" x14ac:dyDescent="0.25">
      <c r="A1415" t="s">
        <v>2759</v>
      </c>
      <c r="B1415" t="s">
        <v>2760</v>
      </c>
      <c r="C1415" s="2" t="str">
        <f>IFERROR(INDEX(Data_2[Date_creation],MATCH(Analyse[[#This Row],[Symbole]],Data_2[Symbole],0)),"")</f>
        <v/>
      </c>
      <c r="D1415" t="str">
        <f>IFERROR(INDEX(Data_3[Quantite dispo amont],MATCH(Analyse[[#This Row],[Symbole]],Data_3[Symbole],0)),"")</f>
        <v/>
      </c>
      <c r="E1415" t="str">
        <f>IFERROR(INDEX(Data_3[Quantite dispo CT10],MATCH(Analyse[[#This Row],[Symbole]],Data_3[Symbole],0)),"")</f>
        <v/>
      </c>
      <c r="F1415" t="str">
        <f>IFERROR(INDEX(Data_3[Qte CDA],MATCH(Analyse[[#This Row],[Symbole]],Data_3[Symbole],0)),"")</f>
        <v/>
      </c>
      <c r="G1415" t="str">
        <f>IFERROR(INDEX(Data_3[Qte DA approuve],MATCH(Analyse[[#This Row],[Symbole]],Data_3[Symbole],0)),"")</f>
        <v/>
      </c>
      <c r="H1415" t="str">
        <f>IFERROR(INDEX(Data_3[Qte DSM],MATCH(Analyse[[#This Row],[Symbole]],Data_3[Symbole],0)),"")</f>
        <v/>
      </c>
      <c r="I1415" t="str">
        <f>IFERROR(INDEX(Data_3[Qte DSM dus date],MATCH(Analyse[[#This Row],[Symbole]],Data_3[Symbole],0)),"")</f>
        <v/>
      </c>
    </row>
    <row r="1416" spans="1:9" hidden="1" x14ac:dyDescent="0.25">
      <c r="A1416" t="s">
        <v>2761</v>
      </c>
      <c r="B1416" t="s">
        <v>2762</v>
      </c>
      <c r="C1416" s="2" t="str">
        <f>IFERROR(INDEX(Data_2[Date_creation],MATCH(Analyse[[#This Row],[Symbole]],Data_2[Symbole],0)),"")</f>
        <v/>
      </c>
      <c r="D1416" t="str">
        <f>IFERROR(INDEX(Data_3[Quantite dispo amont],MATCH(Analyse[[#This Row],[Symbole]],Data_3[Symbole],0)),"")</f>
        <v/>
      </c>
      <c r="E1416" t="str">
        <f>IFERROR(INDEX(Data_3[Quantite dispo CT10],MATCH(Analyse[[#This Row],[Symbole]],Data_3[Symbole],0)),"")</f>
        <v/>
      </c>
      <c r="F1416" t="str">
        <f>IFERROR(INDEX(Data_3[Qte CDA],MATCH(Analyse[[#This Row],[Symbole]],Data_3[Symbole],0)),"")</f>
        <v/>
      </c>
      <c r="G1416" t="str">
        <f>IFERROR(INDEX(Data_3[Qte DA approuve],MATCH(Analyse[[#This Row],[Symbole]],Data_3[Symbole],0)),"")</f>
        <v/>
      </c>
      <c r="H1416" t="str">
        <f>IFERROR(INDEX(Data_3[Qte DSM],MATCH(Analyse[[#This Row],[Symbole]],Data_3[Symbole],0)),"")</f>
        <v/>
      </c>
      <c r="I1416" t="str">
        <f>IFERROR(INDEX(Data_3[Qte DSM dus date],MATCH(Analyse[[#This Row],[Symbole]],Data_3[Symbole],0)),"")</f>
        <v/>
      </c>
    </row>
    <row r="1417" spans="1:9" hidden="1" x14ac:dyDescent="0.25">
      <c r="A1417" t="s">
        <v>2763</v>
      </c>
      <c r="B1417" t="s">
        <v>2764</v>
      </c>
      <c r="C1417" s="2" t="str">
        <f>IFERROR(INDEX(Data_2[Date_creation],MATCH(Analyse[[#This Row],[Symbole]],Data_2[Symbole],0)),"")</f>
        <v/>
      </c>
      <c r="D1417" t="str">
        <f>IFERROR(INDEX(Data_3[Quantite dispo amont],MATCH(Analyse[[#This Row],[Symbole]],Data_3[Symbole],0)),"")</f>
        <v/>
      </c>
      <c r="E1417" t="str">
        <f>IFERROR(INDEX(Data_3[Quantite dispo CT10],MATCH(Analyse[[#This Row],[Symbole]],Data_3[Symbole],0)),"")</f>
        <v/>
      </c>
      <c r="F1417" t="str">
        <f>IFERROR(INDEX(Data_3[Qte CDA],MATCH(Analyse[[#This Row],[Symbole]],Data_3[Symbole],0)),"")</f>
        <v/>
      </c>
      <c r="G1417" t="str">
        <f>IFERROR(INDEX(Data_3[Qte DA approuve],MATCH(Analyse[[#This Row],[Symbole]],Data_3[Symbole],0)),"")</f>
        <v/>
      </c>
      <c r="H1417" t="str">
        <f>IFERROR(INDEX(Data_3[Qte DSM],MATCH(Analyse[[#This Row],[Symbole]],Data_3[Symbole],0)),"")</f>
        <v/>
      </c>
      <c r="I1417" t="str">
        <f>IFERROR(INDEX(Data_3[Qte DSM dus date],MATCH(Analyse[[#This Row],[Symbole]],Data_3[Symbole],0)),"")</f>
        <v/>
      </c>
    </row>
    <row r="1418" spans="1:9" hidden="1" x14ac:dyDescent="0.25">
      <c r="A1418" t="s">
        <v>2765</v>
      </c>
      <c r="B1418" t="s">
        <v>2766</v>
      </c>
      <c r="C1418" s="2" t="str">
        <f>IFERROR(INDEX(Data_2[Date_creation],MATCH(Analyse[[#This Row],[Symbole]],Data_2[Symbole],0)),"")</f>
        <v/>
      </c>
      <c r="D1418" t="str">
        <f>IFERROR(INDEX(Data_3[Quantite dispo amont],MATCH(Analyse[[#This Row],[Symbole]],Data_3[Symbole],0)),"")</f>
        <v/>
      </c>
      <c r="E1418" t="str">
        <f>IFERROR(INDEX(Data_3[Quantite dispo CT10],MATCH(Analyse[[#This Row],[Symbole]],Data_3[Symbole],0)),"")</f>
        <v/>
      </c>
      <c r="F1418" t="str">
        <f>IFERROR(INDEX(Data_3[Qte CDA],MATCH(Analyse[[#This Row],[Symbole]],Data_3[Symbole],0)),"")</f>
        <v/>
      </c>
      <c r="G1418" t="str">
        <f>IFERROR(INDEX(Data_3[Qte DA approuve],MATCH(Analyse[[#This Row],[Symbole]],Data_3[Symbole],0)),"")</f>
        <v/>
      </c>
      <c r="H1418" t="str">
        <f>IFERROR(INDEX(Data_3[Qte DSM],MATCH(Analyse[[#This Row],[Symbole]],Data_3[Symbole],0)),"")</f>
        <v/>
      </c>
      <c r="I1418" t="str">
        <f>IFERROR(INDEX(Data_3[Qte DSM dus date],MATCH(Analyse[[#This Row],[Symbole]],Data_3[Symbole],0)),"")</f>
        <v/>
      </c>
    </row>
    <row r="1419" spans="1:9" hidden="1" x14ac:dyDescent="0.25">
      <c r="A1419" t="s">
        <v>2767</v>
      </c>
      <c r="B1419" t="s">
        <v>2768</v>
      </c>
      <c r="C1419" s="2" t="str">
        <f>IFERROR(INDEX(Data_2[Date_creation],MATCH(Analyse[[#This Row],[Symbole]],Data_2[Symbole],0)),"")</f>
        <v/>
      </c>
      <c r="D1419" t="str">
        <f>IFERROR(INDEX(Data_3[Quantite dispo amont],MATCH(Analyse[[#This Row],[Symbole]],Data_3[Symbole],0)),"")</f>
        <v/>
      </c>
      <c r="E1419" t="str">
        <f>IFERROR(INDEX(Data_3[Quantite dispo CT10],MATCH(Analyse[[#This Row],[Symbole]],Data_3[Symbole],0)),"")</f>
        <v/>
      </c>
      <c r="F1419" t="str">
        <f>IFERROR(INDEX(Data_3[Qte CDA],MATCH(Analyse[[#This Row],[Symbole]],Data_3[Symbole],0)),"")</f>
        <v/>
      </c>
      <c r="G1419" t="str">
        <f>IFERROR(INDEX(Data_3[Qte DA approuve],MATCH(Analyse[[#This Row],[Symbole]],Data_3[Symbole],0)),"")</f>
        <v/>
      </c>
      <c r="H1419" t="str">
        <f>IFERROR(INDEX(Data_3[Qte DSM],MATCH(Analyse[[#This Row],[Symbole]],Data_3[Symbole],0)),"")</f>
        <v/>
      </c>
      <c r="I1419" t="str">
        <f>IFERROR(INDEX(Data_3[Qte DSM dus date],MATCH(Analyse[[#This Row],[Symbole]],Data_3[Symbole],0)),"")</f>
        <v/>
      </c>
    </row>
    <row r="1420" spans="1:9" hidden="1" x14ac:dyDescent="0.25">
      <c r="A1420" t="s">
        <v>2769</v>
      </c>
      <c r="B1420" t="s">
        <v>2770</v>
      </c>
      <c r="C1420" s="2" t="str">
        <f>IFERROR(INDEX(Data_2[Date_creation],MATCH(Analyse[[#This Row],[Symbole]],Data_2[Symbole],0)),"")</f>
        <v/>
      </c>
      <c r="D1420" t="str">
        <f>IFERROR(INDEX(Data_3[Quantite dispo amont],MATCH(Analyse[[#This Row],[Symbole]],Data_3[Symbole],0)),"")</f>
        <v/>
      </c>
      <c r="E1420" t="str">
        <f>IFERROR(INDEX(Data_3[Quantite dispo CT10],MATCH(Analyse[[#This Row],[Symbole]],Data_3[Symbole],0)),"")</f>
        <v/>
      </c>
      <c r="F1420" t="str">
        <f>IFERROR(INDEX(Data_3[Qte CDA],MATCH(Analyse[[#This Row],[Symbole]],Data_3[Symbole],0)),"")</f>
        <v/>
      </c>
      <c r="G1420" t="str">
        <f>IFERROR(INDEX(Data_3[Qte DA approuve],MATCH(Analyse[[#This Row],[Symbole]],Data_3[Symbole],0)),"")</f>
        <v/>
      </c>
      <c r="H1420" t="str">
        <f>IFERROR(INDEX(Data_3[Qte DSM],MATCH(Analyse[[#This Row],[Symbole]],Data_3[Symbole],0)),"")</f>
        <v/>
      </c>
      <c r="I1420" t="str">
        <f>IFERROR(INDEX(Data_3[Qte DSM dus date],MATCH(Analyse[[#This Row],[Symbole]],Data_3[Symbole],0)),"")</f>
        <v/>
      </c>
    </row>
    <row r="1421" spans="1:9" hidden="1" x14ac:dyDescent="0.25">
      <c r="A1421" t="s">
        <v>2771</v>
      </c>
      <c r="B1421" t="s">
        <v>2772</v>
      </c>
      <c r="C1421" s="2" t="str">
        <f>IFERROR(INDEX(Data_2[Date_creation],MATCH(Analyse[[#This Row],[Symbole]],Data_2[Symbole],0)),"")</f>
        <v/>
      </c>
      <c r="D1421" t="str">
        <f>IFERROR(INDEX(Data_3[Quantite dispo amont],MATCH(Analyse[[#This Row],[Symbole]],Data_3[Symbole],0)),"")</f>
        <v/>
      </c>
      <c r="E1421" t="str">
        <f>IFERROR(INDEX(Data_3[Quantite dispo CT10],MATCH(Analyse[[#This Row],[Symbole]],Data_3[Symbole],0)),"")</f>
        <v/>
      </c>
      <c r="F1421" t="str">
        <f>IFERROR(INDEX(Data_3[Qte CDA],MATCH(Analyse[[#This Row],[Symbole]],Data_3[Symbole],0)),"")</f>
        <v/>
      </c>
      <c r="G1421" t="str">
        <f>IFERROR(INDEX(Data_3[Qte DA approuve],MATCH(Analyse[[#This Row],[Symbole]],Data_3[Symbole],0)),"")</f>
        <v/>
      </c>
      <c r="H1421" t="str">
        <f>IFERROR(INDEX(Data_3[Qte DSM],MATCH(Analyse[[#This Row],[Symbole]],Data_3[Symbole],0)),"")</f>
        <v/>
      </c>
      <c r="I1421" t="str">
        <f>IFERROR(INDEX(Data_3[Qte DSM dus date],MATCH(Analyse[[#This Row],[Symbole]],Data_3[Symbole],0)),"")</f>
        <v/>
      </c>
    </row>
    <row r="1422" spans="1:9" hidden="1" x14ac:dyDescent="0.25">
      <c r="A1422" t="s">
        <v>2773</v>
      </c>
      <c r="B1422" t="s">
        <v>2774</v>
      </c>
      <c r="C1422" s="2" t="str">
        <f>IFERROR(INDEX(Data_2[Date_creation],MATCH(Analyse[[#This Row],[Symbole]],Data_2[Symbole],0)),"")</f>
        <v/>
      </c>
      <c r="D1422" t="str">
        <f>IFERROR(INDEX(Data_3[Quantite dispo amont],MATCH(Analyse[[#This Row],[Symbole]],Data_3[Symbole],0)),"")</f>
        <v/>
      </c>
      <c r="E1422" t="str">
        <f>IFERROR(INDEX(Data_3[Quantite dispo CT10],MATCH(Analyse[[#This Row],[Symbole]],Data_3[Symbole],0)),"")</f>
        <v/>
      </c>
      <c r="F1422" t="str">
        <f>IFERROR(INDEX(Data_3[Qte CDA],MATCH(Analyse[[#This Row],[Symbole]],Data_3[Symbole],0)),"")</f>
        <v/>
      </c>
      <c r="G1422" t="str">
        <f>IFERROR(INDEX(Data_3[Qte DA approuve],MATCH(Analyse[[#This Row],[Symbole]],Data_3[Symbole],0)),"")</f>
        <v/>
      </c>
      <c r="H1422" t="str">
        <f>IFERROR(INDEX(Data_3[Qte DSM],MATCH(Analyse[[#This Row],[Symbole]],Data_3[Symbole],0)),"")</f>
        <v/>
      </c>
      <c r="I1422" t="str">
        <f>IFERROR(INDEX(Data_3[Qte DSM dus date],MATCH(Analyse[[#This Row],[Symbole]],Data_3[Symbole],0)),"")</f>
        <v/>
      </c>
    </row>
    <row r="1423" spans="1:9" hidden="1" x14ac:dyDescent="0.25">
      <c r="A1423" t="s">
        <v>2775</v>
      </c>
      <c r="B1423" t="s">
        <v>2776</v>
      </c>
      <c r="C1423" s="2" t="str">
        <f>IFERROR(INDEX(Data_2[Date_creation],MATCH(Analyse[[#This Row],[Symbole]],Data_2[Symbole],0)),"")</f>
        <v/>
      </c>
      <c r="D1423" t="str">
        <f>IFERROR(INDEX(Data_3[Quantite dispo amont],MATCH(Analyse[[#This Row],[Symbole]],Data_3[Symbole],0)),"")</f>
        <v/>
      </c>
      <c r="E1423" t="str">
        <f>IFERROR(INDEX(Data_3[Quantite dispo CT10],MATCH(Analyse[[#This Row],[Symbole]],Data_3[Symbole],0)),"")</f>
        <v/>
      </c>
      <c r="F1423" t="str">
        <f>IFERROR(INDEX(Data_3[Qte CDA],MATCH(Analyse[[#This Row],[Symbole]],Data_3[Symbole],0)),"")</f>
        <v/>
      </c>
      <c r="G1423" t="str">
        <f>IFERROR(INDEX(Data_3[Qte DA approuve],MATCH(Analyse[[#This Row],[Symbole]],Data_3[Symbole],0)),"")</f>
        <v/>
      </c>
      <c r="H1423" t="str">
        <f>IFERROR(INDEX(Data_3[Qte DSM],MATCH(Analyse[[#This Row],[Symbole]],Data_3[Symbole],0)),"")</f>
        <v/>
      </c>
      <c r="I1423" t="str">
        <f>IFERROR(INDEX(Data_3[Qte DSM dus date],MATCH(Analyse[[#This Row],[Symbole]],Data_3[Symbole],0)),"")</f>
        <v/>
      </c>
    </row>
    <row r="1424" spans="1:9" hidden="1" x14ac:dyDescent="0.25">
      <c r="A1424" t="s">
        <v>2777</v>
      </c>
      <c r="B1424" t="s">
        <v>2778</v>
      </c>
      <c r="C1424" s="2" t="str">
        <f>IFERROR(INDEX(Data_2[Date_creation],MATCH(Analyse[[#This Row],[Symbole]],Data_2[Symbole],0)),"")</f>
        <v/>
      </c>
      <c r="D1424" t="str">
        <f>IFERROR(INDEX(Data_3[Quantite dispo amont],MATCH(Analyse[[#This Row],[Symbole]],Data_3[Symbole],0)),"")</f>
        <v/>
      </c>
      <c r="E1424" t="str">
        <f>IFERROR(INDEX(Data_3[Quantite dispo CT10],MATCH(Analyse[[#This Row],[Symbole]],Data_3[Symbole],0)),"")</f>
        <v/>
      </c>
      <c r="F1424" t="str">
        <f>IFERROR(INDEX(Data_3[Qte CDA],MATCH(Analyse[[#This Row],[Symbole]],Data_3[Symbole],0)),"")</f>
        <v/>
      </c>
      <c r="G1424" t="str">
        <f>IFERROR(INDEX(Data_3[Qte DA approuve],MATCH(Analyse[[#This Row],[Symbole]],Data_3[Symbole],0)),"")</f>
        <v/>
      </c>
      <c r="H1424" t="str">
        <f>IFERROR(INDEX(Data_3[Qte DSM],MATCH(Analyse[[#This Row],[Symbole]],Data_3[Symbole],0)),"")</f>
        <v/>
      </c>
      <c r="I1424" t="str">
        <f>IFERROR(INDEX(Data_3[Qte DSM dus date],MATCH(Analyse[[#This Row],[Symbole]],Data_3[Symbole],0)),"")</f>
        <v/>
      </c>
    </row>
    <row r="1425" spans="1:9" hidden="1" x14ac:dyDescent="0.25">
      <c r="A1425" t="s">
        <v>2779</v>
      </c>
      <c r="B1425" t="s">
        <v>2780</v>
      </c>
      <c r="C1425" s="2" t="str">
        <f>IFERROR(INDEX(Data_2[Date_creation],MATCH(Analyse[[#This Row],[Symbole]],Data_2[Symbole],0)),"")</f>
        <v/>
      </c>
      <c r="D1425" t="str">
        <f>IFERROR(INDEX(Data_3[Quantite dispo amont],MATCH(Analyse[[#This Row],[Symbole]],Data_3[Symbole],0)),"")</f>
        <v/>
      </c>
      <c r="E1425" t="str">
        <f>IFERROR(INDEX(Data_3[Quantite dispo CT10],MATCH(Analyse[[#This Row],[Symbole]],Data_3[Symbole],0)),"")</f>
        <v/>
      </c>
      <c r="F1425" t="str">
        <f>IFERROR(INDEX(Data_3[Qte CDA],MATCH(Analyse[[#This Row],[Symbole]],Data_3[Symbole],0)),"")</f>
        <v/>
      </c>
      <c r="G1425" t="str">
        <f>IFERROR(INDEX(Data_3[Qte DA approuve],MATCH(Analyse[[#This Row],[Symbole]],Data_3[Symbole],0)),"")</f>
        <v/>
      </c>
      <c r="H1425" t="str">
        <f>IFERROR(INDEX(Data_3[Qte DSM],MATCH(Analyse[[#This Row],[Symbole]],Data_3[Symbole],0)),"")</f>
        <v/>
      </c>
      <c r="I1425" t="str">
        <f>IFERROR(INDEX(Data_3[Qte DSM dus date],MATCH(Analyse[[#This Row],[Symbole]],Data_3[Symbole],0)),"")</f>
        <v/>
      </c>
    </row>
    <row r="1426" spans="1:9" hidden="1" x14ac:dyDescent="0.25">
      <c r="A1426" t="s">
        <v>2781</v>
      </c>
      <c r="B1426" t="s">
        <v>2782</v>
      </c>
      <c r="C1426" s="2" t="str">
        <f>IFERROR(INDEX(Data_2[Date_creation],MATCH(Analyse[[#This Row],[Symbole]],Data_2[Symbole],0)),"")</f>
        <v/>
      </c>
      <c r="D1426" t="str">
        <f>IFERROR(INDEX(Data_3[Quantite dispo amont],MATCH(Analyse[[#This Row],[Symbole]],Data_3[Symbole],0)),"")</f>
        <v/>
      </c>
      <c r="E1426" t="str">
        <f>IFERROR(INDEX(Data_3[Quantite dispo CT10],MATCH(Analyse[[#This Row],[Symbole]],Data_3[Symbole],0)),"")</f>
        <v/>
      </c>
      <c r="F1426" t="str">
        <f>IFERROR(INDEX(Data_3[Qte CDA],MATCH(Analyse[[#This Row],[Symbole]],Data_3[Symbole],0)),"")</f>
        <v/>
      </c>
      <c r="G1426" t="str">
        <f>IFERROR(INDEX(Data_3[Qte DA approuve],MATCH(Analyse[[#This Row],[Symbole]],Data_3[Symbole],0)),"")</f>
        <v/>
      </c>
      <c r="H1426" t="str">
        <f>IFERROR(INDEX(Data_3[Qte DSM],MATCH(Analyse[[#This Row],[Symbole]],Data_3[Symbole],0)),"")</f>
        <v/>
      </c>
      <c r="I1426" t="str">
        <f>IFERROR(INDEX(Data_3[Qte DSM dus date],MATCH(Analyse[[#This Row],[Symbole]],Data_3[Symbole],0)),"")</f>
        <v/>
      </c>
    </row>
    <row r="1427" spans="1:9" hidden="1" x14ac:dyDescent="0.25">
      <c r="A1427" t="s">
        <v>2783</v>
      </c>
      <c r="B1427" t="s">
        <v>2784</v>
      </c>
      <c r="C1427" s="2" t="str">
        <f>IFERROR(INDEX(Data_2[Date_creation],MATCH(Analyse[[#This Row],[Symbole]],Data_2[Symbole],0)),"")</f>
        <v/>
      </c>
      <c r="D1427" t="str">
        <f>IFERROR(INDEX(Data_3[Quantite dispo amont],MATCH(Analyse[[#This Row],[Symbole]],Data_3[Symbole],0)),"")</f>
        <v/>
      </c>
      <c r="E1427" t="str">
        <f>IFERROR(INDEX(Data_3[Quantite dispo CT10],MATCH(Analyse[[#This Row],[Symbole]],Data_3[Symbole],0)),"")</f>
        <v/>
      </c>
      <c r="F1427" t="str">
        <f>IFERROR(INDEX(Data_3[Qte CDA],MATCH(Analyse[[#This Row],[Symbole]],Data_3[Symbole],0)),"")</f>
        <v/>
      </c>
      <c r="G1427" t="str">
        <f>IFERROR(INDEX(Data_3[Qte DA approuve],MATCH(Analyse[[#This Row],[Symbole]],Data_3[Symbole],0)),"")</f>
        <v/>
      </c>
      <c r="H1427" t="str">
        <f>IFERROR(INDEX(Data_3[Qte DSM],MATCH(Analyse[[#This Row],[Symbole]],Data_3[Symbole],0)),"")</f>
        <v/>
      </c>
      <c r="I1427" t="str">
        <f>IFERROR(INDEX(Data_3[Qte DSM dus date],MATCH(Analyse[[#This Row],[Symbole]],Data_3[Symbole],0)),"")</f>
        <v/>
      </c>
    </row>
    <row r="1428" spans="1:9" hidden="1" x14ac:dyDescent="0.25">
      <c r="A1428" t="s">
        <v>2785</v>
      </c>
      <c r="B1428" t="s">
        <v>2786</v>
      </c>
      <c r="C1428" s="2" t="str">
        <f>IFERROR(INDEX(Data_2[Date_creation],MATCH(Analyse[[#This Row],[Symbole]],Data_2[Symbole],0)),"")</f>
        <v/>
      </c>
      <c r="D1428" t="str">
        <f>IFERROR(INDEX(Data_3[Quantite dispo amont],MATCH(Analyse[[#This Row],[Symbole]],Data_3[Symbole],0)),"")</f>
        <v/>
      </c>
      <c r="E1428" t="str">
        <f>IFERROR(INDEX(Data_3[Quantite dispo CT10],MATCH(Analyse[[#This Row],[Symbole]],Data_3[Symbole],0)),"")</f>
        <v/>
      </c>
      <c r="F1428" t="str">
        <f>IFERROR(INDEX(Data_3[Qte CDA],MATCH(Analyse[[#This Row],[Symbole]],Data_3[Symbole],0)),"")</f>
        <v/>
      </c>
      <c r="G1428" t="str">
        <f>IFERROR(INDEX(Data_3[Qte DA approuve],MATCH(Analyse[[#This Row],[Symbole]],Data_3[Symbole],0)),"")</f>
        <v/>
      </c>
      <c r="H1428" t="str">
        <f>IFERROR(INDEX(Data_3[Qte DSM],MATCH(Analyse[[#This Row],[Symbole]],Data_3[Symbole],0)),"")</f>
        <v/>
      </c>
      <c r="I1428" t="str">
        <f>IFERROR(INDEX(Data_3[Qte DSM dus date],MATCH(Analyse[[#This Row],[Symbole]],Data_3[Symbole],0)),"")</f>
        <v/>
      </c>
    </row>
    <row r="1429" spans="1:9" hidden="1" x14ac:dyDescent="0.25">
      <c r="A1429" t="s">
        <v>2787</v>
      </c>
      <c r="B1429" t="s">
        <v>2788</v>
      </c>
      <c r="C1429" s="2" t="str">
        <f>IFERROR(INDEX(Data_2[Date_creation],MATCH(Analyse[[#This Row],[Symbole]],Data_2[Symbole],0)),"")</f>
        <v/>
      </c>
      <c r="D1429" t="str">
        <f>IFERROR(INDEX(Data_3[Quantite dispo amont],MATCH(Analyse[[#This Row],[Symbole]],Data_3[Symbole],0)),"")</f>
        <v/>
      </c>
      <c r="E1429" t="str">
        <f>IFERROR(INDEX(Data_3[Quantite dispo CT10],MATCH(Analyse[[#This Row],[Symbole]],Data_3[Symbole],0)),"")</f>
        <v/>
      </c>
      <c r="F1429" t="str">
        <f>IFERROR(INDEX(Data_3[Qte CDA],MATCH(Analyse[[#This Row],[Symbole]],Data_3[Symbole],0)),"")</f>
        <v/>
      </c>
      <c r="G1429" t="str">
        <f>IFERROR(INDEX(Data_3[Qte DA approuve],MATCH(Analyse[[#This Row],[Symbole]],Data_3[Symbole],0)),"")</f>
        <v/>
      </c>
      <c r="H1429" t="str">
        <f>IFERROR(INDEX(Data_3[Qte DSM],MATCH(Analyse[[#This Row],[Symbole]],Data_3[Symbole],0)),"")</f>
        <v/>
      </c>
      <c r="I1429" t="str">
        <f>IFERROR(INDEX(Data_3[Qte DSM dus date],MATCH(Analyse[[#This Row],[Symbole]],Data_3[Symbole],0)),"")</f>
        <v/>
      </c>
    </row>
    <row r="1430" spans="1:9" hidden="1" x14ac:dyDescent="0.25">
      <c r="A1430" t="s">
        <v>2789</v>
      </c>
      <c r="B1430" t="s">
        <v>2790</v>
      </c>
      <c r="C1430" s="2" t="str">
        <f>IFERROR(INDEX(Data_2[Date_creation],MATCH(Analyse[[#This Row],[Symbole]],Data_2[Symbole],0)),"")</f>
        <v/>
      </c>
      <c r="D1430" t="str">
        <f>IFERROR(INDEX(Data_3[Quantite dispo amont],MATCH(Analyse[[#This Row],[Symbole]],Data_3[Symbole],0)),"")</f>
        <v/>
      </c>
      <c r="E1430" t="str">
        <f>IFERROR(INDEX(Data_3[Quantite dispo CT10],MATCH(Analyse[[#This Row],[Symbole]],Data_3[Symbole],0)),"")</f>
        <v/>
      </c>
      <c r="F1430" t="str">
        <f>IFERROR(INDEX(Data_3[Qte CDA],MATCH(Analyse[[#This Row],[Symbole]],Data_3[Symbole],0)),"")</f>
        <v/>
      </c>
      <c r="G1430" t="str">
        <f>IFERROR(INDEX(Data_3[Qte DA approuve],MATCH(Analyse[[#This Row],[Symbole]],Data_3[Symbole],0)),"")</f>
        <v/>
      </c>
      <c r="H1430" t="str">
        <f>IFERROR(INDEX(Data_3[Qte DSM],MATCH(Analyse[[#This Row],[Symbole]],Data_3[Symbole],0)),"")</f>
        <v/>
      </c>
      <c r="I1430" t="str">
        <f>IFERROR(INDEX(Data_3[Qte DSM dus date],MATCH(Analyse[[#This Row],[Symbole]],Data_3[Symbole],0)),"")</f>
        <v/>
      </c>
    </row>
    <row r="1431" spans="1:9" hidden="1" x14ac:dyDescent="0.25">
      <c r="A1431" t="s">
        <v>2791</v>
      </c>
      <c r="B1431" t="s">
        <v>2792</v>
      </c>
      <c r="C1431" s="2" t="str">
        <f>IFERROR(INDEX(Data_2[Date_creation],MATCH(Analyse[[#This Row],[Symbole]],Data_2[Symbole],0)),"")</f>
        <v/>
      </c>
      <c r="D1431" t="str">
        <f>IFERROR(INDEX(Data_3[Quantite dispo amont],MATCH(Analyse[[#This Row],[Symbole]],Data_3[Symbole],0)),"")</f>
        <v/>
      </c>
      <c r="E1431" t="str">
        <f>IFERROR(INDEX(Data_3[Quantite dispo CT10],MATCH(Analyse[[#This Row],[Symbole]],Data_3[Symbole],0)),"")</f>
        <v/>
      </c>
      <c r="F1431" t="str">
        <f>IFERROR(INDEX(Data_3[Qte CDA],MATCH(Analyse[[#This Row],[Symbole]],Data_3[Symbole],0)),"")</f>
        <v/>
      </c>
      <c r="G1431" t="str">
        <f>IFERROR(INDEX(Data_3[Qte DA approuve],MATCH(Analyse[[#This Row],[Symbole]],Data_3[Symbole],0)),"")</f>
        <v/>
      </c>
      <c r="H1431" t="str">
        <f>IFERROR(INDEX(Data_3[Qte DSM],MATCH(Analyse[[#This Row],[Symbole]],Data_3[Symbole],0)),"")</f>
        <v/>
      </c>
      <c r="I1431" t="str">
        <f>IFERROR(INDEX(Data_3[Qte DSM dus date],MATCH(Analyse[[#This Row],[Symbole]],Data_3[Symbole],0)),"")</f>
        <v/>
      </c>
    </row>
    <row r="1432" spans="1:9" hidden="1" x14ac:dyDescent="0.25">
      <c r="A1432" t="s">
        <v>2793</v>
      </c>
      <c r="B1432" t="s">
        <v>2794</v>
      </c>
      <c r="C1432" s="2" t="str">
        <f>IFERROR(INDEX(Data_2[Date_creation],MATCH(Analyse[[#This Row],[Symbole]],Data_2[Symbole],0)),"")</f>
        <v/>
      </c>
      <c r="D1432" t="str">
        <f>IFERROR(INDEX(Data_3[Quantite dispo amont],MATCH(Analyse[[#This Row],[Symbole]],Data_3[Symbole],0)),"")</f>
        <v/>
      </c>
      <c r="E1432" t="str">
        <f>IFERROR(INDEX(Data_3[Quantite dispo CT10],MATCH(Analyse[[#This Row],[Symbole]],Data_3[Symbole],0)),"")</f>
        <v/>
      </c>
      <c r="F1432" t="str">
        <f>IFERROR(INDEX(Data_3[Qte CDA],MATCH(Analyse[[#This Row],[Symbole]],Data_3[Symbole],0)),"")</f>
        <v/>
      </c>
      <c r="G1432" t="str">
        <f>IFERROR(INDEX(Data_3[Qte DA approuve],MATCH(Analyse[[#This Row],[Symbole]],Data_3[Symbole],0)),"")</f>
        <v/>
      </c>
      <c r="H1432" t="str">
        <f>IFERROR(INDEX(Data_3[Qte DSM],MATCH(Analyse[[#This Row],[Symbole]],Data_3[Symbole],0)),"")</f>
        <v/>
      </c>
      <c r="I1432" t="str">
        <f>IFERROR(INDEX(Data_3[Qte DSM dus date],MATCH(Analyse[[#This Row],[Symbole]],Data_3[Symbole],0)),"")</f>
        <v/>
      </c>
    </row>
    <row r="1433" spans="1:9" hidden="1" x14ac:dyDescent="0.25">
      <c r="A1433" t="s">
        <v>2795</v>
      </c>
      <c r="B1433" t="s">
        <v>2796</v>
      </c>
      <c r="C1433" s="2" t="str">
        <f>IFERROR(INDEX(Data_2[Date_creation],MATCH(Analyse[[#This Row],[Symbole]],Data_2[Symbole],0)),"")</f>
        <v/>
      </c>
      <c r="D1433" t="str">
        <f>IFERROR(INDEX(Data_3[Quantite dispo amont],MATCH(Analyse[[#This Row],[Symbole]],Data_3[Symbole],0)),"")</f>
        <v/>
      </c>
      <c r="E1433" t="str">
        <f>IFERROR(INDEX(Data_3[Quantite dispo CT10],MATCH(Analyse[[#This Row],[Symbole]],Data_3[Symbole],0)),"")</f>
        <v/>
      </c>
      <c r="F1433" t="str">
        <f>IFERROR(INDEX(Data_3[Qte CDA],MATCH(Analyse[[#This Row],[Symbole]],Data_3[Symbole],0)),"")</f>
        <v/>
      </c>
      <c r="G1433" t="str">
        <f>IFERROR(INDEX(Data_3[Qte DA approuve],MATCH(Analyse[[#This Row],[Symbole]],Data_3[Symbole],0)),"")</f>
        <v/>
      </c>
      <c r="H1433" t="str">
        <f>IFERROR(INDEX(Data_3[Qte DSM],MATCH(Analyse[[#This Row],[Symbole]],Data_3[Symbole],0)),"")</f>
        <v/>
      </c>
      <c r="I1433" t="str">
        <f>IFERROR(INDEX(Data_3[Qte DSM dus date],MATCH(Analyse[[#This Row],[Symbole]],Data_3[Symbole],0)),"")</f>
        <v/>
      </c>
    </row>
    <row r="1434" spans="1:9" hidden="1" x14ac:dyDescent="0.25">
      <c r="A1434" t="s">
        <v>2797</v>
      </c>
      <c r="B1434" t="s">
        <v>2798</v>
      </c>
      <c r="C1434" s="2" t="str">
        <f>IFERROR(INDEX(Data_2[Date_creation],MATCH(Analyse[[#This Row],[Symbole]],Data_2[Symbole],0)),"")</f>
        <v/>
      </c>
      <c r="D1434" t="str">
        <f>IFERROR(INDEX(Data_3[Quantite dispo amont],MATCH(Analyse[[#This Row],[Symbole]],Data_3[Symbole],0)),"")</f>
        <v/>
      </c>
      <c r="E1434" t="str">
        <f>IFERROR(INDEX(Data_3[Quantite dispo CT10],MATCH(Analyse[[#This Row],[Symbole]],Data_3[Symbole],0)),"")</f>
        <v/>
      </c>
      <c r="F1434" t="str">
        <f>IFERROR(INDEX(Data_3[Qte CDA],MATCH(Analyse[[#This Row],[Symbole]],Data_3[Symbole],0)),"")</f>
        <v/>
      </c>
      <c r="G1434" t="str">
        <f>IFERROR(INDEX(Data_3[Qte DA approuve],MATCH(Analyse[[#This Row],[Symbole]],Data_3[Symbole],0)),"")</f>
        <v/>
      </c>
      <c r="H1434" t="str">
        <f>IFERROR(INDEX(Data_3[Qte DSM],MATCH(Analyse[[#This Row],[Symbole]],Data_3[Symbole],0)),"")</f>
        <v/>
      </c>
      <c r="I1434" t="str">
        <f>IFERROR(INDEX(Data_3[Qte DSM dus date],MATCH(Analyse[[#This Row],[Symbole]],Data_3[Symbole],0)),"")</f>
        <v/>
      </c>
    </row>
    <row r="1435" spans="1:9" hidden="1" x14ac:dyDescent="0.25">
      <c r="A1435" t="s">
        <v>2799</v>
      </c>
      <c r="B1435" t="s">
        <v>2798</v>
      </c>
      <c r="C1435" s="2" t="str">
        <f>IFERROR(INDEX(Data_2[Date_creation],MATCH(Analyse[[#This Row],[Symbole]],Data_2[Symbole],0)),"")</f>
        <v/>
      </c>
      <c r="D1435" t="str">
        <f>IFERROR(INDEX(Data_3[Quantite dispo amont],MATCH(Analyse[[#This Row],[Symbole]],Data_3[Symbole],0)),"")</f>
        <v/>
      </c>
      <c r="E1435" t="str">
        <f>IFERROR(INDEX(Data_3[Quantite dispo CT10],MATCH(Analyse[[#This Row],[Symbole]],Data_3[Symbole],0)),"")</f>
        <v/>
      </c>
      <c r="F1435" t="str">
        <f>IFERROR(INDEX(Data_3[Qte CDA],MATCH(Analyse[[#This Row],[Symbole]],Data_3[Symbole],0)),"")</f>
        <v/>
      </c>
      <c r="G1435" t="str">
        <f>IFERROR(INDEX(Data_3[Qte DA approuve],MATCH(Analyse[[#This Row],[Symbole]],Data_3[Symbole],0)),"")</f>
        <v/>
      </c>
      <c r="H1435" t="str">
        <f>IFERROR(INDEX(Data_3[Qte DSM],MATCH(Analyse[[#This Row],[Symbole]],Data_3[Symbole],0)),"")</f>
        <v/>
      </c>
      <c r="I1435" t="str">
        <f>IFERROR(INDEX(Data_3[Qte DSM dus date],MATCH(Analyse[[#This Row],[Symbole]],Data_3[Symbole],0)),"")</f>
        <v/>
      </c>
    </row>
    <row r="1436" spans="1:9" hidden="1" x14ac:dyDescent="0.25">
      <c r="A1436" t="s">
        <v>2800</v>
      </c>
      <c r="B1436" t="s">
        <v>2801</v>
      </c>
      <c r="C1436" s="2" t="str">
        <f>IFERROR(INDEX(Data_2[Date_creation],MATCH(Analyse[[#This Row],[Symbole]],Data_2[Symbole],0)),"")</f>
        <v/>
      </c>
      <c r="D1436" t="str">
        <f>IFERROR(INDEX(Data_3[Quantite dispo amont],MATCH(Analyse[[#This Row],[Symbole]],Data_3[Symbole],0)),"")</f>
        <v/>
      </c>
      <c r="E1436" t="str">
        <f>IFERROR(INDEX(Data_3[Quantite dispo CT10],MATCH(Analyse[[#This Row],[Symbole]],Data_3[Symbole],0)),"")</f>
        <v/>
      </c>
      <c r="F1436" t="str">
        <f>IFERROR(INDEX(Data_3[Qte CDA],MATCH(Analyse[[#This Row],[Symbole]],Data_3[Symbole],0)),"")</f>
        <v/>
      </c>
      <c r="G1436" t="str">
        <f>IFERROR(INDEX(Data_3[Qte DA approuve],MATCH(Analyse[[#This Row],[Symbole]],Data_3[Symbole],0)),"")</f>
        <v/>
      </c>
      <c r="H1436" t="str">
        <f>IFERROR(INDEX(Data_3[Qte DSM],MATCH(Analyse[[#This Row],[Symbole]],Data_3[Symbole],0)),"")</f>
        <v/>
      </c>
      <c r="I1436" t="str">
        <f>IFERROR(INDEX(Data_3[Qte DSM dus date],MATCH(Analyse[[#This Row],[Symbole]],Data_3[Symbole],0)),"")</f>
        <v/>
      </c>
    </row>
    <row r="1437" spans="1:9" hidden="1" x14ac:dyDescent="0.25">
      <c r="A1437" t="s">
        <v>2802</v>
      </c>
      <c r="B1437" t="s">
        <v>2803</v>
      </c>
      <c r="C1437" s="2" t="str">
        <f>IFERROR(INDEX(Data_2[Date_creation],MATCH(Analyse[[#This Row],[Symbole]],Data_2[Symbole],0)),"")</f>
        <v/>
      </c>
      <c r="D1437" t="str">
        <f>IFERROR(INDEX(Data_3[Quantite dispo amont],MATCH(Analyse[[#This Row],[Symbole]],Data_3[Symbole],0)),"")</f>
        <v/>
      </c>
      <c r="E1437" t="str">
        <f>IFERROR(INDEX(Data_3[Quantite dispo CT10],MATCH(Analyse[[#This Row],[Symbole]],Data_3[Symbole],0)),"")</f>
        <v/>
      </c>
      <c r="F1437" t="str">
        <f>IFERROR(INDEX(Data_3[Qte CDA],MATCH(Analyse[[#This Row],[Symbole]],Data_3[Symbole],0)),"")</f>
        <v/>
      </c>
      <c r="G1437" t="str">
        <f>IFERROR(INDEX(Data_3[Qte DA approuve],MATCH(Analyse[[#This Row],[Symbole]],Data_3[Symbole],0)),"")</f>
        <v/>
      </c>
      <c r="H1437" t="str">
        <f>IFERROR(INDEX(Data_3[Qte DSM],MATCH(Analyse[[#This Row],[Symbole]],Data_3[Symbole],0)),"")</f>
        <v/>
      </c>
      <c r="I1437" t="str">
        <f>IFERROR(INDEX(Data_3[Qte DSM dus date],MATCH(Analyse[[#This Row],[Symbole]],Data_3[Symbole],0)),"")</f>
        <v/>
      </c>
    </row>
    <row r="1438" spans="1:9" hidden="1" x14ac:dyDescent="0.25">
      <c r="A1438" t="s">
        <v>2804</v>
      </c>
      <c r="B1438" t="s">
        <v>2805</v>
      </c>
      <c r="C1438" s="2" t="str">
        <f>IFERROR(INDEX(Data_2[Date_creation],MATCH(Analyse[[#This Row],[Symbole]],Data_2[Symbole],0)),"")</f>
        <v/>
      </c>
      <c r="D1438" t="str">
        <f>IFERROR(INDEX(Data_3[Quantite dispo amont],MATCH(Analyse[[#This Row],[Symbole]],Data_3[Symbole],0)),"")</f>
        <v/>
      </c>
      <c r="E1438" t="str">
        <f>IFERROR(INDEX(Data_3[Quantite dispo CT10],MATCH(Analyse[[#This Row],[Symbole]],Data_3[Symbole],0)),"")</f>
        <v/>
      </c>
      <c r="F1438" t="str">
        <f>IFERROR(INDEX(Data_3[Qte CDA],MATCH(Analyse[[#This Row],[Symbole]],Data_3[Symbole],0)),"")</f>
        <v/>
      </c>
      <c r="G1438" t="str">
        <f>IFERROR(INDEX(Data_3[Qte DA approuve],MATCH(Analyse[[#This Row],[Symbole]],Data_3[Symbole],0)),"")</f>
        <v/>
      </c>
      <c r="H1438" t="str">
        <f>IFERROR(INDEX(Data_3[Qte DSM],MATCH(Analyse[[#This Row],[Symbole]],Data_3[Symbole],0)),"")</f>
        <v/>
      </c>
      <c r="I1438" t="str">
        <f>IFERROR(INDEX(Data_3[Qte DSM dus date],MATCH(Analyse[[#This Row],[Symbole]],Data_3[Symbole],0)),"")</f>
        <v/>
      </c>
    </row>
    <row r="1439" spans="1:9" hidden="1" x14ac:dyDescent="0.25">
      <c r="A1439" t="s">
        <v>2806</v>
      </c>
      <c r="B1439" t="s">
        <v>2807</v>
      </c>
      <c r="C1439" s="2" t="str">
        <f>IFERROR(INDEX(Data_2[Date_creation],MATCH(Analyse[[#This Row],[Symbole]],Data_2[Symbole],0)),"")</f>
        <v/>
      </c>
      <c r="D1439" t="str">
        <f>IFERROR(INDEX(Data_3[Quantite dispo amont],MATCH(Analyse[[#This Row],[Symbole]],Data_3[Symbole],0)),"")</f>
        <v/>
      </c>
      <c r="E1439" t="str">
        <f>IFERROR(INDEX(Data_3[Quantite dispo CT10],MATCH(Analyse[[#This Row],[Symbole]],Data_3[Symbole],0)),"")</f>
        <v/>
      </c>
      <c r="F1439" t="str">
        <f>IFERROR(INDEX(Data_3[Qte CDA],MATCH(Analyse[[#This Row],[Symbole]],Data_3[Symbole],0)),"")</f>
        <v/>
      </c>
      <c r="G1439" t="str">
        <f>IFERROR(INDEX(Data_3[Qte DA approuve],MATCH(Analyse[[#This Row],[Symbole]],Data_3[Symbole],0)),"")</f>
        <v/>
      </c>
      <c r="H1439" t="str">
        <f>IFERROR(INDEX(Data_3[Qte DSM],MATCH(Analyse[[#This Row],[Symbole]],Data_3[Symbole],0)),"")</f>
        <v/>
      </c>
      <c r="I1439" t="str">
        <f>IFERROR(INDEX(Data_3[Qte DSM dus date],MATCH(Analyse[[#This Row],[Symbole]],Data_3[Symbole],0)),"")</f>
        <v/>
      </c>
    </row>
    <row r="1440" spans="1:9" hidden="1" x14ac:dyDescent="0.25">
      <c r="A1440" t="s">
        <v>2808</v>
      </c>
      <c r="B1440" t="s">
        <v>2809</v>
      </c>
      <c r="C1440" s="2" t="str">
        <f>IFERROR(INDEX(Data_2[Date_creation],MATCH(Analyse[[#This Row],[Symbole]],Data_2[Symbole],0)),"")</f>
        <v/>
      </c>
      <c r="D1440" t="str">
        <f>IFERROR(INDEX(Data_3[Quantite dispo amont],MATCH(Analyse[[#This Row],[Symbole]],Data_3[Symbole],0)),"")</f>
        <v/>
      </c>
      <c r="E1440" t="str">
        <f>IFERROR(INDEX(Data_3[Quantite dispo CT10],MATCH(Analyse[[#This Row],[Symbole]],Data_3[Symbole],0)),"")</f>
        <v/>
      </c>
      <c r="F1440" t="str">
        <f>IFERROR(INDEX(Data_3[Qte CDA],MATCH(Analyse[[#This Row],[Symbole]],Data_3[Symbole],0)),"")</f>
        <v/>
      </c>
      <c r="G1440" t="str">
        <f>IFERROR(INDEX(Data_3[Qte DA approuve],MATCH(Analyse[[#This Row],[Symbole]],Data_3[Symbole],0)),"")</f>
        <v/>
      </c>
      <c r="H1440" t="str">
        <f>IFERROR(INDEX(Data_3[Qte DSM],MATCH(Analyse[[#This Row],[Symbole]],Data_3[Symbole],0)),"")</f>
        <v/>
      </c>
      <c r="I1440" t="str">
        <f>IFERROR(INDEX(Data_3[Qte DSM dus date],MATCH(Analyse[[#This Row],[Symbole]],Data_3[Symbole],0)),"")</f>
        <v/>
      </c>
    </row>
    <row r="1441" spans="1:9" hidden="1" x14ac:dyDescent="0.25">
      <c r="A1441" t="s">
        <v>2810</v>
      </c>
      <c r="B1441" t="s">
        <v>2811</v>
      </c>
      <c r="C1441" s="2" t="str">
        <f>IFERROR(INDEX(Data_2[Date_creation],MATCH(Analyse[[#This Row],[Symbole]],Data_2[Symbole],0)),"")</f>
        <v/>
      </c>
      <c r="D1441" t="str">
        <f>IFERROR(INDEX(Data_3[Quantite dispo amont],MATCH(Analyse[[#This Row],[Symbole]],Data_3[Symbole],0)),"")</f>
        <v/>
      </c>
      <c r="E1441" t="str">
        <f>IFERROR(INDEX(Data_3[Quantite dispo CT10],MATCH(Analyse[[#This Row],[Symbole]],Data_3[Symbole],0)),"")</f>
        <v/>
      </c>
      <c r="F1441" t="str">
        <f>IFERROR(INDEX(Data_3[Qte CDA],MATCH(Analyse[[#This Row],[Symbole]],Data_3[Symbole],0)),"")</f>
        <v/>
      </c>
      <c r="G1441" t="str">
        <f>IFERROR(INDEX(Data_3[Qte DA approuve],MATCH(Analyse[[#This Row],[Symbole]],Data_3[Symbole],0)),"")</f>
        <v/>
      </c>
      <c r="H1441" t="str">
        <f>IFERROR(INDEX(Data_3[Qte DSM],MATCH(Analyse[[#This Row],[Symbole]],Data_3[Symbole],0)),"")</f>
        <v/>
      </c>
      <c r="I1441" t="str">
        <f>IFERROR(INDEX(Data_3[Qte DSM dus date],MATCH(Analyse[[#This Row],[Symbole]],Data_3[Symbole],0)),"")</f>
        <v/>
      </c>
    </row>
    <row r="1442" spans="1:9" hidden="1" x14ac:dyDescent="0.25">
      <c r="A1442" t="s">
        <v>2812</v>
      </c>
      <c r="B1442" t="s">
        <v>2813</v>
      </c>
      <c r="C1442" s="2" t="str">
        <f>IFERROR(INDEX(Data_2[Date_creation],MATCH(Analyse[[#This Row],[Symbole]],Data_2[Symbole],0)),"")</f>
        <v/>
      </c>
      <c r="D1442" t="str">
        <f>IFERROR(INDEX(Data_3[Quantite dispo amont],MATCH(Analyse[[#This Row],[Symbole]],Data_3[Symbole],0)),"")</f>
        <v/>
      </c>
      <c r="E1442" t="str">
        <f>IFERROR(INDEX(Data_3[Quantite dispo CT10],MATCH(Analyse[[#This Row],[Symbole]],Data_3[Symbole],0)),"")</f>
        <v/>
      </c>
      <c r="F1442" t="str">
        <f>IFERROR(INDEX(Data_3[Qte CDA],MATCH(Analyse[[#This Row],[Symbole]],Data_3[Symbole],0)),"")</f>
        <v/>
      </c>
      <c r="G1442" t="str">
        <f>IFERROR(INDEX(Data_3[Qte DA approuve],MATCH(Analyse[[#This Row],[Symbole]],Data_3[Symbole],0)),"")</f>
        <v/>
      </c>
      <c r="H1442" t="str">
        <f>IFERROR(INDEX(Data_3[Qte DSM],MATCH(Analyse[[#This Row],[Symbole]],Data_3[Symbole],0)),"")</f>
        <v/>
      </c>
      <c r="I1442" t="str">
        <f>IFERROR(INDEX(Data_3[Qte DSM dus date],MATCH(Analyse[[#This Row],[Symbole]],Data_3[Symbole],0)),"")</f>
        <v/>
      </c>
    </row>
    <row r="1443" spans="1:9" hidden="1" x14ac:dyDescent="0.25">
      <c r="A1443" t="s">
        <v>2814</v>
      </c>
      <c r="B1443" t="s">
        <v>2815</v>
      </c>
      <c r="C1443" s="2" t="str">
        <f>IFERROR(INDEX(Data_2[Date_creation],MATCH(Analyse[[#This Row],[Symbole]],Data_2[Symbole],0)),"")</f>
        <v/>
      </c>
      <c r="D1443" t="str">
        <f>IFERROR(INDEX(Data_3[Quantite dispo amont],MATCH(Analyse[[#This Row],[Symbole]],Data_3[Symbole],0)),"")</f>
        <v/>
      </c>
      <c r="E1443" t="str">
        <f>IFERROR(INDEX(Data_3[Quantite dispo CT10],MATCH(Analyse[[#This Row],[Symbole]],Data_3[Symbole],0)),"")</f>
        <v/>
      </c>
      <c r="F1443" t="str">
        <f>IFERROR(INDEX(Data_3[Qte CDA],MATCH(Analyse[[#This Row],[Symbole]],Data_3[Symbole],0)),"")</f>
        <v/>
      </c>
      <c r="G1443" t="str">
        <f>IFERROR(INDEX(Data_3[Qte DA approuve],MATCH(Analyse[[#This Row],[Symbole]],Data_3[Symbole],0)),"")</f>
        <v/>
      </c>
      <c r="H1443" t="str">
        <f>IFERROR(INDEX(Data_3[Qte DSM],MATCH(Analyse[[#This Row],[Symbole]],Data_3[Symbole],0)),"")</f>
        <v/>
      </c>
      <c r="I1443" t="str">
        <f>IFERROR(INDEX(Data_3[Qte DSM dus date],MATCH(Analyse[[#This Row],[Symbole]],Data_3[Symbole],0)),"")</f>
        <v/>
      </c>
    </row>
    <row r="1444" spans="1:9" hidden="1" x14ac:dyDescent="0.25">
      <c r="A1444" t="s">
        <v>2816</v>
      </c>
      <c r="B1444" t="s">
        <v>2817</v>
      </c>
      <c r="C1444" s="2" t="str">
        <f>IFERROR(INDEX(Data_2[Date_creation],MATCH(Analyse[[#This Row],[Symbole]],Data_2[Symbole],0)),"")</f>
        <v/>
      </c>
      <c r="D1444" t="str">
        <f>IFERROR(INDEX(Data_3[Quantite dispo amont],MATCH(Analyse[[#This Row],[Symbole]],Data_3[Symbole],0)),"")</f>
        <v/>
      </c>
      <c r="E1444" t="str">
        <f>IFERROR(INDEX(Data_3[Quantite dispo CT10],MATCH(Analyse[[#This Row],[Symbole]],Data_3[Symbole],0)),"")</f>
        <v/>
      </c>
      <c r="F1444" t="str">
        <f>IFERROR(INDEX(Data_3[Qte CDA],MATCH(Analyse[[#This Row],[Symbole]],Data_3[Symbole],0)),"")</f>
        <v/>
      </c>
      <c r="G1444" t="str">
        <f>IFERROR(INDEX(Data_3[Qte DA approuve],MATCH(Analyse[[#This Row],[Symbole]],Data_3[Symbole],0)),"")</f>
        <v/>
      </c>
      <c r="H1444" t="str">
        <f>IFERROR(INDEX(Data_3[Qte DSM],MATCH(Analyse[[#This Row],[Symbole]],Data_3[Symbole],0)),"")</f>
        <v/>
      </c>
      <c r="I1444" t="str">
        <f>IFERROR(INDEX(Data_3[Qte DSM dus date],MATCH(Analyse[[#This Row],[Symbole]],Data_3[Symbole],0)),"")</f>
        <v/>
      </c>
    </row>
    <row r="1445" spans="1:9" hidden="1" x14ac:dyDescent="0.25">
      <c r="A1445" t="s">
        <v>2818</v>
      </c>
      <c r="B1445" t="s">
        <v>2817</v>
      </c>
      <c r="C1445" s="2" t="str">
        <f>IFERROR(INDEX(Data_2[Date_creation],MATCH(Analyse[[#This Row],[Symbole]],Data_2[Symbole],0)),"")</f>
        <v/>
      </c>
      <c r="D1445" t="str">
        <f>IFERROR(INDEX(Data_3[Quantite dispo amont],MATCH(Analyse[[#This Row],[Symbole]],Data_3[Symbole],0)),"")</f>
        <v/>
      </c>
      <c r="E1445" t="str">
        <f>IFERROR(INDEX(Data_3[Quantite dispo CT10],MATCH(Analyse[[#This Row],[Symbole]],Data_3[Symbole],0)),"")</f>
        <v/>
      </c>
      <c r="F1445" t="str">
        <f>IFERROR(INDEX(Data_3[Qte CDA],MATCH(Analyse[[#This Row],[Symbole]],Data_3[Symbole],0)),"")</f>
        <v/>
      </c>
      <c r="G1445" t="str">
        <f>IFERROR(INDEX(Data_3[Qte DA approuve],MATCH(Analyse[[#This Row],[Symbole]],Data_3[Symbole],0)),"")</f>
        <v/>
      </c>
      <c r="H1445" t="str">
        <f>IFERROR(INDEX(Data_3[Qte DSM],MATCH(Analyse[[#This Row],[Symbole]],Data_3[Symbole],0)),"")</f>
        <v/>
      </c>
      <c r="I1445" t="str">
        <f>IFERROR(INDEX(Data_3[Qte DSM dus date],MATCH(Analyse[[#This Row],[Symbole]],Data_3[Symbole],0)),"")</f>
        <v/>
      </c>
    </row>
    <row r="1446" spans="1:9" hidden="1" x14ac:dyDescent="0.25">
      <c r="A1446" t="s">
        <v>2819</v>
      </c>
      <c r="B1446" t="s">
        <v>2817</v>
      </c>
      <c r="C1446" s="2" t="str">
        <f>IFERROR(INDEX(Data_2[Date_creation],MATCH(Analyse[[#This Row],[Symbole]],Data_2[Symbole],0)),"")</f>
        <v/>
      </c>
      <c r="D1446" t="str">
        <f>IFERROR(INDEX(Data_3[Quantite dispo amont],MATCH(Analyse[[#This Row],[Symbole]],Data_3[Symbole],0)),"")</f>
        <v/>
      </c>
      <c r="E1446" t="str">
        <f>IFERROR(INDEX(Data_3[Quantite dispo CT10],MATCH(Analyse[[#This Row],[Symbole]],Data_3[Symbole],0)),"")</f>
        <v/>
      </c>
      <c r="F1446" t="str">
        <f>IFERROR(INDEX(Data_3[Qte CDA],MATCH(Analyse[[#This Row],[Symbole]],Data_3[Symbole],0)),"")</f>
        <v/>
      </c>
      <c r="G1446" t="str">
        <f>IFERROR(INDEX(Data_3[Qte DA approuve],MATCH(Analyse[[#This Row],[Symbole]],Data_3[Symbole],0)),"")</f>
        <v/>
      </c>
      <c r="H1446" t="str">
        <f>IFERROR(INDEX(Data_3[Qte DSM],MATCH(Analyse[[#This Row],[Symbole]],Data_3[Symbole],0)),"")</f>
        <v/>
      </c>
      <c r="I1446" t="str">
        <f>IFERROR(INDEX(Data_3[Qte DSM dus date],MATCH(Analyse[[#This Row],[Symbole]],Data_3[Symbole],0)),"")</f>
        <v/>
      </c>
    </row>
    <row r="1447" spans="1:9" hidden="1" x14ac:dyDescent="0.25">
      <c r="A1447" t="s">
        <v>2820</v>
      </c>
      <c r="B1447" t="s">
        <v>2817</v>
      </c>
      <c r="C1447" s="2" t="str">
        <f>IFERROR(INDEX(Data_2[Date_creation],MATCH(Analyse[[#This Row],[Symbole]],Data_2[Symbole],0)),"")</f>
        <v/>
      </c>
      <c r="D1447" t="str">
        <f>IFERROR(INDEX(Data_3[Quantite dispo amont],MATCH(Analyse[[#This Row],[Symbole]],Data_3[Symbole],0)),"")</f>
        <v/>
      </c>
      <c r="E1447" t="str">
        <f>IFERROR(INDEX(Data_3[Quantite dispo CT10],MATCH(Analyse[[#This Row],[Symbole]],Data_3[Symbole],0)),"")</f>
        <v/>
      </c>
      <c r="F1447" t="str">
        <f>IFERROR(INDEX(Data_3[Qte CDA],MATCH(Analyse[[#This Row],[Symbole]],Data_3[Symbole],0)),"")</f>
        <v/>
      </c>
      <c r="G1447" t="str">
        <f>IFERROR(INDEX(Data_3[Qte DA approuve],MATCH(Analyse[[#This Row],[Symbole]],Data_3[Symbole],0)),"")</f>
        <v/>
      </c>
      <c r="H1447" t="str">
        <f>IFERROR(INDEX(Data_3[Qte DSM],MATCH(Analyse[[#This Row],[Symbole]],Data_3[Symbole],0)),"")</f>
        <v/>
      </c>
      <c r="I1447" t="str">
        <f>IFERROR(INDEX(Data_3[Qte DSM dus date],MATCH(Analyse[[#This Row],[Symbole]],Data_3[Symbole],0)),"")</f>
        <v/>
      </c>
    </row>
    <row r="1448" spans="1:9" hidden="1" x14ac:dyDescent="0.25">
      <c r="A1448" t="s">
        <v>2821</v>
      </c>
      <c r="B1448" t="s">
        <v>2822</v>
      </c>
      <c r="C1448" s="2" t="str">
        <f>IFERROR(INDEX(Data_2[Date_creation],MATCH(Analyse[[#This Row],[Symbole]],Data_2[Symbole],0)),"")</f>
        <v/>
      </c>
      <c r="D1448" t="str">
        <f>IFERROR(INDEX(Data_3[Quantite dispo amont],MATCH(Analyse[[#This Row],[Symbole]],Data_3[Symbole],0)),"")</f>
        <v/>
      </c>
      <c r="E1448" t="str">
        <f>IFERROR(INDEX(Data_3[Quantite dispo CT10],MATCH(Analyse[[#This Row],[Symbole]],Data_3[Symbole],0)),"")</f>
        <v/>
      </c>
      <c r="F1448" t="str">
        <f>IFERROR(INDEX(Data_3[Qte CDA],MATCH(Analyse[[#This Row],[Symbole]],Data_3[Symbole],0)),"")</f>
        <v/>
      </c>
      <c r="G1448" t="str">
        <f>IFERROR(INDEX(Data_3[Qte DA approuve],MATCH(Analyse[[#This Row],[Symbole]],Data_3[Symbole],0)),"")</f>
        <v/>
      </c>
      <c r="H1448" t="str">
        <f>IFERROR(INDEX(Data_3[Qte DSM],MATCH(Analyse[[#This Row],[Symbole]],Data_3[Symbole],0)),"")</f>
        <v/>
      </c>
      <c r="I1448" t="str">
        <f>IFERROR(INDEX(Data_3[Qte DSM dus date],MATCH(Analyse[[#This Row],[Symbole]],Data_3[Symbole],0)),"")</f>
        <v/>
      </c>
    </row>
    <row r="1449" spans="1:9" hidden="1" x14ac:dyDescent="0.25">
      <c r="A1449" t="s">
        <v>2823</v>
      </c>
      <c r="B1449" t="s">
        <v>2824</v>
      </c>
      <c r="C1449" s="2" t="str">
        <f>IFERROR(INDEX(Data_2[Date_creation],MATCH(Analyse[[#This Row],[Symbole]],Data_2[Symbole],0)),"")</f>
        <v/>
      </c>
      <c r="D1449" t="str">
        <f>IFERROR(INDEX(Data_3[Quantite dispo amont],MATCH(Analyse[[#This Row],[Symbole]],Data_3[Symbole],0)),"")</f>
        <v/>
      </c>
      <c r="E1449" t="str">
        <f>IFERROR(INDEX(Data_3[Quantite dispo CT10],MATCH(Analyse[[#This Row],[Symbole]],Data_3[Symbole],0)),"")</f>
        <v/>
      </c>
      <c r="F1449" t="str">
        <f>IFERROR(INDEX(Data_3[Qte CDA],MATCH(Analyse[[#This Row],[Symbole]],Data_3[Symbole],0)),"")</f>
        <v/>
      </c>
      <c r="G1449" t="str">
        <f>IFERROR(INDEX(Data_3[Qte DA approuve],MATCH(Analyse[[#This Row],[Symbole]],Data_3[Symbole],0)),"")</f>
        <v/>
      </c>
      <c r="H1449" t="str">
        <f>IFERROR(INDEX(Data_3[Qte DSM],MATCH(Analyse[[#This Row],[Symbole]],Data_3[Symbole],0)),"")</f>
        <v/>
      </c>
      <c r="I1449" t="str">
        <f>IFERROR(INDEX(Data_3[Qte DSM dus date],MATCH(Analyse[[#This Row],[Symbole]],Data_3[Symbole],0)),"")</f>
        <v/>
      </c>
    </row>
    <row r="1450" spans="1:9" hidden="1" x14ac:dyDescent="0.25">
      <c r="A1450" t="s">
        <v>2825</v>
      </c>
      <c r="B1450" t="s">
        <v>2826</v>
      </c>
      <c r="C1450" s="2" t="str">
        <f>IFERROR(INDEX(Data_2[Date_creation],MATCH(Analyse[[#This Row],[Symbole]],Data_2[Symbole],0)),"")</f>
        <v/>
      </c>
      <c r="D1450" t="str">
        <f>IFERROR(INDEX(Data_3[Quantite dispo amont],MATCH(Analyse[[#This Row],[Symbole]],Data_3[Symbole],0)),"")</f>
        <v/>
      </c>
      <c r="E1450" t="str">
        <f>IFERROR(INDEX(Data_3[Quantite dispo CT10],MATCH(Analyse[[#This Row],[Symbole]],Data_3[Symbole],0)),"")</f>
        <v/>
      </c>
      <c r="F1450" t="str">
        <f>IFERROR(INDEX(Data_3[Qte CDA],MATCH(Analyse[[#This Row],[Symbole]],Data_3[Symbole],0)),"")</f>
        <v/>
      </c>
      <c r="G1450" t="str">
        <f>IFERROR(INDEX(Data_3[Qte DA approuve],MATCH(Analyse[[#This Row],[Symbole]],Data_3[Symbole],0)),"")</f>
        <v/>
      </c>
      <c r="H1450" t="str">
        <f>IFERROR(INDEX(Data_3[Qte DSM],MATCH(Analyse[[#This Row],[Symbole]],Data_3[Symbole],0)),"")</f>
        <v/>
      </c>
      <c r="I1450" t="str">
        <f>IFERROR(INDEX(Data_3[Qte DSM dus date],MATCH(Analyse[[#This Row],[Symbole]],Data_3[Symbole],0)),"")</f>
        <v/>
      </c>
    </row>
    <row r="1451" spans="1:9" hidden="1" x14ac:dyDescent="0.25">
      <c r="A1451" t="s">
        <v>2827</v>
      </c>
      <c r="B1451" t="s">
        <v>2828</v>
      </c>
      <c r="C1451" s="2" t="str">
        <f>IFERROR(INDEX(Data_2[Date_creation],MATCH(Analyse[[#This Row],[Symbole]],Data_2[Symbole],0)),"")</f>
        <v/>
      </c>
      <c r="D1451" t="str">
        <f>IFERROR(INDEX(Data_3[Quantite dispo amont],MATCH(Analyse[[#This Row],[Symbole]],Data_3[Symbole],0)),"")</f>
        <v/>
      </c>
      <c r="E1451" t="str">
        <f>IFERROR(INDEX(Data_3[Quantite dispo CT10],MATCH(Analyse[[#This Row],[Symbole]],Data_3[Symbole],0)),"")</f>
        <v/>
      </c>
      <c r="F1451" t="str">
        <f>IFERROR(INDEX(Data_3[Qte CDA],MATCH(Analyse[[#This Row],[Symbole]],Data_3[Symbole],0)),"")</f>
        <v/>
      </c>
      <c r="G1451" t="str">
        <f>IFERROR(INDEX(Data_3[Qte DA approuve],MATCH(Analyse[[#This Row],[Symbole]],Data_3[Symbole],0)),"")</f>
        <v/>
      </c>
      <c r="H1451" t="str">
        <f>IFERROR(INDEX(Data_3[Qte DSM],MATCH(Analyse[[#This Row],[Symbole]],Data_3[Symbole],0)),"")</f>
        <v/>
      </c>
      <c r="I1451" t="str">
        <f>IFERROR(INDEX(Data_3[Qte DSM dus date],MATCH(Analyse[[#This Row],[Symbole]],Data_3[Symbole],0)),"")</f>
        <v/>
      </c>
    </row>
    <row r="1452" spans="1:9" hidden="1" x14ac:dyDescent="0.25">
      <c r="A1452" t="s">
        <v>2829</v>
      </c>
      <c r="B1452" t="s">
        <v>2830</v>
      </c>
      <c r="C1452" s="2" t="str">
        <f>IFERROR(INDEX(Data_2[Date_creation],MATCH(Analyse[[#This Row],[Symbole]],Data_2[Symbole],0)),"")</f>
        <v/>
      </c>
      <c r="D1452" t="str">
        <f>IFERROR(INDEX(Data_3[Quantite dispo amont],MATCH(Analyse[[#This Row],[Symbole]],Data_3[Symbole],0)),"")</f>
        <v/>
      </c>
      <c r="E1452" t="str">
        <f>IFERROR(INDEX(Data_3[Quantite dispo CT10],MATCH(Analyse[[#This Row],[Symbole]],Data_3[Symbole],0)),"")</f>
        <v/>
      </c>
      <c r="F1452" t="str">
        <f>IFERROR(INDEX(Data_3[Qte CDA],MATCH(Analyse[[#This Row],[Symbole]],Data_3[Symbole],0)),"")</f>
        <v/>
      </c>
      <c r="G1452" t="str">
        <f>IFERROR(INDEX(Data_3[Qte DA approuve],MATCH(Analyse[[#This Row],[Symbole]],Data_3[Symbole],0)),"")</f>
        <v/>
      </c>
      <c r="H1452" t="str">
        <f>IFERROR(INDEX(Data_3[Qte DSM],MATCH(Analyse[[#This Row],[Symbole]],Data_3[Symbole],0)),"")</f>
        <v/>
      </c>
      <c r="I1452" t="str">
        <f>IFERROR(INDEX(Data_3[Qte DSM dus date],MATCH(Analyse[[#This Row],[Symbole]],Data_3[Symbole],0)),"")</f>
        <v/>
      </c>
    </row>
    <row r="1453" spans="1:9" hidden="1" x14ac:dyDescent="0.25">
      <c r="A1453" t="s">
        <v>2831</v>
      </c>
      <c r="B1453" t="s">
        <v>2832</v>
      </c>
      <c r="C1453" s="2" t="str">
        <f>IFERROR(INDEX(Data_2[Date_creation],MATCH(Analyse[[#This Row],[Symbole]],Data_2[Symbole],0)),"")</f>
        <v/>
      </c>
      <c r="D1453" t="str">
        <f>IFERROR(INDEX(Data_3[Quantite dispo amont],MATCH(Analyse[[#This Row],[Symbole]],Data_3[Symbole],0)),"")</f>
        <v/>
      </c>
      <c r="E1453" t="str">
        <f>IFERROR(INDEX(Data_3[Quantite dispo CT10],MATCH(Analyse[[#This Row],[Symbole]],Data_3[Symbole],0)),"")</f>
        <v/>
      </c>
      <c r="F1453" t="str">
        <f>IFERROR(INDEX(Data_3[Qte CDA],MATCH(Analyse[[#This Row],[Symbole]],Data_3[Symbole],0)),"")</f>
        <v/>
      </c>
      <c r="G1453" t="str">
        <f>IFERROR(INDEX(Data_3[Qte DA approuve],MATCH(Analyse[[#This Row],[Symbole]],Data_3[Symbole],0)),"")</f>
        <v/>
      </c>
      <c r="H1453" t="str">
        <f>IFERROR(INDEX(Data_3[Qte DSM],MATCH(Analyse[[#This Row],[Symbole]],Data_3[Symbole],0)),"")</f>
        <v/>
      </c>
      <c r="I1453" t="str">
        <f>IFERROR(INDEX(Data_3[Qte DSM dus date],MATCH(Analyse[[#This Row],[Symbole]],Data_3[Symbole],0)),"")</f>
        <v/>
      </c>
    </row>
    <row r="1454" spans="1:9" hidden="1" x14ac:dyDescent="0.25">
      <c r="A1454" t="s">
        <v>2833</v>
      </c>
      <c r="B1454" t="s">
        <v>2834</v>
      </c>
      <c r="C1454" s="2" t="str">
        <f>IFERROR(INDEX(Data_2[Date_creation],MATCH(Analyse[[#This Row],[Symbole]],Data_2[Symbole],0)),"")</f>
        <v/>
      </c>
      <c r="D1454" t="str">
        <f>IFERROR(INDEX(Data_3[Quantite dispo amont],MATCH(Analyse[[#This Row],[Symbole]],Data_3[Symbole],0)),"")</f>
        <v/>
      </c>
      <c r="E1454" t="str">
        <f>IFERROR(INDEX(Data_3[Quantite dispo CT10],MATCH(Analyse[[#This Row],[Symbole]],Data_3[Symbole],0)),"")</f>
        <v/>
      </c>
      <c r="F1454" t="str">
        <f>IFERROR(INDEX(Data_3[Qte CDA],MATCH(Analyse[[#This Row],[Symbole]],Data_3[Symbole],0)),"")</f>
        <v/>
      </c>
      <c r="G1454" t="str">
        <f>IFERROR(INDEX(Data_3[Qte DA approuve],MATCH(Analyse[[#This Row],[Symbole]],Data_3[Symbole],0)),"")</f>
        <v/>
      </c>
      <c r="H1454" t="str">
        <f>IFERROR(INDEX(Data_3[Qte DSM],MATCH(Analyse[[#This Row],[Symbole]],Data_3[Symbole],0)),"")</f>
        <v/>
      </c>
      <c r="I1454" t="str">
        <f>IFERROR(INDEX(Data_3[Qte DSM dus date],MATCH(Analyse[[#This Row],[Symbole]],Data_3[Symbole],0)),"")</f>
        <v/>
      </c>
    </row>
    <row r="1455" spans="1:9" hidden="1" x14ac:dyDescent="0.25">
      <c r="A1455" t="s">
        <v>2835</v>
      </c>
      <c r="B1455" t="s">
        <v>2836</v>
      </c>
      <c r="C1455" s="2" t="str">
        <f>IFERROR(INDEX(Data_2[Date_creation],MATCH(Analyse[[#This Row],[Symbole]],Data_2[Symbole],0)),"")</f>
        <v/>
      </c>
      <c r="D1455" t="str">
        <f>IFERROR(INDEX(Data_3[Quantite dispo amont],MATCH(Analyse[[#This Row],[Symbole]],Data_3[Symbole],0)),"")</f>
        <v/>
      </c>
      <c r="E1455" t="str">
        <f>IFERROR(INDEX(Data_3[Quantite dispo CT10],MATCH(Analyse[[#This Row],[Symbole]],Data_3[Symbole],0)),"")</f>
        <v/>
      </c>
      <c r="F1455" t="str">
        <f>IFERROR(INDEX(Data_3[Qte CDA],MATCH(Analyse[[#This Row],[Symbole]],Data_3[Symbole],0)),"")</f>
        <v/>
      </c>
      <c r="G1455" t="str">
        <f>IFERROR(INDEX(Data_3[Qte DA approuve],MATCH(Analyse[[#This Row],[Symbole]],Data_3[Symbole],0)),"")</f>
        <v/>
      </c>
      <c r="H1455" t="str">
        <f>IFERROR(INDEX(Data_3[Qte DSM],MATCH(Analyse[[#This Row],[Symbole]],Data_3[Symbole],0)),"")</f>
        <v/>
      </c>
      <c r="I1455" t="str">
        <f>IFERROR(INDEX(Data_3[Qte DSM dus date],MATCH(Analyse[[#This Row],[Symbole]],Data_3[Symbole],0)),"")</f>
        <v/>
      </c>
    </row>
    <row r="1456" spans="1:9" hidden="1" x14ac:dyDescent="0.25">
      <c r="A1456" t="s">
        <v>2837</v>
      </c>
      <c r="B1456" t="s">
        <v>2838</v>
      </c>
      <c r="C1456" s="2" t="str">
        <f>IFERROR(INDEX(Data_2[Date_creation],MATCH(Analyse[[#This Row],[Symbole]],Data_2[Symbole],0)),"")</f>
        <v/>
      </c>
      <c r="D1456" t="str">
        <f>IFERROR(INDEX(Data_3[Quantite dispo amont],MATCH(Analyse[[#This Row],[Symbole]],Data_3[Symbole],0)),"")</f>
        <v/>
      </c>
      <c r="E1456" t="str">
        <f>IFERROR(INDEX(Data_3[Quantite dispo CT10],MATCH(Analyse[[#This Row],[Symbole]],Data_3[Symbole],0)),"")</f>
        <v/>
      </c>
      <c r="F1456" t="str">
        <f>IFERROR(INDEX(Data_3[Qte CDA],MATCH(Analyse[[#This Row],[Symbole]],Data_3[Symbole],0)),"")</f>
        <v/>
      </c>
      <c r="G1456" t="str">
        <f>IFERROR(INDEX(Data_3[Qte DA approuve],MATCH(Analyse[[#This Row],[Symbole]],Data_3[Symbole],0)),"")</f>
        <v/>
      </c>
      <c r="H1456" t="str">
        <f>IFERROR(INDEX(Data_3[Qte DSM],MATCH(Analyse[[#This Row],[Symbole]],Data_3[Symbole],0)),"")</f>
        <v/>
      </c>
      <c r="I1456" t="str">
        <f>IFERROR(INDEX(Data_3[Qte DSM dus date],MATCH(Analyse[[#This Row],[Symbole]],Data_3[Symbole],0)),"")</f>
        <v/>
      </c>
    </row>
    <row r="1457" spans="1:9" hidden="1" x14ac:dyDescent="0.25">
      <c r="A1457" t="s">
        <v>2839</v>
      </c>
      <c r="B1457" t="s">
        <v>2840</v>
      </c>
      <c r="C1457" s="2" t="str">
        <f>IFERROR(INDEX(Data_2[Date_creation],MATCH(Analyse[[#This Row],[Symbole]],Data_2[Symbole],0)),"")</f>
        <v/>
      </c>
      <c r="D1457" t="str">
        <f>IFERROR(INDEX(Data_3[Quantite dispo amont],MATCH(Analyse[[#This Row],[Symbole]],Data_3[Symbole],0)),"")</f>
        <v/>
      </c>
      <c r="E1457" t="str">
        <f>IFERROR(INDEX(Data_3[Quantite dispo CT10],MATCH(Analyse[[#This Row],[Symbole]],Data_3[Symbole],0)),"")</f>
        <v/>
      </c>
      <c r="F1457" t="str">
        <f>IFERROR(INDEX(Data_3[Qte CDA],MATCH(Analyse[[#This Row],[Symbole]],Data_3[Symbole],0)),"")</f>
        <v/>
      </c>
      <c r="G1457" t="str">
        <f>IFERROR(INDEX(Data_3[Qte DA approuve],MATCH(Analyse[[#This Row],[Symbole]],Data_3[Symbole],0)),"")</f>
        <v/>
      </c>
      <c r="H1457" t="str">
        <f>IFERROR(INDEX(Data_3[Qte DSM],MATCH(Analyse[[#This Row],[Symbole]],Data_3[Symbole],0)),"")</f>
        <v/>
      </c>
      <c r="I1457" t="str">
        <f>IFERROR(INDEX(Data_3[Qte DSM dus date],MATCH(Analyse[[#This Row],[Symbole]],Data_3[Symbole],0)),"")</f>
        <v/>
      </c>
    </row>
    <row r="1458" spans="1:9" hidden="1" x14ac:dyDescent="0.25">
      <c r="A1458" t="s">
        <v>2841</v>
      </c>
      <c r="B1458" t="s">
        <v>2842</v>
      </c>
      <c r="C1458" s="2" t="str">
        <f>IFERROR(INDEX(Data_2[Date_creation],MATCH(Analyse[[#This Row],[Symbole]],Data_2[Symbole],0)),"")</f>
        <v/>
      </c>
      <c r="D1458" t="str">
        <f>IFERROR(INDEX(Data_3[Quantite dispo amont],MATCH(Analyse[[#This Row],[Symbole]],Data_3[Symbole],0)),"")</f>
        <v/>
      </c>
      <c r="E1458" t="str">
        <f>IFERROR(INDEX(Data_3[Quantite dispo CT10],MATCH(Analyse[[#This Row],[Symbole]],Data_3[Symbole],0)),"")</f>
        <v/>
      </c>
      <c r="F1458" t="str">
        <f>IFERROR(INDEX(Data_3[Qte CDA],MATCH(Analyse[[#This Row],[Symbole]],Data_3[Symbole],0)),"")</f>
        <v/>
      </c>
      <c r="G1458" t="str">
        <f>IFERROR(INDEX(Data_3[Qte DA approuve],MATCH(Analyse[[#This Row],[Symbole]],Data_3[Symbole],0)),"")</f>
        <v/>
      </c>
      <c r="H1458" t="str">
        <f>IFERROR(INDEX(Data_3[Qte DSM],MATCH(Analyse[[#This Row],[Symbole]],Data_3[Symbole],0)),"")</f>
        <v/>
      </c>
      <c r="I1458" t="str">
        <f>IFERROR(INDEX(Data_3[Qte DSM dus date],MATCH(Analyse[[#This Row],[Symbole]],Data_3[Symbole],0)),"")</f>
        <v/>
      </c>
    </row>
    <row r="1459" spans="1:9" hidden="1" x14ac:dyDescent="0.25">
      <c r="A1459" t="s">
        <v>2843</v>
      </c>
      <c r="B1459" t="s">
        <v>2844</v>
      </c>
      <c r="C1459" s="2" t="str">
        <f>IFERROR(INDEX(Data_2[Date_creation],MATCH(Analyse[[#This Row],[Symbole]],Data_2[Symbole],0)),"")</f>
        <v/>
      </c>
      <c r="D1459" t="str">
        <f>IFERROR(INDEX(Data_3[Quantite dispo amont],MATCH(Analyse[[#This Row],[Symbole]],Data_3[Symbole],0)),"")</f>
        <v/>
      </c>
      <c r="E1459" t="str">
        <f>IFERROR(INDEX(Data_3[Quantite dispo CT10],MATCH(Analyse[[#This Row],[Symbole]],Data_3[Symbole],0)),"")</f>
        <v/>
      </c>
      <c r="F1459" t="str">
        <f>IFERROR(INDEX(Data_3[Qte CDA],MATCH(Analyse[[#This Row],[Symbole]],Data_3[Symbole],0)),"")</f>
        <v/>
      </c>
      <c r="G1459" t="str">
        <f>IFERROR(INDEX(Data_3[Qte DA approuve],MATCH(Analyse[[#This Row],[Symbole]],Data_3[Symbole],0)),"")</f>
        <v/>
      </c>
      <c r="H1459" t="str">
        <f>IFERROR(INDEX(Data_3[Qte DSM],MATCH(Analyse[[#This Row],[Symbole]],Data_3[Symbole],0)),"")</f>
        <v/>
      </c>
      <c r="I1459" t="str">
        <f>IFERROR(INDEX(Data_3[Qte DSM dus date],MATCH(Analyse[[#This Row],[Symbole]],Data_3[Symbole],0)),"")</f>
        <v/>
      </c>
    </row>
    <row r="1460" spans="1:9" hidden="1" x14ac:dyDescent="0.25">
      <c r="A1460" t="s">
        <v>2845</v>
      </c>
      <c r="B1460" t="s">
        <v>2846</v>
      </c>
      <c r="C1460" s="2" t="str">
        <f>IFERROR(INDEX(Data_2[Date_creation],MATCH(Analyse[[#This Row],[Symbole]],Data_2[Symbole],0)),"")</f>
        <v/>
      </c>
      <c r="D1460" t="str">
        <f>IFERROR(INDEX(Data_3[Quantite dispo amont],MATCH(Analyse[[#This Row],[Symbole]],Data_3[Symbole],0)),"")</f>
        <v/>
      </c>
      <c r="E1460" t="str">
        <f>IFERROR(INDEX(Data_3[Quantite dispo CT10],MATCH(Analyse[[#This Row],[Symbole]],Data_3[Symbole],0)),"")</f>
        <v/>
      </c>
      <c r="F1460" t="str">
        <f>IFERROR(INDEX(Data_3[Qte CDA],MATCH(Analyse[[#This Row],[Symbole]],Data_3[Symbole],0)),"")</f>
        <v/>
      </c>
      <c r="G1460" t="str">
        <f>IFERROR(INDEX(Data_3[Qte DA approuve],MATCH(Analyse[[#This Row],[Symbole]],Data_3[Symbole],0)),"")</f>
        <v/>
      </c>
      <c r="H1460" t="str">
        <f>IFERROR(INDEX(Data_3[Qte DSM],MATCH(Analyse[[#This Row],[Symbole]],Data_3[Symbole],0)),"")</f>
        <v/>
      </c>
      <c r="I1460" t="str">
        <f>IFERROR(INDEX(Data_3[Qte DSM dus date],MATCH(Analyse[[#This Row],[Symbole]],Data_3[Symbole],0)),"")</f>
        <v/>
      </c>
    </row>
    <row r="1461" spans="1:9" hidden="1" x14ac:dyDescent="0.25">
      <c r="A1461" t="s">
        <v>2847</v>
      </c>
      <c r="B1461" t="s">
        <v>2848</v>
      </c>
      <c r="C1461" s="2" t="str">
        <f>IFERROR(INDEX(Data_2[Date_creation],MATCH(Analyse[[#This Row],[Symbole]],Data_2[Symbole],0)),"")</f>
        <v/>
      </c>
      <c r="D1461" t="str">
        <f>IFERROR(INDEX(Data_3[Quantite dispo amont],MATCH(Analyse[[#This Row],[Symbole]],Data_3[Symbole],0)),"")</f>
        <v/>
      </c>
      <c r="E1461" t="str">
        <f>IFERROR(INDEX(Data_3[Quantite dispo CT10],MATCH(Analyse[[#This Row],[Symbole]],Data_3[Symbole],0)),"")</f>
        <v/>
      </c>
      <c r="F1461" t="str">
        <f>IFERROR(INDEX(Data_3[Qte CDA],MATCH(Analyse[[#This Row],[Symbole]],Data_3[Symbole],0)),"")</f>
        <v/>
      </c>
      <c r="G1461" t="str">
        <f>IFERROR(INDEX(Data_3[Qte DA approuve],MATCH(Analyse[[#This Row],[Symbole]],Data_3[Symbole],0)),"")</f>
        <v/>
      </c>
      <c r="H1461" t="str">
        <f>IFERROR(INDEX(Data_3[Qte DSM],MATCH(Analyse[[#This Row],[Symbole]],Data_3[Symbole],0)),"")</f>
        <v/>
      </c>
      <c r="I1461" t="str">
        <f>IFERROR(INDEX(Data_3[Qte DSM dus date],MATCH(Analyse[[#This Row],[Symbole]],Data_3[Symbole],0)),"")</f>
        <v/>
      </c>
    </row>
    <row r="1462" spans="1:9" hidden="1" x14ac:dyDescent="0.25">
      <c r="A1462" t="s">
        <v>2849</v>
      </c>
      <c r="B1462" t="s">
        <v>2850</v>
      </c>
      <c r="C1462" s="2" t="str">
        <f>IFERROR(INDEX(Data_2[Date_creation],MATCH(Analyse[[#This Row],[Symbole]],Data_2[Symbole],0)),"")</f>
        <v/>
      </c>
      <c r="D1462" t="str">
        <f>IFERROR(INDEX(Data_3[Quantite dispo amont],MATCH(Analyse[[#This Row],[Symbole]],Data_3[Symbole],0)),"")</f>
        <v/>
      </c>
      <c r="E1462" t="str">
        <f>IFERROR(INDEX(Data_3[Quantite dispo CT10],MATCH(Analyse[[#This Row],[Symbole]],Data_3[Symbole],0)),"")</f>
        <v/>
      </c>
      <c r="F1462" t="str">
        <f>IFERROR(INDEX(Data_3[Qte CDA],MATCH(Analyse[[#This Row],[Symbole]],Data_3[Symbole],0)),"")</f>
        <v/>
      </c>
      <c r="G1462" t="str">
        <f>IFERROR(INDEX(Data_3[Qte DA approuve],MATCH(Analyse[[#This Row],[Symbole]],Data_3[Symbole],0)),"")</f>
        <v/>
      </c>
      <c r="H1462" t="str">
        <f>IFERROR(INDEX(Data_3[Qte DSM],MATCH(Analyse[[#This Row],[Symbole]],Data_3[Symbole],0)),"")</f>
        <v/>
      </c>
      <c r="I1462" t="str">
        <f>IFERROR(INDEX(Data_3[Qte DSM dus date],MATCH(Analyse[[#This Row],[Symbole]],Data_3[Symbole],0)),"")</f>
        <v/>
      </c>
    </row>
    <row r="1463" spans="1:9" hidden="1" x14ac:dyDescent="0.25">
      <c r="A1463" t="s">
        <v>2851</v>
      </c>
      <c r="B1463" t="s">
        <v>2852</v>
      </c>
      <c r="C1463" s="2" t="str">
        <f>IFERROR(INDEX(Data_2[Date_creation],MATCH(Analyse[[#This Row],[Symbole]],Data_2[Symbole],0)),"")</f>
        <v/>
      </c>
      <c r="D1463" t="str">
        <f>IFERROR(INDEX(Data_3[Quantite dispo amont],MATCH(Analyse[[#This Row],[Symbole]],Data_3[Symbole],0)),"")</f>
        <v/>
      </c>
      <c r="E1463" t="str">
        <f>IFERROR(INDEX(Data_3[Quantite dispo CT10],MATCH(Analyse[[#This Row],[Symbole]],Data_3[Symbole],0)),"")</f>
        <v/>
      </c>
      <c r="F1463" t="str">
        <f>IFERROR(INDEX(Data_3[Qte CDA],MATCH(Analyse[[#This Row],[Symbole]],Data_3[Symbole],0)),"")</f>
        <v/>
      </c>
      <c r="G1463" t="str">
        <f>IFERROR(INDEX(Data_3[Qte DA approuve],MATCH(Analyse[[#This Row],[Symbole]],Data_3[Symbole],0)),"")</f>
        <v/>
      </c>
      <c r="H1463" t="str">
        <f>IFERROR(INDEX(Data_3[Qte DSM],MATCH(Analyse[[#This Row],[Symbole]],Data_3[Symbole],0)),"")</f>
        <v/>
      </c>
      <c r="I1463" t="str">
        <f>IFERROR(INDEX(Data_3[Qte DSM dus date],MATCH(Analyse[[#This Row],[Symbole]],Data_3[Symbole],0)),"")</f>
        <v/>
      </c>
    </row>
    <row r="1464" spans="1:9" hidden="1" x14ac:dyDescent="0.25">
      <c r="A1464" t="s">
        <v>2853</v>
      </c>
      <c r="B1464" t="s">
        <v>2854</v>
      </c>
      <c r="C1464" s="2" t="str">
        <f>IFERROR(INDEX(Data_2[Date_creation],MATCH(Analyse[[#This Row],[Symbole]],Data_2[Symbole],0)),"")</f>
        <v/>
      </c>
      <c r="D1464" t="str">
        <f>IFERROR(INDEX(Data_3[Quantite dispo amont],MATCH(Analyse[[#This Row],[Symbole]],Data_3[Symbole],0)),"")</f>
        <v/>
      </c>
      <c r="E1464" t="str">
        <f>IFERROR(INDEX(Data_3[Quantite dispo CT10],MATCH(Analyse[[#This Row],[Symbole]],Data_3[Symbole],0)),"")</f>
        <v/>
      </c>
      <c r="F1464" t="str">
        <f>IFERROR(INDEX(Data_3[Qte CDA],MATCH(Analyse[[#This Row],[Symbole]],Data_3[Symbole],0)),"")</f>
        <v/>
      </c>
      <c r="G1464" t="str">
        <f>IFERROR(INDEX(Data_3[Qte DA approuve],MATCH(Analyse[[#This Row],[Symbole]],Data_3[Symbole],0)),"")</f>
        <v/>
      </c>
      <c r="H1464" t="str">
        <f>IFERROR(INDEX(Data_3[Qte DSM],MATCH(Analyse[[#This Row],[Symbole]],Data_3[Symbole],0)),"")</f>
        <v/>
      </c>
      <c r="I1464" t="str">
        <f>IFERROR(INDEX(Data_3[Qte DSM dus date],MATCH(Analyse[[#This Row],[Symbole]],Data_3[Symbole],0)),"")</f>
        <v/>
      </c>
    </row>
    <row r="1465" spans="1:9" hidden="1" x14ac:dyDescent="0.25">
      <c r="A1465" t="s">
        <v>2855</v>
      </c>
      <c r="B1465" t="s">
        <v>2856</v>
      </c>
      <c r="C1465" s="2" t="str">
        <f>IFERROR(INDEX(Data_2[Date_creation],MATCH(Analyse[[#This Row],[Symbole]],Data_2[Symbole],0)),"")</f>
        <v/>
      </c>
      <c r="D1465" t="str">
        <f>IFERROR(INDEX(Data_3[Quantite dispo amont],MATCH(Analyse[[#This Row],[Symbole]],Data_3[Symbole],0)),"")</f>
        <v/>
      </c>
      <c r="E1465" t="str">
        <f>IFERROR(INDEX(Data_3[Quantite dispo CT10],MATCH(Analyse[[#This Row],[Symbole]],Data_3[Symbole],0)),"")</f>
        <v/>
      </c>
      <c r="F1465" t="str">
        <f>IFERROR(INDEX(Data_3[Qte CDA],MATCH(Analyse[[#This Row],[Symbole]],Data_3[Symbole],0)),"")</f>
        <v/>
      </c>
      <c r="G1465" t="str">
        <f>IFERROR(INDEX(Data_3[Qte DA approuve],MATCH(Analyse[[#This Row],[Symbole]],Data_3[Symbole],0)),"")</f>
        <v/>
      </c>
      <c r="H1465" t="str">
        <f>IFERROR(INDEX(Data_3[Qte DSM],MATCH(Analyse[[#This Row],[Symbole]],Data_3[Symbole],0)),"")</f>
        <v/>
      </c>
      <c r="I1465" t="str">
        <f>IFERROR(INDEX(Data_3[Qte DSM dus date],MATCH(Analyse[[#This Row],[Symbole]],Data_3[Symbole],0)),"")</f>
        <v/>
      </c>
    </row>
    <row r="1466" spans="1:9" hidden="1" x14ac:dyDescent="0.25">
      <c r="A1466" t="s">
        <v>2857</v>
      </c>
      <c r="B1466" t="s">
        <v>2858</v>
      </c>
      <c r="C1466" s="2" t="str">
        <f>IFERROR(INDEX(Data_2[Date_creation],MATCH(Analyse[[#This Row],[Symbole]],Data_2[Symbole],0)),"")</f>
        <v/>
      </c>
      <c r="D1466" t="str">
        <f>IFERROR(INDEX(Data_3[Quantite dispo amont],MATCH(Analyse[[#This Row],[Symbole]],Data_3[Symbole],0)),"")</f>
        <v/>
      </c>
      <c r="E1466" t="str">
        <f>IFERROR(INDEX(Data_3[Quantite dispo CT10],MATCH(Analyse[[#This Row],[Symbole]],Data_3[Symbole],0)),"")</f>
        <v/>
      </c>
      <c r="F1466" t="str">
        <f>IFERROR(INDEX(Data_3[Qte CDA],MATCH(Analyse[[#This Row],[Symbole]],Data_3[Symbole],0)),"")</f>
        <v/>
      </c>
      <c r="G1466" t="str">
        <f>IFERROR(INDEX(Data_3[Qte DA approuve],MATCH(Analyse[[#This Row],[Symbole]],Data_3[Symbole],0)),"")</f>
        <v/>
      </c>
      <c r="H1466" t="str">
        <f>IFERROR(INDEX(Data_3[Qte DSM],MATCH(Analyse[[#This Row],[Symbole]],Data_3[Symbole],0)),"")</f>
        <v/>
      </c>
      <c r="I1466" t="str">
        <f>IFERROR(INDEX(Data_3[Qte DSM dus date],MATCH(Analyse[[#This Row],[Symbole]],Data_3[Symbole],0)),"")</f>
        <v/>
      </c>
    </row>
    <row r="1467" spans="1:9" hidden="1" x14ac:dyDescent="0.25">
      <c r="A1467" t="s">
        <v>2859</v>
      </c>
      <c r="B1467" t="s">
        <v>2858</v>
      </c>
      <c r="C1467" s="2" t="str">
        <f>IFERROR(INDEX(Data_2[Date_creation],MATCH(Analyse[[#This Row],[Symbole]],Data_2[Symbole],0)),"")</f>
        <v/>
      </c>
      <c r="D1467" t="str">
        <f>IFERROR(INDEX(Data_3[Quantite dispo amont],MATCH(Analyse[[#This Row],[Symbole]],Data_3[Symbole],0)),"")</f>
        <v/>
      </c>
      <c r="E1467" t="str">
        <f>IFERROR(INDEX(Data_3[Quantite dispo CT10],MATCH(Analyse[[#This Row],[Symbole]],Data_3[Symbole],0)),"")</f>
        <v/>
      </c>
      <c r="F1467" t="str">
        <f>IFERROR(INDEX(Data_3[Qte CDA],MATCH(Analyse[[#This Row],[Symbole]],Data_3[Symbole],0)),"")</f>
        <v/>
      </c>
      <c r="G1467" t="str">
        <f>IFERROR(INDEX(Data_3[Qte DA approuve],MATCH(Analyse[[#This Row],[Symbole]],Data_3[Symbole],0)),"")</f>
        <v/>
      </c>
      <c r="H1467" t="str">
        <f>IFERROR(INDEX(Data_3[Qte DSM],MATCH(Analyse[[#This Row],[Symbole]],Data_3[Symbole],0)),"")</f>
        <v/>
      </c>
      <c r="I1467" t="str">
        <f>IFERROR(INDEX(Data_3[Qte DSM dus date],MATCH(Analyse[[#This Row],[Symbole]],Data_3[Symbole],0)),"")</f>
        <v/>
      </c>
    </row>
    <row r="1468" spans="1:9" hidden="1" x14ac:dyDescent="0.25">
      <c r="A1468" t="s">
        <v>2860</v>
      </c>
      <c r="B1468" t="s">
        <v>1262</v>
      </c>
      <c r="C1468" s="2" t="str">
        <f>IFERROR(INDEX(Data_2[Date_creation],MATCH(Analyse[[#This Row],[Symbole]],Data_2[Symbole],0)),"")</f>
        <v/>
      </c>
      <c r="D1468" t="str">
        <f>IFERROR(INDEX(Data_3[Quantite dispo amont],MATCH(Analyse[[#This Row],[Symbole]],Data_3[Symbole],0)),"")</f>
        <v/>
      </c>
      <c r="E1468" t="str">
        <f>IFERROR(INDEX(Data_3[Quantite dispo CT10],MATCH(Analyse[[#This Row],[Symbole]],Data_3[Symbole],0)),"")</f>
        <v/>
      </c>
      <c r="F1468" t="str">
        <f>IFERROR(INDEX(Data_3[Qte CDA],MATCH(Analyse[[#This Row],[Symbole]],Data_3[Symbole],0)),"")</f>
        <v/>
      </c>
      <c r="G1468" t="str">
        <f>IFERROR(INDEX(Data_3[Qte DA approuve],MATCH(Analyse[[#This Row],[Symbole]],Data_3[Symbole],0)),"")</f>
        <v/>
      </c>
      <c r="H1468" t="str">
        <f>IFERROR(INDEX(Data_3[Qte DSM],MATCH(Analyse[[#This Row],[Symbole]],Data_3[Symbole],0)),"")</f>
        <v/>
      </c>
      <c r="I1468" t="str">
        <f>IFERROR(INDEX(Data_3[Qte DSM dus date],MATCH(Analyse[[#This Row],[Symbole]],Data_3[Symbole],0)),"")</f>
        <v/>
      </c>
    </row>
    <row r="1469" spans="1:9" hidden="1" x14ac:dyDescent="0.25">
      <c r="A1469" t="s">
        <v>2861</v>
      </c>
      <c r="B1469" t="s">
        <v>2862</v>
      </c>
      <c r="C1469" s="2" t="str">
        <f>IFERROR(INDEX(Data_2[Date_creation],MATCH(Analyse[[#This Row],[Symbole]],Data_2[Symbole],0)),"")</f>
        <v/>
      </c>
      <c r="D1469" t="str">
        <f>IFERROR(INDEX(Data_3[Quantite dispo amont],MATCH(Analyse[[#This Row],[Symbole]],Data_3[Symbole],0)),"")</f>
        <v/>
      </c>
      <c r="E1469" t="str">
        <f>IFERROR(INDEX(Data_3[Quantite dispo CT10],MATCH(Analyse[[#This Row],[Symbole]],Data_3[Symbole],0)),"")</f>
        <v/>
      </c>
      <c r="F1469" t="str">
        <f>IFERROR(INDEX(Data_3[Qte CDA],MATCH(Analyse[[#This Row],[Symbole]],Data_3[Symbole],0)),"")</f>
        <v/>
      </c>
      <c r="G1469" t="str">
        <f>IFERROR(INDEX(Data_3[Qte DA approuve],MATCH(Analyse[[#This Row],[Symbole]],Data_3[Symbole],0)),"")</f>
        <v/>
      </c>
      <c r="H1469" t="str">
        <f>IFERROR(INDEX(Data_3[Qte DSM],MATCH(Analyse[[#This Row],[Symbole]],Data_3[Symbole],0)),"")</f>
        <v/>
      </c>
      <c r="I1469" t="str">
        <f>IFERROR(INDEX(Data_3[Qte DSM dus date],MATCH(Analyse[[#This Row],[Symbole]],Data_3[Symbole],0)),"")</f>
        <v/>
      </c>
    </row>
    <row r="1470" spans="1:9" hidden="1" x14ac:dyDescent="0.25">
      <c r="A1470" t="s">
        <v>2863</v>
      </c>
      <c r="B1470" t="s">
        <v>2864</v>
      </c>
      <c r="C1470" s="2" t="str">
        <f>IFERROR(INDEX(Data_2[Date_creation],MATCH(Analyse[[#This Row],[Symbole]],Data_2[Symbole],0)),"")</f>
        <v/>
      </c>
      <c r="D1470" t="str">
        <f>IFERROR(INDEX(Data_3[Quantite dispo amont],MATCH(Analyse[[#This Row],[Symbole]],Data_3[Symbole],0)),"")</f>
        <v/>
      </c>
      <c r="E1470" t="str">
        <f>IFERROR(INDEX(Data_3[Quantite dispo CT10],MATCH(Analyse[[#This Row],[Symbole]],Data_3[Symbole],0)),"")</f>
        <v/>
      </c>
      <c r="F1470" t="str">
        <f>IFERROR(INDEX(Data_3[Qte CDA],MATCH(Analyse[[#This Row],[Symbole]],Data_3[Symbole],0)),"")</f>
        <v/>
      </c>
      <c r="G1470" t="str">
        <f>IFERROR(INDEX(Data_3[Qte DA approuve],MATCH(Analyse[[#This Row],[Symbole]],Data_3[Symbole],0)),"")</f>
        <v/>
      </c>
      <c r="H1470" t="str">
        <f>IFERROR(INDEX(Data_3[Qte DSM],MATCH(Analyse[[#This Row],[Symbole]],Data_3[Symbole],0)),"")</f>
        <v/>
      </c>
      <c r="I1470" t="str">
        <f>IFERROR(INDEX(Data_3[Qte DSM dus date],MATCH(Analyse[[#This Row],[Symbole]],Data_3[Symbole],0)),"")</f>
        <v/>
      </c>
    </row>
    <row r="1471" spans="1:9" hidden="1" x14ac:dyDescent="0.25">
      <c r="A1471" t="s">
        <v>2865</v>
      </c>
      <c r="B1471" t="s">
        <v>2866</v>
      </c>
      <c r="C1471" s="2" t="str">
        <f>IFERROR(INDEX(Data_2[Date_creation],MATCH(Analyse[[#This Row],[Symbole]],Data_2[Symbole],0)),"")</f>
        <v/>
      </c>
      <c r="D1471" t="str">
        <f>IFERROR(INDEX(Data_3[Quantite dispo amont],MATCH(Analyse[[#This Row],[Symbole]],Data_3[Symbole],0)),"")</f>
        <v/>
      </c>
      <c r="E1471" t="str">
        <f>IFERROR(INDEX(Data_3[Quantite dispo CT10],MATCH(Analyse[[#This Row],[Symbole]],Data_3[Symbole],0)),"")</f>
        <v/>
      </c>
      <c r="F1471" t="str">
        <f>IFERROR(INDEX(Data_3[Qte CDA],MATCH(Analyse[[#This Row],[Symbole]],Data_3[Symbole],0)),"")</f>
        <v/>
      </c>
      <c r="G1471" t="str">
        <f>IFERROR(INDEX(Data_3[Qte DA approuve],MATCH(Analyse[[#This Row],[Symbole]],Data_3[Symbole],0)),"")</f>
        <v/>
      </c>
      <c r="H1471" t="str">
        <f>IFERROR(INDEX(Data_3[Qte DSM],MATCH(Analyse[[#This Row],[Symbole]],Data_3[Symbole],0)),"")</f>
        <v/>
      </c>
      <c r="I1471" t="str">
        <f>IFERROR(INDEX(Data_3[Qte DSM dus date],MATCH(Analyse[[#This Row],[Symbole]],Data_3[Symbole],0)),"")</f>
        <v/>
      </c>
    </row>
    <row r="1472" spans="1:9" hidden="1" x14ac:dyDescent="0.25">
      <c r="A1472" t="s">
        <v>2867</v>
      </c>
      <c r="B1472" t="s">
        <v>2868</v>
      </c>
      <c r="C1472" s="2" t="str">
        <f>IFERROR(INDEX(Data_2[Date_creation],MATCH(Analyse[[#This Row],[Symbole]],Data_2[Symbole],0)),"")</f>
        <v/>
      </c>
      <c r="D1472" t="str">
        <f>IFERROR(INDEX(Data_3[Quantite dispo amont],MATCH(Analyse[[#This Row],[Symbole]],Data_3[Symbole],0)),"")</f>
        <v/>
      </c>
      <c r="E1472" t="str">
        <f>IFERROR(INDEX(Data_3[Quantite dispo CT10],MATCH(Analyse[[#This Row],[Symbole]],Data_3[Symbole],0)),"")</f>
        <v/>
      </c>
      <c r="F1472" t="str">
        <f>IFERROR(INDEX(Data_3[Qte CDA],MATCH(Analyse[[#This Row],[Symbole]],Data_3[Symbole],0)),"")</f>
        <v/>
      </c>
      <c r="G1472" t="str">
        <f>IFERROR(INDEX(Data_3[Qte DA approuve],MATCH(Analyse[[#This Row],[Symbole]],Data_3[Symbole],0)),"")</f>
        <v/>
      </c>
      <c r="H1472" t="str">
        <f>IFERROR(INDEX(Data_3[Qte DSM],MATCH(Analyse[[#This Row],[Symbole]],Data_3[Symbole],0)),"")</f>
        <v/>
      </c>
      <c r="I1472" t="str">
        <f>IFERROR(INDEX(Data_3[Qte DSM dus date],MATCH(Analyse[[#This Row],[Symbole]],Data_3[Symbole],0)),"")</f>
        <v/>
      </c>
    </row>
    <row r="1473" spans="1:9" hidden="1" x14ac:dyDescent="0.25">
      <c r="A1473" t="s">
        <v>2869</v>
      </c>
      <c r="B1473" t="s">
        <v>2870</v>
      </c>
      <c r="C1473" s="2" t="str">
        <f>IFERROR(INDEX(Data_2[Date_creation],MATCH(Analyse[[#This Row],[Symbole]],Data_2[Symbole],0)),"")</f>
        <v/>
      </c>
      <c r="D1473" t="str">
        <f>IFERROR(INDEX(Data_3[Quantite dispo amont],MATCH(Analyse[[#This Row],[Symbole]],Data_3[Symbole],0)),"")</f>
        <v/>
      </c>
      <c r="E1473" t="str">
        <f>IFERROR(INDEX(Data_3[Quantite dispo CT10],MATCH(Analyse[[#This Row],[Symbole]],Data_3[Symbole],0)),"")</f>
        <v/>
      </c>
      <c r="F1473" t="str">
        <f>IFERROR(INDEX(Data_3[Qte CDA],MATCH(Analyse[[#This Row],[Symbole]],Data_3[Symbole],0)),"")</f>
        <v/>
      </c>
      <c r="G1473" t="str">
        <f>IFERROR(INDEX(Data_3[Qte DA approuve],MATCH(Analyse[[#This Row],[Symbole]],Data_3[Symbole],0)),"")</f>
        <v/>
      </c>
      <c r="H1473" t="str">
        <f>IFERROR(INDEX(Data_3[Qte DSM],MATCH(Analyse[[#This Row],[Symbole]],Data_3[Symbole],0)),"")</f>
        <v/>
      </c>
      <c r="I1473" t="str">
        <f>IFERROR(INDEX(Data_3[Qte DSM dus date],MATCH(Analyse[[#This Row],[Symbole]],Data_3[Symbole],0)),"")</f>
        <v/>
      </c>
    </row>
    <row r="1474" spans="1:9" hidden="1" x14ac:dyDescent="0.25">
      <c r="A1474" t="s">
        <v>2871</v>
      </c>
      <c r="B1474" t="s">
        <v>2872</v>
      </c>
      <c r="C1474" s="2" t="str">
        <f>IFERROR(INDEX(Data_2[Date_creation],MATCH(Analyse[[#This Row],[Symbole]],Data_2[Symbole],0)),"")</f>
        <v/>
      </c>
      <c r="D1474" t="str">
        <f>IFERROR(INDEX(Data_3[Quantite dispo amont],MATCH(Analyse[[#This Row],[Symbole]],Data_3[Symbole],0)),"")</f>
        <v/>
      </c>
      <c r="E1474" t="str">
        <f>IFERROR(INDEX(Data_3[Quantite dispo CT10],MATCH(Analyse[[#This Row],[Symbole]],Data_3[Symbole],0)),"")</f>
        <v/>
      </c>
      <c r="F1474" t="str">
        <f>IFERROR(INDEX(Data_3[Qte CDA],MATCH(Analyse[[#This Row],[Symbole]],Data_3[Symbole],0)),"")</f>
        <v/>
      </c>
      <c r="G1474" t="str">
        <f>IFERROR(INDEX(Data_3[Qte DA approuve],MATCH(Analyse[[#This Row],[Symbole]],Data_3[Symbole],0)),"")</f>
        <v/>
      </c>
      <c r="H1474" t="str">
        <f>IFERROR(INDEX(Data_3[Qte DSM],MATCH(Analyse[[#This Row],[Symbole]],Data_3[Symbole],0)),"")</f>
        <v/>
      </c>
      <c r="I1474" t="str">
        <f>IFERROR(INDEX(Data_3[Qte DSM dus date],MATCH(Analyse[[#This Row],[Symbole]],Data_3[Symbole],0)),"")</f>
        <v/>
      </c>
    </row>
    <row r="1475" spans="1:9" hidden="1" x14ac:dyDescent="0.25">
      <c r="A1475" t="s">
        <v>2873</v>
      </c>
      <c r="B1475" t="s">
        <v>2872</v>
      </c>
      <c r="C1475" s="2" t="str">
        <f>IFERROR(INDEX(Data_2[Date_creation],MATCH(Analyse[[#This Row],[Symbole]],Data_2[Symbole],0)),"")</f>
        <v/>
      </c>
      <c r="D1475" t="str">
        <f>IFERROR(INDEX(Data_3[Quantite dispo amont],MATCH(Analyse[[#This Row],[Symbole]],Data_3[Symbole],0)),"")</f>
        <v/>
      </c>
      <c r="E1475" t="str">
        <f>IFERROR(INDEX(Data_3[Quantite dispo CT10],MATCH(Analyse[[#This Row],[Symbole]],Data_3[Symbole],0)),"")</f>
        <v/>
      </c>
      <c r="F1475" t="str">
        <f>IFERROR(INDEX(Data_3[Qte CDA],MATCH(Analyse[[#This Row],[Symbole]],Data_3[Symbole],0)),"")</f>
        <v/>
      </c>
      <c r="G1475" t="str">
        <f>IFERROR(INDEX(Data_3[Qte DA approuve],MATCH(Analyse[[#This Row],[Symbole]],Data_3[Symbole],0)),"")</f>
        <v/>
      </c>
      <c r="H1475" t="str">
        <f>IFERROR(INDEX(Data_3[Qte DSM],MATCH(Analyse[[#This Row],[Symbole]],Data_3[Symbole],0)),"")</f>
        <v/>
      </c>
      <c r="I1475" t="str">
        <f>IFERROR(INDEX(Data_3[Qte DSM dus date],MATCH(Analyse[[#This Row],[Symbole]],Data_3[Symbole],0)),"")</f>
        <v/>
      </c>
    </row>
    <row r="1476" spans="1:9" hidden="1" x14ac:dyDescent="0.25">
      <c r="A1476" t="s">
        <v>2874</v>
      </c>
      <c r="B1476" t="s">
        <v>2259</v>
      </c>
      <c r="C1476" s="2" t="str">
        <f>IFERROR(INDEX(Data_2[Date_creation],MATCH(Analyse[[#This Row],[Symbole]],Data_2[Symbole],0)),"")</f>
        <v/>
      </c>
      <c r="D1476" t="str">
        <f>IFERROR(INDEX(Data_3[Quantite dispo amont],MATCH(Analyse[[#This Row],[Symbole]],Data_3[Symbole],0)),"")</f>
        <v/>
      </c>
      <c r="E1476" t="str">
        <f>IFERROR(INDEX(Data_3[Quantite dispo CT10],MATCH(Analyse[[#This Row],[Symbole]],Data_3[Symbole],0)),"")</f>
        <v/>
      </c>
      <c r="F1476" t="str">
        <f>IFERROR(INDEX(Data_3[Qte CDA],MATCH(Analyse[[#This Row],[Symbole]],Data_3[Symbole],0)),"")</f>
        <v/>
      </c>
      <c r="G1476" t="str">
        <f>IFERROR(INDEX(Data_3[Qte DA approuve],MATCH(Analyse[[#This Row],[Symbole]],Data_3[Symbole],0)),"")</f>
        <v/>
      </c>
      <c r="H1476" t="str">
        <f>IFERROR(INDEX(Data_3[Qte DSM],MATCH(Analyse[[#This Row],[Symbole]],Data_3[Symbole],0)),"")</f>
        <v/>
      </c>
      <c r="I1476" t="str">
        <f>IFERROR(INDEX(Data_3[Qte DSM dus date],MATCH(Analyse[[#This Row],[Symbole]],Data_3[Symbole],0)),"")</f>
        <v/>
      </c>
    </row>
    <row r="1477" spans="1:9" hidden="1" x14ac:dyDescent="0.25">
      <c r="A1477" t="s">
        <v>2875</v>
      </c>
      <c r="B1477" t="s">
        <v>2876</v>
      </c>
      <c r="C1477" s="2" t="str">
        <f>IFERROR(INDEX(Data_2[Date_creation],MATCH(Analyse[[#This Row],[Symbole]],Data_2[Symbole],0)),"")</f>
        <v/>
      </c>
      <c r="D1477" t="str">
        <f>IFERROR(INDEX(Data_3[Quantite dispo amont],MATCH(Analyse[[#This Row],[Symbole]],Data_3[Symbole],0)),"")</f>
        <v/>
      </c>
      <c r="E1477" t="str">
        <f>IFERROR(INDEX(Data_3[Quantite dispo CT10],MATCH(Analyse[[#This Row],[Symbole]],Data_3[Symbole],0)),"")</f>
        <v/>
      </c>
      <c r="F1477" t="str">
        <f>IFERROR(INDEX(Data_3[Qte CDA],MATCH(Analyse[[#This Row],[Symbole]],Data_3[Symbole],0)),"")</f>
        <v/>
      </c>
      <c r="G1477" t="str">
        <f>IFERROR(INDEX(Data_3[Qte DA approuve],MATCH(Analyse[[#This Row],[Symbole]],Data_3[Symbole],0)),"")</f>
        <v/>
      </c>
      <c r="H1477" t="str">
        <f>IFERROR(INDEX(Data_3[Qte DSM],MATCH(Analyse[[#This Row],[Symbole]],Data_3[Symbole],0)),"")</f>
        <v/>
      </c>
      <c r="I1477" t="str">
        <f>IFERROR(INDEX(Data_3[Qte DSM dus date],MATCH(Analyse[[#This Row],[Symbole]],Data_3[Symbole],0)),"")</f>
        <v/>
      </c>
    </row>
    <row r="1478" spans="1:9" hidden="1" x14ac:dyDescent="0.25">
      <c r="A1478" t="s">
        <v>2877</v>
      </c>
      <c r="B1478" t="s">
        <v>2878</v>
      </c>
      <c r="C1478" s="2" t="str">
        <f>IFERROR(INDEX(Data_2[Date_creation],MATCH(Analyse[[#This Row],[Symbole]],Data_2[Symbole],0)),"")</f>
        <v/>
      </c>
      <c r="D1478" t="str">
        <f>IFERROR(INDEX(Data_3[Quantite dispo amont],MATCH(Analyse[[#This Row],[Symbole]],Data_3[Symbole],0)),"")</f>
        <v/>
      </c>
      <c r="E1478" t="str">
        <f>IFERROR(INDEX(Data_3[Quantite dispo CT10],MATCH(Analyse[[#This Row],[Symbole]],Data_3[Symbole],0)),"")</f>
        <v/>
      </c>
      <c r="F1478" t="str">
        <f>IFERROR(INDEX(Data_3[Qte CDA],MATCH(Analyse[[#This Row],[Symbole]],Data_3[Symbole],0)),"")</f>
        <v/>
      </c>
      <c r="G1478" t="str">
        <f>IFERROR(INDEX(Data_3[Qte DA approuve],MATCH(Analyse[[#This Row],[Symbole]],Data_3[Symbole],0)),"")</f>
        <v/>
      </c>
      <c r="H1478" t="str">
        <f>IFERROR(INDEX(Data_3[Qte DSM],MATCH(Analyse[[#This Row],[Symbole]],Data_3[Symbole],0)),"")</f>
        <v/>
      </c>
      <c r="I1478" t="str">
        <f>IFERROR(INDEX(Data_3[Qte DSM dus date],MATCH(Analyse[[#This Row],[Symbole]],Data_3[Symbole],0)),"")</f>
        <v/>
      </c>
    </row>
    <row r="1479" spans="1:9" hidden="1" x14ac:dyDescent="0.25">
      <c r="A1479" t="s">
        <v>2879</v>
      </c>
      <c r="B1479" t="s">
        <v>2880</v>
      </c>
      <c r="C1479" s="2" t="str">
        <f>IFERROR(INDEX(Data_2[Date_creation],MATCH(Analyse[[#This Row],[Symbole]],Data_2[Symbole],0)),"")</f>
        <v/>
      </c>
      <c r="D1479" t="str">
        <f>IFERROR(INDEX(Data_3[Quantite dispo amont],MATCH(Analyse[[#This Row],[Symbole]],Data_3[Symbole],0)),"")</f>
        <v/>
      </c>
      <c r="E1479" t="str">
        <f>IFERROR(INDEX(Data_3[Quantite dispo CT10],MATCH(Analyse[[#This Row],[Symbole]],Data_3[Symbole],0)),"")</f>
        <v/>
      </c>
      <c r="F1479" t="str">
        <f>IFERROR(INDEX(Data_3[Qte CDA],MATCH(Analyse[[#This Row],[Symbole]],Data_3[Symbole],0)),"")</f>
        <v/>
      </c>
      <c r="G1479" t="str">
        <f>IFERROR(INDEX(Data_3[Qte DA approuve],MATCH(Analyse[[#This Row],[Symbole]],Data_3[Symbole],0)),"")</f>
        <v/>
      </c>
      <c r="H1479" t="str">
        <f>IFERROR(INDEX(Data_3[Qte DSM],MATCH(Analyse[[#This Row],[Symbole]],Data_3[Symbole],0)),"")</f>
        <v/>
      </c>
      <c r="I1479" t="str">
        <f>IFERROR(INDEX(Data_3[Qte DSM dus date],MATCH(Analyse[[#This Row],[Symbole]],Data_3[Symbole],0)),"")</f>
        <v/>
      </c>
    </row>
    <row r="1480" spans="1:9" hidden="1" x14ac:dyDescent="0.25">
      <c r="A1480" t="s">
        <v>2881</v>
      </c>
      <c r="B1480" t="s">
        <v>2882</v>
      </c>
      <c r="C1480" s="2" t="str">
        <f>IFERROR(INDEX(Data_2[Date_creation],MATCH(Analyse[[#This Row],[Symbole]],Data_2[Symbole],0)),"")</f>
        <v/>
      </c>
      <c r="D1480" t="str">
        <f>IFERROR(INDEX(Data_3[Quantite dispo amont],MATCH(Analyse[[#This Row],[Symbole]],Data_3[Symbole],0)),"")</f>
        <v/>
      </c>
      <c r="E1480" t="str">
        <f>IFERROR(INDEX(Data_3[Quantite dispo CT10],MATCH(Analyse[[#This Row],[Symbole]],Data_3[Symbole],0)),"")</f>
        <v/>
      </c>
      <c r="F1480" t="str">
        <f>IFERROR(INDEX(Data_3[Qte CDA],MATCH(Analyse[[#This Row],[Symbole]],Data_3[Symbole],0)),"")</f>
        <v/>
      </c>
      <c r="G1480" t="str">
        <f>IFERROR(INDEX(Data_3[Qte DA approuve],MATCH(Analyse[[#This Row],[Symbole]],Data_3[Symbole],0)),"")</f>
        <v/>
      </c>
      <c r="H1480" t="str">
        <f>IFERROR(INDEX(Data_3[Qte DSM],MATCH(Analyse[[#This Row],[Symbole]],Data_3[Symbole],0)),"")</f>
        <v/>
      </c>
      <c r="I1480" t="str">
        <f>IFERROR(INDEX(Data_3[Qte DSM dus date],MATCH(Analyse[[#This Row],[Symbole]],Data_3[Symbole],0)),"")</f>
        <v/>
      </c>
    </row>
    <row r="1481" spans="1:9" hidden="1" x14ac:dyDescent="0.25">
      <c r="A1481" t="s">
        <v>2883</v>
      </c>
      <c r="B1481" t="s">
        <v>2884</v>
      </c>
      <c r="C1481" s="2" t="str">
        <f>IFERROR(INDEX(Data_2[Date_creation],MATCH(Analyse[[#This Row],[Symbole]],Data_2[Symbole],0)),"")</f>
        <v/>
      </c>
      <c r="D1481" t="str">
        <f>IFERROR(INDEX(Data_3[Quantite dispo amont],MATCH(Analyse[[#This Row],[Symbole]],Data_3[Symbole],0)),"")</f>
        <v/>
      </c>
      <c r="E1481" t="str">
        <f>IFERROR(INDEX(Data_3[Quantite dispo CT10],MATCH(Analyse[[#This Row],[Symbole]],Data_3[Symbole],0)),"")</f>
        <v/>
      </c>
      <c r="F1481" t="str">
        <f>IFERROR(INDEX(Data_3[Qte CDA],MATCH(Analyse[[#This Row],[Symbole]],Data_3[Symbole],0)),"")</f>
        <v/>
      </c>
      <c r="G1481" t="str">
        <f>IFERROR(INDEX(Data_3[Qte DA approuve],MATCH(Analyse[[#This Row],[Symbole]],Data_3[Symbole],0)),"")</f>
        <v/>
      </c>
      <c r="H1481" t="str">
        <f>IFERROR(INDEX(Data_3[Qte DSM],MATCH(Analyse[[#This Row],[Symbole]],Data_3[Symbole],0)),"")</f>
        <v/>
      </c>
      <c r="I1481" t="str">
        <f>IFERROR(INDEX(Data_3[Qte DSM dus date],MATCH(Analyse[[#This Row],[Symbole]],Data_3[Symbole],0)),"")</f>
        <v/>
      </c>
    </row>
    <row r="1482" spans="1:9" hidden="1" x14ac:dyDescent="0.25">
      <c r="A1482" t="s">
        <v>2885</v>
      </c>
      <c r="B1482" t="s">
        <v>2886</v>
      </c>
      <c r="C1482" s="2" t="str">
        <f>IFERROR(INDEX(Data_2[Date_creation],MATCH(Analyse[[#This Row],[Symbole]],Data_2[Symbole],0)),"")</f>
        <v/>
      </c>
      <c r="D1482" t="str">
        <f>IFERROR(INDEX(Data_3[Quantite dispo amont],MATCH(Analyse[[#This Row],[Symbole]],Data_3[Symbole],0)),"")</f>
        <v/>
      </c>
      <c r="E1482" t="str">
        <f>IFERROR(INDEX(Data_3[Quantite dispo CT10],MATCH(Analyse[[#This Row],[Symbole]],Data_3[Symbole],0)),"")</f>
        <v/>
      </c>
      <c r="F1482" t="str">
        <f>IFERROR(INDEX(Data_3[Qte CDA],MATCH(Analyse[[#This Row],[Symbole]],Data_3[Symbole],0)),"")</f>
        <v/>
      </c>
      <c r="G1482" t="str">
        <f>IFERROR(INDEX(Data_3[Qte DA approuve],MATCH(Analyse[[#This Row],[Symbole]],Data_3[Symbole],0)),"")</f>
        <v/>
      </c>
      <c r="H1482" t="str">
        <f>IFERROR(INDEX(Data_3[Qte DSM],MATCH(Analyse[[#This Row],[Symbole]],Data_3[Symbole],0)),"")</f>
        <v/>
      </c>
      <c r="I1482" t="str">
        <f>IFERROR(INDEX(Data_3[Qte DSM dus date],MATCH(Analyse[[#This Row],[Symbole]],Data_3[Symbole],0)),"")</f>
        <v/>
      </c>
    </row>
    <row r="1483" spans="1:9" hidden="1" x14ac:dyDescent="0.25">
      <c r="A1483" t="s">
        <v>2887</v>
      </c>
      <c r="B1483" t="s">
        <v>2888</v>
      </c>
      <c r="C1483" s="2" t="str">
        <f>IFERROR(INDEX(Data_2[Date_creation],MATCH(Analyse[[#This Row],[Symbole]],Data_2[Symbole],0)),"")</f>
        <v/>
      </c>
      <c r="D1483" t="str">
        <f>IFERROR(INDEX(Data_3[Quantite dispo amont],MATCH(Analyse[[#This Row],[Symbole]],Data_3[Symbole],0)),"")</f>
        <v/>
      </c>
      <c r="E1483" t="str">
        <f>IFERROR(INDEX(Data_3[Quantite dispo CT10],MATCH(Analyse[[#This Row],[Symbole]],Data_3[Symbole],0)),"")</f>
        <v/>
      </c>
      <c r="F1483" t="str">
        <f>IFERROR(INDEX(Data_3[Qte CDA],MATCH(Analyse[[#This Row],[Symbole]],Data_3[Symbole],0)),"")</f>
        <v/>
      </c>
      <c r="G1483" t="str">
        <f>IFERROR(INDEX(Data_3[Qte DA approuve],MATCH(Analyse[[#This Row],[Symbole]],Data_3[Symbole],0)),"")</f>
        <v/>
      </c>
      <c r="H1483" t="str">
        <f>IFERROR(INDEX(Data_3[Qte DSM],MATCH(Analyse[[#This Row],[Symbole]],Data_3[Symbole],0)),"")</f>
        <v/>
      </c>
      <c r="I1483" t="str">
        <f>IFERROR(INDEX(Data_3[Qte DSM dus date],MATCH(Analyse[[#This Row],[Symbole]],Data_3[Symbole],0)),"")</f>
        <v/>
      </c>
    </row>
    <row r="1484" spans="1:9" hidden="1" x14ac:dyDescent="0.25">
      <c r="A1484" t="s">
        <v>2889</v>
      </c>
      <c r="B1484" t="s">
        <v>2890</v>
      </c>
      <c r="C1484" s="2" t="str">
        <f>IFERROR(INDEX(Data_2[Date_creation],MATCH(Analyse[[#This Row],[Symbole]],Data_2[Symbole],0)),"")</f>
        <v/>
      </c>
      <c r="D1484" t="str">
        <f>IFERROR(INDEX(Data_3[Quantite dispo amont],MATCH(Analyse[[#This Row],[Symbole]],Data_3[Symbole],0)),"")</f>
        <v/>
      </c>
      <c r="E1484" t="str">
        <f>IFERROR(INDEX(Data_3[Quantite dispo CT10],MATCH(Analyse[[#This Row],[Symbole]],Data_3[Symbole],0)),"")</f>
        <v/>
      </c>
      <c r="F1484" t="str">
        <f>IFERROR(INDEX(Data_3[Qte CDA],MATCH(Analyse[[#This Row],[Symbole]],Data_3[Symbole],0)),"")</f>
        <v/>
      </c>
      <c r="G1484" t="str">
        <f>IFERROR(INDEX(Data_3[Qte DA approuve],MATCH(Analyse[[#This Row],[Symbole]],Data_3[Symbole],0)),"")</f>
        <v/>
      </c>
      <c r="H1484" t="str">
        <f>IFERROR(INDEX(Data_3[Qte DSM],MATCH(Analyse[[#This Row],[Symbole]],Data_3[Symbole],0)),"")</f>
        <v/>
      </c>
      <c r="I1484" t="str">
        <f>IFERROR(INDEX(Data_3[Qte DSM dus date],MATCH(Analyse[[#This Row],[Symbole]],Data_3[Symbole],0)),"")</f>
        <v/>
      </c>
    </row>
    <row r="1485" spans="1:9" hidden="1" x14ac:dyDescent="0.25">
      <c r="A1485" t="s">
        <v>2891</v>
      </c>
      <c r="B1485" t="s">
        <v>2892</v>
      </c>
      <c r="C1485" s="2" t="str">
        <f>IFERROR(INDEX(Data_2[Date_creation],MATCH(Analyse[[#This Row],[Symbole]],Data_2[Symbole],0)),"")</f>
        <v/>
      </c>
      <c r="D1485" t="str">
        <f>IFERROR(INDEX(Data_3[Quantite dispo amont],MATCH(Analyse[[#This Row],[Symbole]],Data_3[Symbole],0)),"")</f>
        <v/>
      </c>
      <c r="E1485" t="str">
        <f>IFERROR(INDEX(Data_3[Quantite dispo CT10],MATCH(Analyse[[#This Row],[Symbole]],Data_3[Symbole],0)),"")</f>
        <v/>
      </c>
      <c r="F1485" t="str">
        <f>IFERROR(INDEX(Data_3[Qte CDA],MATCH(Analyse[[#This Row],[Symbole]],Data_3[Symbole],0)),"")</f>
        <v/>
      </c>
      <c r="G1485" t="str">
        <f>IFERROR(INDEX(Data_3[Qte DA approuve],MATCH(Analyse[[#This Row],[Symbole]],Data_3[Symbole],0)),"")</f>
        <v/>
      </c>
      <c r="H1485" t="str">
        <f>IFERROR(INDEX(Data_3[Qte DSM],MATCH(Analyse[[#This Row],[Symbole]],Data_3[Symbole],0)),"")</f>
        <v/>
      </c>
      <c r="I1485" t="str">
        <f>IFERROR(INDEX(Data_3[Qte DSM dus date],MATCH(Analyse[[#This Row],[Symbole]],Data_3[Symbole],0)),"")</f>
        <v/>
      </c>
    </row>
    <row r="1486" spans="1:9" hidden="1" x14ac:dyDescent="0.25">
      <c r="A1486" t="s">
        <v>2893</v>
      </c>
      <c r="B1486" t="s">
        <v>2894</v>
      </c>
      <c r="C1486" s="2" t="str">
        <f>IFERROR(INDEX(Data_2[Date_creation],MATCH(Analyse[[#This Row],[Symbole]],Data_2[Symbole],0)),"")</f>
        <v/>
      </c>
      <c r="D1486" t="str">
        <f>IFERROR(INDEX(Data_3[Quantite dispo amont],MATCH(Analyse[[#This Row],[Symbole]],Data_3[Symbole],0)),"")</f>
        <v/>
      </c>
      <c r="E1486" t="str">
        <f>IFERROR(INDEX(Data_3[Quantite dispo CT10],MATCH(Analyse[[#This Row],[Symbole]],Data_3[Symbole],0)),"")</f>
        <v/>
      </c>
      <c r="F1486" t="str">
        <f>IFERROR(INDEX(Data_3[Qte CDA],MATCH(Analyse[[#This Row],[Symbole]],Data_3[Symbole],0)),"")</f>
        <v/>
      </c>
      <c r="G1486" t="str">
        <f>IFERROR(INDEX(Data_3[Qte DA approuve],MATCH(Analyse[[#This Row],[Symbole]],Data_3[Symbole],0)),"")</f>
        <v/>
      </c>
      <c r="H1486" t="str">
        <f>IFERROR(INDEX(Data_3[Qte DSM],MATCH(Analyse[[#This Row],[Symbole]],Data_3[Symbole],0)),"")</f>
        <v/>
      </c>
      <c r="I1486" t="str">
        <f>IFERROR(INDEX(Data_3[Qte DSM dus date],MATCH(Analyse[[#This Row],[Symbole]],Data_3[Symbole],0)),"")</f>
        <v/>
      </c>
    </row>
    <row r="1487" spans="1:9" hidden="1" x14ac:dyDescent="0.25">
      <c r="A1487" t="s">
        <v>2895</v>
      </c>
      <c r="B1487" t="s">
        <v>2896</v>
      </c>
      <c r="C1487" s="2" t="str">
        <f>IFERROR(INDEX(Data_2[Date_creation],MATCH(Analyse[[#This Row],[Symbole]],Data_2[Symbole],0)),"")</f>
        <v/>
      </c>
      <c r="D1487" t="str">
        <f>IFERROR(INDEX(Data_3[Quantite dispo amont],MATCH(Analyse[[#This Row],[Symbole]],Data_3[Symbole],0)),"")</f>
        <v/>
      </c>
      <c r="E1487" t="str">
        <f>IFERROR(INDEX(Data_3[Quantite dispo CT10],MATCH(Analyse[[#This Row],[Symbole]],Data_3[Symbole],0)),"")</f>
        <v/>
      </c>
      <c r="F1487" t="str">
        <f>IFERROR(INDEX(Data_3[Qte CDA],MATCH(Analyse[[#This Row],[Symbole]],Data_3[Symbole],0)),"")</f>
        <v/>
      </c>
      <c r="G1487" t="str">
        <f>IFERROR(INDEX(Data_3[Qte DA approuve],MATCH(Analyse[[#This Row],[Symbole]],Data_3[Symbole],0)),"")</f>
        <v/>
      </c>
      <c r="H1487" t="str">
        <f>IFERROR(INDEX(Data_3[Qte DSM],MATCH(Analyse[[#This Row],[Symbole]],Data_3[Symbole],0)),"")</f>
        <v/>
      </c>
      <c r="I1487" t="str">
        <f>IFERROR(INDEX(Data_3[Qte DSM dus date],MATCH(Analyse[[#This Row],[Symbole]],Data_3[Symbole],0)),"")</f>
        <v/>
      </c>
    </row>
    <row r="1488" spans="1:9" hidden="1" x14ac:dyDescent="0.25">
      <c r="A1488" t="s">
        <v>2897</v>
      </c>
      <c r="B1488" t="s">
        <v>2898</v>
      </c>
      <c r="C1488" s="2" t="str">
        <f>IFERROR(INDEX(Data_2[Date_creation],MATCH(Analyse[[#This Row],[Symbole]],Data_2[Symbole],0)),"")</f>
        <v/>
      </c>
      <c r="D1488" t="str">
        <f>IFERROR(INDEX(Data_3[Quantite dispo amont],MATCH(Analyse[[#This Row],[Symbole]],Data_3[Symbole],0)),"")</f>
        <v/>
      </c>
      <c r="E1488" t="str">
        <f>IFERROR(INDEX(Data_3[Quantite dispo CT10],MATCH(Analyse[[#This Row],[Symbole]],Data_3[Symbole],0)),"")</f>
        <v/>
      </c>
      <c r="F1488" t="str">
        <f>IFERROR(INDEX(Data_3[Qte CDA],MATCH(Analyse[[#This Row],[Symbole]],Data_3[Symbole],0)),"")</f>
        <v/>
      </c>
      <c r="G1488" t="str">
        <f>IFERROR(INDEX(Data_3[Qte DA approuve],MATCH(Analyse[[#This Row],[Symbole]],Data_3[Symbole],0)),"")</f>
        <v/>
      </c>
      <c r="H1488" t="str">
        <f>IFERROR(INDEX(Data_3[Qte DSM],MATCH(Analyse[[#This Row],[Symbole]],Data_3[Symbole],0)),"")</f>
        <v/>
      </c>
      <c r="I1488" t="str">
        <f>IFERROR(INDEX(Data_3[Qte DSM dus date],MATCH(Analyse[[#This Row],[Symbole]],Data_3[Symbole],0)),"")</f>
        <v/>
      </c>
    </row>
    <row r="1489" spans="1:9" hidden="1" x14ac:dyDescent="0.25">
      <c r="A1489" t="s">
        <v>2899</v>
      </c>
      <c r="B1489" t="s">
        <v>2900</v>
      </c>
      <c r="C1489" s="2" t="str">
        <f>IFERROR(INDEX(Data_2[Date_creation],MATCH(Analyse[[#This Row],[Symbole]],Data_2[Symbole],0)),"")</f>
        <v/>
      </c>
      <c r="D1489" t="str">
        <f>IFERROR(INDEX(Data_3[Quantite dispo amont],MATCH(Analyse[[#This Row],[Symbole]],Data_3[Symbole],0)),"")</f>
        <v/>
      </c>
      <c r="E1489" t="str">
        <f>IFERROR(INDEX(Data_3[Quantite dispo CT10],MATCH(Analyse[[#This Row],[Symbole]],Data_3[Symbole],0)),"")</f>
        <v/>
      </c>
      <c r="F1489" t="str">
        <f>IFERROR(INDEX(Data_3[Qte CDA],MATCH(Analyse[[#This Row],[Symbole]],Data_3[Symbole],0)),"")</f>
        <v/>
      </c>
      <c r="G1489" t="str">
        <f>IFERROR(INDEX(Data_3[Qte DA approuve],MATCH(Analyse[[#This Row],[Symbole]],Data_3[Symbole],0)),"")</f>
        <v/>
      </c>
      <c r="H1489" t="str">
        <f>IFERROR(INDEX(Data_3[Qte DSM],MATCH(Analyse[[#This Row],[Symbole]],Data_3[Symbole],0)),"")</f>
        <v/>
      </c>
      <c r="I1489" t="str">
        <f>IFERROR(INDEX(Data_3[Qte DSM dus date],MATCH(Analyse[[#This Row],[Symbole]],Data_3[Symbole],0)),"")</f>
        <v/>
      </c>
    </row>
    <row r="1490" spans="1:9" hidden="1" x14ac:dyDescent="0.25">
      <c r="A1490" t="s">
        <v>2901</v>
      </c>
      <c r="B1490" t="s">
        <v>2295</v>
      </c>
      <c r="C1490" s="2" t="str">
        <f>IFERROR(INDEX(Data_2[Date_creation],MATCH(Analyse[[#This Row],[Symbole]],Data_2[Symbole],0)),"")</f>
        <v/>
      </c>
      <c r="D1490" t="str">
        <f>IFERROR(INDEX(Data_3[Quantite dispo amont],MATCH(Analyse[[#This Row],[Symbole]],Data_3[Symbole],0)),"")</f>
        <v/>
      </c>
      <c r="E1490" t="str">
        <f>IFERROR(INDEX(Data_3[Quantite dispo CT10],MATCH(Analyse[[#This Row],[Symbole]],Data_3[Symbole],0)),"")</f>
        <v/>
      </c>
      <c r="F1490" t="str">
        <f>IFERROR(INDEX(Data_3[Qte CDA],MATCH(Analyse[[#This Row],[Symbole]],Data_3[Symbole],0)),"")</f>
        <v/>
      </c>
      <c r="G1490" t="str">
        <f>IFERROR(INDEX(Data_3[Qte DA approuve],MATCH(Analyse[[#This Row],[Symbole]],Data_3[Symbole],0)),"")</f>
        <v/>
      </c>
      <c r="H1490" t="str">
        <f>IFERROR(INDEX(Data_3[Qte DSM],MATCH(Analyse[[#This Row],[Symbole]],Data_3[Symbole],0)),"")</f>
        <v/>
      </c>
      <c r="I1490" t="str">
        <f>IFERROR(INDEX(Data_3[Qte DSM dus date],MATCH(Analyse[[#This Row],[Symbole]],Data_3[Symbole],0)),"")</f>
        <v/>
      </c>
    </row>
    <row r="1491" spans="1:9" hidden="1" x14ac:dyDescent="0.25">
      <c r="A1491" t="s">
        <v>2902</v>
      </c>
      <c r="B1491" t="s">
        <v>2903</v>
      </c>
      <c r="C1491" s="2" t="str">
        <f>IFERROR(INDEX(Data_2[Date_creation],MATCH(Analyse[[#This Row],[Symbole]],Data_2[Symbole],0)),"")</f>
        <v/>
      </c>
      <c r="D1491" t="str">
        <f>IFERROR(INDEX(Data_3[Quantite dispo amont],MATCH(Analyse[[#This Row],[Symbole]],Data_3[Symbole],0)),"")</f>
        <v/>
      </c>
      <c r="E1491" t="str">
        <f>IFERROR(INDEX(Data_3[Quantite dispo CT10],MATCH(Analyse[[#This Row],[Symbole]],Data_3[Symbole],0)),"")</f>
        <v/>
      </c>
      <c r="F1491" t="str">
        <f>IFERROR(INDEX(Data_3[Qte CDA],MATCH(Analyse[[#This Row],[Symbole]],Data_3[Symbole],0)),"")</f>
        <v/>
      </c>
      <c r="G1491" t="str">
        <f>IFERROR(INDEX(Data_3[Qte DA approuve],MATCH(Analyse[[#This Row],[Symbole]],Data_3[Symbole],0)),"")</f>
        <v/>
      </c>
      <c r="H1491" t="str">
        <f>IFERROR(INDEX(Data_3[Qte DSM],MATCH(Analyse[[#This Row],[Symbole]],Data_3[Symbole],0)),"")</f>
        <v/>
      </c>
      <c r="I1491" t="str">
        <f>IFERROR(INDEX(Data_3[Qte DSM dus date],MATCH(Analyse[[#This Row],[Symbole]],Data_3[Symbole],0)),"")</f>
        <v/>
      </c>
    </row>
    <row r="1492" spans="1:9" hidden="1" x14ac:dyDescent="0.25">
      <c r="A1492" t="s">
        <v>2904</v>
      </c>
      <c r="B1492" t="s">
        <v>2905</v>
      </c>
      <c r="C1492" s="2" t="str">
        <f>IFERROR(INDEX(Data_2[Date_creation],MATCH(Analyse[[#This Row],[Symbole]],Data_2[Symbole],0)),"")</f>
        <v/>
      </c>
      <c r="D1492" t="str">
        <f>IFERROR(INDEX(Data_3[Quantite dispo amont],MATCH(Analyse[[#This Row],[Symbole]],Data_3[Symbole],0)),"")</f>
        <v/>
      </c>
      <c r="E1492" t="str">
        <f>IFERROR(INDEX(Data_3[Quantite dispo CT10],MATCH(Analyse[[#This Row],[Symbole]],Data_3[Symbole],0)),"")</f>
        <v/>
      </c>
      <c r="F1492" t="str">
        <f>IFERROR(INDEX(Data_3[Qte CDA],MATCH(Analyse[[#This Row],[Symbole]],Data_3[Symbole],0)),"")</f>
        <v/>
      </c>
      <c r="G1492" t="str">
        <f>IFERROR(INDEX(Data_3[Qte DA approuve],MATCH(Analyse[[#This Row],[Symbole]],Data_3[Symbole],0)),"")</f>
        <v/>
      </c>
      <c r="H1492" t="str">
        <f>IFERROR(INDEX(Data_3[Qte DSM],MATCH(Analyse[[#This Row],[Symbole]],Data_3[Symbole],0)),"")</f>
        <v/>
      </c>
      <c r="I1492" t="str">
        <f>IFERROR(INDEX(Data_3[Qte DSM dus date],MATCH(Analyse[[#This Row],[Symbole]],Data_3[Symbole],0)),"")</f>
        <v/>
      </c>
    </row>
    <row r="1493" spans="1:9" hidden="1" x14ac:dyDescent="0.25">
      <c r="A1493" t="s">
        <v>2906</v>
      </c>
      <c r="B1493" t="s">
        <v>2905</v>
      </c>
      <c r="C1493" s="2" t="str">
        <f>IFERROR(INDEX(Data_2[Date_creation],MATCH(Analyse[[#This Row],[Symbole]],Data_2[Symbole],0)),"")</f>
        <v/>
      </c>
      <c r="D1493" t="str">
        <f>IFERROR(INDEX(Data_3[Quantite dispo amont],MATCH(Analyse[[#This Row],[Symbole]],Data_3[Symbole],0)),"")</f>
        <v/>
      </c>
      <c r="E1493" t="str">
        <f>IFERROR(INDEX(Data_3[Quantite dispo CT10],MATCH(Analyse[[#This Row],[Symbole]],Data_3[Symbole],0)),"")</f>
        <v/>
      </c>
      <c r="F1493" t="str">
        <f>IFERROR(INDEX(Data_3[Qte CDA],MATCH(Analyse[[#This Row],[Symbole]],Data_3[Symbole],0)),"")</f>
        <v/>
      </c>
      <c r="G1493" t="str">
        <f>IFERROR(INDEX(Data_3[Qte DA approuve],MATCH(Analyse[[#This Row],[Symbole]],Data_3[Symbole],0)),"")</f>
        <v/>
      </c>
      <c r="H1493" t="str">
        <f>IFERROR(INDEX(Data_3[Qte DSM],MATCH(Analyse[[#This Row],[Symbole]],Data_3[Symbole],0)),"")</f>
        <v/>
      </c>
      <c r="I1493" t="str">
        <f>IFERROR(INDEX(Data_3[Qte DSM dus date],MATCH(Analyse[[#This Row],[Symbole]],Data_3[Symbole],0)),"")</f>
        <v/>
      </c>
    </row>
    <row r="1494" spans="1:9" hidden="1" x14ac:dyDescent="0.25">
      <c r="A1494" t="s">
        <v>2907</v>
      </c>
      <c r="B1494" t="s">
        <v>2908</v>
      </c>
      <c r="C1494" s="2" t="str">
        <f>IFERROR(INDEX(Data_2[Date_creation],MATCH(Analyse[[#This Row],[Symbole]],Data_2[Symbole],0)),"")</f>
        <v/>
      </c>
      <c r="D1494" t="str">
        <f>IFERROR(INDEX(Data_3[Quantite dispo amont],MATCH(Analyse[[#This Row],[Symbole]],Data_3[Symbole],0)),"")</f>
        <v/>
      </c>
      <c r="E1494" t="str">
        <f>IFERROR(INDEX(Data_3[Quantite dispo CT10],MATCH(Analyse[[#This Row],[Symbole]],Data_3[Symbole],0)),"")</f>
        <v/>
      </c>
      <c r="F1494" t="str">
        <f>IFERROR(INDEX(Data_3[Qte CDA],MATCH(Analyse[[#This Row],[Symbole]],Data_3[Symbole],0)),"")</f>
        <v/>
      </c>
      <c r="G1494" t="str">
        <f>IFERROR(INDEX(Data_3[Qte DA approuve],MATCH(Analyse[[#This Row],[Symbole]],Data_3[Symbole],0)),"")</f>
        <v/>
      </c>
      <c r="H1494" t="str">
        <f>IFERROR(INDEX(Data_3[Qte DSM],MATCH(Analyse[[#This Row],[Symbole]],Data_3[Symbole],0)),"")</f>
        <v/>
      </c>
      <c r="I1494" t="str">
        <f>IFERROR(INDEX(Data_3[Qte DSM dus date],MATCH(Analyse[[#This Row],[Symbole]],Data_3[Symbole],0)),"")</f>
        <v/>
      </c>
    </row>
    <row r="1495" spans="1:9" hidden="1" x14ac:dyDescent="0.25">
      <c r="A1495" t="s">
        <v>2909</v>
      </c>
      <c r="B1495" t="s">
        <v>2910</v>
      </c>
      <c r="C1495" s="2" t="str">
        <f>IFERROR(INDEX(Data_2[Date_creation],MATCH(Analyse[[#This Row],[Symbole]],Data_2[Symbole],0)),"")</f>
        <v/>
      </c>
      <c r="D1495" t="str">
        <f>IFERROR(INDEX(Data_3[Quantite dispo amont],MATCH(Analyse[[#This Row],[Symbole]],Data_3[Symbole],0)),"")</f>
        <v/>
      </c>
      <c r="E1495" t="str">
        <f>IFERROR(INDEX(Data_3[Quantite dispo CT10],MATCH(Analyse[[#This Row],[Symbole]],Data_3[Symbole],0)),"")</f>
        <v/>
      </c>
      <c r="F1495" t="str">
        <f>IFERROR(INDEX(Data_3[Qte CDA],MATCH(Analyse[[#This Row],[Symbole]],Data_3[Symbole],0)),"")</f>
        <v/>
      </c>
      <c r="G1495" t="str">
        <f>IFERROR(INDEX(Data_3[Qte DA approuve],MATCH(Analyse[[#This Row],[Symbole]],Data_3[Symbole],0)),"")</f>
        <v/>
      </c>
      <c r="H1495" t="str">
        <f>IFERROR(INDEX(Data_3[Qte DSM],MATCH(Analyse[[#This Row],[Symbole]],Data_3[Symbole],0)),"")</f>
        <v/>
      </c>
      <c r="I1495" t="str">
        <f>IFERROR(INDEX(Data_3[Qte DSM dus date],MATCH(Analyse[[#This Row],[Symbole]],Data_3[Symbole],0)),"")</f>
        <v/>
      </c>
    </row>
    <row r="1496" spans="1:9" hidden="1" x14ac:dyDescent="0.25">
      <c r="A1496" t="s">
        <v>2911</v>
      </c>
      <c r="B1496" t="s">
        <v>2912</v>
      </c>
      <c r="C1496" s="2" t="str">
        <f>IFERROR(INDEX(Data_2[Date_creation],MATCH(Analyse[[#This Row],[Symbole]],Data_2[Symbole],0)),"")</f>
        <v/>
      </c>
      <c r="D1496" t="str">
        <f>IFERROR(INDEX(Data_3[Quantite dispo amont],MATCH(Analyse[[#This Row],[Symbole]],Data_3[Symbole],0)),"")</f>
        <v/>
      </c>
      <c r="E1496" t="str">
        <f>IFERROR(INDEX(Data_3[Quantite dispo CT10],MATCH(Analyse[[#This Row],[Symbole]],Data_3[Symbole],0)),"")</f>
        <v/>
      </c>
      <c r="F1496" t="str">
        <f>IFERROR(INDEX(Data_3[Qte CDA],MATCH(Analyse[[#This Row],[Symbole]],Data_3[Symbole],0)),"")</f>
        <v/>
      </c>
      <c r="G1496" t="str">
        <f>IFERROR(INDEX(Data_3[Qte DA approuve],MATCH(Analyse[[#This Row],[Symbole]],Data_3[Symbole],0)),"")</f>
        <v/>
      </c>
      <c r="H1496" t="str">
        <f>IFERROR(INDEX(Data_3[Qte DSM],MATCH(Analyse[[#This Row],[Symbole]],Data_3[Symbole],0)),"")</f>
        <v/>
      </c>
      <c r="I1496" t="str">
        <f>IFERROR(INDEX(Data_3[Qte DSM dus date],MATCH(Analyse[[#This Row],[Symbole]],Data_3[Symbole],0)),"")</f>
        <v/>
      </c>
    </row>
    <row r="1497" spans="1:9" hidden="1" x14ac:dyDescent="0.25">
      <c r="A1497" t="s">
        <v>2913</v>
      </c>
      <c r="B1497" t="s">
        <v>2914</v>
      </c>
      <c r="C1497" s="2" t="str">
        <f>IFERROR(INDEX(Data_2[Date_creation],MATCH(Analyse[[#This Row],[Symbole]],Data_2[Symbole],0)),"")</f>
        <v/>
      </c>
      <c r="D1497" t="str">
        <f>IFERROR(INDEX(Data_3[Quantite dispo amont],MATCH(Analyse[[#This Row],[Symbole]],Data_3[Symbole],0)),"")</f>
        <v/>
      </c>
      <c r="E1497" t="str">
        <f>IFERROR(INDEX(Data_3[Quantite dispo CT10],MATCH(Analyse[[#This Row],[Symbole]],Data_3[Symbole],0)),"")</f>
        <v/>
      </c>
      <c r="F1497" t="str">
        <f>IFERROR(INDEX(Data_3[Qte CDA],MATCH(Analyse[[#This Row],[Symbole]],Data_3[Symbole],0)),"")</f>
        <v/>
      </c>
      <c r="G1497" t="str">
        <f>IFERROR(INDEX(Data_3[Qte DA approuve],MATCH(Analyse[[#This Row],[Symbole]],Data_3[Symbole],0)),"")</f>
        <v/>
      </c>
      <c r="H1497" t="str">
        <f>IFERROR(INDEX(Data_3[Qte DSM],MATCH(Analyse[[#This Row],[Symbole]],Data_3[Symbole],0)),"")</f>
        <v/>
      </c>
      <c r="I1497" t="str">
        <f>IFERROR(INDEX(Data_3[Qte DSM dus date],MATCH(Analyse[[#This Row],[Symbole]],Data_3[Symbole],0)),"")</f>
        <v/>
      </c>
    </row>
    <row r="1498" spans="1:9" hidden="1" x14ac:dyDescent="0.25">
      <c r="A1498" t="s">
        <v>2915</v>
      </c>
      <c r="B1498" t="s">
        <v>2916</v>
      </c>
      <c r="C1498" s="2" t="str">
        <f>IFERROR(INDEX(Data_2[Date_creation],MATCH(Analyse[[#This Row],[Symbole]],Data_2[Symbole],0)),"")</f>
        <v/>
      </c>
      <c r="D1498" t="str">
        <f>IFERROR(INDEX(Data_3[Quantite dispo amont],MATCH(Analyse[[#This Row],[Symbole]],Data_3[Symbole],0)),"")</f>
        <v/>
      </c>
      <c r="E1498" t="str">
        <f>IFERROR(INDEX(Data_3[Quantite dispo CT10],MATCH(Analyse[[#This Row],[Symbole]],Data_3[Symbole],0)),"")</f>
        <v/>
      </c>
      <c r="F1498" t="str">
        <f>IFERROR(INDEX(Data_3[Qte CDA],MATCH(Analyse[[#This Row],[Symbole]],Data_3[Symbole],0)),"")</f>
        <v/>
      </c>
      <c r="G1498" t="str">
        <f>IFERROR(INDEX(Data_3[Qte DA approuve],MATCH(Analyse[[#This Row],[Symbole]],Data_3[Symbole],0)),"")</f>
        <v/>
      </c>
      <c r="H1498" t="str">
        <f>IFERROR(INDEX(Data_3[Qte DSM],MATCH(Analyse[[#This Row],[Symbole]],Data_3[Symbole],0)),"")</f>
        <v/>
      </c>
      <c r="I1498" t="str">
        <f>IFERROR(INDEX(Data_3[Qte DSM dus date],MATCH(Analyse[[#This Row],[Symbole]],Data_3[Symbole],0)),"")</f>
        <v/>
      </c>
    </row>
    <row r="1499" spans="1:9" hidden="1" x14ac:dyDescent="0.25">
      <c r="A1499" t="s">
        <v>2917</v>
      </c>
      <c r="B1499" t="s">
        <v>2918</v>
      </c>
      <c r="C1499" s="2" t="str">
        <f>IFERROR(INDEX(Data_2[Date_creation],MATCH(Analyse[[#This Row],[Symbole]],Data_2[Symbole],0)),"")</f>
        <v/>
      </c>
      <c r="D1499" t="str">
        <f>IFERROR(INDEX(Data_3[Quantite dispo amont],MATCH(Analyse[[#This Row],[Symbole]],Data_3[Symbole],0)),"")</f>
        <v/>
      </c>
      <c r="E1499" t="str">
        <f>IFERROR(INDEX(Data_3[Quantite dispo CT10],MATCH(Analyse[[#This Row],[Symbole]],Data_3[Symbole],0)),"")</f>
        <v/>
      </c>
      <c r="F1499" t="str">
        <f>IFERROR(INDEX(Data_3[Qte CDA],MATCH(Analyse[[#This Row],[Symbole]],Data_3[Symbole],0)),"")</f>
        <v/>
      </c>
      <c r="G1499" t="str">
        <f>IFERROR(INDEX(Data_3[Qte DA approuve],MATCH(Analyse[[#This Row],[Symbole]],Data_3[Symbole],0)),"")</f>
        <v/>
      </c>
      <c r="H1499" t="str">
        <f>IFERROR(INDEX(Data_3[Qte DSM],MATCH(Analyse[[#This Row],[Symbole]],Data_3[Symbole],0)),"")</f>
        <v/>
      </c>
      <c r="I1499" t="str">
        <f>IFERROR(INDEX(Data_3[Qte DSM dus date],MATCH(Analyse[[#This Row],[Symbole]],Data_3[Symbole],0)),"")</f>
        <v/>
      </c>
    </row>
    <row r="1500" spans="1:9" hidden="1" x14ac:dyDescent="0.25">
      <c r="A1500" t="s">
        <v>2919</v>
      </c>
      <c r="B1500" t="s">
        <v>2918</v>
      </c>
      <c r="C1500" s="2" t="str">
        <f>IFERROR(INDEX(Data_2[Date_creation],MATCH(Analyse[[#This Row],[Symbole]],Data_2[Symbole],0)),"")</f>
        <v/>
      </c>
      <c r="D1500" t="str">
        <f>IFERROR(INDEX(Data_3[Quantite dispo amont],MATCH(Analyse[[#This Row],[Symbole]],Data_3[Symbole],0)),"")</f>
        <v/>
      </c>
      <c r="E1500" t="str">
        <f>IFERROR(INDEX(Data_3[Quantite dispo CT10],MATCH(Analyse[[#This Row],[Symbole]],Data_3[Symbole],0)),"")</f>
        <v/>
      </c>
      <c r="F1500" t="str">
        <f>IFERROR(INDEX(Data_3[Qte CDA],MATCH(Analyse[[#This Row],[Symbole]],Data_3[Symbole],0)),"")</f>
        <v/>
      </c>
      <c r="G1500" t="str">
        <f>IFERROR(INDEX(Data_3[Qte DA approuve],MATCH(Analyse[[#This Row],[Symbole]],Data_3[Symbole],0)),"")</f>
        <v/>
      </c>
      <c r="H1500" t="str">
        <f>IFERROR(INDEX(Data_3[Qte DSM],MATCH(Analyse[[#This Row],[Symbole]],Data_3[Symbole],0)),"")</f>
        <v/>
      </c>
      <c r="I1500" t="str">
        <f>IFERROR(INDEX(Data_3[Qte DSM dus date],MATCH(Analyse[[#This Row],[Symbole]],Data_3[Symbole],0)),"")</f>
        <v/>
      </c>
    </row>
    <row r="1501" spans="1:9" hidden="1" x14ac:dyDescent="0.25">
      <c r="A1501" t="s">
        <v>2920</v>
      </c>
      <c r="B1501" t="s">
        <v>2918</v>
      </c>
      <c r="C1501" s="2" t="str">
        <f>IFERROR(INDEX(Data_2[Date_creation],MATCH(Analyse[[#This Row],[Symbole]],Data_2[Symbole],0)),"")</f>
        <v/>
      </c>
      <c r="D1501" t="str">
        <f>IFERROR(INDEX(Data_3[Quantite dispo amont],MATCH(Analyse[[#This Row],[Symbole]],Data_3[Symbole],0)),"")</f>
        <v/>
      </c>
      <c r="E1501" t="str">
        <f>IFERROR(INDEX(Data_3[Quantite dispo CT10],MATCH(Analyse[[#This Row],[Symbole]],Data_3[Symbole],0)),"")</f>
        <v/>
      </c>
      <c r="F1501" t="str">
        <f>IFERROR(INDEX(Data_3[Qte CDA],MATCH(Analyse[[#This Row],[Symbole]],Data_3[Symbole],0)),"")</f>
        <v/>
      </c>
      <c r="G1501" t="str">
        <f>IFERROR(INDEX(Data_3[Qte DA approuve],MATCH(Analyse[[#This Row],[Symbole]],Data_3[Symbole],0)),"")</f>
        <v/>
      </c>
      <c r="H1501" t="str">
        <f>IFERROR(INDEX(Data_3[Qte DSM],MATCH(Analyse[[#This Row],[Symbole]],Data_3[Symbole],0)),"")</f>
        <v/>
      </c>
      <c r="I1501" t="str">
        <f>IFERROR(INDEX(Data_3[Qte DSM dus date],MATCH(Analyse[[#This Row],[Symbole]],Data_3[Symbole],0)),"")</f>
        <v/>
      </c>
    </row>
    <row r="1502" spans="1:9" hidden="1" x14ac:dyDescent="0.25">
      <c r="A1502" t="s">
        <v>2921</v>
      </c>
      <c r="B1502" t="s">
        <v>2922</v>
      </c>
      <c r="C1502" s="2" t="str">
        <f>IFERROR(INDEX(Data_2[Date_creation],MATCH(Analyse[[#This Row],[Symbole]],Data_2[Symbole],0)),"")</f>
        <v/>
      </c>
      <c r="D1502" t="str">
        <f>IFERROR(INDEX(Data_3[Quantite dispo amont],MATCH(Analyse[[#This Row],[Symbole]],Data_3[Symbole],0)),"")</f>
        <v/>
      </c>
      <c r="E1502" t="str">
        <f>IFERROR(INDEX(Data_3[Quantite dispo CT10],MATCH(Analyse[[#This Row],[Symbole]],Data_3[Symbole],0)),"")</f>
        <v/>
      </c>
      <c r="F1502" t="str">
        <f>IFERROR(INDEX(Data_3[Qte CDA],MATCH(Analyse[[#This Row],[Symbole]],Data_3[Symbole],0)),"")</f>
        <v/>
      </c>
      <c r="G1502" t="str">
        <f>IFERROR(INDEX(Data_3[Qte DA approuve],MATCH(Analyse[[#This Row],[Symbole]],Data_3[Symbole],0)),"")</f>
        <v/>
      </c>
      <c r="H1502" t="str">
        <f>IFERROR(INDEX(Data_3[Qte DSM],MATCH(Analyse[[#This Row],[Symbole]],Data_3[Symbole],0)),"")</f>
        <v/>
      </c>
      <c r="I1502" t="str">
        <f>IFERROR(INDEX(Data_3[Qte DSM dus date],MATCH(Analyse[[#This Row],[Symbole]],Data_3[Symbole],0)),"")</f>
        <v/>
      </c>
    </row>
    <row r="1503" spans="1:9" hidden="1" x14ac:dyDescent="0.25">
      <c r="A1503" t="s">
        <v>2923</v>
      </c>
      <c r="B1503" t="s">
        <v>2924</v>
      </c>
      <c r="C1503" s="2" t="str">
        <f>IFERROR(INDEX(Data_2[Date_creation],MATCH(Analyse[[#This Row],[Symbole]],Data_2[Symbole],0)),"")</f>
        <v/>
      </c>
      <c r="D1503" t="str">
        <f>IFERROR(INDEX(Data_3[Quantite dispo amont],MATCH(Analyse[[#This Row],[Symbole]],Data_3[Symbole],0)),"")</f>
        <v/>
      </c>
      <c r="E1503" t="str">
        <f>IFERROR(INDEX(Data_3[Quantite dispo CT10],MATCH(Analyse[[#This Row],[Symbole]],Data_3[Symbole],0)),"")</f>
        <v/>
      </c>
      <c r="F1503" t="str">
        <f>IFERROR(INDEX(Data_3[Qte CDA],MATCH(Analyse[[#This Row],[Symbole]],Data_3[Symbole],0)),"")</f>
        <v/>
      </c>
      <c r="G1503" t="str">
        <f>IFERROR(INDEX(Data_3[Qte DA approuve],MATCH(Analyse[[#This Row],[Symbole]],Data_3[Symbole],0)),"")</f>
        <v/>
      </c>
      <c r="H1503" t="str">
        <f>IFERROR(INDEX(Data_3[Qte DSM],MATCH(Analyse[[#This Row],[Symbole]],Data_3[Symbole],0)),"")</f>
        <v/>
      </c>
      <c r="I1503" t="str">
        <f>IFERROR(INDEX(Data_3[Qte DSM dus date],MATCH(Analyse[[#This Row],[Symbole]],Data_3[Symbole],0)),"")</f>
        <v/>
      </c>
    </row>
    <row r="1504" spans="1:9" hidden="1" x14ac:dyDescent="0.25">
      <c r="A1504" t="s">
        <v>2925</v>
      </c>
      <c r="B1504" t="s">
        <v>2926</v>
      </c>
      <c r="C1504" s="2" t="str">
        <f>IFERROR(INDEX(Data_2[Date_creation],MATCH(Analyse[[#This Row],[Symbole]],Data_2[Symbole],0)),"")</f>
        <v/>
      </c>
      <c r="D1504" t="str">
        <f>IFERROR(INDEX(Data_3[Quantite dispo amont],MATCH(Analyse[[#This Row],[Symbole]],Data_3[Symbole],0)),"")</f>
        <v/>
      </c>
      <c r="E1504" t="str">
        <f>IFERROR(INDEX(Data_3[Quantite dispo CT10],MATCH(Analyse[[#This Row],[Symbole]],Data_3[Symbole],0)),"")</f>
        <v/>
      </c>
      <c r="F1504" t="str">
        <f>IFERROR(INDEX(Data_3[Qte CDA],MATCH(Analyse[[#This Row],[Symbole]],Data_3[Symbole],0)),"")</f>
        <v/>
      </c>
      <c r="G1504" t="str">
        <f>IFERROR(INDEX(Data_3[Qte DA approuve],MATCH(Analyse[[#This Row],[Symbole]],Data_3[Symbole],0)),"")</f>
        <v/>
      </c>
      <c r="H1504" t="str">
        <f>IFERROR(INDEX(Data_3[Qte DSM],MATCH(Analyse[[#This Row],[Symbole]],Data_3[Symbole],0)),"")</f>
        <v/>
      </c>
      <c r="I1504" t="str">
        <f>IFERROR(INDEX(Data_3[Qte DSM dus date],MATCH(Analyse[[#This Row],[Symbole]],Data_3[Symbole],0)),"")</f>
        <v/>
      </c>
    </row>
    <row r="1505" spans="1:9" hidden="1" x14ac:dyDescent="0.25">
      <c r="A1505" t="s">
        <v>2927</v>
      </c>
      <c r="B1505" t="s">
        <v>2926</v>
      </c>
      <c r="C1505" s="2" t="str">
        <f>IFERROR(INDEX(Data_2[Date_creation],MATCH(Analyse[[#This Row],[Symbole]],Data_2[Symbole],0)),"")</f>
        <v/>
      </c>
      <c r="D1505" t="str">
        <f>IFERROR(INDEX(Data_3[Quantite dispo amont],MATCH(Analyse[[#This Row],[Symbole]],Data_3[Symbole],0)),"")</f>
        <v/>
      </c>
      <c r="E1505" t="str">
        <f>IFERROR(INDEX(Data_3[Quantite dispo CT10],MATCH(Analyse[[#This Row],[Symbole]],Data_3[Symbole],0)),"")</f>
        <v/>
      </c>
      <c r="F1505" t="str">
        <f>IFERROR(INDEX(Data_3[Qte CDA],MATCH(Analyse[[#This Row],[Symbole]],Data_3[Symbole],0)),"")</f>
        <v/>
      </c>
      <c r="G1505" t="str">
        <f>IFERROR(INDEX(Data_3[Qte DA approuve],MATCH(Analyse[[#This Row],[Symbole]],Data_3[Symbole],0)),"")</f>
        <v/>
      </c>
      <c r="H1505" t="str">
        <f>IFERROR(INDEX(Data_3[Qte DSM],MATCH(Analyse[[#This Row],[Symbole]],Data_3[Symbole],0)),"")</f>
        <v/>
      </c>
      <c r="I1505" t="str">
        <f>IFERROR(INDEX(Data_3[Qte DSM dus date],MATCH(Analyse[[#This Row],[Symbole]],Data_3[Symbole],0)),"")</f>
        <v/>
      </c>
    </row>
    <row r="1506" spans="1:9" hidden="1" x14ac:dyDescent="0.25">
      <c r="A1506" t="s">
        <v>2928</v>
      </c>
      <c r="B1506" t="s">
        <v>2926</v>
      </c>
      <c r="C1506" s="2" t="str">
        <f>IFERROR(INDEX(Data_2[Date_creation],MATCH(Analyse[[#This Row],[Symbole]],Data_2[Symbole],0)),"")</f>
        <v/>
      </c>
      <c r="D1506" t="str">
        <f>IFERROR(INDEX(Data_3[Quantite dispo amont],MATCH(Analyse[[#This Row],[Symbole]],Data_3[Symbole],0)),"")</f>
        <v/>
      </c>
      <c r="E1506" t="str">
        <f>IFERROR(INDEX(Data_3[Quantite dispo CT10],MATCH(Analyse[[#This Row],[Symbole]],Data_3[Symbole],0)),"")</f>
        <v/>
      </c>
      <c r="F1506" t="str">
        <f>IFERROR(INDEX(Data_3[Qte CDA],MATCH(Analyse[[#This Row],[Symbole]],Data_3[Symbole],0)),"")</f>
        <v/>
      </c>
      <c r="G1506" t="str">
        <f>IFERROR(INDEX(Data_3[Qte DA approuve],MATCH(Analyse[[#This Row],[Symbole]],Data_3[Symbole],0)),"")</f>
        <v/>
      </c>
      <c r="H1506" t="str">
        <f>IFERROR(INDEX(Data_3[Qte DSM],MATCH(Analyse[[#This Row],[Symbole]],Data_3[Symbole],0)),"")</f>
        <v/>
      </c>
      <c r="I1506" t="str">
        <f>IFERROR(INDEX(Data_3[Qte DSM dus date],MATCH(Analyse[[#This Row],[Symbole]],Data_3[Symbole],0)),"")</f>
        <v/>
      </c>
    </row>
    <row r="1507" spans="1:9" hidden="1" x14ac:dyDescent="0.25">
      <c r="A1507" t="s">
        <v>2929</v>
      </c>
      <c r="B1507" t="s">
        <v>2926</v>
      </c>
      <c r="C1507" s="2" t="str">
        <f>IFERROR(INDEX(Data_2[Date_creation],MATCH(Analyse[[#This Row],[Symbole]],Data_2[Symbole],0)),"")</f>
        <v/>
      </c>
      <c r="D1507" t="str">
        <f>IFERROR(INDEX(Data_3[Quantite dispo amont],MATCH(Analyse[[#This Row],[Symbole]],Data_3[Symbole],0)),"")</f>
        <v/>
      </c>
      <c r="E1507" t="str">
        <f>IFERROR(INDEX(Data_3[Quantite dispo CT10],MATCH(Analyse[[#This Row],[Symbole]],Data_3[Symbole],0)),"")</f>
        <v/>
      </c>
      <c r="F1507" t="str">
        <f>IFERROR(INDEX(Data_3[Qte CDA],MATCH(Analyse[[#This Row],[Symbole]],Data_3[Symbole],0)),"")</f>
        <v/>
      </c>
      <c r="G1507" t="str">
        <f>IFERROR(INDEX(Data_3[Qte DA approuve],MATCH(Analyse[[#This Row],[Symbole]],Data_3[Symbole],0)),"")</f>
        <v/>
      </c>
      <c r="H1507" t="str">
        <f>IFERROR(INDEX(Data_3[Qte DSM],MATCH(Analyse[[#This Row],[Symbole]],Data_3[Symbole],0)),"")</f>
        <v/>
      </c>
      <c r="I1507" t="str">
        <f>IFERROR(INDEX(Data_3[Qte DSM dus date],MATCH(Analyse[[#This Row],[Symbole]],Data_3[Symbole],0)),"")</f>
        <v/>
      </c>
    </row>
    <row r="1508" spans="1:9" hidden="1" x14ac:dyDescent="0.25">
      <c r="A1508" t="s">
        <v>2930</v>
      </c>
      <c r="B1508" t="s">
        <v>2926</v>
      </c>
      <c r="C1508" s="2" t="str">
        <f>IFERROR(INDEX(Data_2[Date_creation],MATCH(Analyse[[#This Row],[Symbole]],Data_2[Symbole],0)),"")</f>
        <v/>
      </c>
      <c r="D1508" t="str">
        <f>IFERROR(INDEX(Data_3[Quantite dispo amont],MATCH(Analyse[[#This Row],[Symbole]],Data_3[Symbole],0)),"")</f>
        <v/>
      </c>
      <c r="E1508" t="str">
        <f>IFERROR(INDEX(Data_3[Quantite dispo CT10],MATCH(Analyse[[#This Row],[Symbole]],Data_3[Symbole],0)),"")</f>
        <v/>
      </c>
      <c r="F1508" t="str">
        <f>IFERROR(INDEX(Data_3[Qte CDA],MATCH(Analyse[[#This Row],[Symbole]],Data_3[Symbole],0)),"")</f>
        <v/>
      </c>
      <c r="G1508" t="str">
        <f>IFERROR(INDEX(Data_3[Qte DA approuve],MATCH(Analyse[[#This Row],[Symbole]],Data_3[Symbole],0)),"")</f>
        <v/>
      </c>
      <c r="H1508" t="str">
        <f>IFERROR(INDEX(Data_3[Qte DSM],MATCH(Analyse[[#This Row],[Symbole]],Data_3[Symbole],0)),"")</f>
        <v/>
      </c>
      <c r="I1508" t="str">
        <f>IFERROR(INDEX(Data_3[Qte DSM dus date],MATCH(Analyse[[#This Row],[Symbole]],Data_3[Symbole],0)),"")</f>
        <v/>
      </c>
    </row>
    <row r="1509" spans="1:9" hidden="1" x14ac:dyDescent="0.25">
      <c r="A1509" t="s">
        <v>2931</v>
      </c>
      <c r="B1509" t="s">
        <v>2932</v>
      </c>
      <c r="C1509" s="2" t="str">
        <f>IFERROR(INDEX(Data_2[Date_creation],MATCH(Analyse[[#This Row],[Symbole]],Data_2[Symbole],0)),"")</f>
        <v/>
      </c>
      <c r="D1509" t="str">
        <f>IFERROR(INDEX(Data_3[Quantite dispo amont],MATCH(Analyse[[#This Row],[Symbole]],Data_3[Symbole],0)),"")</f>
        <v/>
      </c>
      <c r="E1509" t="str">
        <f>IFERROR(INDEX(Data_3[Quantite dispo CT10],MATCH(Analyse[[#This Row],[Symbole]],Data_3[Symbole],0)),"")</f>
        <v/>
      </c>
      <c r="F1509" t="str">
        <f>IFERROR(INDEX(Data_3[Qte CDA],MATCH(Analyse[[#This Row],[Symbole]],Data_3[Symbole],0)),"")</f>
        <v/>
      </c>
      <c r="G1509" t="str">
        <f>IFERROR(INDEX(Data_3[Qte DA approuve],MATCH(Analyse[[#This Row],[Symbole]],Data_3[Symbole],0)),"")</f>
        <v/>
      </c>
      <c r="H1509" t="str">
        <f>IFERROR(INDEX(Data_3[Qte DSM],MATCH(Analyse[[#This Row],[Symbole]],Data_3[Symbole],0)),"")</f>
        <v/>
      </c>
      <c r="I1509" t="str">
        <f>IFERROR(INDEX(Data_3[Qte DSM dus date],MATCH(Analyse[[#This Row],[Symbole]],Data_3[Symbole],0)),"")</f>
        <v/>
      </c>
    </row>
    <row r="1510" spans="1:9" hidden="1" x14ac:dyDescent="0.25">
      <c r="A1510" t="s">
        <v>2933</v>
      </c>
      <c r="B1510" t="s">
        <v>2934</v>
      </c>
      <c r="C1510" s="2" t="str">
        <f>IFERROR(INDEX(Data_2[Date_creation],MATCH(Analyse[[#This Row],[Symbole]],Data_2[Symbole],0)),"")</f>
        <v/>
      </c>
      <c r="D1510" t="str">
        <f>IFERROR(INDEX(Data_3[Quantite dispo amont],MATCH(Analyse[[#This Row],[Symbole]],Data_3[Symbole],0)),"")</f>
        <v/>
      </c>
      <c r="E1510" t="str">
        <f>IFERROR(INDEX(Data_3[Quantite dispo CT10],MATCH(Analyse[[#This Row],[Symbole]],Data_3[Symbole],0)),"")</f>
        <v/>
      </c>
      <c r="F1510" t="str">
        <f>IFERROR(INDEX(Data_3[Qte CDA],MATCH(Analyse[[#This Row],[Symbole]],Data_3[Symbole],0)),"")</f>
        <v/>
      </c>
      <c r="G1510" t="str">
        <f>IFERROR(INDEX(Data_3[Qte DA approuve],MATCH(Analyse[[#This Row],[Symbole]],Data_3[Symbole],0)),"")</f>
        <v/>
      </c>
      <c r="H1510" t="str">
        <f>IFERROR(INDEX(Data_3[Qte DSM],MATCH(Analyse[[#This Row],[Symbole]],Data_3[Symbole],0)),"")</f>
        <v/>
      </c>
      <c r="I1510" t="str">
        <f>IFERROR(INDEX(Data_3[Qte DSM dus date],MATCH(Analyse[[#This Row],[Symbole]],Data_3[Symbole],0)),"")</f>
        <v/>
      </c>
    </row>
    <row r="1511" spans="1:9" hidden="1" x14ac:dyDescent="0.25">
      <c r="A1511" t="s">
        <v>2935</v>
      </c>
      <c r="B1511" t="s">
        <v>2936</v>
      </c>
      <c r="C1511" s="2" t="str">
        <f>IFERROR(INDEX(Data_2[Date_creation],MATCH(Analyse[[#This Row],[Symbole]],Data_2[Symbole],0)),"")</f>
        <v/>
      </c>
      <c r="D1511" t="str">
        <f>IFERROR(INDEX(Data_3[Quantite dispo amont],MATCH(Analyse[[#This Row],[Symbole]],Data_3[Symbole],0)),"")</f>
        <v/>
      </c>
      <c r="E1511" t="str">
        <f>IFERROR(INDEX(Data_3[Quantite dispo CT10],MATCH(Analyse[[#This Row],[Symbole]],Data_3[Symbole],0)),"")</f>
        <v/>
      </c>
      <c r="F1511" t="str">
        <f>IFERROR(INDEX(Data_3[Qte CDA],MATCH(Analyse[[#This Row],[Symbole]],Data_3[Symbole],0)),"")</f>
        <v/>
      </c>
      <c r="G1511" t="str">
        <f>IFERROR(INDEX(Data_3[Qte DA approuve],MATCH(Analyse[[#This Row],[Symbole]],Data_3[Symbole],0)),"")</f>
        <v/>
      </c>
      <c r="H1511" t="str">
        <f>IFERROR(INDEX(Data_3[Qte DSM],MATCH(Analyse[[#This Row],[Symbole]],Data_3[Symbole],0)),"")</f>
        <v/>
      </c>
      <c r="I1511" t="str">
        <f>IFERROR(INDEX(Data_3[Qte DSM dus date],MATCH(Analyse[[#This Row],[Symbole]],Data_3[Symbole],0)),"")</f>
        <v/>
      </c>
    </row>
    <row r="1512" spans="1:9" hidden="1" x14ac:dyDescent="0.25">
      <c r="A1512" t="s">
        <v>2937</v>
      </c>
      <c r="B1512" t="s">
        <v>2938</v>
      </c>
      <c r="C1512" s="2" t="str">
        <f>IFERROR(INDEX(Data_2[Date_creation],MATCH(Analyse[[#This Row],[Symbole]],Data_2[Symbole],0)),"")</f>
        <v/>
      </c>
      <c r="D1512" t="str">
        <f>IFERROR(INDEX(Data_3[Quantite dispo amont],MATCH(Analyse[[#This Row],[Symbole]],Data_3[Symbole],0)),"")</f>
        <v/>
      </c>
      <c r="E1512" t="str">
        <f>IFERROR(INDEX(Data_3[Quantite dispo CT10],MATCH(Analyse[[#This Row],[Symbole]],Data_3[Symbole],0)),"")</f>
        <v/>
      </c>
      <c r="F1512" t="str">
        <f>IFERROR(INDEX(Data_3[Qte CDA],MATCH(Analyse[[#This Row],[Symbole]],Data_3[Symbole],0)),"")</f>
        <v/>
      </c>
      <c r="G1512" t="str">
        <f>IFERROR(INDEX(Data_3[Qte DA approuve],MATCH(Analyse[[#This Row],[Symbole]],Data_3[Symbole],0)),"")</f>
        <v/>
      </c>
      <c r="H1512" t="str">
        <f>IFERROR(INDEX(Data_3[Qte DSM],MATCH(Analyse[[#This Row],[Symbole]],Data_3[Symbole],0)),"")</f>
        <v/>
      </c>
      <c r="I1512" t="str">
        <f>IFERROR(INDEX(Data_3[Qte DSM dus date],MATCH(Analyse[[#This Row],[Symbole]],Data_3[Symbole],0)),"")</f>
        <v/>
      </c>
    </row>
    <row r="1513" spans="1:9" hidden="1" x14ac:dyDescent="0.25">
      <c r="A1513" t="s">
        <v>2939</v>
      </c>
      <c r="B1513" t="s">
        <v>2940</v>
      </c>
      <c r="C1513" s="2" t="str">
        <f>IFERROR(INDEX(Data_2[Date_creation],MATCH(Analyse[[#This Row],[Symbole]],Data_2[Symbole],0)),"")</f>
        <v/>
      </c>
      <c r="D1513" t="str">
        <f>IFERROR(INDEX(Data_3[Quantite dispo amont],MATCH(Analyse[[#This Row],[Symbole]],Data_3[Symbole],0)),"")</f>
        <v/>
      </c>
      <c r="E1513" t="str">
        <f>IFERROR(INDEX(Data_3[Quantite dispo CT10],MATCH(Analyse[[#This Row],[Symbole]],Data_3[Symbole],0)),"")</f>
        <v/>
      </c>
      <c r="F1513" t="str">
        <f>IFERROR(INDEX(Data_3[Qte CDA],MATCH(Analyse[[#This Row],[Symbole]],Data_3[Symbole],0)),"")</f>
        <v/>
      </c>
      <c r="G1513" t="str">
        <f>IFERROR(INDEX(Data_3[Qte DA approuve],MATCH(Analyse[[#This Row],[Symbole]],Data_3[Symbole],0)),"")</f>
        <v/>
      </c>
      <c r="H1513" t="str">
        <f>IFERROR(INDEX(Data_3[Qte DSM],MATCH(Analyse[[#This Row],[Symbole]],Data_3[Symbole],0)),"")</f>
        <v/>
      </c>
      <c r="I1513" t="str">
        <f>IFERROR(INDEX(Data_3[Qte DSM dus date],MATCH(Analyse[[#This Row],[Symbole]],Data_3[Symbole],0)),"")</f>
        <v/>
      </c>
    </row>
    <row r="1514" spans="1:9" hidden="1" x14ac:dyDescent="0.25">
      <c r="A1514" t="s">
        <v>2941</v>
      </c>
      <c r="B1514" t="s">
        <v>2942</v>
      </c>
      <c r="C1514" s="2" t="str">
        <f>IFERROR(INDEX(Data_2[Date_creation],MATCH(Analyse[[#This Row],[Symbole]],Data_2[Symbole],0)),"")</f>
        <v/>
      </c>
      <c r="D1514" t="str">
        <f>IFERROR(INDEX(Data_3[Quantite dispo amont],MATCH(Analyse[[#This Row],[Symbole]],Data_3[Symbole],0)),"")</f>
        <v/>
      </c>
      <c r="E1514" t="str">
        <f>IFERROR(INDEX(Data_3[Quantite dispo CT10],MATCH(Analyse[[#This Row],[Symbole]],Data_3[Symbole],0)),"")</f>
        <v/>
      </c>
      <c r="F1514" t="str">
        <f>IFERROR(INDEX(Data_3[Qte CDA],MATCH(Analyse[[#This Row],[Symbole]],Data_3[Symbole],0)),"")</f>
        <v/>
      </c>
      <c r="G1514" t="str">
        <f>IFERROR(INDEX(Data_3[Qte DA approuve],MATCH(Analyse[[#This Row],[Symbole]],Data_3[Symbole],0)),"")</f>
        <v/>
      </c>
      <c r="H1514" t="str">
        <f>IFERROR(INDEX(Data_3[Qte DSM],MATCH(Analyse[[#This Row],[Symbole]],Data_3[Symbole],0)),"")</f>
        <v/>
      </c>
      <c r="I1514" t="str">
        <f>IFERROR(INDEX(Data_3[Qte DSM dus date],MATCH(Analyse[[#This Row],[Symbole]],Data_3[Symbole],0)),"")</f>
        <v/>
      </c>
    </row>
    <row r="1515" spans="1:9" hidden="1" x14ac:dyDescent="0.25">
      <c r="A1515" t="s">
        <v>2943</v>
      </c>
      <c r="B1515" t="s">
        <v>2944</v>
      </c>
      <c r="C1515" s="2" t="str">
        <f>IFERROR(INDEX(Data_2[Date_creation],MATCH(Analyse[[#This Row],[Symbole]],Data_2[Symbole],0)),"")</f>
        <v/>
      </c>
      <c r="D1515" t="str">
        <f>IFERROR(INDEX(Data_3[Quantite dispo amont],MATCH(Analyse[[#This Row],[Symbole]],Data_3[Symbole],0)),"")</f>
        <v/>
      </c>
      <c r="E1515" t="str">
        <f>IFERROR(INDEX(Data_3[Quantite dispo CT10],MATCH(Analyse[[#This Row],[Symbole]],Data_3[Symbole],0)),"")</f>
        <v/>
      </c>
      <c r="F1515" t="str">
        <f>IFERROR(INDEX(Data_3[Qte CDA],MATCH(Analyse[[#This Row],[Symbole]],Data_3[Symbole],0)),"")</f>
        <v/>
      </c>
      <c r="G1515" t="str">
        <f>IFERROR(INDEX(Data_3[Qte DA approuve],MATCH(Analyse[[#This Row],[Symbole]],Data_3[Symbole],0)),"")</f>
        <v/>
      </c>
      <c r="H1515" t="str">
        <f>IFERROR(INDEX(Data_3[Qte DSM],MATCH(Analyse[[#This Row],[Symbole]],Data_3[Symbole],0)),"")</f>
        <v/>
      </c>
      <c r="I1515" t="str">
        <f>IFERROR(INDEX(Data_3[Qte DSM dus date],MATCH(Analyse[[#This Row],[Symbole]],Data_3[Symbole],0)),"")</f>
        <v/>
      </c>
    </row>
    <row r="1516" spans="1:9" hidden="1" x14ac:dyDescent="0.25">
      <c r="A1516" t="s">
        <v>2945</v>
      </c>
      <c r="B1516" t="s">
        <v>2946</v>
      </c>
      <c r="C1516" s="2" t="str">
        <f>IFERROR(INDEX(Data_2[Date_creation],MATCH(Analyse[[#This Row],[Symbole]],Data_2[Symbole],0)),"")</f>
        <v/>
      </c>
      <c r="D1516" t="str">
        <f>IFERROR(INDEX(Data_3[Quantite dispo amont],MATCH(Analyse[[#This Row],[Symbole]],Data_3[Symbole],0)),"")</f>
        <v/>
      </c>
      <c r="E1516" t="str">
        <f>IFERROR(INDEX(Data_3[Quantite dispo CT10],MATCH(Analyse[[#This Row],[Symbole]],Data_3[Symbole],0)),"")</f>
        <v/>
      </c>
      <c r="F1516" t="str">
        <f>IFERROR(INDEX(Data_3[Qte CDA],MATCH(Analyse[[#This Row],[Symbole]],Data_3[Symbole],0)),"")</f>
        <v/>
      </c>
      <c r="G1516" t="str">
        <f>IFERROR(INDEX(Data_3[Qte DA approuve],MATCH(Analyse[[#This Row],[Symbole]],Data_3[Symbole],0)),"")</f>
        <v/>
      </c>
      <c r="H1516" t="str">
        <f>IFERROR(INDEX(Data_3[Qte DSM],MATCH(Analyse[[#This Row],[Symbole]],Data_3[Symbole],0)),"")</f>
        <v/>
      </c>
      <c r="I1516" t="str">
        <f>IFERROR(INDEX(Data_3[Qte DSM dus date],MATCH(Analyse[[#This Row],[Symbole]],Data_3[Symbole],0)),"")</f>
        <v/>
      </c>
    </row>
    <row r="1517" spans="1:9" hidden="1" x14ac:dyDescent="0.25">
      <c r="A1517" t="s">
        <v>2947</v>
      </c>
      <c r="B1517" t="s">
        <v>2948</v>
      </c>
      <c r="C1517" s="2" t="str">
        <f>IFERROR(INDEX(Data_2[Date_creation],MATCH(Analyse[[#This Row],[Symbole]],Data_2[Symbole],0)),"")</f>
        <v/>
      </c>
      <c r="D1517" t="str">
        <f>IFERROR(INDEX(Data_3[Quantite dispo amont],MATCH(Analyse[[#This Row],[Symbole]],Data_3[Symbole],0)),"")</f>
        <v/>
      </c>
      <c r="E1517" t="str">
        <f>IFERROR(INDEX(Data_3[Quantite dispo CT10],MATCH(Analyse[[#This Row],[Symbole]],Data_3[Symbole],0)),"")</f>
        <v/>
      </c>
      <c r="F1517" t="str">
        <f>IFERROR(INDEX(Data_3[Qte CDA],MATCH(Analyse[[#This Row],[Symbole]],Data_3[Symbole],0)),"")</f>
        <v/>
      </c>
      <c r="G1517" t="str">
        <f>IFERROR(INDEX(Data_3[Qte DA approuve],MATCH(Analyse[[#This Row],[Symbole]],Data_3[Symbole],0)),"")</f>
        <v/>
      </c>
      <c r="H1517" t="str">
        <f>IFERROR(INDEX(Data_3[Qte DSM],MATCH(Analyse[[#This Row],[Symbole]],Data_3[Symbole],0)),"")</f>
        <v/>
      </c>
      <c r="I1517" t="str">
        <f>IFERROR(INDEX(Data_3[Qte DSM dus date],MATCH(Analyse[[#This Row],[Symbole]],Data_3[Symbole],0)),"")</f>
        <v/>
      </c>
    </row>
    <row r="1518" spans="1:9" hidden="1" x14ac:dyDescent="0.25">
      <c r="A1518" t="s">
        <v>2949</v>
      </c>
      <c r="B1518" t="s">
        <v>2950</v>
      </c>
      <c r="C1518" s="2" t="str">
        <f>IFERROR(INDEX(Data_2[Date_creation],MATCH(Analyse[[#This Row],[Symbole]],Data_2[Symbole],0)),"")</f>
        <v/>
      </c>
      <c r="D1518" t="str">
        <f>IFERROR(INDEX(Data_3[Quantite dispo amont],MATCH(Analyse[[#This Row],[Symbole]],Data_3[Symbole],0)),"")</f>
        <v/>
      </c>
      <c r="E1518" t="str">
        <f>IFERROR(INDEX(Data_3[Quantite dispo CT10],MATCH(Analyse[[#This Row],[Symbole]],Data_3[Symbole],0)),"")</f>
        <v/>
      </c>
      <c r="F1518" t="str">
        <f>IFERROR(INDEX(Data_3[Qte CDA],MATCH(Analyse[[#This Row],[Symbole]],Data_3[Symbole],0)),"")</f>
        <v/>
      </c>
      <c r="G1518" t="str">
        <f>IFERROR(INDEX(Data_3[Qte DA approuve],MATCH(Analyse[[#This Row],[Symbole]],Data_3[Symbole],0)),"")</f>
        <v/>
      </c>
      <c r="H1518" t="str">
        <f>IFERROR(INDEX(Data_3[Qte DSM],MATCH(Analyse[[#This Row],[Symbole]],Data_3[Symbole],0)),"")</f>
        <v/>
      </c>
      <c r="I1518" t="str">
        <f>IFERROR(INDEX(Data_3[Qte DSM dus date],MATCH(Analyse[[#This Row],[Symbole]],Data_3[Symbole],0)),"")</f>
        <v/>
      </c>
    </row>
    <row r="1519" spans="1:9" hidden="1" x14ac:dyDescent="0.25">
      <c r="A1519" t="s">
        <v>2951</v>
      </c>
      <c r="B1519" t="s">
        <v>2952</v>
      </c>
      <c r="C1519" s="2" t="str">
        <f>IFERROR(INDEX(Data_2[Date_creation],MATCH(Analyse[[#This Row],[Symbole]],Data_2[Symbole],0)),"")</f>
        <v/>
      </c>
      <c r="D1519" t="str">
        <f>IFERROR(INDEX(Data_3[Quantite dispo amont],MATCH(Analyse[[#This Row],[Symbole]],Data_3[Symbole],0)),"")</f>
        <v/>
      </c>
      <c r="E1519" t="str">
        <f>IFERROR(INDEX(Data_3[Quantite dispo CT10],MATCH(Analyse[[#This Row],[Symbole]],Data_3[Symbole],0)),"")</f>
        <v/>
      </c>
      <c r="F1519" t="str">
        <f>IFERROR(INDEX(Data_3[Qte CDA],MATCH(Analyse[[#This Row],[Symbole]],Data_3[Symbole],0)),"")</f>
        <v/>
      </c>
      <c r="G1519" t="str">
        <f>IFERROR(INDEX(Data_3[Qte DA approuve],MATCH(Analyse[[#This Row],[Symbole]],Data_3[Symbole],0)),"")</f>
        <v/>
      </c>
      <c r="H1519" t="str">
        <f>IFERROR(INDEX(Data_3[Qte DSM],MATCH(Analyse[[#This Row],[Symbole]],Data_3[Symbole],0)),"")</f>
        <v/>
      </c>
      <c r="I1519" t="str">
        <f>IFERROR(INDEX(Data_3[Qte DSM dus date],MATCH(Analyse[[#This Row],[Symbole]],Data_3[Symbole],0)),"")</f>
        <v/>
      </c>
    </row>
    <row r="1520" spans="1:9" hidden="1" x14ac:dyDescent="0.25">
      <c r="A1520" t="s">
        <v>2953</v>
      </c>
      <c r="B1520" t="s">
        <v>2954</v>
      </c>
      <c r="C1520" s="2" t="str">
        <f>IFERROR(INDEX(Data_2[Date_creation],MATCH(Analyse[[#This Row],[Symbole]],Data_2[Symbole],0)),"")</f>
        <v/>
      </c>
      <c r="D1520" t="str">
        <f>IFERROR(INDEX(Data_3[Quantite dispo amont],MATCH(Analyse[[#This Row],[Symbole]],Data_3[Symbole],0)),"")</f>
        <v/>
      </c>
      <c r="E1520" t="str">
        <f>IFERROR(INDEX(Data_3[Quantite dispo CT10],MATCH(Analyse[[#This Row],[Symbole]],Data_3[Symbole],0)),"")</f>
        <v/>
      </c>
      <c r="F1520" t="str">
        <f>IFERROR(INDEX(Data_3[Qte CDA],MATCH(Analyse[[#This Row],[Symbole]],Data_3[Symbole],0)),"")</f>
        <v/>
      </c>
      <c r="G1520" t="str">
        <f>IFERROR(INDEX(Data_3[Qte DA approuve],MATCH(Analyse[[#This Row],[Symbole]],Data_3[Symbole],0)),"")</f>
        <v/>
      </c>
      <c r="H1520" t="str">
        <f>IFERROR(INDEX(Data_3[Qte DSM],MATCH(Analyse[[#This Row],[Symbole]],Data_3[Symbole],0)),"")</f>
        <v/>
      </c>
      <c r="I1520" t="str">
        <f>IFERROR(INDEX(Data_3[Qte DSM dus date],MATCH(Analyse[[#This Row],[Symbole]],Data_3[Symbole],0)),"")</f>
        <v/>
      </c>
    </row>
    <row r="1521" spans="1:9" hidden="1" x14ac:dyDescent="0.25">
      <c r="A1521" t="s">
        <v>2955</v>
      </c>
      <c r="B1521" t="s">
        <v>2956</v>
      </c>
      <c r="C1521" s="2" t="str">
        <f>IFERROR(INDEX(Data_2[Date_creation],MATCH(Analyse[[#This Row],[Symbole]],Data_2[Symbole],0)),"")</f>
        <v/>
      </c>
      <c r="D1521" t="str">
        <f>IFERROR(INDEX(Data_3[Quantite dispo amont],MATCH(Analyse[[#This Row],[Symbole]],Data_3[Symbole],0)),"")</f>
        <v/>
      </c>
      <c r="E1521" t="str">
        <f>IFERROR(INDEX(Data_3[Quantite dispo CT10],MATCH(Analyse[[#This Row],[Symbole]],Data_3[Symbole],0)),"")</f>
        <v/>
      </c>
      <c r="F1521" t="str">
        <f>IFERROR(INDEX(Data_3[Qte CDA],MATCH(Analyse[[#This Row],[Symbole]],Data_3[Symbole],0)),"")</f>
        <v/>
      </c>
      <c r="G1521" t="str">
        <f>IFERROR(INDEX(Data_3[Qte DA approuve],MATCH(Analyse[[#This Row],[Symbole]],Data_3[Symbole],0)),"")</f>
        <v/>
      </c>
      <c r="H1521" t="str">
        <f>IFERROR(INDEX(Data_3[Qte DSM],MATCH(Analyse[[#This Row],[Symbole]],Data_3[Symbole],0)),"")</f>
        <v/>
      </c>
      <c r="I1521" t="str">
        <f>IFERROR(INDEX(Data_3[Qte DSM dus date],MATCH(Analyse[[#This Row],[Symbole]],Data_3[Symbole],0)),"")</f>
        <v/>
      </c>
    </row>
    <row r="1522" spans="1:9" hidden="1" x14ac:dyDescent="0.25">
      <c r="A1522" t="s">
        <v>2957</v>
      </c>
      <c r="B1522" t="s">
        <v>2958</v>
      </c>
      <c r="C1522" s="2" t="str">
        <f>IFERROR(INDEX(Data_2[Date_creation],MATCH(Analyse[[#This Row],[Symbole]],Data_2[Symbole],0)),"")</f>
        <v/>
      </c>
      <c r="D1522" t="str">
        <f>IFERROR(INDEX(Data_3[Quantite dispo amont],MATCH(Analyse[[#This Row],[Symbole]],Data_3[Symbole],0)),"")</f>
        <v/>
      </c>
      <c r="E1522" t="str">
        <f>IFERROR(INDEX(Data_3[Quantite dispo CT10],MATCH(Analyse[[#This Row],[Symbole]],Data_3[Symbole],0)),"")</f>
        <v/>
      </c>
      <c r="F1522" t="str">
        <f>IFERROR(INDEX(Data_3[Qte CDA],MATCH(Analyse[[#This Row],[Symbole]],Data_3[Symbole],0)),"")</f>
        <v/>
      </c>
      <c r="G1522" t="str">
        <f>IFERROR(INDEX(Data_3[Qte DA approuve],MATCH(Analyse[[#This Row],[Symbole]],Data_3[Symbole],0)),"")</f>
        <v/>
      </c>
      <c r="H1522" t="str">
        <f>IFERROR(INDEX(Data_3[Qte DSM],MATCH(Analyse[[#This Row],[Symbole]],Data_3[Symbole],0)),"")</f>
        <v/>
      </c>
      <c r="I1522" t="str">
        <f>IFERROR(INDEX(Data_3[Qte DSM dus date],MATCH(Analyse[[#This Row],[Symbole]],Data_3[Symbole],0)),"")</f>
        <v/>
      </c>
    </row>
    <row r="1523" spans="1:9" hidden="1" x14ac:dyDescent="0.25">
      <c r="A1523" t="s">
        <v>2959</v>
      </c>
      <c r="B1523" t="s">
        <v>2960</v>
      </c>
      <c r="C1523" s="2" t="str">
        <f>IFERROR(INDEX(Data_2[Date_creation],MATCH(Analyse[[#This Row],[Symbole]],Data_2[Symbole],0)),"")</f>
        <v/>
      </c>
      <c r="D1523" t="str">
        <f>IFERROR(INDEX(Data_3[Quantite dispo amont],MATCH(Analyse[[#This Row],[Symbole]],Data_3[Symbole],0)),"")</f>
        <v/>
      </c>
      <c r="E1523" t="str">
        <f>IFERROR(INDEX(Data_3[Quantite dispo CT10],MATCH(Analyse[[#This Row],[Symbole]],Data_3[Symbole],0)),"")</f>
        <v/>
      </c>
      <c r="F1523" t="str">
        <f>IFERROR(INDEX(Data_3[Qte CDA],MATCH(Analyse[[#This Row],[Symbole]],Data_3[Symbole],0)),"")</f>
        <v/>
      </c>
      <c r="G1523" t="str">
        <f>IFERROR(INDEX(Data_3[Qte DA approuve],MATCH(Analyse[[#This Row],[Symbole]],Data_3[Symbole],0)),"")</f>
        <v/>
      </c>
      <c r="H1523" t="str">
        <f>IFERROR(INDEX(Data_3[Qte DSM],MATCH(Analyse[[#This Row],[Symbole]],Data_3[Symbole],0)),"")</f>
        <v/>
      </c>
      <c r="I1523" t="str">
        <f>IFERROR(INDEX(Data_3[Qte DSM dus date],MATCH(Analyse[[#This Row],[Symbole]],Data_3[Symbole],0)),"")</f>
        <v/>
      </c>
    </row>
    <row r="1524" spans="1:9" hidden="1" x14ac:dyDescent="0.25">
      <c r="A1524" t="s">
        <v>2961</v>
      </c>
      <c r="B1524" t="s">
        <v>2962</v>
      </c>
      <c r="C1524" s="2" t="str">
        <f>IFERROR(INDEX(Data_2[Date_creation],MATCH(Analyse[[#This Row],[Symbole]],Data_2[Symbole],0)),"")</f>
        <v/>
      </c>
      <c r="D1524" t="str">
        <f>IFERROR(INDEX(Data_3[Quantite dispo amont],MATCH(Analyse[[#This Row],[Symbole]],Data_3[Symbole],0)),"")</f>
        <v/>
      </c>
      <c r="E1524" t="str">
        <f>IFERROR(INDEX(Data_3[Quantite dispo CT10],MATCH(Analyse[[#This Row],[Symbole]],Data_3[Symbole],0)),"")</f>
        <v/>
      </c>
      <c r="F1524" t="str">
        <f>IFERROR(INDEX(Data_3[Qte CDA],MATCH(Analyse[[#This Row],[Symbole]],Data_3[Symbole],0)),"")</f>
        <v/>
      </c>
      <c r="G1524" t="str">
        <f>IFERROR(INDEX(Data_3[Qte DA approuve],MATCH(Analyse[[#This Row],[Symbole]],Data_3[Symbole],0)),"")</f>
        <v/>
      </c>
      <c r="H1524" t="str">
        <f>IFERROR(INDEX(Data_3[Qte DSM],MATCH(Analyse[[#This Row],[Symbole]],Data_3[Symbole],0)),"")</f>
        <v/>
      </c>
      <c r="I1524" t="str">
        <f>IFERROR(INDEX(Data_3[Qte DSM dus date],MATCH(Analyse[[#This Row],[Symbole]],Data_3[Symbole],0)),"")</f>
        <v/>
      </c>
    </row>
    <row r="1525" spans="1:9" hidden="1" x14ac:dyDescent="0.25">
      <c r="A1525" t="s">
        <v>2963</v>
      </c>
      <c r="B1525" t="s">
        <v>2964</v>
      </c>
      <c r="C1525" s="2" t="str">
        <f>IFERROR(INDEX(Data_2[Date_creation],MATCH(Analyse[[#This Row],[Symbole]],Data_2[Symbole],0)),"")</f>
        <v/>
      </c>
      <c r="D1525" t="str">
        <f>IFERROR(INDEX(Data_3[Quantite dispo amont],MATCH(Analyse[[#This Row],[Symbole]],Data_3[Symbole],0)),"")</f>
        <v/>
      </c>
      <c r="E1525" t="str">
        <f>IFERROR(INDEX(Data_3[Quantite dispo CT10],MATCH(Analyse[[#This Row],[Symbole]],Data_3[Symbole],0)),"")</f>
        <v/>
      </c>
      <c r="F1525" t="str">
        <f>IFERROR(INDEX(Data_3[Qte CDA],MATCH(Analyse[[#This Row],[Symbole]],Data_3[Symbole],0)),"")</f>
        <v/>
      </c>
      <c r="G1525" t="str">
        <f>IFERROR(INDEX(Data_3[Qte DA approuve],MATCH(Analyse[[#This Row],[Symbole]],Data_3[Symbole],0)),"")</f>
        <v/>
      </c>
      <c r="H1525" t="str">
        <f>IFERROR(INDEX(Data_3[Qte DSM],MATCH(Analyse[[#This Row],[Symbole]],Data_3[Symbole],0)),"")</f>
        <v/>
      </c>
      <c r="I1525" t="str">
        <f>IFERROR(INDEX(Data_3[Qte DSM dus date],MATCH(Analyse[[#This Row],[Symbole]],Data_3[Symbole],0)),"")</f>
        <v/>
      </c>
    </row>
    <row r="1526" spans="1:9" hidden="1" x14ac:dyDescent="0.25">
      <c r="A1526" t="s">
        <v>2965</v>
      </c>
      <c r="B1526" t="s">
        <v>2964</v>
      </c>
      <c r="C1526" s="2" t="str">
        <f>IFERROR(INDEX(Data_2[Date_creation],MATCH(Analyse[[#This Row],[Symbole]],Data_2[Symbole],0)),"")</f>
        <v/>
      </c>
      <c r="D1526" t="str">
        <f>IFERROR(INDEX(Data_3[Quantite dispo amont],MATCH(Analyse[[#This Row],[Symbole]],Data_3[Symbole],0)),"")</f>
        <v/>
      </c>
      <c r="E1526" t="str">
        <f>IFERROR(INDEX(Data_3[Quantite dispo CT10],MATCH(Analyse[[#This Row],[Symbole]],Data_3[Symbole],0)),"")</f>
        <v/>
      </c>
      <c r="F1526" t="str">
        <f>IFERROR(INDEX(Data_3[Qte CDA],MATCH(Analyse[[#This Row],[Symbole]],Data_3[Symbole],0)),"")</f>
        <v/>
      </c>
      <c r="G1526" t="str">
        <f>IFERROR(INDEX(Data_3[Qte DA approuve],MATCH(Analyse[[#This Row],[Symbole]],Data_3[Symbole],0)),"")</f>
        <v/>
      </c>
      <c r="H1526" t="str">
        <f>IFERROR(INDEX(Data_3[Qte DSM],MATCH(Analyse[[#This Row],[Symbole]],Data_3[Symbole],0)),"")</f>
        <v/>
      </c>
      <c r="I1526" t="str">
        <f>IFERROR(INDEX(Data_3[Qte DSM dus date],MATCH(Analyse[[#This Row],[Symbole]],Data_3[Symbole],0)),"")</f>
        <v/>
      </c>
    </row>
    <row r="1527" spans="1:9" hidden="1" x14ac:dyDescent="0.25">
      <c r="A1527" t="s">
        <v>2966</v>
      </c>
      <c r="B1527" t="s">
        <v>2890</v>
      </c>
      <c r="C1527" s="2" t="str">
        <f>IFERROR(INDEX(Data_2[Date_creation],MATCH(Analyse[[#This Row],[Symbole]],Data_2[Symbole],0)),"")</f>
        <v/>
      </c>
      <c r="D1527" t="str">
        <f>IFERROR(INDEX(Data_3[Quantite dispo amont],MATCH(Analyse[[#This Row],[Symbole]],Data_3[Symbole],0)),"")</f>
        <v/>
      </c>
      <c r="E1527" t="str">
        <f>IFERROR(INDEX(Data_3[Quantite dispo CT10],MATCH(Analyse[[#This Row],[Symbole]],Data_3[Symbole],0)),"")</f>
        <v/>
      </c>
      <c r="F1527" t="str">
        <f>IFERROR(INDEX(Data_3[Qte CDA],MATCH(Analyse[[#This Row],[Symbole]],Data_3[Symbole],0)),"")</f>
        <v/>
      </c>
      <c r="G1527" t="str">
        <f>IFERROR(INDEX(Data_3[Qte DA approuve],MATCH(Analyse[[#This Row],[Symbole]],Data_3[Symbole],0)),"")</f>
        <v/>
      </c>
      <c r="H1527" t="str">
        <f>IFERROR(INDEX(Data_3[Qte DSM],MATCH(Analyse[[#This Row],[Symbole]],Data_3[Symbole],0)),"")</f>
        <v/>
      </c>
      <c r="I1527" t="str">
        <f>IFERROR(INDEX(Data_3[Qte DSM dus date],MATCH(Analyse[[#This Row],[Symbole]],Data_3[Symbole],0)),"")</f>
        <v/>
      </c>
    </row>
    <row r="1528" spans="1:9" hidden="1" x14ac:dyDescent="0.25">
      <c r="A1528" t="s">
        <v>2967</v>
      </c>
      <c r="B1528" t="s">
        <v>2890</v>
      </c>
      <c r="C1528" s="2" t="str">
        <f>IFERROR(INDEX(Data_2[Date_creation],MATCH(Analyse[[#This Row],[Symbole]],Data_2[Symbole],0)),"")</f>
        <v/>
      </c>
      <c r="D1528" t="str">
        <f>IFERROR(INDEX(Data_3[Quantite dispo amont],MATCH(Analyse[[#This Row],[Symbole]],Data_3[Symbole],0)),"")</f>
        <v/>
      </c>
      <c r="E1528" t="str">
        <f>IFERROR(INDEX(Data_3[Quantite dispo CT10],MATCH(Analyse[[#This Row],[Symbole]],Data_3[Symbole],0)),"")</f>
        <v/>
      </c>
      <c r="F1528" t="str">
        <f>IFERROR(INDEX(Data_3[Qte CDA],MATCH(Analyse[[#This Row],[Symbole]],Data_3[Symbole],0)),"")</f>
        <v/>
      </c>
      <c r="G1528" t="str">
        <f>IFERROR(INDEX(Data_3[Qte DA approuve],MATCH(Analyse[[#This Row],[Symbole]],Data_3[Symbole],0)),"")</f>
        <v/>
      </c>
      <c r="H1528" t="str">
        <f>IFERROR(INDEX(Data_3[Qte DSM],MATCH(Analyse[[#This Row],[Symbole]],Data_3[Symbole],0)),"")</f>
        <v/>
      </c>
      <c r="I1528" t="str">
        <f>IFERROR(INDEX(Data_3[Qte DSM dus date],MATCH(Analyse[[#This Row],[Symbole]],Data_3[Symbole],0)),"")</f>
        <v/>
      </c>
    </row>
    <row r="1529" spans="1:9" hidden="1" x14ac:dyDescent="0.25">
      <c r="A1529" t="s">
        <v>2968</v>
      </c>
      <c r="B1529" t="s">
        <v>2890</v>
      </c>
      <c r="C1529" s="2" t="str">
        <f>IFERROR(INDEX(Data_2[Date_creation],MATCH(Analyse[[#This Row],[Symbole]],Data_2[Symbole],0)),"")</f>
        <v/>
      </c>
      <c r="D1529" t="str">
        <f>IFERROR(INDEX(Data_3[Quantite dispo amont],MATCH(Analyse[[#This Row],[Symbole]],Data_3[Symbole],0)),"")</f>
        <v/>
      </c>
      <c r="E1529" t="str">
        <f>IFERROR(INDEX(Data_3[Quantite dispo CT10],MATCH(Analyse[[#This Row],[Symbole]],Data_3[Symbole],0)),"")</f>
        <v/>
      </c>
      <c r="F1529" t="str">
        <f>IFERROR(INDEX(Data_3[Qte CDA],MATCH(Analyse[[#This Row],[Symbole]],Data_3[Symbole],0)),"")</f>
        <v/>
      </c>
      <c r="G1529" t="str">
        <f>IFERROR(INDEX(Data_3[Qte DA approuve],MATCH(Analyse[[#This Row],[Symbole]],Data_3[Symbole],0)),"")</f>
        <v/>
      </c>
      <c r="H1529" t="str">
        <f>IFERROR(INDEX(Data_3[Qte DSM],MATCH(Analyse[[#This Row],[Symbole]],Data_3[Symbole],0)),"")</f>
        <v/>
      </c>
      <c r="I1529" t="str">
        <f>IFERROR(INDEX(Data_3[Qte DSM dus date],MATCH(Analyse[[#This Row],[Symbole]],Data_3[Symbole],0)),"")</f>
        <v/>
      </c>
    </row>
    <row r="1530" spans="1:9" hidden="1" x14ac:dyDescent="0.25">
      <c r="A1530" t="s">
        <v>2969</v>
      </c>
      <c r="B1530" t="s">
        <v>2890</v>
      </c>
      <c r="C1530" s="2" t="str">
        <f>IFERROR(INDEX(Data_2[Date_creation],MATCH(Analyse[[#This Row],[Symbole]],Data_2[Symbole],0)),"")</f>
        <v/>
      </c>
      <c r="D1530" t="str">
        <f>IFERROR(INDEX(Data_3[Quantite dispo amont],MATCH(Analyse[[#This Row],[Symbole]],Data_3[Symbole],0)),"")</f>
        <v/>
      </c>
      <c r="E1530" t="str">
        <f>IFERROR(INDEX(Data_3[Quantite dispo CT10],MATCH(Analyse[[#This Row],[Symbole]],Data_3[Symbole],0)),"")</f>
        <v/>
      </c>
      <c r="F1530" t="str">
        <f>IFERROR(INDEX(Data_3[Qte CDA],MATCH(Analyse[[#This Row],[Symbole]],Data_3[Symbole],0)),"")</f>
        <v/>
      </c>
      <c r="G1530" t="str">
        <f>IFERROR(INDEX(Data_3[Qte DA approuve],MATCH(Analyse[[#This Row],[Symbole]],Data_3[Symbole],0)),"")</f>
        <v/>
      </c>
      <c r="H1530" t="str">
        <f>IFERROR(INDEX(Data_3[Qte DSM],MATCH(Analyse[[#This Row],[Symbole]],Data_3[Symbole],0)),"")</f>
        <v/>
      </c>
      <c r="I1530" t="str">
        <f>IFERROR(INDEX(Data_3[Qte DSM dus date],MATCH(Analyse[[#This Row],[Symbole]],Data_3[Symbole],0)),"")</f>
        <v/>
      </c>
    </row>
    <row r="1531" spans="1:9" hidden="1" x14ac:dyDescent="0.25">
      <c r="A1531" t="s">
        <v>2970</v>
      </c>
      <c r="B1531" t="s">
        <v>2971</v>
      </c>
      <c r="C1531" s="2" t="str">
        <f>IFERROR(INDEX(Data_2[Date_creation],MATCH(Analyse[[#This Row],[Symbole]],Data_2[Symbole],0)),"")</f>
        <v/>
      </c>
      <c r="D1531" t="str">
        <f>IFERROR(INDEX(Data_3[Quantite dispo amont],MATCH(Analyse[[#This Row],[Symbole]],Data_3[Symbole],0)),"")</f>
        <v/>
      </c>
      <c r="E1531" t="str">
        <f>IFERROR(INDEX(Data_3[Quantite dispo CT10],MATCH(Analyse[[#This Row],[Symbole]],Data_3[Symbole],0)),"")</f>
        <v/>
      </c>
      <c r="F1531" t="str">
        <f>IFERROR(INDEX(Data_3[Qte CDA],MATCH(Analyse[[#This Row],[Symbole]],Data_3[Symbole],0)),"")</f>
        <v/>
      </c>
      <c r="G1531" t="str">
        <f>IFERROR(INDEX(Data_3[Qte DA approuve],MATCH(Analyse[[#This Row],[Symbole]],Data_3[Symbole],0)),"")</f>
        <v/>
      </c>
      <c r="H1531" t="str">
        <f>IFERROR(INDEX(Data_3[Qte DSM],MATCH(Analyse[[#This Row],[Symbole]],Data_3[Symbole],0)),"")</f>
        <v/>
      </c>
      <c r="I1531" t="str">
        <f>IFERROR(INDEX(Data_3[Qte DSM dus date],MATCH(Analyse[[#This Row],[Symbole]],Data_3[Symbole],0)),"")</f>
        <v/>
      </c>
    </row>
    <row r="1532" spans="1:9" hidden="1" x14ac:dyDescent="0.25">
      <c r="A1532" t="s">
        <v>2972</v>
      </c>
      <c r="B1532" t="s">
        <v>2973</v>
      </c>
      <c r="C1532" s="2" t="str">
        <f>IFERROR(INDEX(Data_2[Date_creation],MATCH(Analyse[[#This Row],[Symbole]],Data_2[Symbole],0)),"")</f>
        <v/>
      </c>
      <c r="D1532" t="str">
        <f>IFERROR(INDEX(Data_3[Quantite dispo amont],MATCH(Analyse[[#This Row],[Symbole]],Data_3[Symbole],0)),"")</f>
        <v/>
      </c>
      <c r="E1532" t="str">
        <f>IFERROR(INDEX(Data_3[Quantite dispo CT10],MATCH(Analyse[[#This Row],[Symbole]],Data_3[Symbole],0)),"")</f>
        <v/>
      </c>
      <c r="F1532" t="str">
        <f>IFERROR(INDEX(Data_3[Qte CDA],MATCH(Analyse[[#This Row],[Symbole]],Data_3[Symbole],0)),"")</f>
        <v/>
      </c>
      <c r="G1532" t="str">
        <f>IFERROR(INDEX(Data_3[Qte DA approuve],MATCH(Analyse[[#This Row],[Symbole]],Data_3[Symbole],0)),"")</f>
        <v/>
      </c>
      <c r="H1532" t="str">
        <f>IFERROR(INDEX(Data_3[Qte DSM],MATCH(Analyse[[#This Row],[Symbole]],Data_3[Symbole],0)),"")</f>
        <v/>
      </c>
      <c r="I1532" t="str">
        <f>IFERROR(INDEX(Data_3[Qte DSM dus date],MATCH(Analyse[[#This Row],[Symbole]],Data_3[Symbole],0)),"")</f>
        <v/>
      </c>
    </row>
    <row r="1533" spans="1:9" hidden="1" x14ac:dyDescent="0.25">
      <c r="A1533" t="s">
        <v>2974</v>
      </c>
      <c r="B1533" t="s">
        <v>2975</v>
      </c>
      <c r="C1533" s="2" t="str">
        <f>IFERROR(INDEX(Data_2[Date_creation],MATCH(Analyse[[#This Row],[Symbole]],Data_2[Symbole],0)),"")</f>
        <v/>
      </c>
      <c r="D1533" t="str">
        <f>IFERROR(INDEX(Data_3[Quantite dispo amont],MATCH(Analyse[[#This Row],[Symbole]],Data_3[Symbole],0)),"")</f>
        <v/>
      </c>
      <c r="E1533" t="str">
        <f>IFERROR(INDEX(Data_3[Quantite dispo CT10],MATCH(Analyse[[#This Row],[Symbole]],Data_3[Symbole],0)),"")</f>
        <v/>
      </c>
      <c r="F1533" t="str">
        <f>IFERROR(INDEX(Data_3[Qte CDA],MATCH(Analyse[[#This Row],[Symbole]],Data_3[Symbole],0)),"")</f>
        <v/>
      </c>
      <c r="G1533" t="str">
        <f>IFERROR(INDEX(Data_3[Qte DA approuve],MATCH(Analyse[[#This Row],[Symbole]],Data_3[Symbole],0)),"")</f>
        <v/>
      </c>
      <c r="H1533" t="str">
        <f>IFERROR(INDEX(Data_3[Qte DSM],MATCH(Analyse[[#This Row],[Symbole]],Data_3[Symbole],0)),"")</f>
        <v/>
      </c>
      <c r="I1533" t="str">
        <f>IFERROR(INDEX(Data_3[Qte DSM dus date],MATCH(Analyse[[#This Row],[Symbole]],Data_3[Symbole],0)),"")</f>
        <v/>
      </c>
    </row>
    <row r="1534" spans="1:9" hidden="1" x14ac:dyDescent="0.25">
      <c r="A1534" t="s">
        <v>2976</v>
      </c>
      <c r="B1534" t="s">
        <v>2977</v>
      </c>
      <c r="C1534" s="2" t="str">
        <f>IFERROR(INDEX(Data_2[Date_creation],MATCH(Analyse[[#This Row],[Symbole]],Data_2[Symbole],0)),"")</f>
        <v/>
      </c>
      <c r="D1534" t="str">
        <f>IFERROR(INDEX(Data_3[Quantite dispo amont],MATCH(Analyse[[#This Row],[Symbole]],Data_3[Symbole],0)),"")</f>
        <v/>
      </c>
      <c r="E1534" t="str">
        <f>IFERROR(INDEX(Data_3[Quantite dispo CT10],MATCH(Analyse[[#This Row],[Symbole]],Data_3[Symbole],0)),"")</f>
        <v/>
      </c>
      <c r="F1534" t="str">
        <f>IFERROR(INDEX(Data_3[Qte CDA],MATCH(Analyse[[#This Row],[Symbole]],Data_3[Symbole],0)),"")</f>
        <v/>
      </c>
      <c r="G1534" t="str">
        <f>IFERROR(INDEX(Data_3[Qte DA approuve],MATCH(Analyse[[#This Row],[Symbole]],Data_3[Symbole],0)),"")</f>
        <v/>
      </c>
      <c r="H1534" t="str">
        <f>IFERROR(INDEX(Data_3[Qte DSM],MATCH(Analyse[[#This Row],[Symbole]],Data_3[Symbole],0)),"")</f>
        <v/>
      </c>
      <c r="I1534" t="str">
        <f>IFERROR(INDEX(Data_3[Qte DSM dus date],MATCH(Analyse[[#This Row],[Symbole]],Data_3[Symbole],0)),"")</f>
        <v/>
      </c>
    </row>
    <row r="1535" spans="1:9" hidden="1" x14ac:dyDescent="0.25">
      <c r="A1535" t="s">
        <v>2978</v>
      </c>
      <c r="B1535" t="s">
        <v>2979</v>
      </c>
      <c r="C1535" s="2" t="str">
        <f>IFERROR(INDEX(Data_2[Date_creation],MATCH(Analyse[[#This Row],[Symbole]],Data_2[Symbole],0)),"")</f>
        <v/>
      </c>
      <c r="D1535" t="str">
        <f>IFERROR(INDEX(Data_3[Quantite dispo amont],MATCH(Analyse[[#This Row],[Symbole]],Data_3[Symbole],0)),"")</f>
        <v/>
      </c>
      <c r="E1535" t="str">
        <f>IFERROR(INDEX(Data_3[Quantite dispo CT10],MATCH(Analyse[[#This Row],[Symbole]],Data_3[Symbole],0)),"")</f>
        <v/>
      </c>
      <c r="F1535" t="str">
        <f>IFERROR(INDEX(Data_3[Qte CDA],MATCH(Analyse[[#This Row],[Symbole]],Data_3[Symbole],0)),"")</f>
        <v/>
      </c>
      <c r="G1535" t="str">
        <f>IFERROR(INDEX(Data_3[Qte DA approuve],MATCH(Analyse[[#This Row],[Symbole]],Data_3[Symbole],0)),"")</f>
        <v/>
      </c>
      <c r="H1535" t="str">
        <f>IFERROR(INDEX(Data_3[Qte DSM],MATCH(Analyse[[#This Row],[Symbole]],Data_3[Symbole],0)),"")</f>
        <v/>
      </c>
      <c r="I1535" t="str">
        <f>IFERROR(INDEX(Data_3[Qte DSM dus date],MATCH(Analyse[[#This Row],[Symbole]],Data_3[Symbole],0)),"")</f>
        <v/>
      </c>
    </row>
    <row r="1536" spans="1:9" hidden="1" x14ac:dyDescent="0.25">
      <c r="A1536" t="s">
        <v>2980</v>
      </c>
      <c r="B1536" t="s">
        <v>2981</v>
      </c>
      <c r="C1536" s="2" t="str">
        <f>IFERROR(INDEX(Data_2[Date_creation],MATCH(Analyse[[#This Row],[Symbole]],Data_2[Symbole],0)),"")</f>
        <v/>
      </c>
      <c r="D1536" t="str">
        <f>IFERROR(INDEX(Data_3[Quantite dispo amont],MATCH(Analyse[[#This Row],[Symbole]],Data_3[Symbole],0)),"")</f>
        <v/>
      </c>
      <c r="E1536" t="str">
        <f>IFERROR(INDEX(Data_3[Quantite dispo CT10],MATCH(Analyse[[#This Row],[Symbole]],Data_3[Symbole],0)),"")</f>
        <v/>
      </c>
      <c r="F1536" t="str">
        <f>IFERROR(INDEX(Data_3[Qte CDA],MATCH(Analyse[[#This Row],[Symbole]],Data_3[Symbole],0)),"")</f>
        <v/>
      </c>
      <c r="G1536" t="str">
        <f>IFERROR(INDEX(Data_3[Qte DA approuve],MATCH(Analyse[[#This Row],[Symbole]],Data_3[Symbole],0)),"")</f>
        <v/>
      </c>
      <c r="H1536" t="str">
        <f>IFERROR(INDEX(Data_3[Qte DSM],MATCH(Analyse[[#This Row],[Symbole]],Data_3[Symbole],0)),"")</f>
        <v/>
      </c>
      <c r="I1536" t="str">
        <f>IFERROR(INDEX(Data_3[Qte DSM dus date],MATCH(Analyse[[#This Row],[Symbole]],Data_3[Symbole],0)),"")</f>
        <v/>
      </c>
    </row>
    <row r="1537" spans="1:9" hidden="1" x14ac:dyDescent="0.25">
      <c r="A1537" t="s">
        <v>2982</v>
      </c>
      <c r="B1537" t="s">
        <v>2983</v>
      </c>
      <c r="C1537" s="2" t="str">
        <f>IFERROR(INDEX(Data_2[Date_creation],MATCH(Analyse[[#This Row],[Symbole]],Data_2[Symbole],0)),"")</f>
        <v/>
      </c>
      <c r="D1537" t="str">
        <f>IFERROR(INDEX(Data_3[Quantite dispo amont],MATCH(Analyse[[#This Row],[Symbole]],Data_3[Symbole],0)),"")</f>
        <v/>
      </c>
      <c r="E1537" t="str">
        <f>IFERROR(INDEX(Data_3[Quantite dispo CT10],MATCH(Analyse[[#This Row],[Symbole]],Data_3[Symbole],0)),"")</f>
        <v/>
      </c>
      <c r="F1537" t="str">
        <f>IFERROR(INDEX(Data_3[Qte CDA],MATCH(Analyse[[#This Row],[Symbole]],Data_3[Symbole],0)),"")</f>
        <v/>
      </c>
      <c r="G1537" t="str">
        <f>IFERROR(INDEX(Data_3[Qte DA approuve],MATCH(Analyse[[#This Row],[Symbole]],Data_3[Symbole],0)),"")</f>
        <v/>
      </c>
      <c r="H1537" t="str">
        <f>IFERROR(INDEX(Data_3[Qte DSM],MATCH(Analyse[[#This Row],[Symbole]],Data_3[Symbole],0)),"")</f>
        <v/>
      </c>
      <c r="I1537" t="str">
        <f>IFERROR(INDEX(Data_3[Qte DSM dus date],MATCH(Analyse[[#This Row],[Symbole]],Data_3[Symbole],0)),"")</f>
        <v/>
      </c>
    </row>
    <row r="1538" spans="1:9" hidden="1" x14ac:dyDescent="0.25">
      <c r="A1538" t="s">
        <v>2984</v>
      </c>
      <c r="B1538" t="s">
        <v>2985</v>
      </c>
      <c r="C1538" s="2" t="str">
        <f>IFERROR(INDEX(Data_2[Date_creation],MATCH(Analyse[[#This Row],[Symbole]],Data_2[Symbole],0)),"")</f>
        <v/>
      </c>
      <c r="D1538" t="str">
        <f>IFERROR(INDEX(Data_3[Quantite dispo amont],MATCH(Analyse[[#This Row],[Symbole]],Data_3[Symbole],0)),"")</f>
        <v/>
      </c>
      <c r="E1538" t="str">
        <f>IFERROR(INDEX(Data_3[Quantite dispo CT10],MATCH(Analyse[[#This Row],[Symbole]],Data_3[Symbole],0)),"")</f>
        <v/>
      </c>
      <c r="F1538" t="str">
        <f>IFERROR(INDEX(Data_3[Qte CDA],MATCH(Analyse[[#This Row],[Symbole]],Data_3[Symbole],0)),"")</f>
        <v/>
      </c>
      <c r="G1538" t="str">
        <f>IFERROR(INDEX(Data_3[Qte DA approuve],MATCH(Analyse[[#This Row],[Symbole]],Data_3[Symbole],0)),"")</f>
        <v/>
      </c>
      <c r="H1538" t="str">
        <f>IFERROR(INDEX(Data_3[Qte DSM],MATCH(Analyse[[#This Row],[Symbole]],Data_3[Symbole],0)),"")</f>
        <v/>
      </c>
      <c r="I1538" t="str">
        <f>IFERROR(INDEX(Data_3[Qte DSM dus date],MATCH(Analyse[[#This Row],[Symbole]],Data_3[Symbole],0)),"")</f>
        <v/>
      </c>
    </row>
    <row r="1539" spans="1:9" hidden="1" x14ac:dyDescent="0.25">
      <c r="A1539" t="s">
        <v>2986</v>
      </c>
      <c r="B1539" t="s">
        <v>2987</v>
      </c>
      <c r="C1539" s="2" t="str">
        <f>IFERROR(INDEX(Data_2[Date_creation],MATCH(Analyse[[#This Row],[Symbole]],Data_2[Symbole],0)),"")</f>
        <v/>
      </c>
      <c r="D1539" t="str">
        <f>IFERROR(INDEX(Data_3[Quantite dispo amont],MATCH(Analyse[[#This Row],[Symbole]],Data_3[Symbole],0)),"")</f>
        <v/>
      </c>
      <c r="E1539" t="str">
        <f>IFERROR(INDEX(Data_3[Quantite dispo CT10],MATCH(Analyse[[#This Row],[Symbole]],Data_3[Symbole],0)),"")</f>
        <v/>
      </c>
      <c r="F1539" t="str">
        <f>IFERROR(INDEX(Data_3[Qte CDA],MATCH(Analyse[[#This Row],[Symbole]],Data_3[Symbole],0)),"")</f>
        <v/>
      </c>
      <c r="G1539" t="str">
        <f>IFERROR(INDEX(Data_3[Qte DA approuve],MATCH(Analyse[[#This Row],[Symbole]],Data_3[Symbole],0)),"")</f>
        <v/>
      </c>
      <c r="H1539" t="str">
        <f>IFERROR(INDEX(Data_3[Qte DSM],MATCH(Analyse[[#This Row],[Symbole]],Data_3[Symbole],0)),"")</f>
        <v/>
      </c>
      <c r="I1539" t="str">
        <f>IFERROR(INDEX(Data_3[Qte DSM dus date],MATCH(Analyse[[#This Row],[Symbole]],Data_3[Symbole],0)),"")</f>
        <v/>
      </c>
    </row>
    <row r="1540" spans="1:9" hidden="1" x14ac:dyDescent="0.25">
      <c r="A1540" t="s">
        <v>2988</v>
      </c>
      <c r="B1540" t="s">
        <v>2989</v>
      </c>
      <c r="C1540" s="2" t="str">
        <f>IFERROR(INDEX(Data_2[Date_creation],MATCH(Analyse[[#This Row],[Symbole]],Data_2[Symbole],0)),"")</f>
        <v/>
      </c>
      <c r="D1540" t="str">
        <f>IFERROR(INDEX(Data_3[Quantite dispo amont],MATCH(Analyse[[#This Row],[Symbole]],Data_3[Symbole],0)),"")</f>
        <v/>
      </c>
      <c r="E1540" t="str">
        <f>IFERROR(INDEX(Data_3[Quantite dispo CT10],MATCH(Analyse[[#This Row],[Symbole]],Data_3[Symbole],0)),"")</f>
        <v/>
      </c>
      <c r="F1540" t="str">
        <f>IFERROR(INDEX(Data_3[Qte CDA],MATCH(Analyse[[#This Row],[Symbole]],Data_3[Symbole],0)),"")</f>
        <v/>
      </c>
      <c r="G1540" t="str">
        <f>IFERROR(INDEX(Data_3[Qte DA approuve],MATCH(Analyse[[#This Row],[Symbole]],Data_3[Symbole],0)),"")</f>
        <v/>
      </c>
      <c r="H1540" t="str">
        <f>IFERROR(INDEX(Data_3[Qte DSM],MATCH(Analyse[[#This Row],[Symbole]],Data_3[Symbole],0)),"")</f>
        <v/>
      </c>
      <c r="I1540" t="str">
        <f>IFERROR(INDEX(Data_3[Qte DSM dus date],MATCH(Analyse[[#This Row],[Symbole]],Data_3[Symbole],0)),"")</f>
        <v/>
      </c>
    </row>
    <row r="1541" spans="1:9" hidden="1" x14ac:dyDescent="0.25">
      <c r="A1541" t="s">
        <v>2990</v>
      </c>
      <c r="B1541" t="s">
        <v>2991</v>
      </c>
      <c r="C1541" s="2" t="str">
        <f>IFERROR(INDEX(Data_2[Date_creation],MATCH(Analyse[[#This Row],[Symbole]],Data_2[Symbole],0)),"")</f>
        <v/>
      </c>
      <c r="D1541" t="str">
        <f>IFERROR(INDEX(Data_3[Quantite dispo amont],MATCH(Analyse[[#This Row],[Symbole]],Data_3[Symbole],0)),"")</f>
        <v/>
      </c>
      <c r="E1541" t="str">
        <f>IFERROR(INDEX(Data_3[Quantite dispo CT10],MATCH(Analyse[[#This Row],[Symbole]],Data_3[Symbole],0)),"")</f>
        <v/>
      </c>
      <c r="F1541" t="str">
        <f>IFERROR(INDEX(Data_3[Qte CDA],MATCH(Analyse[[#This Row],[Symbole]],Data_3[Symbole],0)),"")</f>
        <v/>
      </c>
      <c r="G1541" t="str">
        <f>IFERROR(INDEX(Data_3[Qte DA approuve],MATCH(Analyse[[#This Row],[Symbole]],Data_3[Symbole],0)),"")</f>
        <v/>
      </c>
      <c r="H1541" t="str">
        <f>IFERROR(INDEX(Data_3[Qte DSM],MATCH(Analyse[[#This Row],[Symbole]],Data_3[Symbole],0)),"")</f>
        <v/>
      </c>
      <c r="I1541" t="str">
        <f>IFERROR(INDEX(Data_3[Qte DSM dus date],MATCH(Analyse[[#This Row],[Symbole]],Data_3[Symbole],0)),"")</f>
        <v/>
      </c>
    </row>
    <row r="1542" spans="1:9" hidden="1" x14ac:dyDescent="0.25">
      <c r="A1542" t="s">
        <v>2992</v>
      </c>
      <c r="B1542" t="s">
        <v>2993</v>
      </c>
      <c r="C1542" s="2" t="str">
        <f>IFERROR(INDEX(Data_2[Date_creation],MATCH(Analyse[[#This Row],[Symbole]],Data_2[Symbole],0)),"")</f>
        <v/>
      </c>
      <c r="D1542" t="str">
        <f>IFERROR(INDEX(Data_3[Quantite dispo amont],MATCH(Analyse[[#This Row],[Symbole]],Data_3[Symbole],0)),"")</f>
        <v/>
      </c>
      <c r="E1542" t="str">
        <f>IFERROR(INDEX(Data_3[Quantite dispo CT10],MATCH(Analyse[[#This Row],[Symbole]],Data_3[Symbole],0)),"")</f>
        <v/>
      </c>
      <c r="F1542" t="str">
        <f>IFERROR(INDEX(Data_3[Qte CDA],MATCH(Analyse[[#This Row],[Symbole]],Data_3[Symbole],0)),"")</f>
        <v/>
      </c>
      <c r="G1542" t="str">
        <f>IFERROR(INDEX(Data_3[Qte DA approuve],MATCH(Analyse[[#This Row],[Symbole]],Data_3[Symbole],0)),"")</f>
        <v/>
      </c>
      <c r="H1542" t="str">
        <f>IFERROR(INDEX(Data_3[Qte DSM],MATCH(Analyse[[#This Row],[Symbole]],Data_3[Symbole],0)),"")</f>
        <v/>
      </c>
      <c r="I1542" t="str">
        <f>IFERROR(INDEX(Data_3[Qte DSM dus date],MATCH(Analyse[[#This Row],[Symbole]],Data_3[Symbole],0)),"")</f>
        <v/>
      </c>
    </row>
    <row r="1543" spans="1:9" hidden="1" x14ac:dyDescent="0.25">
      <c r="A1543" t="s">
        <v>2994</v>
      </c>
      <c r="B1543" t="s">
        <v>2995</v>
      </c>
      <c r="C1543" s="2" t="str">
        <f>IFERROR(INDEX(Data_2[Date_creation],MATCH(Analyse[[#This Row],[Symbole]],Data_2[Symbole],0)),"")</f>
        <v/>
      </c>
      <c r="D1543" t="str">
        <f>IFERROR(INDEX(Data_3[Quantite dispo amont],MATCH(Analyse[[#This Row],[Symbole]],Data_3[Symbole],0)),"")</f>
        <v/>
      </c>
      <c r="E1543" t="str">
        <f>IFERROR(INDEX(Data_3[Quantite dispo CT10],MATCH(Analyse[[#This Row],[Symbole]],Data_3[Symbole],0)),"")</f>
        <v/>
      </c>
      <c r="F1543" t="str">
        <f>IFERROR(INDEX(Data_3[Qte CDA],MATCH(Analyse[[#This Row],[Symbole]],Data_3[Symbole],0)),"")</f>
        <v/>
      </c>
      <c r="G1543" t="str">
        <f>IFERROR(INDEX(Data_3[Qte DA approuve],MATCH(Analyse[[#This Row],[Symbole]],Data_3[Symbole],0)),"")</f>
        <v/>
      </c>
      <c r="H1543" t="str">
        <f>IFERROR(INDEX(Data_3[Qte DSM],MATCH(Analyse[[#This Row],[Symbole]],Data_3[Symbole],0)),"")</f>
        <v/>
      </c>
      <c r="I1543" t="str">
        <f>IFERROR(INDEX(Data_3[Qte DSM dus date],MATCH(Analyse[[#This Row],[Symbole]],Data_3[Symbole],0)),"")</f>
        <v/>
      </c>
    </row>
    <row r="1544" spans="1:9" hidden="1" x14ac:dyDescent="0.25">
      <c r="A1544" t="s">
        <v>2996</v>
      </c>
      <c r="B1544" t="s">
        <v>2997</v>
      </c>
      <c r="C1544" s="2" t="str">
        <f>IFERROR(INDEX(Data_2[Date_creation],MATCH(Analyse[[#This Row],[Symbole]],Data_2[Symbole],0)),"")</f>
        <v/>
      </c>
      <c r="D1544" t="str">
        <f>IFERROR(INDEX(Data_3[Quantite dispo amont],MATCH(Analyse[[#This Row],[Symbole]],Data_3[Symbole],0)),"")</f>
        <v/>
      </c>
      <c r="E1544" t="str">
        <f>IFERROR(INDEX(Data_3[Quantite dispo CT10],MATCH(Analyse[[#This Row],[Symbole]],Data_3[Symbole],0)),"")</f>
        <v/>
      </c>
      <c r="F1544" t="str">
        <f>IFERROR(INDEX(Data_3[Qte CDA],MATCH(Analyse[[#This Row],[Symbole]],Data_3[Symbole],0)),"")</f>
        <v/>
      </c>
      <c r="G1544" t="str">
        <f>IFERROR(INDEX(Data_3[Qte DA approuve],MATCH(Analyse[[#This Row],[Symbole]],Data_3[Symbole],0)),"")</f>
        <v/>
      </c>
      <c r="H1544" t="str">
        <f>IFERROR(INDEX(Data_3[Qte DSM],MATCH(Analyse[[#This Row],[Symbole]],Data_3[Symbole],0)),"")</f>
        <v/>
      </c>
      <c r="I1544" t="str">
        <f>IFERROR(INDEX(Data_3[Qte DSM dus date],MATCH(Analyse[[#This Row],[Symbole]],Data_3[Symbole],0)),"")</f>
        <v/>
      </c>
    </row>
    <row r="1545" spans="1:9" hidden="1" x14ac:dyDescent="0.25">
      <c r="A1545" t="s">
        <v>2998</v>
      </c>
      <c r="B1545" t="s">
        <v>2999</v>
      </c>
      <c r="C1545" s="2" t="str">
        <f>IFERROR(INDEX(Data_2[Date_creation],MATCH(Analyse[[#This Row],[Symbole]],Data_2[Symbole],0)),"")</f>
        <v/>
      </c>
      <c r="D1545" t="str">
        <f>IFERROR(INDEX(Data_3[Quantite dispo amont],MATCH(Analyse[[#This Row],[Symbole]],Data_3[Symbole],0)),"")</f>
        <v/>
      </c>
      <c r="E1545" t="str">
        <f>IFERROR(INDEX(Data_3[Quantite dispo CT10],MATCH(Analyse[[#This Row],[Symbole]],Data_3[Symbole],0)),"")</f>
        <v/>
      </c>
      <c r="F1545" t="str">
        <f>IFERROR(INDEX(Data_3[Qte CDA],MATCH(Analyse[[#This Row],[Symbole]],Data_3[Symbole],0)),"")</f>
        <v/>
      </c>
      <c r="G1545" t="str">
        <f>IFERROR(INDEX(Data_3[Qte DA approuve],MATCH(Analyse[[#This Row],[Symbole]],Data_3[Symbole],0)),"")</f>
        <v/>
      </c>
      <c r="H1545" t="str">
        <f>IFERROR(INDEX(Data_3[Qte DSM],MATCH(Analyse[[#This Row],[Symbole]],Data_3[Symbole],0)),"")</f>
        <v/>
      </c>
      <c r="I1545" t="str">
        <f>IFERROR(INDEX(Data_3[Qte DSM dus date],MATCH(Analyse[[#This Row],[Symbole]],Data_3[Symbole],0)),"")</f>
        <v/>
      </c>
    </row>
    <row r="1546" spans="1:9" hidden="1" x14ac:dyDescent="0.25">
      <c r="A1546" t="s">
        <v>3000</v>
      </c>
      <c r="B1546" t="s">
        <v>3001</v>
      </c>
      <c r="C1546" s="2" t="str">
        <f>IFERROR(INDEX(Data_2[Date_creation],MATCH(Analyse[[#This Row],[Symbole]],Data_2[Symbole],0)),"")</f>
        <v/>
      </c>
      <c r="D1546" t="str">
        <f>IFERROR(INDEX(Data_3[Quantite dispo amont],MATCH(Analyse[[#This Row],[Symbole]],Data_3[Symbole],0)),"")</f>
        <v/>
      </c>
      <c r="E1546" t="str">
        <f>IFERROR(INDEX(Data_3[Quantite dispo CT10],MATCH(Analyse[[#This Row],[Symbole]],Data_3[Symbole],0)),"")</f>
        <v/>
      </c>
      <c r="F1546" t="str">
        <f>IFERROR(INDEX(Data_3[Qte CDA],MATCH(Analyse[[#This Row],[Symbole]],Data_3[Symbole],0)),"")</f>
        <v/>
      </c>
      <c r="G1546" t="str">
        <f>IFERROR(INDEX(Data_3[Qte DA approuve],MATCH(Analyse[[#This Row],[Symbole]],Data_3[Symbole],0)),"")</f>
        <v/>
      </c>
      <c r="H1546" t="str">
        <f>IFERROR(INDEX(Data_3[Qte DSM],MATCH(Analyse[[#This Row],[Symbole]],Data_3[Symbole],0)),"")</f>
        <v/>
      </c>
      <c r="I1546" t="str">
        <f>IFERROR(INDEX(Data_3[Qte DSM dus date],MATCH(Analyse[[#This Row],[Symbole]],Data_3[Symbole],0)),"")</f>
        <v/>
      </c>
    </row>
    <row r="1547" spans="1:9" hidden="1" x14ac:dyDescent="0.25">
      <c r="A1547" t="s">
        <v>3002</v>
      </c>
      <c r="B1547" t="s">
        <v>3003</v>
      </c>
      <c r="C1547" s="2" t="str">
        <f>IFERROR(INDEX(Data_2[Date_creation],MATCH(Analyse[[#This Row],[Symbole]],Data_2[Symbole],0)),"")</f>
        <v/>
      </c>
      <c r="D1547" t="str">
        <f>IFERROR(INDEX(Data_3[Quantite dispo amont],MATCH(Analyse[[#This Row],[Symbole]],Data_3[Symbole],0)),"")</f>
        <v/>
      </c>
      <c r="E1547" t="str">
        <f>IFERROR(INDEX(Data_3[Quantite dispo CT10],MATCH(Analyse[[#This Row],[Symbole]],Data_3[Symbole],0)),"")</f>
        <v/>
      </c>
      <c r="F1547" t="str">
        <f>IFERROR(INDEX(Data_3[Qte CDA],MATCH(Analyse[[#This Row],[Symbole]],Data_3[Symbole],0)),"")</f>
        <v/>
      </c>
      <c r="G1547" t="str">
        <f>IFERROR(INDEX(Data_3[Qte DA approuve],MATCH(Analyse[[#This Row],[Symbole]],Data_3[Symbole],0)),"")</f>
        <v/>
      </c>
      <c r="H1547" t="str">
        <f>IFERROR(INDEX(Data_3[Qte DSM],MATCH(Analyse[[#This Row],[Symbole]],Data_3[Symbole],0)),"")</f>
        <v/>
      </c>
      <c r="I1547" t="str">
        <f>IFERROR(INDEX(Data_3[Qte DSM dus date],MATCH(Analyse[[#This Row],[Symbole]],Data_3[Symbole],0)),"")</f>
        <v/>
      </c>
    </row>
    <row r="1548" spans="1:9" hidden="1" x14ac:dyDescent="0.25">
      <c r="A1548" t="s">
        <v>3004</v>
      </c>
      <c r="B1548" t="s">
        <v>3005</v>
      </c>
      <c r="C1548" s="2" t="str">
        <f>IFERROR(INDEX(Data_2[Date_creation],MATCH(Analyse[[#This Row],[Symbole]],Data_2[Symbole],0)),"")</f>
        <v/>
      </c>
      <c r="D1548" t="str">
        <f>IFERROR(INDEX(Data_3[Quantite dispo amont],MATCH(Analyse[[#This Row],[Symbole]],Data_3[Symbole],0)),"")</f>
        <v/>
      </c>
      <c r="E1548" t="str">
        <f>IFERROR(INDEX(Data_3[Quantite dispo CT10],MATCH(Analyse[[#This Row],[Symbole]],Data_3[Symbole],0)),"")</f>
        <v/>
      </c>
      <c r="F1548" t="str">
        <f>IFERROR(INDEX(Data_3[Qte CDA],MATCH(Analyse[[#This Row],[Symbole]],Data_3[Symbole],0)),"")</f>
        <v/>
      </c>
      <c r="G1548" t="str">
        <f>IFERROR(INDEX(Data_3[Qte DA approuve],MATCH(Analyse[[#This Row],[Symbole]],Data_3[Symbole],0)),"")</f>
        <v/>
      </c>
      <c r="H1548" t="str">
        <f>IFERROR(INDEX(Data_3[Qte DSM],MATCH(Analyse[[#This Row],[Symbole]],Data_3[Symbole],0)),"")</f>
        <v/>
      </c>
      <c r="I1548" t="str">
        <f>IFERROR(INDEX(Data_3[Qte DSM dus date],MATCH(Analyse[[#This Row],[Symbole]],Data_3[Symbole],0)),"")</f>
        <v/>
      </c>
    </row>
    <row r="1549" spans="1:9" hidden="1" x14ac:dyDescent="0.25">
      <c r="A1549" t="s">
        <v>3006</v>
      </c>
      <c r="B1549" t="s">
        <v>3007</v>
      </c>
      <c r="C1549" s="2" t="str">
        <f>IFERROR(INDEX(Data_2[Date_creation],MATCH(Analyse[[#This Row],[Symbole]],Data_2[Symbole],0)),"")</f>
        <v/>
      </c>
      <c r="D1549" t="str">
        <f>IFERROR(INDEX(Data_3[Quantite dispo amont],MATCH(Analyse[[#This Row],[Symbole]],Data_3[Symbole],0)),"")</f>
        <v/>
      </c>
      <c r="E1549" t="str">
        <f>IFERROR(INDEX(Data_3[Quantite dispo CT10],MATCH(Analyse[[#This Row],[Symbole]],Data_3[Symbole],0)),"")</f>
        <v/>
      </c>
      <c r="F1549" t="str">
        <f>IFERROR(INDEX(Data_3[Qte CDA],MATCH(Analyse[[#This Row],[Symbole]],Data_3[Symbole],0)),"")</f>
        <v/>
      </c>
      <c r="G1549" t="str">
        <f>IFERROR(INDEX(Data_3[Qte DA approuve],MATCH(Analyse[[#This Row],[Symbole]],Data_3[Symbole],0)),"")</f>
        <v/>
      </c>
      <c r="H1549" t="str">
        <f>IFERROR(INDEX(Data_3[Qte DSM],MATCH(Analyse[[#This Row],[Symbole]],Data_3[Symbole],0)),"")</f>
        <v/>
      </c>
      <c r="I1549" t="str">
        <f>IFERROR(INDEX(Data_3[Qte DSM dus date],MATCH(Analyse[[#This Row],[Symbole]],Data_3[Symbole],0)),"")</f>
        <v/>
      </c>
    </row>
    <row r="1550" spans="1:9" hidden="1" x14ac:dyDescent="0.25">
      <c r="A1550" t="s">
        <v>3008</v>
      </c>
      <c r="B1550" t="s">
        <v>3009</v>
      </c>
      <c r="C1550" s="2" t="str">
        <f>IFERROR(INDEX(Data_2[Date_creation],MATCH(Analyse[[#This Row],[Symbole]],Data_2[Symbole],0)),"")</f>
        <v/>
      </c>
      <c r="D1550" t="str">
        <f>IFERROR(INDEX(Data_3[Quantite dispo amont],MATCH(Analyse[[#This Row],[Symbole]],Data_3[Symbole],0)),"")</f>
        <v/>
      </c>
      <c r="E1550" t="str">
        <f>IFERROR(INDEX(Data_3[Quantite dispo CT10],MATCH(Analyse[[#This Row],[Symbole]],Data_3[Symbole],0)),"")</f>
        <v/>
      </c>
      <c r="F1550" t="str">
        <f>IFERROR(INDEX(Data_3[Qte CDA],MATCH(Analyse[[#This Row],[Symbole]],Data_3[Symbole],0)),"")</f>
        <v/>
      </c>
      <c r="G1550" t="str">
        <f>IFERROR(INDEX(Data_3[Qte DA approuve],MATCH(Analyse[[#This Row],[Symbole]],Data_3[Symbole],0)),"")</f>
        <v/>
      </c>
      <c r="H1550" t="str">
        <f>IFERROR(INDEX(Data_3[Qte DSM],MATCH(Analyse[[#This Row],[Symbole]],Data_3[Symbole],0)),"")</f>
        <v/>
      </c>
      <c r="I1550" t="str">
        <f>IFERROR(INDEX(Data_3[Qte DSM dus date],MATCH(Analyse[[#This Row],[Symbole]],Data_3[Symbole],0)),"")</f>
        <v/>
      </c>
    </row>
    <row r="1551" spans="1:9" hidden="1" x14ac:dyDescent="0.25">
      <c r="A1551" t="s">
        <v>3010</v>
      </c>
      <c r="B1551" t="s">
        <v>3011</v>
      </c>
      <c r="C1551" s="2" t="str">
        <f>IFERROR(INDEX(Data_2[Date_creation],MATCH(Analyse[[#This Row],[Symbole]],Data_2[Symbole],0)),"")</f>
        <v/>
      </c>
      <c r="D1551" t="str">
        <f>IFERROR(INDEX(Data_3[Quantite dispo amont],MATCH(Analyse[[#This Row],[Symbole]],Data_3[Symbole],0)),"")</f>
        <v/>
      </c>
      <c r="E1551" t="str">
        <f>IFERROR(INDEX(Data_3[Quantite dispo CT10],MATCH(Analyse[[#This Row],[Symbole]],Data_3[Symbole],0)),"")</f>
        <v/>
      </c>
      <c r="F1551" t="str">
        <f>IFERROR(INDEX(Data_3[Qte CDA],MATCH(Analyse[[#This Row],[Symbole]],Data_3[Symbole],0)),"")</f>
        <v/>
      </c>
      <c r="G1551" t="str">
        <f>IFERROR(INDEX(Data_3[Qte DA approuve],MATCH(Analyse[[#This Row],[Symbole]],Data_3[Symbole],0)),"")</f>
        <v/>
      </c>
      <c r="H1551" t="str">
        <f>IFERROR(INDEX(Data_3[Qte DSM],MATCH(Analyse[[#This Row],[Symbole]],Data_3[Symbole],0)),"")</f>
        <v/>
      </c>
      <c r="I1551" t="str">
        <f>IFERROR(INDEX(Data_3[Qte DSM dus date],MATCH(Analyse[[#This Row],[Symbole]],Data_3[Symbole],0)),"")</f>
        <v/>
      </c>
    </row>
    <row r="1552" spans="1:9" hidden="1" x14ac:dyDescent="0.25">
      <c r="A1552" t="s">
        <v>3012</v>
      </c>
      <c r="B1552" t="s">
        <v>3013</v>
      </c>
      <c r="C1552" s="2" t="str">
        <f>IFERROR(INDEX(Data_2[Date_creation],MATCH(Analyse[[#This Row],[Symbole]],Data_2[Symbole],0)),"")</f>
        <v/>
      </c>
      <c r="D1552" t="str">
        <f>IFERROR(INDEX(Data_3[Quantite dispo amont],MATCH(Analyse[[#This Row],[Symbole]],Data_3[Symbole],0)),"")</f>
        <v/>
      </c>
      <c r="E1552" t="str">
        <f>IFERROR(INDEX(Data_3[Quantite dispo CT10],MATCH(Analyse[[#This Row],[Symbole]],Data_3[Symbole],0)),"")</f>
        <v/>
      </c>
      <c r="F1552" t="str">
        <f>IFERROR(INDEX(Data_3[Qte CDA],MATCH(Analyse[[#This Row],[Symbole]],Data_3[Symbole],0)),"")</f>
        <v/>
      </c>
      <c r="G1552" t="str">
        <f>IFERROR(INDEX(Data_3[Qte DA approuve],MATCH(Analyse[[#This Row],[Symbole]],Data_3[Symbole],0)),"")</f>
        <v/>
      </c>
      <c r="H1552" t="str">
        <f>IFERROR(INDEX(Data_3[Qte DSM],MATCH(Analyse[[#This Row],[Symbole]],Data_3[Symbole],0)),"")</f>
        <v/>
      </c>
      <c r="I1552" t="str">
        <f>IFERROR(INDEX(Data_3[Qte DSM dus date],MATCH(Analyse[[#This Row],[Symbole]],Data_3[Symbole],0)),"")</f>
        <v/>
      </c>
    </row>
    <row r="1553" spans="1:9" hidden="1" x14ac:dyDescent="0.25">
      <c r="A1553" t="s">
        <v>3014</v>
      </c>
      <c r="B1553" t="s">
        <v>3015</v>
      </c>
      <c r="C1553" s="2" t="str">
        <f>IFERROR(INDEX(Data_2[Date_creation],MATCH(Analyse[[#This Row],[Symbole]],Data_2[Symbole],0)),"")</f>
        <v/>
      </c>
      <c r="D1553" t="str">
        <f>IFERROR(INDEX(Data_3[Quantite dispo amont],MATCH(Analyse[[#This Row],[Symbole]],Data_3[Symbole],0)),"")</f>
        <v/>
      </c>
      <c r="E1553" t="str">
        <f>IFERROR(INDEX(Data_3[Quantite dispo CT10],MATCH(Analyse[[#This Row],[Symbole]],Data_3[Symbole],0)),"")</f>
        <v/>
      </c>
      <c r="F1553" t="str">
        <f>IFERROR(INDEX(Data_3[Qte CDA],MATCH(Analyse[[#This Row],[Symbole]],Data_3[Symbole],0)),"")</f>
        <v/>
      </c>
      <c r="G1553" t="str">
        <f>IFERROR(INDEX(Data_3[Qte DA approuve],MATCH(Analyse[[#This Row],[Symbole]],Data_3[Symbole],0)),"")</f>
        <v/>
      </c>
      <c r="H1553" t="str">
        <f>IFERROR(INDEX(Data_3[Qte DSM],MATCH(Analyse[[#This Row],[Symbole]],Data_3[Symbole],0)),"")</f>
        <v/>
      </c>
      <c r="I1553" t="str">
        <f>IFERROR(INDEX(Data_3[Qte DSM dus date],MATCH(Analyse[[#This Row],[Symbole]],Data_3[Symbole],0)),"")</f>
        <v/>
      </c>
    </row>
    <row r="1554" spans="1:9" hidden="1" x14ac:dyDescent="0.25">
      <c r="A1554" t="s">
        <v>3016</v>
      </c>
      <c r="B1554" t="s">
        <v>3017</v>
      </c>
      <c r="C1554" s="2" t="str">
        <f>IFERROR(INDEX(Data_2[Date_creation],MATCH(Analyse[[#This Row],[Symbole]],Data_2[Symbole],0)),"")</f>
        <v/>
      </c>
      <c r="D1554" t="str">
        <f>IFERROR(INDEX(Data_3[Quantite dispo amont],MATCH(Analyse[[#This Row],[Symbole]],Data_3[Symbole],0)),"")</f>
        <v/>
      </c>
      <c r="E1554" t="str">
        <f>IFERROR(INDEX(Data_3[Quantite dispo CT10],MATCH(Analyse[[#This Row],[Symbole]],Data_3[Symbole],0)),"")</f>
        <v/>
      </c>
      <c r="F1554" t="str">
        <f>IFERROR(INDEX(Data_3[Qte CDA],MATCH(Analyse[[#This Row],[Symbole]],Data_3[Symbole],0)),"")</f>
        <v/>
      </c>
      <c r="G1554" t="str">
        <f>IFERROR(INDEX(Data_3[Qte DA approuve],MATCH(Analyse[[#This Row],[Symbole]],Data_3[Symbole],0)),"")</f>
        <v/>
      </c>
      <c r="H1554" t="str">
        <f>IFERROR(INDEX(Data_3[Qte DSM],MATCH(Analyse[[#This Row],[Symbole]],Data_3[Symbole],0)),"")</f>
        <v/>
      </c>
      <c r="I1554" t="str">
        <f>IFERROR(INDEX(Data_3[Qte DSM dus date],MATCH(Analyse[[#This Row],[Symbole]],Data_3[Symbole],0)),"")</f>
        <v/>
      </c>
    </row>
    <row r="1555" spans="1:9" hidden="1" x14ac:dyDescent="0.25">
      <c r="A1555" t="s">
        <v>3018</v>
      </c>
      <c r="B1555" t="s">
        <v>3019</v>
      </c>
      <c r="C1555" s="2" t="str">
        <f>IFERROR(INDEX(Data_2[Date_creation],MATCH(Analyse[[#This Row],[Symbole]],Data_2[Symbole],0)),"")</f>
        <v/>
      </c>
      <c r="D1555" t="str">
        <f>IFERROR(INDEX(Data_3[Quantite dispo amont],MATCH(Analyse[[#This Row],[Symbole]],Data_3[Symbole],0)),"")</f>
        <v/>
      </c>
      <c r="E1555" t="str">
        <f>IFERROR(INDEX(Data_3[Quantite dispo CT10],MATCH(Analyse[[#This Row],[Symbole]],Data_3[Symbole],0)),"")</f>
        <v/>
      </c>
      <c r="F1555" t="str">
        <f>IFERROR(INDEX(Data_3[Qte CDA],MATCH(Analyse[[#This Row],[Symbole]],Data_3[Symbole],0)),"")</f>
        <v/>
      </c>
      <c r="G1555" t="str">
        <f>IFERROR(INDEX(Data_3[Qte DA approuve],MATCH(Analyse[[#This Row],[Symbole]],Data_3[Symbole],0)),"")</f>
        <v/>
      </c>
      <c r="H1555" t="str">
        <f>IFERROR(INDEX(Data_3[Qte DSM],MATCH(Analyse[[#This Row],[Symbole]],Data_3[Symbole],0)),"")</f>
        <v/>
      </c>
      <c r="I1555" t="str">
        <f>IFERROR(INDEX(Data_3[Qte DSM dus date],MATCH(Analyse[[#This Row],[Symbole]],Data_3[Symbole],0)),"")</f>
        <v/>
      </c>
    </row>
    <row r="1556" spans="1:9" hidden="1" x14ac:dyDescent="0.25">
      <c r="A1556" t="s">
        <v>3020</v>
      </c>
      <c r="B1556" t="s">
        <v>3021</v>
      </c>
      <c r="C1556" s="2" t="str">
        <f>IFERROR(INDEX(Data_2[Date_creation],MATCH(Analyse[[#This Row],[Symbole]],Data_2[Symbole],0)),"")</f>
        <v/>
      </c>
      <c r="D1556" t="str">
        <f>IFERROR(INDEX(Data_3[Quantite dispo amont],MATCH(Analyse[[#This Row],[Symbole]],Data_3[Symbole],0)),"")</f>
        <v/>
      </c>
      <c r="E1556" t="str">
        <f>IFERROR(INDEX(Data_3[Quantite dispo CT10],MATCH(Analyse[[#This Row],[Symbole]],Data_3[Symbole],0)),"")</f>
        <v/>
      </c>
      <c r="F1556" t="str">
        <f>IFERROR(INDEX(Data_3[Qte CDA],MATCH(Analyse[[#This Row],[Symbole]],Data_3[Symbole],0)),"")</f>
        <v/>
      </c>
      <c r="G1556" t="str">
        <f>IFERROR(INDEX(Data_3[Qte DA approuve],MATCH(Analyse[[#This Row],[Symbole]],Data_3[Symbole],0)),"")</f>
        <v/>
      </c>
      <c r="H1556" t="str">
        <f>IFERROR(INDEX(Data_3[Qte DSM],MATCH(Analyse[[#This Row],[Symbole]],Data_3[Symbole],0)),"")</f>
        <v/>
      </c>
      <c r="I1556" t="str">
        <f>IFERROR(INDEX(Data_3[Qte DSM dus date],MATCH(Analyse[[#This Row],[Symbole]],Data_3[Symbole],0)),"")</f>
        <v/>
      </c>
    </row>
    <row r="1557" spans="1:9" hidden="1" x14ac:dyDescent="0.25">
      <c r="A1557" t="s">
        <v>3022</v>
      </c>
      <c r="B1557" t="s">
        <v>3023</v>
      </c>
      <c r="C1557" s="2" t="str">
        <f>IFERROR(INDEX(Data_2[Date_creation],MATCH(Analyse[[#This Row],[Symbole]],Data_2[Symbole],0)),"")</f>
        <v/>
      </c>
      <c r="D1557" t="str">
        <f>IFERROR(INDEX(Data_3[Quantite dispo amont],MATCH(Analyse[[#This Row],[Symbole]],Data_3[Symbole],0)),"")</f>
        <v/>
      </c>
      <c r="E1557" t="str">
        <f>IFERROR(INDEX(Data_3[Quantite dispo CT10],MATCH(Analyse[[#This Row],[Symbole]],Data_3[Symbole],0)),"")</f>
        <v/>
      </c>
      <c r="F1557" t="str">
        <f>IFERROR(INDEX(Data_3[Qte CDA],MATCH(Analyse[[#This Row],[Symbole]],Data_3[Symbole],0)),"")</f>
        <v/>
      </c>
      <c r="G1557" t="str">
        <f>IFERROR(INDEX(Data_3[Qte DA approuve],MATCH(Analyse[[#This Row],[Symbole]],Data_3[Symbole],0)),"")</f>
        <v/>
      </c>
      <c r="H1557" t="str">
        <f>IFERROR(INDEX(Data_3[Qte DSM],MATCH(Analyse[[#This Row],[Symbole]],Data_3[Symbole],0)),"")</f>
        <v/>
      </c>
      <c r="I1557" t="str">
        <f>IFERROR(INDEX(Data_3[Qte DSM dus date],MATCH(Analyse[[#This Row],[Symbole]],Data_3[Symbole],0)),"")</f>
        <v/>
      </c>
    </row>
    <row r="1558" spans="1:9" hidden="1" x14ac:dyDescent="0.25">
      <c r="A1558" t="s">
        <v>3024</v>
      </c>
      <c r="B1558" t="s">
        <v>3025</v>
      </c>
      <c r="C1558" s="2" t="str">
        <f>IFERROR(INDEX(Data_2[Date_creation],MATCH(Analyse[[#This Row],[Symbole]],Data_2[Symbole],0)),"")</f>
        <v/>
      </c>
      <c r="D1558" t="str">
        <f>IFERROR(INDEX(Data_3[Quantite dispo amont],MATCH(Analyse[[#This Row],[Symbole]],Data_3[Symbole],0)),"")</f>
        <v/>
      </c>
      <c r="E1558" t="str">
        <f>IFERROR(INDEX(Data_3[Quantite dispo CT10],MATCH(Analyse[[#This Row],[Symbole]],Data_3[Symbole],0)),"")</f>
        <v/>
      </c>
      <c r="F1558" t="str">
        <f>IFERROR(INDEX(Data_3[Qte CDA],MATCH(Analyse[[#This Row],[Symbole]],Data_3[Symbole],0)),"")</f>
        <v/>
      </c>
      <c r="G1558" t="str">
        <f>IFERROR(INDEX(Data_3[Qte DA approuve],MATCH(Analyse[[#This Row],[Symbole]],Data_3[Symbole],0)),"")</f>
        <v/>
      </c>
      <c r="H1558" t="str">
        <f>IFERROR(INDEX(Data_3[Qte DSM],MATCH(Analyse[[#This Row],[Symbole]],Data_3[Symbole],0)),"")</f>
        <v/>
      </c>
      <c r="I1558" t="str">
        <f>IFERROR(INDEX(Data_3[Qte DSM dus date],MATCH(Analyse[[#This Row],[Symbole]],Data_3[Symbole],0)),"")</f>
        <v/>
      </c>
    </row>
    <row r="1559" spans="1:9" hidden="1" x14ac:dyDescent="0.25">
      <c r="A1559" t="s">
        <v>3026</v>
      </c>
      <c r="B1559" t="s">
        <v>3027</v>
      </c>
      <c r="C1559" s="2" t="str">
        <f>IFERROR(INDEX(Data_2[Date_creation],MATCH(Analyse[[#This Row],[Symbole]],Data_2[Symbole],0)),"")</f>
        <v/>
      </c>
      <c r="D1559" t="str">
        <f>IFERROR(INDEX(Data_3[Quantite dispo amont],MATCH(Analyse[[#This Row],[Symbole]],Data_3[Symbole],0)),"")</f>
        <v/>
      </c>
      <c r="E1559" t="str">
        <f>IFERROR(INDEX(Data_3[Quantite dispo CT10],MATCH(Analyse[[#This Row],[Symbole]],Data_3[Symbole],0)),"")</f>
        <v/>
      </c>
      <c r="F1559" t="str">
        <f>IFERROR(INDEX(Data_3[Qte CDA],MATCH(Analyse[[#This Row],[Symbole]],Data_3[Symbole],0)),"")</f>
        <v/>
      </c>
      <c r="G1559" t="str">
        <f>IFERROR(INDEX(Data_3[Qte DA approuve],MATCH(Analyse[[#This Row],[Symbole]],Data_3[Symbole],0)),"")</f>
        <v/>
      </c>
      <c r="H1559" t="str">
        <f>IFERROR(INDEX(Data_3[Qte DSM],MATCH(Analyse[[#This Row],[Symbole]],Data_3[Symbole],0)),"")</f>
        <v/>
      </c>
      <c r="I1559" t="str">
        <f>IFERROR(INDEX(Data_3[Qte DSM dus date],MATCH(Analyse[[#This Row],[Symbole]],Data_3[Symbole],0)),"")</f>
        <v/>
      </c>
    </row>
    <row r="1560" spans="1:9" hidden="1" x14ac:dyDescent="0.25">
      <c r="A1560" t="s">
        <v>3028</v>
      </c>
      <c r="B1560" t="s">
        <v>3029</v>
      </c>
      <c r="C1560" s="2" t="str">
        <f>IFERROR(INDEX(Data_2[Date_creation],MATCH(Analyse[[#This Row],[Symbole]],Data_2[Symbole],0)),"")</f>
        <v/>
      </c>
      <c r="D1560" t="str">
        <f>IFERROR(INDEX(Data_3[Quantite dispo amont],MATCH(Analyse[[#This Row],[Symbole]],Data_3[Symbole],0)),"")</f>
        <v/>
      </c>
      <c r="E1560" t="str">
        <f>IFERROR(INDEX(Data_3[Quantite dispo CT10],MATCH(Analyse[[#This Row],[Symbole]],Data_3[Symbole],0)),"")</f>
        <v/>
      </c>
      <c r="F1560" t="str">
        <f>IFERROR(INDEX(Data_3[Qte CDA],MATCH(Analyse[[#This Row],[Symbole]],Data_3[Symbole],0)),"")</f>
        <v/>
      </c>
      <c r="G1560" t="str">
        <f>IFERROR(INDEX(Data_3[Qte DA approuve],MATCH(Analyse[[#This Row],[Symbole]],Data_3[Symbole],0)),"")</f>
        <v/>
      </c>
      <c r="H1560" t="str">
        <f>IFERROR(INDEX(Data_3[Qte DSM],MATCH(Analyse[[#This Row],[Symbole]],Data_3[Symbole],0)),"")</f>
        <v/>
      </c>
      <c r="I1560" t="str">
        <f>IFERROR(INDEX(Data_3[Qte DSM dus date],MATCH(Analyse[[#This Row],[Symbole]],Data_3[Symbole],0)),"")</f>
        <v/>
      </c>
    </row>
    <row r="1561" spans="1:9" hidden="1" x14ac:dyDescent="0.25">
      <c r="A1561" t="s">
        <v>3030</v>
      </c>
      <c r="B1561" t="s">
        <v>3031</v>
      </c>
      <c r="C1561" s="2" t="str">
        <f>IFERROR(INDEX(Data_2[Date_creation],MATCH(Analyse[[#This Row],[Symbole]],Data_2[Symbole],0)),"")</f>
        <v/>
      </c>
      <c r="D1561" t="str">
        <f>IFERROR(INDEX(Data_3[Quantite dispo amont],MATCH(Analyse[[#This Row],[Symbole]],Data_3[Symbole],0)),"")</f>
        <v/>
      </c>
      <c r="E1561" t="str">
        <f>IFERROR(INDEX(Data_3[Quantite dispo CT10],MATCH(Analyse[[#This Row],[Symbole]],Data_3[Symbole],0)),"")</f>
        <v/>
      </c>
      <c r="F1561" t="str">
        <f>IFERROR(INDEX(Data_3[Qte CDA],MATCH(Analyse[[#This Row],[Symbole]],Data_3[Symbole],0)),"")</f>
        <v/>
      </c>
      <c r="G1561" t="str">
        <f>IFERROR(INDEX(Data_3[Qte DA approuve],MATCH(Analyse[[#This Row],[Symbole]],Data_3[Symbole],0)),"")</f>
        <v/>
      </c>
      <c r="H1561" t="str">
        <f>IFERROR(INDEX(Data_3[Qte DSM],MATCH(Analyse[[#This Row],[Symbole]],Data_3[Symbole],0)),"")</f>
        <v/>
      </c>
      <c r="I1561" t="str">
        <f>IFERROR(INDEX(Data_3[Qte DSM dus date],MATCH(Analyse[[#This Row],[Symbole]],Data_3[Symbole],0)),"")</f>
        <v/>
      </c>
    </row>
    <row r="1562" spans="1:9" hidden="1" x14ac:dyDescent="0.25">
      <c r="A1562" t="s">
        <v>3032</v>
      </c>
      <c r="B1562" t="s">
        <v>3033</v>
      </c>
      <c r="C1562" s="2" t="str">
        <f>IFERROR(INDEX(Data_2[Date_creation],MATCH(Analyse[[#This Row],[Symbole]],Data_2[Symbole],0)),"")</f>
        <v/>
      </c>
      <c r="D1562" t="str">
        <f>IFERROR(INDEX(Data_3[Quantite dispo amont],MATCH(Analyse[[#This Row],[Symbole]],Data_3[Symbole],0)),"")</f>
        <v/>
      </c>
      <c r="E1562" t="str">
        <f>IFERROR(INDEX(Data_3[Quantite dispo CT10],MATCH(Analyse[[#This Row],[Symbole]],Data_3[Symbole],0)),"")</f>
        <v/>
      </c>
      <c r="F1562" t="str">
        <f>IFERROR(INDEX(Data_3[Qte CDA],MATCH(Analyse[[#This Row],[Symbole]],Data_3[Symbole],0)),"")</f>
        <v/>
      </c>
      <c r="G1562" t="str">
        <f>IFERROR(INDEX(Data_3[Qte DA approuve],MATCH(Analyse[[#This Row],[Symbole]],Data_3[Symbole],0)),"")</f>
        <v/>
      </c>
      <c r="H1562" t="str">
        <f>IFERROR(INDEX(Data_3[Qte DSM],MATCH(Analyse[[#This Row],[Symbole]],Data_3[Symbole],0)),"")</f>
        <v/>
      </c>
      <c r="I1562" t="str">
        <f>IFERROR(INDEX(Data_3[Qte DSM dus date],MATCH(Analyse[[#This Row],[Symbole]],Data_3[Symbole],0)),"")</f>
        <v/>
      </c>
    </row>
    <row r="1563" spans="1:9" hidden="1" x14ac:dyDescent="0.25">
      <c r="A1563" t="s">
        <v>3034</v>
      </c>
      <c r="B1563" t="s">
        <v>3035</v>
      </c>
      <c r="C1563" s="2" t="str">
        <f>IFERROR(INDEX(Data_2[Date_creation],MATCH(Analyse[[#This Row],[Symbole]],Data_2[Symbole],0)),"")</f>
        <v/>
      </c>
      <c r="D1563" t="str">
        <f>IFERROR(INDEX(Data_3[Quantite dispo amont],MATCH(Analyse[[#This Row],[Symbole]],Data_3[Symbole],0)),"")</f>
        <v/>
      </c>
      <c r="E1563" t="str">
        <f>IFERROR(INDEX(Data_3[Quantite dispo CT10],MATCH(Analyse[[#This Row],[Symbole]],Data_3[Symbole],0)),"")</f>
        <v/>
      </c>
      <c r="F1563" t="str">
        <f>IFERROR(INDEX(Data_3[Qte CDA],MATCH(Analyse[[#This Row],[Symbole]],Data_3[Symbole],0)),"")</f>
        <v/>
      </c>
      <c r="G1563" t="str">
        <f>IFERROR(INDEX(Data_3[Qte DA approuve],MATCH(Analyse[[#This Row],[Symbole]],Data_3[Symbole],0)),"")</f>
        <v/>
      </c>
      <c r="H1563" t="str">
        <f>IFERROR(INDEX(Data_3[Qte DSM],MATCH(Analyse[[#This Row],[Symbole]],Data_3[Symbole],0)),"")</f>
        <v/>
      </c>
      <c r="I1563" t="str">
        <f>IFERROR(INDEX(Data_3[Qte DSM dus date],MATCH(Analyse[[#This Row],[Symbole]],Data_3[Symbole],0)),"")</f>
        <v/>
      </c>
    </row>
    <row r="1564" spans="1:9" hidden="1" x14ac:dyDescent="0.25">
      <c r="A1564" t="s">
        <v>3036</v>
      </c>
      <c r="B1564" t="s">
        <v>3037</v>
      </c>
      <c r="C1564" s="2" t="str">
        <f>IFERROR(INDEX(Data_2[Date_creation],MATCH(Analyse[[#This Row],[Symbole]],Data_2[Symbole],0)),"")</f>
        <v/>
      </c>
      <c r="D1564" t="str">
        <f>IFERROR(INDEX(Data_3[Quantite dispo amont],MATCH(Analyse[[#This Row],[Symbole]],Data_3[Symbole],0)),"")</f>
        <v/>
      </c>
      <c r="E1564" t="str">
        <f>IFERROR(INDEX(Data_3[Quantite dispo CT10],MATCH(Analyse[[#This Row],[Symbole]],Data_3[Symbole],0)),"")</f>
        <v/>
      </c>
      <c r="F1564" t="str">
        <f>IFERROR(INDEX(Data_3[Qte CDA],MATCH(Analyse[[#This Row],[Symbole]],Data_3[Symbole],0)),"")</f>
        <v/>
      </c>
      <c r="G1564" t="str">
        <f>IFERROR(INDEX(Data_3[Qte DA approuve],MATCH(Analyse[[#This Row],[Symbole]],Data_3[Symbole],0)),"")</f>
        <v/>
      </c>
      <c r="H1564" t="str">
        <f>IFERROR(INDEX(Data_3[Qte DSM],MATCH(Analyse[[#This Row],[Symbole]],Data_3[Symbole],0)),"")</f>
        <v/>
      </c>
      <c r="I1564" t="str">
        <f>IFERROR(INDEX(Data_3[Qte DSM dus date],MATCH(Analyse[[#This Row],[Symbole]],Data_3[Symbole],0)),"")</f>
        <v/>
      </c>
    </row>
    <row r="1565" spans="1:9" hidden="1" x14ac:dyDescent="0.25">
      <c r="A1565" t="s">
        <v>3038</v>
      </c>
      <c r="B1565" t="s">
        <v>3039</v>
      </c>
      <c r="C1565" s="2" t="str">
        <f>IFERROR(INDEX(Data_2[Date_creation],MATCH(Analyse[[#This Row],[Symbole]],Data_2[Symbole],0)),"")</f>
        <v/>
      </c>
      <c r="D1565" t="str">
        <f>IFERROR(INDEX(Data_3[Quantite dispo amont],MATCH(Analyse[[#This Row],[Symbole]],Data_3[Symbole],0)),"")</f>
        <v/>
      </c>
      <c r="E1565" t="str">
        <f>IFERROR(INDEX(Data_3[Quantite dispo CT10],MATCH(Analyse[[#This Row],[Symbole]],Data_3[Symbole],0)),"")</f>
        <v/>
      </c>
      <c r="F1565" t="str">
        <f>IFERROR(INDEX(Data_3[Qte CDA],MATCH(Analyse[[#This Row],[Symbole]],Data_3[Symbole],0)),"")</f>
        <v/>
      </c>
      <c r="G1565" t="str">
        <f>IFERROR(INDEX(Data_3[Qte DA approuve],MATCH(Analyse[[#This Row],[Symbole]],Data_3[Symbole],0)),"")</f>
        <v/>
      </c>
      <c r="H1565" t="str">
        <f>IFERROR(INDEX(Data_3[Qte DSM],MATCH(Analyse[[#This Row],[Symbole]],Data_3[Symbole],0)),"")</f>
        <v/>
      </c>
      <c r="I1565" t="str">
        <f>IFERROR(INDEX(Data_3[Qte DSM dus date],MATCH(Analyse[[#This Row],[Symbole]],Data_3[Symbole],0)),"")</f>
        <v/>
      </c>
    </row>
    <row r="1566" spans="1:9" hidden="1" x14ac:dyDescent="0.25">
      <c r="A1566" t="s">
        <v>3040</v>
      </c>
      <c r="B1566" t="s">
        <v>3041</v>
      </c>
      <c r="C1566" s="2" t="str">
        <f>IFERROR(INDEX(Data_2[Date_creation],MATCH(Analyse[[#This Row],[Symbole]],Data_2[Symbole],0)),"")</f>
        <v/>
      </c>
      <c r="D1566" t="str">
        <f>IFERROR(INDEX(Data_3[Quantite dispo amont],MATCH(Analyse[[#This Row],[Symbole]],Data_3[Symbole],0)),"")</f>
        <v/>
      </c>
      <c r="E1566" t="str">
        <f>IFERROR(INDEX(Data_3[Quantite dispo CT10],MATCH(Analyse[[#This Row],[Symbole]],Data_3[Symbole],0)),"")</f>
        <v/>
      </c>
      <c r="F1566" t="str">
        <f>IFERROR(INDEX(Data_3[Qte CDA],MATCH(Analyse[[#This Row],[Symbole]],Data_3[Symbole],0)),"")</f>
        <v/>
      </c>
      <c r="G1566" t="str">
        <f>IFERROR(INDEX(Data_3[Qte DA approuve],MATCH(Analyse[[#This Row],[Symbole]],Data_3[Symbole],0)),"")</f>
        <v/>
      </c>
      <c r="H1566" t="str">
        <f>IFERROR(INDEX(Data_3[Qte DSM],MATCH(Analyse[[#This Row],[Symbole]],Data_3[Symbole],0)),"")</f>
        <v/>
      </c>
      <c r="I1566" t="str">
        <f>IFERROR(INDEX(Data_3[Qte DSM dus date],MATCH(Analyse[[#This Row],[Symbole]],Data_3[Symbole],0)),"")</f>
        <v/>
      </c>
    </row>
    <row r="1567" spans="1:9" hidden="1" x14ac:dyDescent="0.25">
      <c r="A1567" t="s">
        <v>3042</v>
      </c>
      <c r="B1567" t="s">
        <v>3043</v>
      </c>
      <c r="C1567" s="2" t="str">
        <f>IFERROR(INDEX(Data_2[Date_creation],MATCH(Analyse[[#This Row],[Symbole]],Data_2[Symbole],0)),"")</f>
        <v/>
      </c>
      <c r="D1567" t="str">
        <f>IFERROR(INDEX(Data_3[Quantite dispo amont],MATCH(Analyse[[#This Row],[Symbole]],Data_3[Symbole],0)),"")</f>
        <v/>
      </c>
      <c r="E1567" t="str">
        <f>IFERROR(INDEX(Data_3[Quantite dispo CT10],MATCH(Analyse[[#This Row],[Symbole]],Data_3[Symbole],0)),"")</f>
        <v/>
      </c>
      <c r="F1567" t="str">
        <f>IFERROR(INDEX(Data_3[Qte CDA],MATCH(Analyse[[#This Row],[Symbole]],Data_3[Symbole],0)),"")</f>
        <v/>
      </c>
      <c r="G1567" t="str">
        <f>IFERROR(INDEX(Data_3[Qte DA approuve],MATCH(Analyse[[#This Row],[Symbole]],Data_3[Symbole],0)),"")</f>
        <v/>
      </c>
      <c r="H1567" t="str">
        <f>IFERROR(INDEX(Data_3[Qte DSM],MATCH(Analyse[[#This Row],[Symbole]],Data_3[Symbole],0)),"")</f>
        <v/>
      </c>
      <c r="I1567" t="str">
        <f>IFERROR(INDEX(Data_3[Qte DSM dus date],MATCH(Analyse[[#This Row],[Symbole]],Data_3[Symbole],0)),"")</f>
        <v/>
      </c>
    </row>
    <row r="1568" spans="1:9" hidden="1" x14ac:dyDescent="0.25">
      <c r="A1568" t="s">
        <v>3044</v>
      </c>
      <c r="B1568" t="s">
        <v>3045</v>
      </c>
      <c r="C1568" s="2" t="str">
        <f>IFERROR(INDEX(Data_2[Date_creation],MATCH(Analyse[[#This Row],[Symbole]],Data_2[Symbole],0)),"")</f>
        <v/>
      </c>
      <c r="D1568" t="str">
        <f>IFERROR(INDEX(Data_3[Quantite dispo amont],MATCH(Analyse[[#This Row],[Symbole]],Data_3[Symbole],0)),"")</f>
        <v/>
      </c>
      <c r="E1568" t="str">
        <f>IFERROR(INDEX(Data_3[Quantite dispo CT10],MATCH(Analyse[[#This Row],[Symbole]],Data_3[Symbole],0)),"")</f>
        <v/>
      </c>
      <c r="F1568" t="str">
        <f>IFERROR(INDEX(Data_3[Qte CDA],MATCH(Analyse[[#This Row],[Symbole]],Data_3[Symbole],0)),"")</f>
        <v/>
      </c>
      <c r="G1568" t="str">
        <f>IFERROR(INDEX(Data_3[Qte DA approuve],MATCH(Analyse[[#This Row],[Symbole]],Data_3[Symbole],0)),"")</f>
        <v/>
      </c>
      <c r="H1568" t="str">
        <f>IFERROR(INDEX(Data_3[Qte DSM],MATCH(Analyse[[#This Row],[Symbole]],Data_3[Symbole],0)),"")</f>
        <v/>
      </c>
      <c r="I1568" t="str">
        <f>IFERROR(INDEX(Data_3[Qte DSM dus date],MATCH(Analyse[[#This Row],[Symbole]],Data_3[Symbole],0)),"")</f>
        <v/>
      </c>
    </row>
    <row r="1569" spans="1:9" hidden="1" x14ac:dyDescent="0.25">
      <c r="A1569" t="s">
        <v>3046</v>
      </c>
      <c r="B1569" t="s">
        <v>3047</v>
      </c>
      <c r="C1569" s="2" t="str">
        <f>IFERROR(INDEX(Data_2[Date_creation],MATCH(Analyse[[#This Row],[Symbole]],Data_2[Symbole],0)),"")</f>
        <v/>
      </c>
      <c r="D1569" t="str">
        <f>IFERROR(INDEX(Data_3[Quantite dispo amont],MATCH(Analyse[[#This Row],[Symbole]],Data_3[Symbole],0)),"")</f>
        <v/>
      </c>
      <c r="E1569" t="str">
        <f>IFERROR(INDEX(Data_3[Quantite dispo CT10],MATCH(Analyse[[#This Row],[Symbole]],Data_3[Symbole],0)),"")</f>
        <v/>
      </c>
      <c r="F1569" t="str">
        <f>IFERROR(INDEX(Data_3[Qte CDA],MATCH(Analyse[[#This Row],[Symbole]],Data_3[Symbole],0)),"")</f>
        <v/>
      </c>
      <c r="G1569" t="str">
        <f>IFERROR(INDEX(Data_3[Qte DA approuve],MATCH(Analyse[[#This Row],[Symbole]],Data_3[Symbole],0)),"")</f>
        <v/>
      </c>
      <c r="H1569" t="str">
        <f>IFERROR(INDEX(Data_3[Qte DSM],MATCH(Analyse[[#This Row],[Symbole]],Data_3[Symbole],0)),"")</f>
        <v/>
      </c>
      <c r="I1569" t="str">
        <f>IFERROR(INDEX(Data_3[Qte DSM dus date],MATCH(Analyse[[#This Row],[Symbole]],Data_3[Symbole],0)),"")</f>
        <v/>
      </c>
    </row>
    <row r="1570" spans="1:9" hidden="1" x14ac:dyDescent="0.25">
      <c r="A1570" t="s">
        <v>3048</v>
      </c>
      <c r="B1570" t="s">
        <v>3049</v>
      </c>
      <c r="C1570" s="2" t="str">
        <f>IFERROR(INDEX(Data_2[Date_creation],MATCH(Analyse[[#This Row],[Symbole]],Data_2[Symbole],0)),"")</f>
        <v/>
      </c>
      <c r="D1570" t="str">
        <f>IFERROR(INDEX(Data_3[Quantite dispo amont],MATCH(Analyse[[#This Row],[Symbole]],Data_3[Symbole],0)),"")</f>
        <v/>
      </c>
      <c r="E1570" t="str">
        <f>IFERROR(INDEX(Data_3[Quantite dispo CT10],MATCH(Analyse[[#This Row],[Symbole]],Data_3[Symbole],0)),"")</f>
        <v/>
      </c>
      <c r="F1570" t="str">
        <f>IFERROR(INDEX(Data_3[Qte CDA],MATCH(Analyse[[#This Row],[Symbole]],Data_3[Symbole],0)),"")</f>
        <v/>
      </c>
      <c r="G1570" t="str">
        <f>IFERROR(INDEX(Data_3[Qte DA approuve],MATCH(Analyse[[#This Row],[Symbole]],Data_3[Symbole],0)),"")</f>
        <v/>
      </c>
      <c r="H1570" t="str">
        <f>IFERROR(INDEX(Data_3[Qte DSM],MATCH(Analyse[[#This Row],[Symbole]],Data_3[Symbole],0)),"")</f>
        <v/>
      </c>
      <c r="I1570" t="str">
        <f>IFERROR(INDEX(Data_3[Qte DSM dus date],MATCH(Analyse[[#This Row],[Symbole]],Data_3[Symbole],0)),"")</f>
        <v/>
      </c>
    </row>
    <row r="1571" spans="1:9" hidden="1" x14ac:dyDescent="0.25">
      <c r="A1571" t="s">
        <v>3050</v>
      </c>
      <c r="B1571" t="s">
        <v>3051</v>
      </c>
      <c r="C1571" s="2" t="str">
        <f>IFERROR(INDEX(Data_2[Date_creation],MATCH(Analyse[[#This Row],[Symbole]],Data_2[Symbole],0)),"")</f>
        <v/>
      </c>
      <c r="D1571" t="str">
        <f>IFERROR(INDEX(Data_3[Quantite dispo amont],MATCH(Analyse[[#This Row],[Symbole]],Data_3[Symbole],0)),"")</f>
        <v/>
      </c>
      <c r="E1571" t="str">
        <f>IFERROR(INDEX(Data_3[Quantite dispo CT10],MATCH(Analyse[[#This Row],[Symbole]],Data_3[Symbole],0)),"")</f>
        <v/>
      </c>
      <c r="F1571" t="str">
        <f>IFERROR(INDEX(Data_3[Qte CDA],MATCH(Analyse[[#This Row],[Symbole]],Data_3[Symbole],0)),"")</f>
        <v/>
      </c>
      <c r="G1571" t="str">
        <f>IFERROR(INDEX(Data_3[Qte DA approuve],MATCH(Analyse[[#This Row],[Symbole]],Data_3[Symbole],0)),"")</f>
        <v/>
      </c>
      <c r="H1571" t="str">
        <f>IFERROR(INDEX(Data_3[Qte DSM],MATCH(Analyse[[#This Row],[Symbole]],Data_3[Symbole],0)),"")</f>
        <v/>
      </c>
      <c r="I1571" t="str">
        <f>IFERROR(INDEX(Data_3[Qte DSM dus date],MATCH(Analyse[[#This Row],[Symbole]],Data_3[Symbole],0)),"")</f>
        <v/>
      </c>
    </row>
    <row r="1572" spans="1:9" hidden="1" x14ac:dyDescent="0.25">
      <c r="A1572" t="s">
        <v>3052</v>
      </c>
      <c r="B1572" t="s">
        <v>3053</v>
      </c>
      <c r="C1572" s="2" t="str">
        <f>IFERROR(INDEX(Data_2[Date_creation],MATCH(Analyse[[#This Row],[Symbole]],Data_2[Symbole],0)),"")</f>
        <v/>
      </c>
      <c r="D1572" t="str">
        <f>IFERROR(INDEX(Data_3[Quantite dispo amont],MATCH(Analyse[[#This Row],[Symbole]],Data_3[Symbole],0)),"")</f>
        <v/>
      </c>
      <c r="E1572" t="str">
        <f>IFERROR(INDEX(Data_3[Quantite dispo CT10],MATCH(Analyse[[#This Row],[Symbole]],Data_3[Symbole],0)),"")</f>
        <v/>
      </c>
      <c r="F1572" t="str">
        <f>IFERROR(INDEX(Data_3[Qte CDA],MATCH(Analyse[[#This Row],[Symbole]],Data_3[Symbole],0)),"")</f>
        <v/>
      </c>
      <c r="G1572" t="str">
        <f>IFERROR(INDEX(Data_3[Qte DA approuve],MATCH(Analyse[[#This Row],[Symbole]],Data_3[Symbole],0)),"")</f>
        <v/>
      </c>
      <c r="H1572" t="str">
        <f>IFERROR(INDEX(Data_3[Qte DSM],MATCH(Analyse[[#This Row],[Symbole]],Data_3[Symbole],0)),"")</f>
        <v/>
      </c>
      <c r="I1572" t="str">
        <f>IFERROR(INDEX(Data_3[Qte DSM dus date],MATCH(Analyse[[#This Row],[Symbole]],Data_3[Symbole],0)),"")</f>
        <v/>
      </c>
    </row>
    <row r="1573" spans="1:9" hidden="1" x14ac:dyDescent="0.25">
      <c r="A1573" t="s">
        <v>3054</v>
      </c>
      <c r="B1573" t="s">
        <v>3055</v>
      </c>
      <c r="C1573" s="2" t="str">
        <f>IFERROR(INDEX(Data_2[Date_creation],MATCH(Analyse[[#This Row],[Symbole]],Data_2[Symbole],0)),"")</f>
        <v/>
      </c>
      <c r="D1573" t="str">
        <f>IFERROR(INDEX(Data_3[Quantite dispo amont],MATCH(Analyse[[#This Row],[Symbole]],Data_3[Symbole],0)),"")</f>
        <v/>
      </c>
      <c r="E1573" t="str">
        <f>IFERROR(INDEX(Data_3[Quantite dispo CT10],MATCH(Analyse[[#This Row],[Symbole]],Data_3[Symbole],0)),"")</f>
        <v/>
      </c>
      <c r="F1573" t="str">
        <f>IFERROR(INDEX(Data_3[Qte CDA],MATCH(Analyse[[#This Row],[Symbole]],Data_3[Symbole],0)),"")</f>
        <v/>
      </c>
      <c r="G1573" t="str">
        <f>IFERROR(INDEX(Data_3[Qte DA approuve],MATCH(Analyse[[#This Row],[Symbole]],Data_3[Symbole],0)),"")</f>
        <v/>
      </c>
      <c r="H1573" t="str">
        <f>IFERROR(INDEX(Data_3[Qte DSM],MATCH(Analyse[[#This Row],[Symbole]],Data_3[Symbole],0)),"")</f>
        <v/>
      </c>
      <c r="I1573" t="str">
        <f>IFERROR(INDEX(Data_3[Qte DSM dus date],MATCH(Analyse[[#This Row],[Symbole]],Data_3[Symbole],0)),"")</f>
        <v/>
      </c>
    </row>
    <row r="1574" spans="1:9" hidden="1" x14ac:dyDescent="0.25">
      <c r="A1574" t="s">
        <v>3056</v>
      </c>
      <c r="B1574" t="s">
        <v>3057</v>
      </c>
      <c r="C1574" s="2" t="str">
        <f>IFERROR(INDEX(Data_2[Date_creation],MATCH(Analyse[[#This Row],[Symbole]],Data_2[Symbole],0)),"")</f>
        <v/>
      </c>
      <c r="D1574" t="str">
        <f>IFERROR(INDEX(Data_3[Quantite dispo amont],MATCH(Analyse[[#This Row],[Symbole]],Data_3[Symbole],0)),"")</f>
        <v/>
      </c>
      <c r="E1574" t="str">
        <f>IFERROR(INDEX(Data_3[Quantite dispo CT10],MATCH(Analyse[[#This Row],[Symbole]],Data_3[Symbole],0)),"")</f>
        <v/>
      </c>
      <c r="F1574" t="str">
        <f>IFERROR(INDEX(Data_3[Qte CDA],MATCH(Analyse[[#This Row],[Symbole]],Data_3[Symbole],0)),"")</f>
        <v/>
      </c>
      <c r="G1574" t="str">
        <f>IFERROR(INDEX(Data_3[Qte DA approuve],MATCH(Analyse[[#This Row],[Symbole]],Data_3[Symbole],0)),"")</f>
        <v/>
      </c>
      <c r="H1574" t="str">
        <f>IFERROR(INDEX(Data_3[Qte DSM],MATCH(Analyse[[#This Row],[Symbole]],Data_3[Symbole],0)),"")</f>
        <v/>
      </c>
      <c r="I1574" t="str">
        <f>IFERROR(INDEX(Data_3[Qte DSM dus date],MATCH(Analyse[[#This Row],[Symbole]],Data_3[Symbole],0)),"")</f>
        <v/>
      </c>
    </row>
    <row r="1575" spans="1:9" hidden="1" x14ac:dyDescent="0.25">
      <c r="A1575" t="s">
        <v>3058</v>
      </c>
      <c r="B1575" t="s">
        <v>3059</v>
      </c>
      <c r="C1575" s="2" t="str">
        <f>IFERROR(INDEX(Data_2[Date_creation],MATCH(Analyse[[#This Row],[Symbole]],Data_2[Symbole],0)),"")</f>
        <v/>
      </c>
      <c r="D1575" t="str">
        <f>IFERROR(INDEX(Data_3[Quantite dispo amont],MATCH(Analyse[[#This Row],[Symbole]],Data_3[Symbole],0)),"")</f>
        <v/>
      </c>
      <c r="E1575" t="str">
        <f>IFERROR(INDEX(Data_3[Quantite dispo CT10],MATCH(Analyse[[#This Row],[Symbole]],Data_3[Symbole],0)),"")</f>
        <v/>
      </c>
      <c r="F1575" t="str">
        <f>IFERROR(INDEX(Data_3[Qte CDA],MATCH(Analyse[[#This Row],[Symbole]],Data_3[Symbole],0)),"")</f>
        <v/>
      </c>
      <c r="G1575" t="str">
        <f>IFERROR(INDEX(Data_3[Qte DA approuve],MATCH(Analyse[[#This Row],[Symbole]],Data_3[Symbole],0)),"")</f>
        <v/>
      </c>
      <c r="H1575" t="str">
        <f>IFERROR(INDEX(Data_3[Qte DSM],MATCH(Analyse[[#This Row],[Symbole]],Data_3[Symbole],0)),"")</f>
        <v/>
      </c>
      <c r="I1575" t="str">
        <f>IFERROR(INDEX(Data_3[Qte DSM dus date],MATCH(Analyse[[#This Row],[Symbole]],Data_3[Symbole],0)),"")</f>
        <v/>
      </c>
    </row>
    <row r="1576" spans="1:9" hidden="1" x14ac:dyDescent="0.25">
      <c r="A1576" t="s">
        <v>3060</v>
      </c>
      <c r="B1576" t="s">
        <v>3061</v>
      </c>
      <c r="C1576" s="2" t="str">
        <f>IFERROR(INDEX(Data_2[Date_creation],MATCH(Analyse[[#This Row],[Symbole]],Data_2[Symbole],0)),"")</f>
        <v/>
      </c>
      <c r="D1576" t="str">
        <f>IFERROR(INDEX(Data_3[Quantite dispo amont],MATCH(Analyse[[#This Row],[Symbole]],Data_3[Symbole],0)),"")</f>
        <v/>
      </c>
      <c r="E1576" t="str">
        <f>IFERROR(INDEX(Data_3[Quantite dispo CT10],MATCH(Analyse[[#This Row],[Symbole]],Data_3[Symbole],0)),"")</f>
        <v/>
      </c>
      <c r="F1576" t="str">
        <f>IFERROR(INDEX(Data_3[Qte CDA],MATCH(Analyse[[#This Row],[Symbole]],Data_3[Symbole],0)),"")</f>
        <v/>
      </c>
      <c r="G1576" t="str">
        <f>IFERROR(INDEX(Data_3[Qte DA approuve],MATCH(Analyse[[#This Row],[Symbole]],Data_3[Symbole],0)),"")</f>
        <v/>
      </c>
      <c r="H1576" t="str">
        <f>IFERROR(INDEX(Data_3[Qte DSM],MATCH(Analyse[[#This Row],[Symbole]],Data_3[Symbole],0)),"")</f>
        <v/>
      </c>
      <c r="I1576" t="str">
        <f>IFERROR(INDEX(Data_3[Qte DSM dus date],MATCH(Analyse[[#This Row],[Symbole]],Data_3[Symbole],0)),"")</f>
        <v/>
      </c>
    </row>
    <row r="1577" spans="1:9" hidden="1" x14ac:dyDescent="0.25">
      <c r="A1577" t="s">
        <v>3062</v>
      </c>
      <c r="B1577" t="s">
        <v>3061</v>
      </c>
      <c r="C1577" s="2" t="str">
        <f>IFERROR(INDEX(Data_2[Date_creation],MATCH(Analyse[[#This Row],[Symbole]],Data_2[Symbole],0)),"")</f>
        <v/>
      </c>
      <c r="D1577" t="str">
        <f>IFERROR(INDEX(Data_3[Quantite dispo amont],MATCH(Analyse[[#This Row],[Symbole]],Data_3[Symbole],0)),"")</f>
        <v/>
      </c>
      <c r="E1577" t="str">
        <f>IFERROR(INDEX(Data_3[Quantite dispo CT10],MATCH(Analyse[[#This Row],[Symbole]],Data_3[Symbole],0)),"")</f>
        <v/>
      </c>
      <c r="F1577" t="str">
        <f>IFERROR(INDEX(Data_3[Qte CDA],MATCH(Analyse[[#This Row],[Symbole]],Data_3[Symbole],0)),"")</f>
        <v/>
      </c>
      <c r="G1577" t="str">
        <f>IFERROR(INDEX(Data_3[Qte DA approuve],MATCH(Analyse[[#This Row],[Symbole]],Data_3[Symbole],0)),"")</f>
        <v/>
      </c>
      <c r="H1577" t="str">
        <f>IFERROR(INDEX(Data_3[Qte DSM],MATCH(Analyse[[#This Row],[Symbole]],Data_3[Symbole],0)),"")</f>
        <v/>
      </c>
      <c r="I1577" t="str">
        <f>IFERROR(INDEX(Data_3[Qte DSM dus date],MATCH(Analyse[[#This Row],[Symbole]],Data_3[Symbole],0)),"")</f>
        <v/>
      </c>
    </row>
    <row r="1578" spans="1:9" hidden="1" x14ac:dyDescent="0.25">
      <c r="A1578" t="s">
        <v>3063</v>
      </c>
      <c r="B1578" t="s">
        <v>3064</v>
      </c>
      <c r="C1578" s="2" t="str">
        <f>IFERROR(INDEX(Data_2[Date_creation],MATCH(Analyse[[#This Row],[Symbole]],Data_2[Symbole],0)),"")</f>
        <v/>
      </c>
      <c r="D1578" t="str">
        <f>IFERROR(INDEX(Data_3[Quantite dispo amont],MATCH(Analyse[[#This Row],[Symbole]],Data_3[Symbole],0)),"")</f>
        <v/>
      </c>
      <c r="E1578" t="str">
        <f>IFERROR(INDEX(Data_3[Quantite dispo CT10],MATCH(Analyse[[#This Row],[Symbole]],Data_3[Symbole],0)),"")</f>
        <v/>
      </c>
      <c r="F1578" t="str">
        <f>IFERROR(INDEX(Data_3[Qte CDA],MATCH(Analyse[[#This Row],[Symbole]],Data_3[Symbole],0)),"")</f>
        <v/>
      </c>
      <c r="G1578" t="str">
        <f>IFERROR(INDEX(Data_3[Qte DA approuve],MATCH(Analyse[[#This Row],[Symbole]],Data_3[Symbole],0)),"")</f>
        <v/>
      </c>
      <c r="H1578" t="str">
        <f>IFERROR(INDEX(Data_3[Qte DSM],MATCH(Analyse[[#This Row],[Symbole]],Data_3[Symbole],0)),"")</f>
        <v/>
      </c>
      <c r="I1578" t="str">
        <f>IFERROR(INDEX(Data_3[Qte DSM dus date],MATCH(Analyse[[#This Row],[Symbole]],Data_3[Symbole],0)),"")</f>
        <v/>
      </c>
    </row>
    <row r="1579" spans="1:9" hidden="1" x14ac:dyDescent="0.25">
      <c r="A1579" t="s">
        <v>3065</v>
      </c>
      <c r="B1579" t="s">
        <v>3064</v>
      </c>
      <c r="C1579" s="2" t="str">
        <f>IFERROR(INDEX(Data_2[Date_creation],MATCH(Analyse[[#This Row],[Symbole]],Data_2[Symbole],0)),"")</f>
        <v/>
      </c>
      <c r="D1579" t="str">
        <f>IFERROR(INDEX(Data_3[Quantite dispo amont],MATCH(Analyse[[#This Row],[Symbole]],Data_3[Symbole],0)),"")</f>
        <v/>
      </c>
      <c r="E1579" t="str">
        <f>IFERROR(INDEX(Data_3[Quantite dispo CT10],MATCH(Analyse[[#This Row],[Symbole]],Data_3[Symbole],0)),"")</f>
        <v/>
      </c>
      <c r="F1579" t="str">
        <f>IFERROR(INDEX(Data_3[Qte CDA],MATCH(Analyse[[#This Row],[Symbole]],Data_3[Symbole],0)),"")</f>
        <v/>
      </c>
      <c r="G1579" t="str">
        <f>IFERROR(INDEX(Data_3[Qte DA approuve],MATCH(Analyse[[#This Row],[Symbole]],Data_3[Symbole],0)),"")</f>
        <v/>
      </c>
      <c r="H1579" t="str">
        <f>IFERROR(INDEX(Data_3[Qte DSM],MATCH(Analyse[[#This Row],[Symbole]],Data_3[Symbole],0)),"")</f>
        <v/>
      </c>
      <c r="I1579" t="str">
        <f>IFERROR(INDEX(Data_3[Qte DSM dus date],MATCH(Analyse[[#This Row],[Symbole]],Data_3[Symbole],0)),"")</f>
        <v/>
      </c>
    </row>
    <row r="1580" spans="1:9" hidden="1" x14ac:dyDescent="0.25">
      <c r="A1580" t="s">
        <v>3066</v>
      </c>
      <c r="B1580" t="s">
        <v>3067</v>
      </c>
      <c r="C1580" s="2" t="str">
        <f>IFERROR(INDEX(Data_2[Date_creation],MATCH(Analyse[[#This Row],[Symbole]],Data_2[Symbole],0)),"")</f>
        <v/>
      </c>
      <c r="D1580" t="str">
        <f>IFERROR(INDEX(Data_3[Quantite dispo amont],MATCH(Analyse[[#This Row],[Symbole]],Data_3[Symbole],0)),"")</f>
        <v/>
      </c>
      <c r="E1580" t="str">
        <f>IFERROR(INDEX(Data_3[Quantite dispo CT10],MATCH(Analyse[[#This Row],[Symbole]],Data_3[Symbole],0)),"")</f>
        <v/>
      </c>
      <c r="F1580" t="str">
        <f>IFERROR(INDEX(Data_3[Qte CDA],MATCH(Analyse[[#This Row],[Symbole]],Data_3[Symbole],0)),"")</f>
        <v/>
      </c>
      <c r="G1580" t="str">
        <f>IFERROR(INDEX(Data_3[Qte DA approuve],MATCH(Analyse[[#This Row],[Symbole]],Data_3[Symbole],0)),"")</f>
        <v/>
      </c>
      <c r="H1580" t="str">
        <f>IFERROR(INDEX(Data_3[Qte DSM],MATCH(Analyse[[#This Row],[Symbole]],Data_3[Symbole],0)),"")</f>
        <v/>
      </c>
      <c r="I1580" t="str">
        <f>IFERROR(INDEX(Data_3[Qte DSM dus date],MATCH(Analyse[[#This Row],[Symbole]],Data_3[Symbole],0)),"")</f>
        <v/>
      </c>
    </row>
    <row r="1581" spans="1:9" hidden="1" x14ac:dyDescent="0.25">
      <c r="A1581" t="s">
        <v>3068</v>
      </c>
      <c r="B1581" t="s">
        <v>3069</v>
      </c>
      <c r="C1581" s="2" t="str">
        <f>IFERROR(INDEX(Data_2[Date_creation],MATCH(Analyse[[#This Row],[Symbole]],Data_2[Symbole],0)),"")</f>
        <v/>
      </c>
      <c r="D1581" t="str">
        <f>IFERROR(INDEX(Data_3[Quantite dispo amont],MATCH(Analyse[[#This Row],[Symbole]],Data_3[Symbole],0)),"")</f>
        <v/>
      </c>
      <c r="E1581" t="str">
        <f>IFERROR(INDEX(Data_3[Quantite dispo CT10],MATCH(Analyse[[#This Row],[Symbole]],Data_3[Symbole],0)),"")</f>
        <v/>
      </c>
      <c r="F1581" t="str">
        <f>IFERROR(INDEX(Data_3[Qte CDA],MATCH(Analyse[[#This Row],[Symbole]],Data_3[Symbole],0)),"")</f>
        <v/>
      </c>
      <c r="G1581" t="str">
        <f>IFERROR(INDEX(Data_3[Qte DA approuve],MATCH(Analyse[[#This Row],[Symbole]],Data_3[Symbole],0)),"")</f>
        <v/>
      </c>
      <c r="H1581" t="str">
        <f>IFERROR(INDEX(Data_3[Qte DSM],MATCH(Analyse[[#This Row],[Symbole]],Data_3[Symbole],0)),"")</f>
        <v/>
      </c>
      <c r="I1581" t="str">
        <f>IFERROR(INDEX(Data_3[Qte DSM dus date],MATCH(Analyse[[#This Row],[Symbole]],Data_3[Symbole],0)),"")</f>
        <v/>
      </c>
    </row>
    <row r="1582" spans="1:9" hidden="1" x14ac:dyDescent="0.25">
      <c r="A1582" t="s">
        <v>3070</v>
      </c>
      <c r="B1582" t="s">
        <v>3071</v>
      </c>
      <c r="C1582" s="2" t="str">
        <f>IFERROR(INDEX(Data_2[Date_creation],MATCH(Analyse[[#This Row],[Symbole]],Data_2[Symbole],0)),"")</f>
        <v/>
      </c>
      <c r="D1582" t="str">
        <f>IFERROR(INDEX(Data_3[Quantite dispo amont],MATCH(Analyse[[#This Row],[Symbole]],Data_3[Symbole],0)),"")</f>
        <v/>
      </c>
      <c r="E1582" t="str">
        <f>IFERROR(INDEX(Data_3[Quantite dispo CT10],MATCH(Analyse[[#This Row],[Symbole]],Data_3[Symbole],0)),"")</f>
        <v/>
      </c>
      <c r="F1582" t="str">
        <f>IFERROR(INDEX(Data_3[Qte CDA],MATCH(Analyse[[#This Row],[Symbole]],Data_3[Symbole],0)),"")</f>
        <v/>
      </c>
      <c r="G1582" t="str">
        <f>IFERROR(INDEX(Data_3[Qte DA approuve],MATCH(Analyse[[#This Row],[Symbole]],Data_3[Symbole],0)),"")</f>
        <v/>
      </c>
      <c r="H1582" t="str">
        <f>IFERROR(INDEX(Data_3[Qte DSM],MATCH(Analyse[[#This Row],[Symbole]],Data_3[Symbole],0)),"")</f>
        <v/>
      </c>
      <c r="I1582" t="str">
        <f>IFERROR(INDEX(Data_3[Qte DSM dus date],MATCH(Analyse[[#This Row],[Symbole]],Data_3[Symbole],0)),"")</f>
        <v/>
      </c>
    </row>
    <row r="1583" spans="1:9" hidden="1" x14ac:dyDescent="0.25">
      <c r="A1583" t="s">
        <v>3072</v>
      </c>
      <c r="B1583" t="s">
        <v>3073</v>
      </c>
      <c r="C1583" s="2" t="str">
        <f>IFERROR(INDEX(Data_2[Date_creation],MATCH(Analyse[[#This Row],[Symbole]],Data_2[Symbole],0)),"")</f>
        <v/>
      </c>
      <c r="D1583" t="str">
        <f>IFERROR(INDEX(Data_3[Quantite dispo amont],MATCH(Analyse[[#This Row],[Symbole]],Data_3[Symbole],0)),"")</f>
        <v/>
      </c>
      <c r="E1583" t="str">
        <f>IFERROR(INDEX(Data_3[Quantite dispo CT10],MATCH(Analyse[[#This Row],[Symbole]],Data_3[Symbole],0)),"")</f>
        <v/>
      </c>
      <c r="F1583" t="str">
        <f>IFERROR(INDEX(Data_3[Qte CDA],MATCH(Analyse[[#This Row],[Symbole]],Data_3[Symbole],0)),"")</f>
        <v/>
      </c>
      <c r="G1583" t="str">
        <f>IFERROR(INDEX(Data_3[Qte DA approuve],MATCH(Analyse[[#This Row],[Symbole]],Data_3[Symbole],0)),"")</f>
        <v/>
      </c>
      <c r="H1583" t="str">
        <f>IFERROR(INDEX(Data_3[Qte DSM],MATCH(Analyse[[#This Row],[Symbole]],Data_3[Symbole],0)),"")</f>
        <v/>
      </c>
      <c r="I1583" t="str">
        <f>IFERROR(INDEX(Data_3[Qte DSM dus date],MATCH(Analyse[[#This Row],[Symbole]],Data_3[Symbole],0)),"")</f>
        <v/>
      </c>
    </row>
    <row r="1584" spans="1:9" hidden="1" x14ac:dyDescent="0.25">
      <c r="A1584" t="s">
        <v>3074</v>
      </c>
      <c r="B1584" t="s">
        <v>3075</v>
      </c>
      <c r="C1584" s="2" t="str">
        <f>IFERROR(INDEX(Data_2[Date_creation],MATCH(Analyse[[#This Row],[Symbole]],Data_2[Symbole],0)),"")</f>
        <v/>
      </c>
      <c r="D1584" t="str">
        <f>IFERROR(INDEX(Data_3[Quantite dispo amont],MATCH(Analyse[[#This Row],[Symbole]],Data_3[Symbole],0)),"")</f>
        <v/>
      </c>
      <c r="E1584" t="str">
        <f>IFERROR(INDEX(Data_3[Quantite dispo CT10],MATCH(Analyse[[#This Row],[Symbole]],Data_3[Symbole],0)),"")</f>
        <v/>
      </c>
      <c r="F1584" t="str">
        <f>IFERROR(INDEX(Data_3[Qte CDA],MATCH(Analyse[[#This Row],[Symbole]],Data_3[Symbole],0)),"")</f>
        <v/>
      </c>
      <c r="G1584" t="str">
        <f>IFERROR(INDEX(Data_3[Qte DA approuve],MATCH(Analyse[[#This Row],[Symbole]],Data_3[Symbole],0)),"")</f>
        <v/>
      </c>
      <c r="H1584" t="str">
        <f>IFERROR(INDEX(Data_3[Qte DSM],MATCH(Analyse[[#This Row],[Symbole]],Data_3[Symbole],0)),"")</f>
        <v/>
      </c>
      <c r="I1584" t="str">
        <f>IFERROR(INDEX(Data_3[Qte DSM dus date],MATCH(Analyse[[#This Row],[Symbole]],Data_3[Symbole],0)),"")</f>
        <v/>
      </c>
    </row>
    <row r="1585" spans="1:9" hidden="1" x14ac:dyDescent="0.25">
      <c r="A1585" t="s">
        <v>3076</v>
      </c>
      <c r="B1585" t="s">
        <v>3077</v>
      </c>
      <c r="C1585" s="2" t="str">
        <f>IFERROR(INDEX(Data_2[Date_creation],MATCH(Analyse[[#This Row],[Symbole]],Data_2[Symbole],0)),"")</f>
        <v/>
      </c>
      <c r="D1585" t="str">
        <f>IFERROR(INDEX(Data_3[Quantite dispo amont],MATCH(Analyse[[#This Row],[Symbole]],Data_3[Symbole],0)),"")</f>
        <v/>
      </c>
      <c r="E1585" t="str">
        <f>IFERROR(INDEX(Data_3[Quantite dispo CT10],MATCH(Analyse[[#This Row],[Symbole]],Data_3[Symbole],0)),"")</f>
        <v/>
      </c>
      <c r="F1585" t="str">
        <f>IFERROR(INDEX(Data_3[Qte CDA],MATCH(Analyse[[#This Row],[Symbole]],Data_3[Symbole],0)),"")</f>
        <v/>
      </c>
      <c r="G1585" t="str">
        <f>IFERROR(INDEX(Data_3[Qte DA approuve],MATCH(Analyse[[#This Row],[Symbole]],Data_3[Symbole],0)),"")</f>
        <v/>
      </c>
      <c r="H1585" t="str">
        <f>IFERROR(INDEX(Data_3[Qte DSM],MATCH(Analyse[[#This Row],[Symbole]],Data_3[Symbole],0)),"")</f>
        <v/>
      </c>
      <c r="I1585" t="str">
        <f>IFERROR(INDEX(Data_3[Qte DSM dus date],MATCH(Analyse[[#This Row],[Symbole]],Data_3[Symbole],0)),"")</f>
        <v/>
      </c>
    </row>
    <row r="1586" spans="1:9" hidden="1" x14ac:dyDescent="0.25">
      <c r="A1586" t="s">
        <v>3078</v>
      </c>
      <c r="B1586" t="s">
        <v>3079</v>
      </c>
      <c r="C1586" s="2" t="str">
        <f>IFERROR(INDEX(Data_2[Date_creation],MATCH(Analyse[[#This Row],[Symbole]],Data_2[Symbole],0)),"")</f>
        <v/>
      </c>
      <c r="D1586" t="str">
        <f>IFERROR(INDEX(Data_3[Quantite dispo amont],MATCH(Analyse[[#This Row],[Symbole]],Data_3[Symbole],0)),"")</f>
        <v/>
      </c>
      <c r="E1586" t="str">
        <f>IFERROR(INDEX(Data_3[Quantite dispo CT10],MATCH(Analyse[[#This Row],[Symbole]],Data_3[Symbole],0)),"")</f>
        <v/>
      </c>
      <c r="F1586" t="str">
        <f>IFERROR(INDEX(Data_3[Qte CDA],MATCH(Analyse[[#This Row],[Symbole]],Data_3[Symbole],0)),"")</f>
        <v/>
      </c>
      <c r="G1586" t="str">
        <f>IFERROR(INDEX(Data_3[Qte DA approuve],MATCH(Analyse[[#This Row],[Symbole]],Data_3[Symbole],0)),"")</f>
        <v/>
      </c>
      <c r="H1586" t="str">
        <f>IFERROR(INDEX(Data_3[Qte DSM],MATCH(Analyse[[#This Row],[Symbole]],Data_3[Symbole],0)),"")</f>
        <v/>
      </c>
      <c r="I1586" t="str">
        <f>IFERROR(INDEX(Data_3[Qte DSM dus date],MATCH(Analyse[[#This Row],[Symbole]],Data_3[Symbole],0)),"")</f>
        <v/>
      </c>
    </row>
    <row r="1587" spans="1:9" hidden="1" x14ac:dyDescent="0.25">
      <c r="A1587" t="s">
        <v>3080</v>
      </c>
      <c r="B1587" t="s">
        <v>3081</v>
      </c>
      <c r="C1587" s="2" t="str">
        <f>IFERROR(INDEX(Data_2[Date_creation],MATCH(Analyse[[#This Row],[Symbole]],Data_2[Symbole],0)),"")</f>
        <v/>
      </c>
      <c r="D1587" t="str">
        <f>IFERROR(INDEX(Data_3[Quantite dispo amont],MATCH(Analyse[[#This Row],[Symbole]],Data_3[Symbole],0)),"")</f>
        <v/>
      </c>
      <c r="E1587" t="str">
        <f>IFERROR(INDEX(Data_3[Quantite dispo CT10],MATCH(Analyse[[#This Row],[Symbole]],Data_3[Symbole],0)),"")</f>
        <v/>
      </c>
      <c r="F1587" t="str">
        <f>IFERROR(INDEX(Data_3[Qte CDA],MATCH(Analyse[[#This Row],[Symbole]],Data_3[Symbole],0)),"")</f>
        <v/>
      </c>
      <c r="G1587" t="str">
        <f>IFERROR(INDEX(Data_3[Qte DA approuve],MATCH(Analyse[[#This Row],[Symbole]],Data_3[Symbole],0)),"")</f>
        <v/>
      </c>
      <c r="H1587" t="str">
        <f>IFERROR(INDEX(Data_3[Qte DSM],MATCH(Analyse[[#This Row],[Symbole]],Data_3[Symbole],0)),"")</f>
        <v/>
      </c>
      <c r="I1587" t="str">
        <f>IFERROR(INDEX(Data_3[Qte DSM dus date],MATCH(Analyse[[#This Row],[Symbole]],Data_3[Symbole],0)),"")</f>
        <v/>
      </c>
    </row>
    <row r="1588" spans="1:9" hidden="1" x14ac:dyDescent="0.25">
      <c r="A1588" t="s">
        <v>3082</v>
      </c>
      <c r="B1588" t="s">
        <v>3083</v>
      </c>
      <c r="C1588" s="2" t="str">
        <f>IFERROR(INDEX(Data_2[Date_creation],MATCH(Analyse[[#This Row],[Symbole]],Data_2[Symbole],0)),"")</f>
        <v/>
      </c>
      <c r="D1588" t="str">
        <f>IFERROR(INDEX(Data_3[Quantite dispo amont],MATCH(Analyse[[#This Row],[Symbole]],Data_3[Symbole],0)),"")</f>
        <v/>
      </c>
      <c r="E1588" t="str">
        <f>IFERROR(INDEX(Data_3[Quantite dispo CT10],MATCH(Analyse[[#This Row],[Symbole]],Data_3[Symbole],0)),"")</f>
        <v/>
      </c>
      <c r="F1588" t="str">
        <f>IFERROR(INDEX(Data_3[Qte CDA],MATCH(Analyse[[#This Row],[Symbole]],Data_3[Symbole],0)),"")</f>
        <v/>
      </c>
      <c r="G1588" t="str">
        <f>IFERROR(INDEX(Data_3[Qte DA approuve],MATCH(Analyse[[#This Row],[Symbole]],Data_3[Symbole],0)),"")</f>
        <v/>
      </c>
      <c r="H1588" t="str">
        <f>IFERROR(INDEX(Data_3[Qte DSM],MATCH(Analyse[[#This Row],[Symbole]],Data_3[Symbole],0)),"")</f>
        <v/>
      </c>
      <c r="I1588" t="str">
        <f>IFERROR(INDEX(Data_3[Qte DSM dus date],MATCH(Analyse[[#This Row],[Symbole]],Data_3[Symbole],0)),"")</f>
        <v/>
      </c>
    </row>
    <row r="1589" spans="1:9" hidden="1" x14ac:dyDescent="0.25">
      <c r="A1589" t="s">
        <v>3084</v>
      </c>
      <c r="B1589" t="s">
        <v>3085</v>
      </c>
      <c r="C1589" s="2" t="str">
        <f>IFERROR(INDEX(Data_2[Date_creation],MATCH(Analyse[[#This Row],[Symbole]],Data_2[Symbole],0)),"")</f>
        <v/>
      </c>
      <c r="D1589" t="str">
        <f>IFERROR(INDEX(Data_3[Quantite dispo amont],MATCH(Analyse[[#This Row],[Symbole]],Data_3[Symbole],0)),"")</f>
        <v/>
      </c>
      <c r="E1589" t="str">
        <f>IFERROR(INDEX(Data_3[Quantite dispo CT10],MATCH(Analyse[[#This Row],[Symbole]],Data_3[Symbole],0)),"")</f>
        <v/>
      </c>
      <c r="F1589" t="str">
        <f>IFERROR(INDEX(Data_3[Qte CDA],MATCH(Analyse[[#This Row],[Symbole]],Data_3[Symbole],0)),"")</f>
        <v/>
      </c>
      <c r="G1589" t="str">
        <f>IFERROR(INDEX(Data_3[Qte DA approuve],MATCH(Analyse[[#This Row],[Symbole]],Data_3[Symbole],0)),"")</f>
        <v/>
      </c>
      <c r="H1589" t="str">
        <f>IFERROR(INDEX(Data_3[Qte DSM],MATCH(Analyse[[#This Row],[Symbole]],Data_3[Symbole],0)),"")</f>
        <v/>
      </c>
      <c r="I1589" t="str">
        <f>IFERROR(INDEX(Data_3[Qte DSM dus date],MATCH(Analyse[[#This Row],[Symbole]],Data_3[Symbole],0)),"")</f>
        <v/>
      </c>
    </row>
    <row r="1590" spans="1:9" hidden="1" x14ac:dyDescent="0.25">
      <c r="A1590" t="s">
        <v>3086</v>
      </c>
      <c r="B1590" t="s">
        <v>3087</v>
      </c>
      <c r="C1590" s="2" t="str">
        <f>IFERROR(INDEX(Data_2[Date_creation],MATCH(Analyse[[#This Row],[Symbole]],Data_2[Symbole],0)),"")</f>
        <v/>
      </c>
      <c r="D1590" t="str">
        <f>IFERROR(INDEX(Data_3[Quantite dispo amont],MATCH(Analyse[[#This Row],[Symbole]],Data_3[Symbole],0)),"")</f>
        <v/>
      </c>
      <c r="E1590" t="str">
        <f>IFERROR(INDEX(Data_3[Quantite dispo CT10],MATCH(Analyse[[#This Row],[Symbole]],Data_3[Symbole],0)),"")</f>
        <v/>
      </c>
      <c r="F1590" t="str">
        <f>IFERROR(INDEX(Data_3[Qte CDA],MATCH(Analyse[[#This Row],[Symbole]],Data_3[Symbole],0)),"")</f>
        <v/>
      </c>
      <c r="G1590" t="str">
        <f>IFERROR(INDEX(Data_3[Qte DA approuve],MATCH(Analyse[[#This Row],[Symbole]],Data_3[Symbole],0)),"")</f>
        <v/>
      </c>
      <c r="H1590" t="str">
        <f>IFERROR(INDEX(Data_3[Qte DSM],MATCH(Analyse[[#This Row],[Symbole]],Data_3[Symbole],0)),"")</f>
        <v/>
      </c>
      <c r="I1590" t="str">
        <f>IFERROR(INDEX(Data_3[Qte DSM dus date],MATCH(Analyse[[#This Row],[Symbole]],Data_3[Symbole],0)),"")</f>
        <v/>
      </c>
    </row>
    <row r="1591" spans="1:9" hidden="1" x14ac:dyDescent="0.25">
      <c r="A1591" t="s">
        <v>3088</v>
      </c>
      <c r="B1591" t="s">
        <v>3089</v>
      </c>
      <c r="C1591" s="2" t="str">
        <f>IFERROR(INDEX(Data_2[Date_creation],MATCH(Analyse[[#This Row],[Symbole]],Data_2[Symbole],0)),"")</f>
        <v/>
      </c>
      <c r="D1591" t="str">
        <f>IFERROR(INDEX(Data_3[Quantite dispo amont],MATCH(Analyse[[#This Row],[Symbole]],Data_3[Symbole],0)),"")</f>
        <v/>
      </c>
      <c r="E1591" t="str">
        <f>IFERROR(INDEX(Data_3[Quantite dispo CT10],MATCH(Analyse[[#This Row],[Symbole]],Data_3[Symbole],0)),"")</f>
        <v/>
      </c>
      <c r="F1591" t="str">
        <f>IFERROR(INDEX(Data_3[Qte CDA],MATCH(Analyse[[#This Row],[Symbole]],Data_3[Symbole],0)),"")</f>
        <v/>
      </c>
      <c r="G1591" t="str">
        <f>IFERROR(INDEX(Data_3[Qte DA approuve],MATCH(Analyse[[#This Row],[Symbole]],Data_3[Symbole],0)),"")</f>
        <v/>
      </c>
      <c r="H1591" t="str">
        <f>IFERROR(INDEX(Data_3[Qte DSM],MATCH(Analyse[[#This Row],[Symbole]],Data_3[Symbole],0)),"")</f>
        <v/>
      </c>
      <c r="I1591" t="str">
        <f>IFERROR(INDEX(Data_3[Qte DSM dus date],MATCH(Analyse[[#This Row],[Symbole]],Data_3[Symbole],0)),"")</f>
        <v/>
      </c>
    </row>
    <row r="1592" spans="1:9" hidden="1" x14ac:dyDescent="0.25">
      <c r="A1592" t="s">
        <v>3090</v>
      </c>
      <c r="B1592" t="s">
        <v>3091</v>
      </c>
      <c r="C1592" s="2" t="str">
        <f>IFERROR(INDEX(Data_2[Date_creation],MATCH(Analyse[[#This Row],[Symbole]],Data_2[Symbole],0)),"")</f>
        <v/>
      </c>
      <c r="D1592" t="str">
        <f>IFERROR(INDEX(Data_3[Quantite dispo amont],MATCH(Analyse[[#This Row],[Symbole]],Data_3[Symbole],0)),"")</f>
        <v/>
      </c>
      <c r="E1592" t="str">
        <f>IFERROR(INDEX(Data_3[Quantite dispo CT10],MATCH(Analyse[[#This Row],[Symbole]],Data_3[Symbole],0)),"")</f>
        <v/>
      </c>
      <c r="F1592" t="str">
        <f>IFERROR(INDEX(Data_3[Qte CDA],MATCH(Analyse[[#This Row],[Symbole]],Data_3[Symbole],0)),"")</f>
        <v/>
      </c>
      <c r="G1592" t="str">
        <f>IFERROR(INDEX(Data_3[Qte DA approuve],MATCH(Analyse[[#This Row],[Symbole]],Data_3[Symbole],0)),"")</f>
        <v/>
      </c>
      <c r="H1592" t="str">
        <f>IFERROR(INDEX(Data_3[Qte DSM],MATCH(Analyse[[#This Row],[Symbole]],Data_3[Symbole],0)),"")</f>
        <v/>
      </c>
      <c r="I1592" t="str">
        <f>IFERROR(INDEX(Data_3[Qte DSM dus date],MATCH(Analyse[[#This Row],[Symbole]],Data_3[Symbole],0)),"")</f>
        <v/>
      </c>
    </row>
    <row r="1593" spans="1:9" hidden="1" x14ac:dyDescent="0.25">
      <c r="A1593" t="s">
        <v>3092</v>
      </c>
      <c r="B1593" t="s">
        <v>3093</v>
      </c>
      <c r="C1593" s="2" t="str">
        <f>IFERROR(INDEX(Data_2[Date_creation],MATCH(Analyse[[#This Row],[Symbole]],Data_2[Symbole],0)),"")</f>
        <v/>
      </c>
      <c r="D1593" t="str">
        <f>IFERROR(INDEX(Data_3[Quantite dispo amont],MATCH(Analyse[[#This Row],[Symbole]],Data_3[Symbole],0)),"")</f>
        <v/>
      </c>
      <c r="E1593" t="str">
        <f>IFERROR(INDEX(Data_3[Quantite dispo CT10],MATCH(Analyse[[#This Row],[Symbole]],Data_3[Symbole],0)),"")</f>
        <v/>
      </c>
      <c r="F1593" t="str">
        <f>IFERROR(INDEX(Data_3[Qte CDA],MATCH(Analyse[[#This Row],[Symbole]],Data_3[Symbole],0)),"")</f>
        <v/>
      </c>
      <c r="G1593" t="str">
        <f>IFERROR(INDEX(Data_3[Qte DA approuve],MATCH(Analyse[[#This Row],[Symbole]],Data_3[Symbole],0)),"")</f>
        <v/>
      </c>
      <c r="H1593" t="str">
        <f>IFERROR(INDEX(Data_3[Qte DSM],MATCH(Analyse[[#This Row],[Symbole]],Data_3[Symbole],0)),"")</f>
        <v/>
      </c>
      <c r="I1593" t="str">
        <f>IFERROR(INDEX(Data_3[Qte DSM dus date],MATCH(Analyse[[#This Row],[Symbole]],Data_3[Symbole],0)),"")</f>
        <v/>
      </c>
    </row>
    <row r="1594" spans="1:9" hidden="1" x14ac:dyDescent="0.25">
      <c r="A1594" t="s">
        <v>3094</v>
      </c>
      <c r="B1594" t="s">
        <v>3095</v>
      </c>
      <c r="C1594" s="2" t="str">
        <f>IFERROR(INDEX(Data_2[Date_creation],MATCH(Analyse[[#This Row],[Symbole]],Data_2[Symbole],0)),"")</f>
        <v/>
      </c>
      <c r="D1594" t="str">
        <f>IFERROR(INDEX(Data_3[Quantite dispo amont],MATCH(Analyse[[#This Row],[Symbole]],Data_3[Symbole],0)),"")</f>
        <v/>
      </c>
      <c r="E1594" t="str">
        <f>IFERROR(INDEX(Data_3[Quantite dispo CT10],MATCH(Analyse[[#This Row],[Symbole]],Data_3[Symbole],0)),"")</f>
        <v/>
      </c>
      <c r="F1594" t="str">
        <f>IFERROR(INDEX(Data_3[Qte CDA],MATCH(Analyse[[#This Row],[Symbole]],Data_3[Symbole],0)),"")</f>
        <v/>
      </c>
      <c r="G1594" t="str">
        <f>IFERROR(INDEX(Data_3[Qte DA approuve],MATCH(Analyse[[#This Row],[Symbole]],Data_3[Symbole],0)),"")</f>
        <v/>
      </c>
      <c r="H1594" t="str">
        <f>IFERROR(INDEX(Data_3[Qte DSM],MATCH(Analyse[[#This Row],[Symbole]],Data_3[Symbole],0)),"")</f>
        <v/>
      </c>
      <c r="I1594" t="str">
        <f>IFERROR(INDEX(Data_3[Qte DSM dus date],MATCH(Analyse[[#This Row],[Symbole]],Data_3[Symbole],0)),"")</f>
        <v/>
      </c>
    </row>
    <row r="1595" spans="1:9" hidden="1" x14ac:dyDescent="0.25">
      <c r="A1595" t="s">
        <v>3096</v>
      </c>
      <c r="B1595" t="s">
        <v>3097</v>
      </c>
      <c r="C1595" s="2" t="str">
        <f>IFERROR(INDEX(Data_2[Date_creation],MATCH(Analyse[[#This Row],[Symbole]],Data_2[Symbole],0)),"")</f>
        <v/>
      </c>
      <c r="D1595" t="str">
        <f>IFERROR(INDEX(Data_3[Quantite dispo amont],MATCH(Analyse[[#This Row],[Symbole]],Data_3[Symbole],0)),"")</f>
        <v/>
      </c>
      <c r="E1595" t="str">
        <f>IFERROR(INDEX(Data_3[Quantite dispo CT10],MATCH(Analyse[[#This Row],[Symbole]],Data_3[Symbole],0)),"")</f>
        <v/>
      </c>
      <c r="F1595" t="str">
        <f>IFERROR(INDEX(Data_3[Qte CDA],MATCH(Analyse[[#This Row],[Symbole]],Data_3[Symbole],0)),"")</f>
        <v/>
      </c>
      <c r="G1595" t="str">
        <f>IFERROR(INDEX(Data_3[Qte DA approuve],MATCH(Analyse[[#This Row],[Symbole]],Data_3[Symbole],0)),"")</f>
        <v/>
      </c>
      <c r="H1595" t="str">
        <f>IFERROR(INDEX(Data_3[Qte DSM],MATCH(Analyse[[#This Row],[Symbole]],Data_3[Symbole],0)),"")</f>
        <v/>
      </c>
      <c r="I1595" t="str">
        <f>IFERROR(INDEX(Data_3[Qte DSM dus date],MATCH(Analyse[[#This Row],[Symbole]],Data_3[Symbole],0)),"")</f>
        <v/>
      </c>
    </row>
    <row r="1596" spans="1:9" hidden="1" x14ac:dyDescent="0.25">
      <c r="A1596" t="s">
        <v>3098</v>
      </c>
      <c r="B1596" t="s">
        <v>2235</v>
      </c>
      <c r="C1596" s="2" t="str">
        <f>IFERROR(INDEX(Data_2[Date_creation],MATCH(Analyse[[#This Row],[Symbole]],Data_2[Symbole],0)),"")</f>
        <v/>
      </c>
      <c r="D1596" t="str">
        <f>IFERROR(INDEX(Data_3[Quantite dispo amont],MATCH(Analyse[[#This Row],[Symbole]],Data_3[Symbole],0)),"")</f>
        <v/>
      </c>
      <c r="E1596" t="str">
        <f>IFERROR(INDEX(Data_3[Quantite dispo CT10],MATCH(Analyse[[#This Row],[Symbole]],Data_3[Symbole],0)),"")</f>
        <v/>
      </c>
      <c r="F1596" t="str">
        <f>IFERROR(INDEX(Data_3[Qte CDA],MATCH(Analyse[[#This Row],[Symbole]],Data_3[Symbole],0)),"")</f>
        <v/>
      </c>
      <c r="G1596" t="str">
        <f>IFERROR(INDEX(Data_3[Qte DA approuve],MATCH(Analyse[[#This Row],[Symbole]],Data_3[Symbole],0)),"")</f>
        <v/>
      </c>
      <c r="H1596" t="str">
        <f>IFERROR(INDEX(Data_3[Qte DSM],MATCH(Analyse[[#This Row],[Symbole]],Data_3[Symbole],0)),"")</f>
        <v/>
      </c>
      <c r="I1596" t="str">
        <f>IFERROR(INDEX(Data_3[Qte DSM dus date],MATCH(Analyse[[#This Row],[Symbole]],Data_3[Symbole],0)),"")</f>
        <v/>
      </c>
    </row>
    <row r="1597" spans="1:9" hidden="1" x14ac:dyDescent="0.25">
      <c r="A1597" t="s">
        <v>3099</v>
      </c>
      <c r="B1597" t="s">
        <v>3100</v>
      </c>
      <c r="C1597" s="2" t="str">
        <f>IFERROR(INDEX(Data_2[Date_creation],MATCH(Analyse[[#This Row],[Symbole]],Data_2[Symbole],0)),"")</f>
        <v/>
      </c>
      <c r="D1597" t="str">
        <f>IFERROR(INDEX(Data_3[Quantite dispo amont],MATCH(Analyse[[#This Row],[Symbole]],Data_3[Symbole],0)),"")</f>
        <v/>
      </c>
      <c r="E1597" t="str">
        <f>IFERROR(INDEX(Data_3[Quantite dispo CT10],MATCH(Analyse[[#This Row],[Symbole]],Data_3[Symbole],0)),"")</f>
        <v/>
      </c>
      <c r="F1597" t="str">
        <f>IFERROR(INDEX(Data_3[Qte CDA],MATCH(Analyse[[#This Row],[Symbole]],Data_3[Symbole],0)),"")</f>
        <v/>
      </c>
      <c r="G1597" t="str">
        <f>IFERROR(INDEX(Data_3[Qte DA approuve],MATCH(Analyse[[#This Row],[Symbole]],Data_3[Symbole],0)),"")</f>
        <v/>
      </c>
      <c r="H1597" t="str">
        <f>IFERROR(INDEX(Data_3[Qte DSM],MATCH(Analyse[[#This Row],[Symbole]],Data_3[Symbole],0)),"")</f>
        <v/>
      </c>
      <c r="I1597" t="str">
        <f>IFERROR(INDEX(Data_3[Qte DSM dus date],MATCH(Analyse[[#This Row],[Symbole]],Data_3[Symbole],0)),"")</f>
        <v/>
      </c>
    </row>
    <row r="1598" spans="1:9" hidden="1" x14ac:dyDescent="0.25">
      <c r="A1598" t="s">
        <v>3101</v>
      </c>
      <c r="B1598" t="s">
        <v>3102</v>
      </c>
      <c r="C1598" s="2" t="str">
        <f>IFERROR(INDEX(Data_2[Date_creation],MATCH(Analyse[[#This Row],[Symbole]],Data_2[Symbole],0)),"")</f>
        <v/>
      </c>
      <c r="D1598" t="str">
        <f>IFERROR(INDEX(Data_3[Quantite dispo amont],MATCH(Analyse[[#This Row],[Symbole]],Data_3[Symbole],0)),"")</f>
        <v/>
      </c>
      <c r="E1598" t="str">
        <f>IFERROR(INDEX(Data_3[Quantite dispo CT10],MATCH(Analyse[[#This Row],[Symbole]],Data_3[Symbole],0)),"")</f>
        <v/>
      </c>
      <c r="F1598" t="str">
        <f>IFERROR(INDEX(Data_3[Qte CDA],MATCH(Analyse[[#This Row],[Symbole]],Data_3[Symbole],0)),"")</f>
        <v/>
      </c>
      <c r="G1598" t="str">
        <f>IFERROR(INDEX(Data_3[Qte DA approuve],MATCH(Analyse[[#This Row],[Symbole]],Data_3[Symbole],0)),"")</f>
        <v/>
      </c>
      <c r="H1598" t="str">
        <f>IFERROR(INDEX(Data_3[Qte DSM],MATCH(Analyse[[#This Row],[Symbole]],Data_3[Symbole],0)),"")</f>
        <v/>
      </c>
      <c r="I1598" t="str">
        <f>IFERROR(INDEX(Data_3[Qte DSM dus date],MATCH(Analyse[[#This Row],[Symbole]],Data_3[Symbole],0)),"")</f>
        <v/>
      </c>
    </row>
    <row r="1599" spans="1:9" hidden="1" x14ac:dyDescent="0.25">
      <c r="A1599" t="s">
        <v>3103</v>
      </c>
      <c r="B1599" t="s">
        <v>3102</v>
      </c>
      <c r="C1599" s="2" t="str">
        <f>IFERROR(INDEX(Data_2[Date_creation],MATCH(Analyse[[#This Row],[Symbole]],Data_2[Symbole],0)),"")</f>
        <v/>
      </c>
      <c r="D1599" t="str">
        <f>IFERROR(INDEX(Data_3[Quantite dispo amont],MATCH(Analyse[[#This Row],[Symbole]],Data_3[Symbole],0)),"")</f>
        <v/>
      </c>
      <c r="E1599" t="str">
        <f>IFERROR(INDEX(Data_3[Quantite dispo CT10],MATCH(Analyse[[#This Row],[Symbole]],Data_3[Symbole],0)),"")</f>
        <v/>
      </c>
      <c r="F1599" t="str">
        <f>IFERROR(INDEX(Data_3[Qte CDA],MATCH(Analyse[[#This Row],[Symbole]],Data_3[Symbole],0)),"")</f>
        <v/>
      </c>
      <c r="G1599" t="str">
        <f>IFERROR(INDEX(Data_3[Qte DA approuve],MATCH(Analyse[[#This Row],[Symbole]],Data_3[Symbole],0)),"")</f>
        <v/>
      </c>
      <c r="H1599" t="str">
        <f>IFERROR(INDEX(Data_3[Qte DSM],MATCH(Analyse[[#This Row],[Symbole]],Data_3[Symbole],0)),"")</f>
        <v/>
      </c>
      <c r="I1599" t="str">
        <f>IFERROR(INDEX(Data_3[Qte DSM dus date],MATCH(Analyse[[#This Row],[Symbole]],Data_3[Symbole],0)),"")</f>
        <v/>
      </c>
    </row>
    <row r="1600" spans="1:9" hidden="1" x14ac:dyDescent="0.25">
      <c r="A1600" t="s">
        <v>3104</v>
      </c>
      <c r="B1600" t="s">
        <v>3102</v>
      </c>
      <c r="C1600" s="2" t="str">
        <f>IFERROR(INDEX(Data_2[Date_creation],MATCH(Analyse[[#This Row],[Symbole]],Data_2[Symbole],0)),"")</f>
        <v/>
      </c>
      <c r="D1600" t="str">
        <f>IFERROR(INDEX(Data_3[Quantite dispo amont],MATCH(Analyse[[#This Row],[Symbole]],Data_3[Symbole],0)),"")</f>
        <v/>
      </c>
      <c r="E1600" t="str">
        <f>IFERROR(INDEX(Data_3[Quantite dispo CT10],MATCH(Analyse[[#This Row],[Symbole]],Data_3[Symbole],0)),"")</f>
        <v/>
      </c>
      <c r="F1600" t="str">
        <f>IFERROR(INDEX(Data_3[Qte CDA],MATCH(Analyse[[#This Row],[Symbole]],Data_3[Symbole],0)),"")</f>
        <v/>
      </c>
      <c r="G1600" t="str">
        <f>IFERROR(INDEX(Data_3[Qte DA approuve],MATCH(Analyse[[#This Row],[Symbole]],Data_3[Symbole],0)),"")</f>
        <v/>
      </c>
      <c r="H1600" t="str">
        <f>IFERROR(INDEX(Data_3[Qte DSM],MATCH(Analyse[[#This Row],[Symbole]],Data_3[Symbole],0)),"")</f>
        <v/>
      </c>
      <c r="I1600" t="str">
        <f>IFERROR(INDEX(Data_3[Qte DSM dus date],MATCH(Analyse[[#This Row],[Symbole]],Data_3[Symbole],0)),"")</f>
        <v/>
      </c>
    </row>
    <row r="1601" spans="1:9" hidden="1" x14ac:dyDescent="0.25">
      <c r="A1601" t="s">
        <v>3105</v>
      </c>
      <c r="B1601" t="s">
        <v>3102</v>
      </c>
      <c r="C1601" s="2" t="str">
        <f>IFERROR(INDEX(Data_2[Date_creation],MATCH(Analyse[[#This Row],[Symbole]],Data_2[Symbole],0)),"")</f>
        <v/>
      </c>
      <c r="D1601" t="str">
        <f>IFERROR(INDEX(Data_3[Quantite dispo amont],MATCH(Analyse[[#This Row],[Symbole]],Data_3[Symbole],0)),"")</f>
        <v/>
      </c>
      <c r="E1601" t="str">
        <f>IFERROR(INDEX(Data_3[Quantite dispo CT10],MATCH(Analyse[[#This Row],[Symbole]],Data_3[Symbole],0)),"")</f>
        <v/>
      </c>
      <c r="F1601" t="str">
        <f>IFERROR(INDEX(Data_3[Qte CDA],MATCH(Analyse[[#This Row],[Symbole]],Data_3[Symbole],0)),"")</f>
        <v/>
      </c>
      <c r="G1601" t="str">
        <f>IFERROR(INDEX(Data_3[Qte DA approuve],MATCH(Analyse[[#This Row],[Symbole]],Data_3[Symbole],0)),"")</f>
        <v/>
      </c>
      <c r="H1601" t="str">
        <f>IFERROR(INDEX(Data_3[Qte DSM],MATCH(Analyse[[#This Row],[Symbole]],Data_3[Symbole],0)),"")</f>
        <v/>
      </c>
      <c r="I1601" t="str">
        <f>IFERROR(INDEX(Data_3[Qte DSM dus date],MATCH(Analyse[[#This Row],[Symbole]],Data_3[Symbole],0)),"")</f>
        <v/>
      </c>
    </row>
    <row r="1602" spans="1:9" hidden="1" x14ac:dyDescent="0.25">
      <c r="A1602" t="s">
        <v>3106</v>
      </c>
      <c r="B1602" t="s">
        <v>3102</v>
      </c>
      <c r="C1602" s="2" t="str">
        <f>IFERROR(INDEX(Data_2[Date_creation],MATCH(Analyse[[#This Row],[Symbole]],Data_2[Symbole],0)),"")</f>
        <v/>
      </c>
      <c r="D1602" t="str">
        <f>IFERROR(INDEX(Data_3[Quantite dispo amont],MATCH(Analyse[[#This Row],[Symbole]],Data_3[Symbole],0)),"")</f>
        <v/>
      </c>
      <c r="E1602" t="str">
        <f>IFERROR(INDEX(Data_3[Quantite dispo CT10],MATCH(Analyse[[#This Row],[Symbole]],Data_3[Symbole],0)),"")</f>
        <v/>
      </c>
      <c r="F1602" t="str">
        <f>IFERROR(INDEX(Data_3[Qte CDA],MATCH(Analyse[[#This Row],[Symbole]],Data_3[Symbole],0)),"")</f>
        <v/>
      </c>
      <c r="G1602" t="str">
        <f>IFERROR(INDEX(Data_3[Qte DA approuve],MATCH(Analyse[[#This Row],[Symbole]],Data_3[Symbole],0)),"")</f>
        <v/>
      </c>
      <c r="H1602" t="str">
        <f>IFERROR(INDEX(Data_3[Qte DSM],MATCH(Analyse[[#This Row],[Symbole]],Data_3[Symbole],0)),"")</f>
        <v/>
      </c>
      <c r="I1602" t="str">
        <f>IFERROR(INDEX(Data_3[Qte DSM dus date],MATCH(Analyse[[#This Row],[Symbole]],Data_3[Symbole],0)),"")</f>
        <v/>
      </c>
    </row>
    <row r="1603" spans="1:9" hidden="1" x14ac:dyDescent="0.25">
      <c r="A1603" t="s">
        <v>3107</v>
      </c>
      <c r="B1603" t="s">
        <v>3102</v>
      </c>
      <c r="C1603" s="2" t="str">
        <f>IFERROR(INDEX(Data_2[Date_creation],MATCH(Analyse[[#This Row],[Symbole]],Data_2[Symbole],0)),"")</f>
        <v/>
      </c>
      <c r="D1603" t="str">
        <f>IFERROR(INDEX(Data_3[Quantite dispo amont],MATCH(Analyse[[#This Row],[Symbole]],Data_3[Symbole],0)),"")</f>
        <v/>
      </c>
      <c r="E1603" t="str">
        <f>IFERROR(INDEX(Data_3[Quantite dispo CT10],MATCH(Analyse[[#This Row],[Symbole]],Data_3[Symbole],0)),"")</f>
        <v/>
      </c>
      <c r="F1603" t="str">
        <f>IFERROR(INDEX(Data_3[Qte CDA],MATCH(Analyse[[#This Row],[Symbole]],Data_3[Symbole],0)),"")</f>
        <v/>
      </c>
      <c r="G1603" t="str">
        <f>IFERROR(INDEX(Data_3[Qte DA approuve],MATCH(Analyse[[#This Row],[Symbole]],Data_3[Symbole],0)),"")</f>
        <v/>
      </c>
      <c r="H1603" t="str">
        <f>IFERROR(INDEX(Data_3[Qte DSM],MATCH(Analyse[[#This Row],[Symbole]],Data_3[Symbole],0)),"")</f>
        <v/>
      </c>
      <c r="I1603" t="str">
        <f>IFERROR(INDEX(Data_3[Qte DSM dus date],MATCH(Analyse[[#This Row],[Symbole]],Data_3[Symbole],0)),"")</f>
        <v/>
      </c>
    </row>
    <row r="1604" spans="1:9" hidden="1" x14ac:dyDescent="0.25">
      <c r="A1604" t="s">
        <v>3108</v>
      </c>
      <c r="B1604" t="s">
        <v>3102</v>
      </c>
      <c r="C1604" s="2" t="str">
        <f>IFERROR(INDEX(Data_2[Date_creation],MATCH(Analyse[[#This Row],[Symbole]],Data_2[Symbole],0)),"")</f>
        <v/>
      </c>
      <c r="D1604" t="str">
        <f>IFERROR(INDEX(Data_3[Quantite dispo amont],MATCH(Analyse[[#This Row],[Symbole]],Data_3[Symbole],0)),"")</f>
        <v/>
      </c>
      <c r="E1604" t="str">
        <f>IFERROR(INDEX(Data_3[Quantite dispo CT10],MATCH(Analyse[[#This Row],[Symbole]],Data_3[Symbole],0)),"")</f>
        <v/>
      </c>
      <c r="F1604" t="str">
        <f>IFERROR(INDEX(Data_3[Qte CDA],MATCH(Analyse[[#This Row],[Symbole]],Data_3[Symbole],0)),"")</f>
        <v/>
      </c>
      <c r="G1604" t="str">
        <f>IFERROR(INDEX(Data_3[Qte DA approuve],MATCH(Analyse[[#This Row],[Symbole]],Data_3[Symbole],0)),"")</f>
        <v/>
      </c>
      <c r="H1604" t="str">
        <f>IFERROR(INDEX(Data_3[Qte DSM],MATCH(Analyse[[#This Row],[Symbole]],Data_3[Symbole],0)),"")</f>
        <v/>
      </c>
      <c r="I1604" t="str">
        <f>IFERROR(INDEX(Data_3[Qte DSM dus date],MATCH(Analyse[[#This Row],[Symbole]],Data_3[Symbole],0)),"")</f>
        <v/>
      </c>
    </row>
    <row r="1605" spans="1:9" hidden="1" x14ac:dyDescent="0.25">
      <c r="A1605" t="s">
        <v>3109</v>
      </c>
      <c r="B1605" t="s">
        <v>3110</v>
      </c>
      <c r="C1605" s="2" t="str">
        <f>IFERROR(INDEX(Data_2[Date_creation],MATCH(Analyse[[#This Row],[Symbole]],Data_2[Symbole],0)),"")</f>
        <v/>
      </c>
      <c r="D1605" t="str">
        <f>IFERROR(INDEX(Data_3[Quantite dispo amont],MATCH(Analyse[[#This Row],[Symbole]],Data_3[Symbole],0)),"")</f>
        <v/>
      </c>
      <c r="E1605" t="str">
        <f>IFERROR(INDEX(Data_3[Quantite dispo CT10],MATCH(Analyse[[#This Row],[Symbole]],Data_3[Symbole],0)),"")</f>
        <v/>
      </c>
      <c r="F1605" t="str">
        <f>IFERROR(INDEX(Data_3[Qte CDA],MATCH(Analyse[[#This Row],[Symbole]],Data_3[Symbole],0)),"")</f>
        <v/>
      </c>
      <c r="G1605" t="str">
        <f>IFERROR(INDEX(Data_3[Qte DA approuve],MATCH(Analyse[[#This Row],[Symbole]],Data_3[Symbole],0)),"")</f>
        <v/>
      </c>
      <c r="H1605" t="str">
        <f>IFERROR(INDEX(Data_3[Qte DSM],MATCH(Analyse[[#This Row],[Symbole]],Data_3[Symbole],0)),"")</f>
        <v/>
      </c>
      <c r="I1605" t="str">
        <f>IFERROR(INDEX(Data_3[Qte DSM dus date],MATCH(Analyse[[#This Row],[Symbole]],Data_3[Symbole],0)),"")</f>
        <v/>
      </c>
    </row>
    <row r="1606" spans="1:9" hidden="1" x14ac:dyDescent="0.25">
      <c r="A1606" t="s">
        <v>3111</v>
      </c>
      <c r="B1606" t="s">
        <v>3112</v>
      </c>
      <c r="C1606" s="2" t="str">
        <f>IFERROR(INDEX(Data_2[Date_creation],MATCH(Analyse[[#This Row],[Symbole]],Data_2[Symbole],0)),"")</f>
        <v/>
      </c>
      <c r="D1606" t="str">
        <f>IFERROR(INDEX(Data_3[Quantite dispo amont],MATCH(Analyse[[#This Row],[Symbole]],Data_3[Symbole],0)),"")</f>
        <v/>
      </c>
      <c r="E1606" t="str">
        <f>IFERROR(INDEX(Data_3[Quantite dispo CT10],MATCH(Analyse[[#This Row],[Symbole]],Data_3[Symbole],0)),"")</f>
        <v/>
      </c>
      <c r="F1606" t="str">
        <f>IFERROR(INDEX(Data_3[Qte CDA],MATCH(Analyse[[#This Row],[Symbole]],Data_3[Symbole],0)),"")</f>
        <v/>
      </c>
      <c r="G1606" t="str">
        <f>IFERROR(INDEX(Data_3[Qte DA approuve],MATCH(Analyse[[#This Row],[Symbole]],Data_3[Symbole],0)),"")</f>
        <v/>
      </c>
      <c r="H1606" t="str">
        <f>IFERROR(INDEX(Data_3[Qte DSM],MATCH(Analyse[[#This Row],[Symbole]],Data_3[Symbole],0)),"")</f>
        <v/>
      </c>
      <c r="I1606" t="str">
        <f>IFERROR(INDEX(Data_3[Qte DSM dus date],MATCH(Analyse[[#This Row],[Symbole]],Data_3[Symbole],0)),"")</f>
        <v/>
      </c>
    </row>
    <row r="1607" spans="1:9" hidden="1" x14ac:dyDescent="0.25">
      <c r="A1607" t="s">
        <v>3113</v>
      </c>
      <c r="B1607" t="s">
        <v>3114</v>
      </c>
      <c r="C1607" s="2" t="str">
        <f>IFERROR(INDEX(Data_2[Date_creation],MATCH(Analyse[[#This Row],[Symbole]],Data_2[Symbole],0)),"")</f>
        <v/>
      </c>
      <c r="D1607" t="str">
        <f>IFERROR(INDEX(Data_3[Quantite dispo amont],MATCH(Analyse[[#This Row],[Symbole]],Data_3[Symbole],0)),"")</f>
        <v/>
      </c>
      <c r="E1607" t="str">
        <f>IFERROR(INDEX(Data_3[Quantite dispo CT10],MATCH(Analyse[[#This Row],[Symbole]],Data_3[Symbole],0)),"")</f>
        <v/>
      </c>
      <c r="F1607" t="str">
        <f>IFERROR(INDEX(Data_3[Qte CDA],MATCH(Analyse[[#This Row],[Symbole]],Data_3[Symbole],0)),"")</f>
        <v/>
      </c>
      <c r="G1607" t="str">
        <f>IFERROR(INDEX(Data_3[Qte DA approuve],MATCH(Analyse[[#This Row],[Symbole]],Data_3[Symbole],0)),"")</f>
        <v/>
      </c>
      <c r="H1607" t="str">
        <f>IFERROR(INDEX(Data_3[Qte DSM],MATCH(Analyse[[#This Row],[Symbole]],Data_3[Symbole],0)),"")</f>
        <v/>
      </c>
      <c r="I1607" t="str">
        <f>IFERROR(INDEX(Data_3[Qte DSM dus date],MATCH(Analyse[[#This Row],[Symbole]],Data_3[Symbole],0)),"")</f>
        <v/>
      </c>
    </row>
    <row r="1608" spans="1:9" hidden="1" x14ac:dyDescent="0.25">
      <c r="A1608" t="s">
        <v>3115</v>
      </c>
      <c r="B1608" t="s">
        <v>3116</v>
      </c>
      <c r="C1608" s="2" t="str">
        <f>IFERROR(INDEX(Data_2[Date_creation],MATCH(Analyse[[#This Row],[Symbole]],Data_2[Symbole],0)),"")</f>
        <v/>
      </c>
      <c r="D1608" t="str">
        <f>IFERROR(INDEX(Data_3[Quantite dispo amont],MATCH(Analyse[[#This Row],[Symbole]],Data_3[Symbole],0)),"")</f>
        <v/>
      </c>
      <c r="E1608" t="str">
        <f>IFERROR(INDEX(Data_3[Quantite dispo CT10],MATCH(Analyse[[#This Row],[Symbole]],Data_3[Symbole],0)),"")</f>
        <v/>
      </c>
      <c r="F1608" t="str">
        <f>IFERROR(INDEX(Data_3[Qte CDA],MATCH(Analyse[[#This Row],[Symbole]],Data_3[Symbole],0)),"")</f>
        <v/>
      </c>
      <c r="G1608" t="str">
        <f>IFERROR(INDEX(Data_3[Qte DA approuve],MATCH(Analyse[[#This Row],[Symbole]],Data_3[Symbole],0)),"")</f>
        <v/>
      </c>
      <c r="H1608" t="str">
        <f>IFERROR(INDEX(Data_3[Qte DSM],MATCH(Analyse[[#This Row],[Symbole]],Data_3[Symbole],0)),"")</f>
        <v/>
      </c>
      <c r="I1608" t="str">
        <f>IFERROR(INDEX(Data_3[Qte DSM dus date],MATCH(Analyse[[#This Row],[Symbole]],Data_3[Symbole],0)),"")</f>
        <v/>
      </c>
    </row>
    <row r="1609" spans="1:9" hidden="1" x14ac:dyDescent="0.25">
      <c r="A1609" t="s">
        <v>3117</v>
      </c>
      <c r="B1609" t="s">
        <v>3118</v>
      </c>
      <c r="C1609" s="2" t="str">
        <f>IFERROR(INDEX(Data_2[Date_creation],MATCH(Analyse[[#This Row],[Symbole]],Data_2[Symbole],0)),"")</f>
        <v/>
      </c>
      <c r="D1609" t="str">
        <f>IFERROR(INDEX(Data_3[Quantite dispo amont],MATCH(Analyse[[#This Row],[Symbole]],Data_3[Symbole],0)),"")</f>
        <v/>
      </c>
      <c r="E1609" t="str">
        <f>IFERROR(INDEX(Data_3[Quantite dispo CT10],MATCH(Analyse[[#This Row],[Symbole]],Data_3[Symbole],0)),"")</f>
        <v/>
      </c>
      <c r="F1609" t="str">
        <f>IFERROR(INDEX(Data_3[Qte CDA],MATCH(Analyse[[#This Row],[Symbole]],Data_3[Symbole],0)),"")</f>
        <v/>
      </c>
      <c r="G1609" t="str">
        <f>IFERROR(INDEX(Data_3[Qte DA approuve],MATCH(Analyse[[#This Row],[Symbole]],Data_3[Symbole],0)),"")</f>
        <v/>
      </c>
      <c r="H1609" t="str">
        <f>IFERROR(INDEX(Data_3[Qte DSM],MATCH(Analyse[[#This Row],[Symbole]],Data_3[Symbole],0)),"")</f>
        <v/>
      </c>
      <c r="I1609" t="str">
        <f>IFERROR(INDEX(Data_3[Qte DSM dus date],MATCH(Analyse[[#This Row],[Symbole]],Data_3[Symbole],0)),"")</f>
        <v/>
      </c>
    </row>
    <row r="1610" spans="1:9" hidden="1" x14ac:dyDescent="0.25">
      <c r="A1610" t="s">
        <v>3119</v>
      </c>
      <c r="B1610" t="s">
        <v>3120</v>
      </c>
      <c r="C1610" s="2" t="str">
        <f>IFERROR(INDEX(Data_2[Date_creation],MATCH(Analyse[[#This Row],[Symbole]],Data_2[Symbole],0)),"")</f>
        <v/>
      </c>
      <c r="D1610" t="str">
        <f>IFERROR(INDEX(Data_3[Quantite dispo amont],MATCH(Analyse[[#This Row],[Symbole]],Data_3[Symbole],0)),"")</f>
        <v/>
      </c>
      <c r="E1610" t="str">
        <f>IFERROR(INDEX(Data_3[Quantite dispo CT10],MATCH(Analyse[[#This Row],[Symbole]],Data_3[Symbole],0)),"")</f>
        <v/>
      </c>
      <c r="F1610" t="str">
        <f>IFERROR(INDEX(Data_3[Qte CDA],MATCH(Analyse[[#This Row],[Symbole]],Data_3[Symbole],0)),"")</f>
        <v/>
      </c>
      <c r="G1610" t="str">
        <f>IFERROR(INDEX(Data_3[Qte DA approuve],MATCH(Analyse[[#This Row],[Symbole]],Data_3[Symbole],0)),"")</f>
        <v/>
      </c>
      <c r="H1610" t="str">
        <f>IFERROR(INDEX(Data_3[Qte DSM],MATCH(Analyse[[#This Row],[Symbole]],Data_3[Symbole],0)),"")</f>
        <v/>
      </c>
      <c r="I1610" t="str">
        <f>IFERROR(INDEX(Data_3[Qte DSM dus date],MATCH(Analyse[[#This Row],[Symbole]],Data_3[Symbole],0)),"")</f>
        <v/>
      </c>
    </row>
    <row r="1611" spans="1:9" hidden="1" x14ac:dyDescent="0.25">
      <c r="A1611" t="s">
        <v>3121</v>
      </c>
      <c r="B1611" t="s">
        <v>3122</v>
      </c>
      <c r="C1611" s="2" t="str">
        <f>IFERROR(INDEX(Data_2[Date_creation],MATCH(Analyse[[#This Row],[Symbole]],Data_2[Symbole],0)),"")</f>
        <v/>
      </c>
      <c r="D1611" t="str">
        <f>IFERROR(INDEX(Data_3[Quantite dispo amont],MATCH(Analyse[[#This Row],[Symbole]],Data_3[Symbole],0)),"")</f>
        <v/>
      </c>
      <c r="E1611" t="str">
        <f>IFERROR(INDEX(Data_3[Quantite dispo CT10],MATCH(Analyse[[#This Row],[Symbole]],Data_3[Symbole],0)),"")</f>
        <v/>
      </c>
      <c r="F1611" t="str">
        <f>IFERROR(INDEX(Data_3[Qte CDA],MATCH(Analyse[[#This Row],[Symbole]],Data_3[Symbole],0)),"")</f>
        <v/>
      </c>
      <c r="G1611" t="str">
        <f>IFERROR(INDEX(Data_3[Qte DA approuve],MATCH(Analyse[[#This Row],[Symbole]],Data_3[Symbole],0)),"")</f>
        <v/>
      </c>
      <c r="H1611" t="str">
        <f>IFERROR(INDEX(Data_3[Qte DSM],MATCH(Analyse[[#This Row],[Symbole]],Data_3[Symbole],0)),"")</f>
        <v/>
      </c>
      <c r="I1611" t="str">
        <f>IFERROR(INDEX(Data_3[Qte DSM dus date],MATCH(Analyse[[#This Row],[Symbole]],Data_3[Symbole],0)),"")</f>
        <v/>
      </c>
    </row>
    <row r="1612" spans="1:9" hidden="1" x14ac:dyDescent="0.25">
      <c r="A1612" t="s">
        <v>3123</v>
      </c>
      <c r="B1612" t="s">
        <v>3124</v>
      </c>
      <c r="C1612" s="2" t="str">
        <f>IFERROR(INDEX(Data_2[Date_creation],MATCH(Analyse[[#This Row],[Symbole]],Data_2[Symbole],0)),"")</f>
        <v/>
      </c>
      <c r="D1612" t="str">
        <f>IFERROR(INDEX(Data_3[Quantite dispo amont],MATCH(Analyse[[#This Row],[Symbole]],Data_3[Symbole],0)),"")</f>
        <v/>
      </c>
      <c r="E1612" t="str">
        <f>IFERROR(INDEX(Data_3[Quantite dispo CT10],MATCH(Analyse[[#This Row],[Symbole]],Data_3[Symbole],0)),"")</f>
        <v/>
      </c>
      <c r="F1612" t="str">
        <f>IFERROR(INDEX(Data_3[Qte CDA],MATCH(Analyse[[#This Row],[Symbole]],Data_3[Symbole],0)),"")</f>
        <v/>
      </c>
      <c r="G1612" t="str">
        <f>IFERROR(INDEX(Data_3[Qte DA approuve],MATCH(Analyse[[#This Row],[Symbole]],Data_3[Symbole],0)),"")</f>
        <v/>
      </c>
      <c r="H1612" t="str">
        <f>IFERROR(INDEX(Data_3[Qte DSM],MATCH(Analyse[[#This Row],[Symbole]],Data_3[Symbole],0)),"")</f>
        <v/>
      </c>
      <c r="I1612" t="str">
        <f>IFERROR(INDEX(Data_3[Qte DSM dus date],MATCH(Analyse[[#This Row],[Symbole]],Data_3[Symbole],0)),"")</f>
        <v/>
      </c>
    </row>
    <row r="1613" spans="1:9" hidden="1" x14ac:dyDescent="0.25">
      <c r="A1613" t="s">
        <v>3125</v>
      </c>
      <c r="B1613" t="s">
        <v>3126</v>
      </c>
      <c r="C1613" s="2" t="str">
        <f>IFERROR(INDEX(Data_2[Date_creation],MATCH(Analyse[[#This Row],[Symbole]],Data_2[Symbole],0)),"")</f>
        <v/>
      </c>
      <c r="D1613" t="str">
        <f>IFERROR(INDEX(Data_3[Quantite dispo amont],MATCH(Analyse[[#This Row],[Symbole]],Data_3[Symbole],0)),"")</f>
        <v/>
      </c>
      <c r="E1613" t="str">
        <f>IFERROR(INDEX(Data_3[Quantite dispo CT10],MATCH(Analyse[[#This Row],[Symbole]],Data_3[Symbole],0)),"")</f>
        <v/>
      </c>
      <c r="F1613" t="str">
        <f>IFERROR(INDEX(Data_3[Qte CDA],MATCH(Analyse[[#This Row],[Symbole]],Data_3[Symbole],0)),"")</f>
        <v/>
      </c>
      <c r="G1613" t="str">
        <f>IFERROR(INDEX(Data_3[Qte DA approuve],MATCH(Analyse[[#This Row],[Symbole]],Data_3[Symbole],0)),"")</f>
        <v/>
      </c>
      <c r="H1613" t="str">
        <f>IFERROR(INDEX(Data_3[Qte DSM],MATCH(Analyse[[#This Row],[Symbole]],Data_3[Symbole],0)),"")</f>
        <v/>
      </c>
      <c r="I1613" t="str">
        <f>IFERROR(INDEX(Data_3[Qte DSM dus date],MATCH(Analyse[[#This Row],[Symbole]],Data_3[Symbole],0)),"")</f>
        <v/>
      </c>
    </row>
    <row r="1614" spans="1:9" hidden="1" x14ac:dyDescent="0.25">
      <c r="A1614" t="s">
        <v>3127</v>
      </c>
      <c r="B1614" t="s">
        <v>3128</v>
      </c>
      <c r="C1614" s="2" t="str">
        <f>IFERROR(INDEX(Data_2[Date_creation],MATCH(Analyse[[#This Row],[Symbole]],Data_2[Symbole],0)),"")</f>
        <v/>
      </c>
      <c r="D1614" t="str">
        <f>IFERROR(INDEX(Data_3[Quantite dispo amont],MATCH(Analyse[[#This Row],[Symbole]],Data_3[Symbole],0)),"")</f>
        <v/>
      </c>
      <c r="E1614" t="str">
        <f>IFERROR(INDEX(Data_3[Quantite dispo CT10],MATCH(Analyse[[#This Row],[Symbole]],Data_3[Symbole],0)),"")</f>
        <v/>
      </c>
      <c r="F1614" t="str">
        <f>IFERROR(INDEX(Data_3[Qte CDA],MATCH(Analyse[[#This Row],[Symbole]],Data_3[Symbole],0)),"")</f>
        <v/>
      </c>
      <c r="G1614" t="str">
        <f>IFERROR(INDEX(Data_3[Qte DA approuve],MATCH(Analyse[[#This Row],[Symbole]],Data_3[Symbole],0)),"")</f>
        <v/>
      </c>
      <c r="H1614" t="str">
        <f>IFERROR(INDEX(Data_3[Qte DSM],MATCH(Analyse[[#This Row],[Symbole]],Data_3[Symbole],0)),"")</f>
        <v/>
      </c>
      <c r="I1614" t="str">
        <f>IFERROR(INDEX(Data_3[Qte DSM dus date],MATCH(Analyse[[#This Row],[Symbole]],Data_3[Symbole],0)),"")</f>
        <v/>
      </c>
    </row>
    <row r="1615" spans="1:9" hidden="1" x14ac:dyDescent="0.25">
      <c r="A1615" t="s">
        <v>3129</v>
      </c>
      <c r="B1615" t="s">
        <v>3130</v>
      </c>
      <c r="C1615" s="2" t="str">
        <f>IFERROR(INDEX(Data_2[Date_creation],MATCH(Analyse[[#This Row],[Symbole]],Data_2[Symbole],0)),"")</f>
        <v/>
      </c>
      <c r="D1615" t="str">
        <f>IFERROR(INDEX(Data_3[Quantite dispo amont],MATCH(Analyse[[#This Row],[Symbole]],Data_3[Symbole],0)),"")</f>
        <v/>
      </c>
      <c r="E1615" t="str">
        <f>IFERROR(INDEX(Data_3[Quantite dispo CT10],MATCH(Analyse[[#This Row],[Symbole]],Data_3[Symbole],0)),"")</f>
        <v/>
      </c>
      <c r="F1615" t="str">
        <f>IFERROR(INDEX(Data_3[Qte CDA],MATCH(Analyse[[#This Row],[Symbole]],Data_3[Symbole],0)),"")</f>
        <v/>
      </c>
      <c r="G1615" t="str">
        <f>IFERROR(INDEX(Data_3[Qte DA approuve],MATCH(Analyse[[#This Row],[Symbole]],Data_3[Symbole],0)),"")</f>
        <v/>
      </c>
      <c r="H1615" t="str">
        <f>IFERROR(INDEX(Data_3[Qte DSM],MATCH(Analyse[[#This Row],[Symbole]],Data_3[Symbole],0)),"")</f>
        <v/>
      </c>
      <c r="I1615" t="str">
        <f>IFERROR(INDEX(Data_3[Qte DSM dus date],MATCH(Analyse[[#This Row],[Symbole]],Data_3[Symbole],0)),"")</f>
        <v/>
      </c>
    </row>
    <row r="1616" spans="1:9" hidden="1" x14ac:dyDescent="0.25">
      <c r="A1616" t="s">
        <v>3131</v>
      </c>
      <c r="B1616" t="s">
        <v>3132</v>
      </c>
      <c r="C1616" s="2" t="str">
        <f>IFERROR(INDEX(Data_2[Date_creation],MATCH(Analyse[[#This Row],[Symbole]],Data_2[Symbole],0)),"")</f>
        <v/>
      </c>
      <c r="D1616" t="str">
        <f>IFERROR(INDEX(Data_3[Quantite dispo amont],MATCH(Analyse[[#This Row],[Symbole]],Data_3[Symbole],0)),"")</f>
        <v/>
      </c>
      <c r="E1616" t="str">
        <f>IFERROR(INDEX(Data_3[Quantite dispo CT10],MATCH(Analyse[[#This Row],[Symbole]],Data_3[Symbole],0)),"")</f>
        <v/>
      </c>
      <c r="F1616" t="str">
        <f>IFERROR(INDEX(Data_3[Qte CDA],MATCH(Analyse[[#This Row],[Symbole]],Data_3[Symbole],0)),"")</f>
        <v/>
      </c>
      <c r="G1616" t="str">
        <f>IFERROR(INDEX(Data_3[Qte DA approuve],MATCH(Analyse[[#This Row],[Symbole]],Data_3[Symbole],0)),"")</f>
        <v/>
      </c>
      <c r="H1616" t="str">
        <f>IFERROR(INDEX(Data_3[Qte DSM],MATCH(Analyse[[#This Row],[Symbole]],Data_3[Symbole],0)),"")</f>
        <v/>
      </c>
      <c r="I1616" t="str">
        <f>IFERROR(INDEX(Data_3[Qte DSM dus date],MATCH(Analyse[[#This Row],[Symbole]],Data_3[Symbole],0)),"")</f>
        <v/>
      </c>
    </row>
    <row r="1617" spans="1:9" hidden="1" x14ac:dyDescent="0.25">
      <c r="A1617" t="s">
        <v>3133</v>
      </c>
      <c r="B1617" t="s">
        <v>3134</v>
      </c>
      <c r="C1617" s="2" t="str">
        <f>IFERROR(INDEX(Data_2[Date_creation],MATCH(Analyse[[#This Row],[Symbole]],Data_2[Symbole],0)),"")</f>
        <v/>
      </c>
      <c r="D1617" t="str">
        <f>IFERROR(INDEX(Data_3[Quantite dispo amont],MATCH(Analyse[[#This Row],[Symbole]],Data_3[Symbole],0)),"")</f>
        <v/>
      </c>
      <c r="E1617" t="str">
        <f>IFERROR(INDEX(Data_3[Quantite dispo CT10],MATCH(Analyse[[#This Row],[Symbole]],Data_3[Symbole],0)),"")</f>
        <v/>
      </c>
      <c r="F1617" t="str">
        <f>IFERROR(INDEX(Data_3[Qte CDA],MATCH(Analyse[[#This Row],[Symbole]],Data_3[Symbole],0)),"")</f>
        <v/>
      </c>
      <c r="G1617" t="str">
        <f>IFERROR(INDEX(Data_3[Qte DA approuve],MATCH(Analyse[[#This Row],[Symbole]],Data_3[Symbole],0)),"")</f>
        <v/>
      </c>
      <c r="H1617" t="str">
        <f>IFERROR(INDEX(Data_3[Qte DSM],MATCH(Analyse[[#This Row],[Symbole]],Data_3[Symbole],0)),"")</f>
        <v/>
      </c>
      <c r="I1617" t="str">
        <f>IFERROR(INDEX(Data_3[Qte DSM dus date],MATCH(Analyse[[#This Row],[Symbole]],Data_3[Symbole],0)),"")</f>
        <v/>
      </c>
    </row>
    <row r="1618" spans="1:9" hidden="1" x14ac:dyDescent="0.25">
      <c r="A1618" t="s">
        <v>3135</v>
      </c>
      <c r="B1618" t="s">
        <v>3136</v>
      </c>
      <c r="C1618" s="2" t="str">
        <f>IFERROR(INDEX(Data_2[Date_creation],MATCH(Analyse[[#This Row],[Symbole]],Data_2[Symbole],0)),"")</f>
        <v/>
      </c>
      <c r="D1618" t="str">
        <f>IFERROR(INDEX(Data_3[Quantite dispo amont],MATCH(Analyse[[#This Row],[Symbole]],Data_3[Symbole],0)),"")</f>
        <v/>
      </c>
      <c r="E1618" t="str">
        <f>IFERROR(INDEX(Data_3[Quantite dispo CT10],MATCH(Analyse[[#This Row],[Symbole]],Data_3[Symbole],0)),"")</f>
        <v/>
      </c>
      <c r="F1618" t="str">
        <f>IFERROR(INDEX(Data_3[Qte CDA],MATCH(Analyse[[#This Row],[Symbole]],Data_3[Symbole],0)),"")</f>
        <v/>
      </c>
      <c r="G1618" t="str">
        <f>IFERROR(INDEX(Data_3[Qte DA approuve],MATCH(Analyse[[#This Row],[Symbole]],Data_3[Symbole],0)),"")</f>
        <v/>
      </c>
      <c r="H1618" t="str">
        <f>IFERROR(INDEX(Data_3[Qte DSM],MATCH(Analyse[[#This Row],[Symbole]],Data_3[Symbole],0)),"")</f>
        <v/>
      </c>
      <c r="I1618" t="str">
        <f>IFERROR(INDEX(Data_3[Qte DSM dus date],MATCH(Analyse[[#This Row],[Symbole]],Data_3[Symbole],0)),"")</f>
        <v/>
      </c>
    </row>
    <row r="1619" spans="1:9" hidden="1" x14ac:dyDescent="0.25">
      <c r="A1619" t="s">
        <v>3137</v>
      </c>
      <c r="B1619" t="s">
        <v>3138</v>
      </c>
      <c r="C1619" s="2" t="str">
        <f>IFERROR(INDEX(Data_2[Date_creation],MATCH(Analyse[[#This Row],[Symbole]],Data_2[Symbole],0)),"")</f>
        <v/>
      </c>
      <c r="D1619" t="str">
        <f>IFERROR(INDEX(Data_3[Quantite dispo amont],MATCH(Analyse[[#This Row],[Symbole]],Data_3[Symbole],0)),"")</f>
        <v/>
      </c>
      <c r="E1619" t="str">
        <f>IFERROR(INDEX(Data_3[Quantite dispo CT10],MATCH(Analyse[[#This Row],[Symbole]],Data_3[Symbole],0)),"")</f>
        <v/>
      </c>
      <c r="F1619" t="str">
        <f>IFERROR(INDEX(Data_3[Qte CDA],MATCH(Analyse[[#This Row],[Symbole]],Data_3[Symbole],0)),"")</f>
        <v/>
      </c>
      <c r="G1619" t="str">
        <f>IFERROR(INDEX(Data_3[Qte DA approuve],MATCH(Analyse[[#This Row],[Symbole]],Data_3[Symbole],0)),"")</f>
        <v/>
      </c>
      <c r="H1619" t="str">
        <f>IFERROR(INDEX(Data_3[Qte DSM],MATCH(Analyse[[#This Row],[Symbole]],Data_3[Symbole],0)),"")</f>
        <v/>
      </c>
      <c r="I1619" t="str">
        <f>IFERROR(INDEX(Data_3[Qte DSM dus date],MATCH(Analyse[[#This Row],[Symbole]],Data_3[Symbole],0)),"")</f>
        <v/>
      </c>
    </row>
    <row r="1620" spans="1:9" hidden="1" x14ac:dyDescent="0.25">
      <c r="A1620" t="s">
        <v>3139</v>
      </c>
      <c r="B1620" t="s">
        <v>3140</v>
      </c>
      <c r="C1620" s="2" t="str">
        <f>IFERROR(INDEX(Data_2[Date_creation],MATCH(Analyse[[#This Row],[Symbole]],Data_2[Symbole],0)),"")</f>
        <v/>
      </c>
      <c r="D1620" t="str">
        <f>IFERROR(INDEX(Data_3[Quantite dispo amont],MATCH(Analyse[[#This Row],[Symbole]],Data_3[Symbole],0)),"")</f>
        <v/>
      </c>
      <c r="E1620" t="str">
        <f>IFERROR(INDEX(Data_3[Quantite dispo CT10],MATCH(Analyse[[#This Row],[Symbole]],Data_3[Symbole],0)),"")</f>
        <v/>
      </c>
      <c r="F1620" t="str">
        <f>IFERROR(INDEX(Data_3[Qte CDA],MATCH(Analyse[[#This Row],[Symbole]],Data_3[Symbole],0)),"")</f>
        <v/>
      </c>
      <c r="G1620" t="str">
        <f>IFERROR(INDEX(Data_3[Qte DA approuve],MATCH(Analyse[[#This Row],[Symbole]],Data_3[Symbole],0)),"")</f>
        <v/>
      </c>
      <c r="H1620" t="str">
        <f>IFERROR(INDEX(Data_3[Qte DSM],MATCH(Analyse[[#This Row],[Symbole]],Data_3[Symbole],0)),"")</f>
        <v/>
      </c>
      <c r="I1620" t="str">
        <f>IFERROR(INDEX(Data_3[Qte DSM dus date],MATCH(Analyse[[#This Row],[Symbole]],Data_3[Symbole],0)),"")</f>
        <v/>
      </c>
    </row>
    <row r="1621" spans="1:9" hidden="1" x14ac:dyDescent="0.25">
      <c r="A1621" t="s">
        <v>3141</v>
      </c>
      <c r="B1621" t="s">
        <v>3142</v>
      </c>
      <c r="C1621" s="2" t="str">
        <f>IFERROR(INDEX(Data_2[Date_creation],MATCH(Analyse[[#This Row],[Symbole]],Data_2[Symbole],0)),"")</f>
        <v/>
      </c>
      <c r="D1621" t="str">
        <f>IFERROR(INDEX(Data_3[Quantite dispo amont],MATCH(Analyse[[#This Row],[Symbole]],Data_3[Symbole],0)),"")</f>
        <v/>
      </c>
      <c r="E1621" t="str">
        <f>IFERROR(INDEX(Data_3[Quantite dispo CT10],MATCH(Analyse[[#This Row],[Symbole]],Data_3[Symbole],0)),"")</f>
        <v/>
      </c>
      <c r="F1621" t="str">
        <f>IFERROR(INDEX(Data_3[Qte CDA],MATCH(Analyse[[#This Row],[Symbole]],Data_3[Symbole],0)),"")</f>
        <v/>
      </c>
      <c r="G1621" t="str">
        <f>IFERROR(INDEX(Data_3[Qte DA approuve],MATCH(Analyse[[#This Row],[Symbole]],Data_3[Symbole],0)),"")</f>
        <v/>
      </c>
      <c r="H1621" t="str">
        <f>IFERROR(INDEX(Data_3[Qte DSM],MATCH(Analyse[[#This Row],[Symbole]],Data_3[Symbole],0)),"")</f>
        <v/>
      </c>
      <c r="I1621" t="str">
        <f>IFERROR(INDEX(Data_3[Qte DSM dus date],MATCH(Analyse[[#This Row],[Symbole]],Data_3[Symbole],0)),"")</f>
        <v/>
      </c>
    </row>
    <row r="1622" spans="1:9" hidden="1" x14ac:dyDescent="0.25">
      <c r="A1622" t="s">
        <v>3143</v>
      </c>
      <c r="B1622" t="s">
        <v>3142</v>
      </c>
      <c r="C1622" s="2" t="str">
        <f>IFERROR(INDEX(Data_2[Date_creation],MATCH(Analyse[[#This Row],[Symbole]],Data_2[Symbole],0)),"")</f>
        <v/>
      </c>
      <c r="D1622" t="str">
        <f>IFERROR(INDEX(Data_3[Quantite dispo amont],MATCH(Analyse[[#This Row],[Symbole]],Data_3[Symbole],0)),"")</f>
        <v/>
      </c>
      <c r="E1622" t="str">
        <f>IFERROR(INDEX(Data_3[Quantite dispo CT10],MATCH(Analyse[[#This Row],[Symbole]],Data_3[Symbole],0)),"")</f>
        <v/>
      </c>
      <c r="F1622" t="str">
        <f>IFERROR(INDEX(Data_3[Qte CDA],MATCH(Analyse[[#This Row],[Symbole]],Data_3[Symbole],0)),"")</f>
        <v/>
      </c>
      <c r="G1622" t="str">
        <f>IFERROR(INDEX(Data_3[Qte DA approuve],MATCH(Analyse[[#This Row],[Symbole]],Data_3[Symbole],0)),"")</f>
        <v/>
      </c>
      <c r="H1622" t="str">
        <f>IFERROR(INDEX(Data_3[Qte DSM],MATCH(Analyse[[#This Row],[Symbole]],Data_3[Symbole],0)),"")</f>
        <v/>
      </c>
      <c r="I1622" t="str">
        <f>IFERROR(INDEX(Data_3[Qte DSM dus date],MATCH(Analyse[[#This Row],[Symbole]],Data_3[Symbole],0)),"")</f>
        <v/>
      </c>
    </row>
    <row r="1623" spans="1:9" hidden="1" x14ac:dyDescent="0.25">
      <c r="A1623" t="s">
        <v>3144</v>
      </c>
      <c r="B1623" t="s">
        <v>3145</v>
      </c>
      <c r="C1623" s="2" t="str">
        <f>IFERROR(INDEX(Data_2[Date_creation],MATCH(Analyse[[#This Row],[Symbole]],Data_2[Symbole],0)),"")</f>
        <v/>
      </c>
      <c r="D1623" t="str">
        <f>IFERROR(INDEX(Data_3[Quantite dispo amont],MATCH(Analyse[[#This Row],[Symbole]],Data_3[Symbole],0)),"")</f>
        <v/>
      </c>
      <c r="E1623" t="str">
        <f>IFERROR(INDEX(Data_3[Quantite dispo CT10],MATCH(Analyse[[#This Row],[Symbole]],Data_3[Symbole],0)),"")</f>
        <v/>
      </c>
      <c r="F1623" t="str">
        <f>IFERROR(INDEX(Data_3[Qte CDA],MATCH(Analyse[[#This Row],[Symbole]],Data_3[Symbole],0)),"")</f>
        <v/>
      </c>
      <c r="G1623" t="str">
        <f>IFERROR(INDEX(Data_3[Qte DA approuve],MATCH(Analyse[[#This Row],[Symbole]],Data_3[Symbole],0)),"")</f>
        <v/>
      </c>
      <c r="H1623" t="str">
        <f>IFERROR(INDEX(Data_3[Qte DSM],MATCH(Analyse[[#This Row],[Symbole]],Data_3[Symbole],0)),"")</f>
        <v/>
      </c>
      <c r="I1623" t="str">
        <f>IFERROR(INDEX(Data_3[Qte DSM dus date],MATCH(Analyse[[#This Row],[Symbole]],Data_3[Symbole],0)),"")</f>
        <v/>
      </c>
    </row>
    <row r="1624" spans="1:9" hidden="1" x14ac:dyDescent="0.25">
      <c r="A1624" t="s">
        <v>3146</v>
      </c>
      <c r="B1624" t="s">
        <v>3147</v>
      </c>
      <c r="C1624" s="2" t="str">
        <f>IFERROR(INDEX(Data_2[Date_creation],MATCH(Analyse[[#This Row],[Symbole]],Data_2[Symbole],0)),"")</f>
        <v/>
      </c>
      <c r="D1624" t="str">
        <f>IFERROR(INDEX(Data_3[Quantite dispo amont],MATCH(Analyse[[#This Row],[Symbole]],Data_3[Symbole],0)),"")</f>
        <v/>
      </c>
      <c r="E1624" t="str">
        <f>IFERROR(INDEX(Data_3[Quantite dispo CT10],MATCH(Analyse[[#This Row],[Symbole]],Data_3[Symbole],0)),"")</f>
        <v/>
      </c>
      <c r="F1624" t="str">
        <f>IFERROR(INDEX(Data_3[Qte CDA],MATCH(Analyse[[#This Row],[Symbole]],Data_3[Symbole],0)),"")</f>
        <v/>
      </c>
      <c r="G1624" t="str">
        <f>IFERROR(INDEX(Data_3[Qte DA approuve],MATCH(Analyse[[#This Row],[Symbole]],Data_3[Symbole],0)),"")</f>
        <v/>
      </c>
      <c r="H1624" t="str">
        <f>IFERROR(INDEX(Data_3[Qte DSM],MATCH(Analyse[[#This Row],[Symbole]],Data_3[Symbole],0)),"")</f>
        <v/>
      </c>
      <c r="I1624" t="str">
        <f>IFERROR(INDEX(Data_3[Qte DSM dus date],MATCH(Analyse[[#This Row],[Symbole]],Data_3[Symbole],0)),"")</f>
        <v/>
      </c>
    </row>
    <row r="1625" spans="1:9" hidden="1" x14ac:dyDescent="0.25">
      <c r="A1625" t="s">
        <v>3148</v>
      </c>
      <c r="B1625" t="s">
        <v>3149</v>
      </c>
      <c r="C1625" s="2" t="str">
        <f>IFERROR(INDEX(Data_2[Date_creation],MATCH(Analyse[[#This Row],[Symbole]],Data_2[Symbole],0)),"")</f>
        <v/>
      </c>
      <c r="D1625" t="str">
        <f>IFERROR(INDEX(Data_3[Quantite dispo amont],MATCH(Analyse[[#This Row],[Symbole]],Data_3[Symbole],0)),"")</f>
        <v/>
      </c>
      <c r="E1625" t="str">
        <f>IFERROR(INDEX(Data_3[Quantite dispo CT10],MATCH(Analyse[[#This Row],[Symbole]],Data_3[Symbole],0)),"")</f>
        <v/>
      </c>
      <c r="F1625" t="str">
        <f>IFERROR(INDEX(Data_3[Qte CDA],MATCH(Analyse[[#This Row],[Symbole]],Data_3[Symbole],0)),"")</f>
        <v/>
      </c>
      <c r="G1625" t="str">
        <f>IFERROR(INDEX(Data_3[Qte DA approuve],MATCH(Analyse[[#This Row],[Symbole]],Data_3[Symbole],0)),"")</f>
        <v/>
      </c>
      <c r="H1625" t="str">
        <f>IFERROR(INDEX(Data_3[Qte DSM],MATCH(Analyse[[#This Row],[Symbole]],Data_3[Symbole],0)),"")</f>
        <v/>
      </c>
      <c r="I1625" t="str">
        <f>IFERROR(INDEX(Data_3[Qte DSM dus date],MATCH(Analyse[[#This Row],[Symbole]],Data_3[Symbole],0)),"")</f>
        <v/>
      </c>
    </row>
    <row r="1626" spans="1:9" hidden="1" x14ac:dyDescent="0.25">
      <c r="A1626" t="s">
        <v>3150</v>
      </c>
      <c r="B1626" t="s">
        <v>3151</v>
      </c>
      <c r="C1626" s="2" t="str">
        <f>IFERROR(INDEX(Data_2[Date_creation],MATCH(Analyse[[#This Row],[Symbole]],Data_2[Symbole],0)),"")</f>
        <v/>
      </c>
      <c r="D1626" t="str">
        <f>IFERROR(INDEX(Data_3[Quantite dispo amont],MATCH(Analyse[[#This Row],[Symbole]],Data_3[Symbole],0)),"")</f>
        <v/>
      </c>
      <c r="E1626" t="str">
        <f>IFERROR(INDEX(Data_3[Quantite dispo CT10],MATCH(Analyse[[#This Row],[Symbole]],Data_3[Symbole],0)),"")</f>
        <v/>
      </c>
      <c r="F1626" t="str">
        <f>IFERROR(INDEX(Data_3[Qte CDA],MATCH(Analyse[[#This Row],[Symbole]],Data_3[Symbole],0)),"")</f>
        <v/>
      </c>
      <c r="G1626" t="str">
        <f>IFERROR(INDEX(Data_3[Qte DA approuve],MATCH(Analyse[[#This Row],[Symbole]],Data_3[Symbole],0)),"")</f>
        <v/>
      </c>
      <c r="H1626" t="str">
        <f>IFERROR(INDEX(Data_3[Qte DSM],MATCH(Analyse[[#This Row],[Symbole]],Data_3[Symbole],0)),"")</f>
        <v/>
      </c>
      <c r="I1626" t="str">
        <f>IFERROR(INDEX(Data_3[Qte DSM dus date],MATCH(Analyse[[#This Row],[Symbole]],Data_3[Symbole],0)),"")</f>
        <v/>
      </c>
    </row>
    <row r="1627" spans="1:9" hidden="1" x14ac:dyDescent="0.25">
      <c r="A1627" t="s">
        <v>3152</v>
      </c>
      <c r="B1627" t="s">
        <v>3153</v>
      </c>
      <c r="C1627" s="2" t="str">
        <f>IFERROR(INDEX(Data_2[Date_creation],MATCH(Analyse[[#This Row],[Symbole]],Data_2[Symbole],0)),"")</f>
        <v/>
      </c>
      <c r="D1627" t="str">
        <f>IFERROR(INDEX(Data_3[Quantite dispo amont],MATCH(Analyse[[#This Row],[Symbole]],Data_3[Symbole],0)),"")</f>
        <v/>
      </c>
      <c r="E1627" t="str">
        <f>IFERROR(INDEX(Data_3[Quantite dispo CT10],MATCH(Analyse[[#This Row],[Symbole]],Data_3[Symbole],0)),"")</f>
        <v/>
      </c>
      <c r="F1627" t="str">
        <f>IFERROR(INDEX(Data_3[Qte CDA],MATCH(Analyse[[#This Row],[Symbole]],Data_3[Symbole],0)),"")</f>
        <v/>
      </c>
      <c r="G1627" t="str">
        <f>IFERROR(INDEX(Data_3[Qte DA approuve],MATCH(Analyse[[#This Row],[Symbole]],Data_3[Symbole],0)),"")</f>
        <v/>
      </c>
      <c r="H1627" t="str">
        <f>IFERROR(INDEX(Data_3[Qte DSM],MATCH(Analyse[[#This Row],[Symbole]],Data_3[Symbole],0)),"")</f>
        <v/>
      </c>
      <c r="I1627" t="str">
        <f>IFERROR(INDEX(Data_3[Qte DSM dus date],MATCH(Analyse[[#This Row],[Symbole]],Data_3[Symbole],0)),"")</f>
        <v/>
      </c>
    </row>
    <row r="1628" spans="1:9" hidden="1" x14ac:dyDescent="0.25">
      <c r="A1628" t="s">
        <v>3154</v>
      </c>
      <c r="B1628" t="s">
        <v>3155</v>
      </c>
      <c r="C1628" s="2" t="str">
        <f>IFERROR(INDEX(Data_2[Date_creation],MATCH(Analyse[[#This Row],[Symbole]],Data_2[Symbole],0)),"")</f>
        <v/>
      </c>
      <c r="D1628" t="str">
        <f>IFERROR(INDEX(Data_3[Quantite dispo amont],MATCH(Analyse[[#This Row],[Symbole]],Data_3[Symbole],0)),"")</f>
        <v/>
      </c>
      <c r="E1628" t="str">
        <f>IFERROR(INDEX(Data_3[Quantite dispo CT10],MATCH(Analyse[[#This Row],[Symbole]],Data_3[Symbole],0)),"")</f>
        <v/>
      </c>
      <c r="F1628" t="str">
        <f>IFERROR(INDEX(Data_3[Qte CDA],MATCH(Analyse[[#This Row],[Symbole]],Data_3[Symbole],0)),"")</f>
        <v/>
      </c>
      <c r="G1628" t="str">
        <f>IFERROR(INDEX(Data_3[Qte DA approuve],MATCH(Analyse[[#This Row],[Symbole]],Data_3[Symbole],0)),"")</f>
        <v/>
      </c>
      <c r="H1628" t="str">
        <f>IFERROR(INDEX(Data_3[Qte DSM],MATCH(Analyse[[#This Row],[Symbole]],Data_3[Symbole],0)),"")</f>
        <v/>
      </c>
      <c r="I1628" t="str">
        <f>IFERROR(INDEX(Data_3[Qte DSM dus date],MATCH(Analyse[[#This Row],[Symbole]],Data_3[Symbole],0)),"")</f>
        <v/>
      </c>
    </row>
    <row r="1629" spans="1:9" hidden="1" x14ac:dyDescent="0.25">
      <c r="A1629" t="s">
        <v>3156</v>
      </c>
      <c r="B1629" t="s">
        <v>3157</v>
      </c>
      <c r="C1629" s="2" t="str">
        <f>IFERROR(INDEX(Data_2[Date_creation],MATCH(Analyse[[#This Row],[Symbole]],Data_2[Symbole],0)),"")</f>
        <v/>
      </c>
      <c r="D1629" t="str">
        <f>IFERROR(INDEX(Data_3[Quantite dispo amont],MATCH(Analyse[[#This Row],[Symbole]],Data_3[Symbole],0)),"")</f>
        <v/>
      </c>
      <c r="E1629" t="str">
        <f>IFERROR(INDEX(Data_3[Quantite dispo CT10],MATCH(Analyse[[#This Row],[Symbole]],Data_3[Symbole],0)),"")</f>
        <v/>
      </c>
      <c r="F1629" t="str">
        <f>IFERROR(INDEX(Data_3[Qte CDA],MATCH(Analyse[[#This Row],[Symbole]],Data_3[Symbole],0)),"")</f>
        <v/>
      </c>
      <c r="G1629" t="str">
        <f>IFERROR(INDEX(Data_3[Qte DA approuve],MATCH(Analyse[[#This Row],[Symbole]],Data_3[Symbole],0)),"")</f>
        <v/>
      </c>
      <c r="H1629" t="str">
        <f>IFERROR(INDEX(Data_3[Qte DSM],MATCH(Analyse[[#This Row],[Symbole]],Data_3[Symbole],0)),"")</f>
        <v/>
      </c>
      <c r="I1629" t="str">
        <f>IFERROR(INDEX(Data_3[Qte DSM dus date],MATCH(Analyse[[#This Row],[Symbole]],Data_3[Symbole],0)),"")</f>
        <v/>
      </c>
    </row>
    <row r="1630" spans="1:9" hidden="1" x14ac:dyDescent="0.25">
      <c r="A1630" t="s">
        <v>3158</v>
      </c>
      <c r="B1630" t="s">
        <v>2283</v>
      </c>
      <c r="C1630" s="2" t="str">
        <f>IFERROR(INDEX(Data_2[Date_creation],MATCH(Analyse[[#This Row],[Symbole]],Data_2[Symbole],0)),"")</f>
        <v/>
      </c>
      <c r="D1630" t="str">
        <f>IFERROR(INDEX(Data_3[Quantite dispo amont],MATCH(Analyse[[#This Row],[Symbole]],Data_3[Symbole],0)),"")</f>
        <v/>
      </c>
      <c r="E1630" t="str">
        <f>IFERROR(INDEX(Data_3[Quantite dispo CT10],MATCH(Analyse[[#This Row],[Symbole]],Data_3[Symbole],0)),"")</f>
        <v/>
      </c>
      <c r="F1630" t="str">
        <f>IFERROR(INDEX(Data_3[Qte CDA],MATCH(Analyse[[#This Row],[Symbole]],Data_3[Symbole],0)),"")</f>
        <v/>
      </c>
      <c r="G1630" t="str">
        <f>IFERROR(INDEX(Data_3[Qte DA approuve],MATCH(Analyse[[#This Row],[Symbole]],Data_3[Symbole],0)),"")</f>
        <v/>
      </c>
      <c r="H1630" t="str">
        <f>IFERROR(INDEX(Data_3[Qte DSM],MATCH(Analyse[[#This Row],[Symbole]],Data_3[Symbole],0)),"")</f>
        <v/>
      </c>
      <c r="I1630" t="str">
        <f>IFERROR(INDEX(Data_3[Qte DSM dus date],MATCH(Analyse[[#This Row],[Symbole]],Data_3[Symbole],0)),"")</f>
        <v/>
      </c>
    </row>
    <row r="1631" spans="1:9" hidden="1" x14ac:dyDescent="0.25">
      <c r="A1631" t="s">
        <v>3159</v>
      </c>
      <c r="B1631" t="s">
        <v>3160</v>
      </c>
      <c r="C1631" s="2" t="str">
        <f>IFERROR(INDEX(Data_2[Date_creation],MATCH(Analyse[[#This Row],[Symbole]],Data_2[Symbole],0)),"")</f>
        <v/>
      </c>
      <c r="D1631" t="str">
        <f>IFERROR(INDEX(Data_3[Quantite dispo amont],MATCH(Analyse[[#This Row],[Symbole]],Data_3[Symbole],0)),"")</f>
        <v/>
      </c>
      <c r="E1631" t="str">
        <f>IFERROR(INDEX(Data_3[Quantite dispo CT10],MATCH(Analyse[[#This Row],[Symbole]],Data_3[Symbole],0)),"")</f>
        <v/>
      </c>
      <c r="F1631" t="str">
        <f>IFERROR(INDEX(Data_3[Qte CDA],MATCH(Analyse[[#This Row],[Symbole]],Data_3[Symbole],0)),"")</f>
        <v/>
      </c>
      <c r="G1631" t="str">
        <f>IFERROR(INDEX(Data_3[Qte DA approuve],MATCH(Analyse[[#This Row],[Symbole]],Data_3[Symbole],0)),"")</f>
        <v/>
      </c>
      <c r="H1631" t="str">
        <f>IFERROR(INDEX(Data_3[Qte DSM],MATCH(Analyse[[#This Row],[Symbole]],Data_3[Symbole],0)),"")</f>
        <v/>
      </c>
      <c r="I1631" t="str">
        <f>IFERROR(INDEX(Data_3[Qte DSM dus date],MATCH(Analyse[[#This Row],[Symbole]],Data_3[Symbole],0)),"")</f>
        <v/>
      </c>
    </row>
    <row r="1632" spans="1:9" hidden="1" x14ac:dyDescent="0.25">
      <c r="A1632" t="s">
        <v>3161</v>
      </c>
      <c r="B1632" t="s">
        <v>3162</v>
      </c>
      <c r="C1632" s="2" t="str">
        <f>IFERROR(INDEX(Data_2[Date_creation],MATCH(Analyse[[#This Row],[Symbole]],Data_2[Symbole],0)),"")</f>
        <v/>
      </c>
      <c r="D1632" t="str">
        <f>IFERROR(INDEX(Data_3[Quantite dispo amont],MATCH(Analyse[[#This Row],[Symbole]],Data_3[Symbole],0)),"")</f>
        <v/>
      </c>
      <c r="E1632" t="str">
        <f>IFERROR(INDEX(Data_3[Quantite dispo CT10],MATCH(Analyse[[#This Row],[Symbole]],Data_3[Symbole],0)),"")</f>
        <v/>
      </c>
      <c r="F1632" t="str">
        <f>IFERROR(INDEX(Data_3[Qte CDA],MATCH(Analyse[[#This Row],[Symbole]],Data_3[Symbole],0)),"")</f>
        <v/>
      </c>
      <c r="G1632" t="str">
        <f>IFERROR(INDEX(Data_3[Qte DA approuve],MATCH(Analyse[[#This Row],[Symbole]],Data_3[Symbole],0)),"")</f>
        <v/>
      </c>
      <c r="H1632" t="str">
        <f>IFERROR(INDEX(Data_3[Qte DSM],MATCH(Analyse[[#This Row],[Symbole]],Data_3[Symbole],0)),"")</f>
        <v/>
      </c>
      <c r="I1632" t="str">
        <f>IFERROR(INDEX(Data_3[Qte DSM dus date],MATCH(Analyse[[#This Row],[Symbole]],Data_3[Symbole],0)),"")</f>
        <v/>
      </c>
    </row>
    <row r="1633" spans="1:9" hidden="1" x14ac:dyDescent="0.25">
      <c r="A1633" t="s">
        <v>3163</v>
      </c>
      <c r="B1633" t="s">
        <v>3164</v>
      </c>
      <c r="C1633" s="2" t="str">
        <f>IFERROR(INDEX(Data_2[Date_creation],MATCH(Analyse[[#This Row],[Symbole]],Data_2[Symbole],0)),"")</f>
        <v/>
      </c>
      <c r="D1633" t="str">
        <f>IFERROR(INDEX(Data_3[Quantite dispo amont],MATCH(Analyse[[#This Row],[Symbole]],Data_3[Symbole],0)),"")</f>
        <v/>
      </c>
      <c r="E1633" t="str">
        <f>IFERROR(INDEX(Data_3[Quantite dispo CT10],MATCH(Analyse[[#This Row],[Symbole]],Data_3[Symbole],0)),"")</f>
        <v/>
      </c>
      <c r="F1633" t="str">
        <f>IFERROR(INDEX(Data_3[Qte CDA],MATCH(Analyse[[#This Row],[Symbole]],Data_3[Symbole],0)),"")</f>
        <v/>
      </c>
      <c r="G1633" t="str">
        <f>IFERROR(INDEX(Data_3[Qte DA approuve],MATCH(Analyse[[#This Row],[Symbole]],Data_3[Symbole],0)),"")</f>
        <v/>
      </c>
      <c r="H1633" t="str">
        <f>IFERROR(INDEX(Data_3[Qte DSM],MATCH(Analyse[[#This Row],[Symbole]],Data_3[Symbole],0)),"")</f>
        <v/>
      </c>
      <c r="I1633" t="str">
        <f>IFERROR(INDEX(Data_3[Qte DSM dus date],MATCH(Analyse[[#This Row],[Symbole]],Data_3[Symbole],0)),"")</f>
        <v/>
      </c>
    </row>
    <row r="1634" spans="1:9" hidden="1" x14ac:dyDescent="0.25">
      <c r="A1634" t="s">
        <v>3165</v>
      </c>
      <c r="B1634" t="s">
        <v>3166</v>
      </c>
      <c r="C1634" s="2" t="str">
        <f>IFERROR(INDEX(Data_2[Date_creation],MATCH(Analyse[[#This Row],[Symbole]],Data_2[Symbole],0)),"")</f>
        <v/>
      </c>
      <c r="D1634" t="str">
        <f>IFERROR(INDEX(Data_3[Quantite dispo amont],MATCH(Analyse[[#This Row],[Symbole]],Data_3[Symbole],0)),"")</f>
        <v/>
      </c>
      <c r="E1634" t="str">
        <f>IFERROR(INDEX(Data_3[Quantite dispo CT10],MATCH(Analyse[[#This Row],[Symbole]],Data_3[Symbole],0)),"")</f>
        <v/>
      </c>
      <c r="F1634" t="str">
        <f>IFERROR(INDEX(Data_3[Qte CDA],MATCH(Analyse[[#This Row],[Symbole]],Data_3[Symbole],0)),"")</f>
        <v/>
      </c>
      <c r="G1634" t="str">
        <f>IFERROR(INDEX(Data_3[Qte DA approuve],MATCH(Analyse[[#This Row],[Symbole]],Data_3[Symbole],0)),"")</f>
        <v/>
      </c>
      <c r="H1634" t="str">
        <f>IFERROR(INDEX(Data_3[Qte DSM],MATCH(Analyse[[#This Row],[Symbole]],Data_3[Symbole],0)),"")</f>
        <v/>
      </c>
      <c r="I1634" t="str">
        <f>IFERROR(INDEX(Data_3[Qte DSM dus date],MATCH(Analyse[[#This Row],[Symbole]],Data_3[Symbole],0)),"")</f>
        <v/>
      </c>
    </row>
    <row r="1635" spans="1:9" hidden="1" x14ac:dyDescent="0.25">
      <c r="A1635" t="s">
        <v>3167</v>
      </c>
      <c r="B1635" t="s">
        <v>3168</v>
      </c>
      <c r="C1635" s="2" t="str">
        <f>IFERROR(INDEX(Data_2[Date_creation],MATCH(Analyse[[#This Row],[Symbole]],Data_2[Symbole],0)),"")</f>
        <v/>
      </c>
      <c r="D1635" t="str">
        <f>IFERROR(INDEX(Data_3[Quantite dispo amont],MATCH(Analyse[[#This Row],[Symbole]],Data_3[Symbole],0)),"")</f>
        <v/>
      </c>
      <c r="E1635" t="str">
        <f>IFERROR(INDEX(Data_3[Quantite dispo CT10],MATCH(Analyse[[#This Row],[Symbole]],Data_3[Symbole],0)),"")</f>
        <v/>
      </c>
      <c r="F1635" t="str">
        <f>IFERROR(INDEX(Data_3[Qte CDA],MATCH(Analyse[[#This Row],[Symbole]],Data_3[Symbole],0)),"")</f>
        <v/>
      </c>
      <c r="G1635" t="str">
        <f>IFERROR(INDEX(Data_3[Qte DA approuve],MATCH(Analyse[[#This Row],[Symbole]],Data_3[Symbole],0)),"")</f>
        <v/>
      </c>
      <c r="H1635" t="str">
        <f>IFERROR(INDEX(Data_3[Qte DSM],MATCH(Analyse[[#This Row],[Symbole]],Data_3[Symbole],0)),"")</f>
        <v/>
      </c>
      <c r="I1635" t="str">
        <f>IFERROR(INDEX(Data_3[Qte DSM dus date],MATCH(Analyse[[#This Row],[Symbole]],Data_3[Symbole],0)),"")</f>
        <v/>
      </c>
    </row>
    <row r="1636" spans="1:9" hidden="1" x14ac:dyDescent="0.25">
      <c r="A1636" t="s">
        <v>3169</v>
      </c>
      <c r="B1636" t="s">
        <v>3170</v>
      </c>
      <c r="C1636" s="2" t="str">
        <f>IFERROR(INDEX(Data_2[Date_creation],MATCH(Analyse[[#This Row],[Symbole]],Data_2[Symbole],0)),"")</f>
        <v/>
      </c>
      <c r="D1636" t="str">
        <f>IFERROR(INDEX(Data_3[Quantite dispo amont],MATCH(Analyse[[#This Row],[Symbole]],Data_3[Symbole],0)),"")</f>
        <v/>
      </c>
      <c r="E1636" t="str">
        <f>IFERROR(INDEX(Data_3[Quantite dispo CT10],MATCH(Analyse[[#This Row],[Symbole]],Data_3[Symbole],0)),"")</f>
        <v/>
      </c>
      <c r="F1636" t="str">
        <f>IFERROR(INDEX(Data_3[Qte CDA],MATCH(Analyse[[#This Row],[Symbole]],Data_3[Symbole],0)),"")</f>
        <v/>
      </c>
      <c r="G1636" t="str">
        <f>IFERROR(INDEX(Data_3[Qte DA approuve],MATCH(Analyse[[#This Row],[Symbole]],Data_3[Symbole],0)),"")</f>
        <v/>
      </c>
      <c r="H1636" t="str">
        <f>IFERROR(INDEX(Data_3[Qte DSM],MATCH(Analyse[[#This Row],[Symbole]],Data_3[Symbole],0)),"")</f>
        <v/>
      </c>
      <c r="I1636" t="str">
        <f>IFERROR(INDEX(Data_3[Qte DSM dus date],MATCH(Analyse[[#This Row],[Symbole]],Data_3[Symbole],0)),"")</f>
        <v/>
      </c>
    </row>
    <row r="1637" spans="1:9" hidden="1" x14ac:dyDescent="0.25">
      <c r="A1637" t="s">
        <v>3171</v>
      </c>
      <c r="B1637" t="s">
        <v>3172</v>
      </c>
      <c r="C1637" s="2" t="str">
        <f>IFERROR(INDEX(Data_2[Date_creation],MATCH(Analyse[[#This Row],[Symbole]],Data_2[Symbole],0)),"")</f>
        <v/>
      </c>
      <c r="D1637" t="str">
        <f>IFERROR(INDEX(Data_3[Quantite dispo amont],MATCH(Analyse[[#This Row],[Symbole]],Data_3[Symbole],0)),"")</f>
        <v/>
      </c>
      <c r="E1637" t="str">
        <f>IFERROR(INDEX(Data_3[Quantite dispo CT10],MATCH(Analyse[[#This Row],[Symbole]],Data_3[Symbole],0)),"")</f>
        <v/>
      </c>
      <c r="F1637" t="str">
        <f>IFERROR(INDEX(Data_3[Qte CDA],MATCH(Analyse[[#This Row],[Symbole]],Data_3[Symbole],0)),"")</f>
        <v/>
      </c>
      <c r="G1637" t="str">
        <f>IFERROR(INDEX(Data_3[Qte DA approuve],MATCH(Analyse[[#This Row],[Symbole]],Data_3[Symbole],0)),"")</f>
        <v/>
      </c>
      <c r="H1637" t="str">
        <f>IFERROR(INDEX(Data_3[Qte DSM],MATCH(Analyse[[#This Row],[Symbole]],Data_3[Symbole],0)),"")</f>
        <v/>
      </c>
      <c r="I1637" t="str">
        <f>IFERROR(INDEX(Data_3[Qte DSM dus date],MATCH(Analyse[[#This Row],[Symbole]],Data_3[Symbole],0)),"")</f>
        <v/>
      </c>
    </row>
    <row r="1638" spans="1:9" hidden="1" x14ac:dyDescent="0.25">
      <c r="A1638" t="s">
        <v>3173</v>
      </c>
      <c r="B1638" t="s">
        <v>3174</v>
      </c>
      <c r="C1638" s="2" t="str">
        <f>IFERROR(INDEX(Data_2[Date_creation],MATCH(Analyse[[#This Row],[Symbole]],Data_2[Symbole],0)),"")</f>
        <v/>
      </c>
      <c r="D1638" t="str">
        <f>IFERROR(INDEX(Data_3[Quantite dispo amont],MATCH(Analyse[[#This Row],[Symbole]],Data_3[Symbole],0)),"")</f>
        <v/>
      </c>
      <c r="E1638" t="str">
        <f>IFERROR(INDEX(Data_3[Quantite dispo CT10],MATCH(Analyse[[#This Row],[Symbole]],Data_3[Symbole],0)),"")</f>
        <v/>
      </c>
      <c r="F1638" t="str">
        <f>IFERROR(INDEX(Data_3[Qte CDA],MATCH(Analyse[[#This Row],[Symbole]],Data_3[Symbole],0)),"")</f>
        <v/>
      </c>
      <c r="G1638" t="str">
        <f>IFERROR(INDEX(Data_3[Qte DA approuve],MATCH(Analyse[[#This Row],[Symbole]],Data_3[Symbole],0)),"")</f>
        <v/>
      </c>
      <c r="H1638" t="str">
        <f>IFERROR(INDEX(Data_3[Qte DSM],MATCH(Analyse[[#This Row],[Symbole]],Data_3[Symbole],0)),"")</f>
        <v/>
      </c>
      <c r="I1638" t="str">
        <f>IFERROR(INDEX(Data_3[Qte DSM dus date],MATCH(Analyse[[#This Row],[Symbole]],Data_3[Symbole],0)),"")</f>
        <v/>
      </c>
    </row>
    <row r="1639" spans="1:9" hidden="1" x14ac:dyDescent="0.25">
      <c r="A1639" t="s">
        <v>3175</v>
      </c>
      <c r="B1639" t="s">
        <v>3174</v>
      </c>
      <c r="C1639" s="2" t="str">
        <f>IFERROR(INDEX(Data_2[Date_creation],MATCH(Analyse[[#This Row],[Symbole]],Data_2[Symbole],0)),"")</f>
        <v/>
      </c>
      <c r="D1639" t="str">
        <f>IFERROR(INDEX(Data_3[Quantite dispo amont],MATCH(Analyse[[#This Row],[Symbole]],Data_3[Symbole],0)),"")</f>
        <v/>
      </c>
      <c r="E1639" t="str">
        <f>IFERROR(INDEX(Data_3[Quantite dispo CT10],MATCH(Analyse[[#This Row],[Symbole]],Data_3[Symbole],0)),"")</f>
        <v/>
      </c>
      <c r="F1639" t="str">
        <f>IFERROR(INDEX(Data_3[Qte CDA],MATCH(Analyse[[#This Row],[Symbole]],Data_3[Symbole],0)),"")</f>
        <v/>
      </c>
      <c r="G1639" t="str">
        <f>IFERROR(INDEX(Data_3[Qte DA approuve],MATCH(Analyse[[#This Row],[Symbole]],Data_3[Symbole],0)),"")</f>
        <v/>
      </c>
      <c r="H1639" t="str">
        <f>IFERROR(INDEX(Data_3[Qte DSM],MATCH(Analyse[[#This Row],[Symbole]],Data_3[Symbole],0)),"")</f>
        <v/>
      </c>
      <c r="I1639" t="str">
        <f>IFERROR(INDEX(Data_3[Qte DSM dus date],MATCH(Analyse[[#This Row],[Symbole]],Data_3[Symbole],0)),"")</f>
        <v/>
      </c>
    </row>
    <row r="1640" spans="1:9" hidden="1" x14ac:dyDescent="0.25">
      <c r="A1640" t="s">
        <v>3176</v>
      </c>
      <c r="B1640" t="s">
        <v>3174</v>
      </c>
      <c r="C1640" s="2" t="str">
        <f>IFERROR(INDEX(Data_2[Date_creation],MATCH(Analyse[[#This Row],[Symbole]],Data_2[Symbole],0)),"")</f>
        <v/>
      </c>
      <c r="D1640" t="str">
        <f>IFERROR(INDEX(Data_3[Quantite dispo amont],MATCH(Analyse[[#This Row],[Symbole]],Data_3[Symbole],0)),"")</f>
        <v/>
      </c>
      <c r="E1640" t="str">
        <f>IFERROR(INDEX(Data_3[Quantite dispo CT10],MATCH(Analyse[[#This Row],[Symbole]],Data_3[Symbole],0)),"")</f>
        <v/>
      </c>
      <c r="F1640" t="str">
        <f>IFERROR(INDEX(Data_3[Qte CDA],MATCH(Analyse[[#This Row],[Symbole]],Data_3[Symbole],0)),"")</f>
        <v/>
      </c>
      <c r="G1640" t="str">
        <f>IFERROR(INDEX(Data_3[Qte DA approuve],MATCH(Analyse[[#This Row],[Symbole]],Data_3[Symbole],0)),"")</f>
        <v/>
      </c>
      <c r="H1640" t="str">
        <f>IFERROR(INDEX(Data_3[Qte DSM],MATCH(Analyse[[#This Row],[Symbole]],Data_3[Symbole],0)),"")</f>
        <v/>
      </c>
      <c r="I1640" t="str">
        <f>IFERROR(INDEX(Data_3[Qte DSM dus date],MATCH(Analyse[[#This Row],[Symbole]],Data_3[Symbole],0)),"")</f>
        <v/>
      </c>
    </row>
    <row r="1641" spans="1:9" hidden="1" x14ac:dyDescent="0.25">
      <c r="A1641" t="s">
        <v>3177</v>
      </c>
      <c r="B1641" t="s">
        <v>3178</v>
      </c>
      <c r="C1641" s="2" t="str">
        <f>IFERROR(INDEX(Data_2[Date_creation],MATCH(Analyse[[#This Row],[Symbole]],Data_2[Symbole],0)),"")</f>
        <v/>
      </c>
      <c r="D1641" t="str">
        <f>IFERROR(INDEX(Data_3[Quantite dispo amont],MATCH(Analyse[[#This Row],[Symbole]],Data_3[Symbole],0)),"")</f>
        <v/>
      </c>
      <c r="E1641" t="str">
        <f>IFERROR(INDEX(Data_3[Quantite dispo CT10],MATCH(Analyse[[#This Row],[Symbole]],Data_3[Symbole],0)),"")</f>
        <v/>
      </c>
      <c r="F1641" t="str">
        <f>IFERROR(INDEX(Data_3[Qte CDA],MATCH(Analyse[[#This Row],[Symbole]],Data_3[Symbole],0)),"")</f>
        <v/>
      </c>
      <c r="G1641" t="str">
        <f>IFERROR(INDEX(Data_3[Qte DA approuve],MATCH(Analyse[[#This Row],[Symbole]],Data_3[Symbole],0)),"")</f>
        <v/>
      </c>
      <c r="H1641" t="str">
        <f>IFERROR(INDEX(Data_3[Qte DSM],MATCH(Analyse[[#This Row],[Symbole]],Data_3[Symbole],0)),"")</f>
        <v/>
      </c>
      <c r="I1641" t="str">
        <f>IFERROR(INDEX(Data_3[Qte DSM dus date],MATCH(Analyse[[#This Row],[Symbole]],Data_3[Symbole],0)),"")</f>
        <v/>
      </c>
    </row>
    <row r="1642" spans="1:9" hidden="1" x14ac:dyDescent="0.25">
      <c r="A1642" t="s">
        <v>3179</v>
      </c>
      <c r="B1642" t="s">
        <v>3180</v>
      </c>
      <c r="C1642" s="2" t="str">
        <f>IFERROR(INDEX(Data_2[Date_creation],MATCH(Analyse[[#This Row],[Symbole]],Data_2[Symbole],0)),"")</f>
        <v/>
      </c>
      <c r="D1642" t="str">
        <f>IFERROR(INDEX(Data_3[Quantite dispo amont],MATCH(Analyse[[#This Row],[Symbole]],Data_3[Symbole],0)),"")</f>
        <v/>
      </c>
      <c r="E1642" t="str">
        <f>IFERROR(INDEX(Data_3[Quantite dispo CT10],MATCH(Analyse[[#This Row],[Symbole]],Data_3[Symbole],0)),"")</f>
        <v/>
      </c>
      <c r="F1642" t="str">
        <f>IFERROR(INDEX(Data_3[Qte CDA],MATCH(Analyse[[#This Row],[Symbole]],Data_3[Symbole],0)),"")</f>
        <v/>
      </c>
      <c r="G1642" t="str">
        <f>IFERROR(INDEX(Data_3[Qte DA approuve],MATCH(Analyse[[#This Row],[Symbole]],Data_3[Symbole],0)),"")</f>
        <v/>
      </c>
      <c r="H1642" t="str">
        <f>IFERROR(INDEX(Data_3[Qte DSM],MATCH(Analyse[[#This Row],[Symbole]],Data_3[Symbole],0)),"")</f>
        <v/>
      </c>
      <c r="I1642" t="str">
        <f>IFERROR(INDEX(Data_3[Qte DSM dus date],MATCH(Analyse[[#This Row],[Symbole]],Data_3[Symbole],0)),"")</f>
        <v/>
      </c>
    </row>
    <row r="1643" spans="1:9" hidden="1" x14ac:dyDescent="0.25">
      <c r="A1643" t="s">
        <v>3181</v>
      </c>
      <c r="B1643" t="s">
        <v>3182</v>
      </c>
      <c r="C1643" s="2" t="str">
        <f>IFERROR(INDEX(Data_2[Date_creation],MATCH(Analyse[[#This Row],[Symbole]],Data_2[Symbole],0)),"")</f>
        <v/>
      </c>
      <c r="D1643" t="str">
        <f>IFERROR(INDEX(Data_3[Quantite dispo amont],MATCH(Analyse[[#This Row],[Symbole]],Data_3[Symbole],0)),"")</f>
        <v/>
      </c>
      <c r="E1643" t="str">
        <f>IFERROR(INDEX(Data_3[Quantite dispo CT10],MATCH(Analyse[[#This Row],[Symbole]],Data_3[Symbole],0)),"")</f>
        <v/>
      </c>
      <c r="F1643" t="str">
        <f>IFERROR(INDEX(Data_3[Qte CDA],MATCH(Analyse[[#This Row],[Symbole]],Data_3[Symbole],0)),"")</f>
        <v/>
      </c>
      <c r="G1643" t="str">
        <f>IFERROR(INDEX(Data_3[Qte DA approuve],MATCH(Analyse[[#This Row],[Symbole]],Data_3[Symbole],0)),"")</f>
        <v/>
      </c>
      <c r="H1643" t="str">
        <f>IFERROR(INDEX(Data_3[Qte DSM],MATCH(Analyse[[#This Row],[Symbole]],Data_3[Symbole],0)),"")</f>
        <v/>
      </c>
      <c r="I1643" t="str">
        <f>IFERROR(INDEX(Data_3[Qte DSM dus date],MATCH(Analyse[[#This Row],[Symbole]],Data_3[Symbole],0)),"")</f>
        <v/>
      </c>
    </row>
    <row r="1644" spans="1:9" hidden="1" x14ac:dyDescent="0.25">
      <c r="A1644" t="s">
        <v>3183</v>
      </c>
      <c r="B1644" t="s">
        <v>3184</v>
      </c>
      <c r="C1644" s="2" t="str">
        <f>IFERROR(INDEX(Data_2[Date_creation],MATCH(Analyse[[#This Row],[Symbole]],Data_2[Symbole],0)),"")</f>
        <v/>
      </c>
      <c r="D1644" t="str">
        <f>IFERROR(INDEX(Data_3[Quantite dispo amont],MATCH(Analyse[[#This Row],[Symbole]],Data_3[Symbole],0)),"")</f>
        <v/>
      </c>
      <c r="E1644" t="str">
        <f>IFERROR(INDEX(Data_3[Quantite dispo CT10],MATCH(Analyse[[#This Row],[Symbole]],Data_3[Symbole],0)),"")</f>
        <v/>
      </c>
      <c r="F1644" t="str">
        <f>IFERROR(INDEX(Data_3[Qte CDA],MATCH(Analyse[[#This Row],[Symbole]],Data_3[Symbole],0)),"")</f>
        <v/>
      </c>
      <c r="G1644" t="str">
        <f>IFERROR(INDEX(Data_3[Qte DA approuve],MATCH(Analyse[[#This Row],[Symbole]],Data_3[Symbole],0)),"")</f>
        <v/>
      </c>
      <c r="H1644" t="str">
        <f>IFERROR(INDEX(Data_3[Qte DSM],MATCH(Analyse[[#This Row],[Symbole]],Data_3[Symbole],0)),"")</f>
        <v/>
      </c>
      <c r="I1644" t="str">
        <f>IFERROR(INDEX(Data_3[Qte DSM dus date],MATCH(Analyse[[#This Row],[Symbole]],Data_3[Symbole],0)),"")</f>
        <v/>
      </c>
    </row>
    <row r="1645" spans="1:9" hidden="1" x14ac:dyDescent="0.25">
      <c r="A1645" t="s">
        <v>3185</v>
      </c>
      <c r="B1645" t="s">
        <v>3186</v>
      </c>
      <c r="C1645" s="2" t="str">
        <f>IFERROR(INDEX(Data_2[Date_creation],MATCH(Analyse[[#This Row],[Symbole]],Data_2[Symbole],0)),"")</f>
        <v/>
      </c>
      <c r="D1645" t="str">
        <f>IFERROR(INDEX(Data_3[Quantite dispo amont],MATCH(Analyse[[#This Row],[Symbole]],Data_3[Symbole],0)),"")</f>
        <v/>
      </c>
      <c r="E1645" t="str">
        <f>IFERROR(INDEX(Data_3[Quantite dispo CT10],MATCH(Analyse[[#This Row],[Symbole]],Data_3[Symbole],0)),"")</f>
        <v/>
      </c>
      <c r="F1645" t="str">
        <f>IFERROR(INDEX(Data_3[Qte CDA],MATCH(Analyse[[#This Row],[Symbole]],Data_3[Symbole],0)),"")</f>
        <v/>
      </c>
      <c r="G1645" t="str">
        <f>IFERROR(INDEX(Data_3[Qte DA approuve],MATCH(Analyse[[#This Row],[Symbole]],Data_3[Symbole],0)),"")</f>
        <v/>
      </c>
      <c r="H1645" t="str">
        <f>IFERROR(INDEX(Data_3[Qte DSM],MATCH(Analyse[[#This Row],[Symbole]],Data_3[Symbole],0)),"")</f>
        <v/>
      </c>
      <c r="I1645" t="str">
        <f>IFERROR(INDEX(Data_3[Qte DSM dus date],MATCH(Analyse[[#This Row],[Symbole]],Data_3[Symbole],0)),"")</f>
        <v/>
      </c>
    </row>
    <row r="1646" spans="1:9" hidden="1" x14ac:dyDescent="0.25">
      <c r="A1646" t="s">
        <v>3187</v>
      </c>
      <c r="B1646" t="s">
        <v>3188</v>
      </c>
      <c r="C1646" s="2" t="str">
        <f>IFERROR(INDEX(Data_2[Date_creation],MATCH(Analyse[[#This Row],[Symbole]],Data_2[Symbole],0)),"")</f>
        <v/>
      </c>
      <c r="D1646" t="str">
        <f>IFERROR(INDEX(Data_3[Quantite dispo amont],MATCH(Analyse[[#This Row],[Symbole]],Data_3[Symbole],0)),"")</f>
        <v/>
      </c>
      <c r="E1646" t="str">
        <f>IFERROR(INDEX(Data_3[Quantite dispo CT10],MATCH(Analyse[[#This Row],[Symbole]],Data_3[Symbole],0)),"")</f>
        <v/>
      </c>
      <c r="F1646" t="str">
        <f>IFERROR(INDEX(Data_3[Qte CDA],MATCH(Analyse[[#This Row],[Symbole]],Data_3[Symbole],0)),"")</f>
        <v/>
      </c>
      <c r="G1646" t="str">
        <f>IFERROR(INDEX(Data_3[Qte DA approuve],MATCH(Analyse[[#This Row],[Symbole]],Data_3[Symbole],0)),"")</f>
        <v/>
      </c>
      <c r="H1646" t="str">
        <f>IFERROR(INDEX(Data_3[Qte DSM],MATCH(Analyse[[#This Row],[Symbole]],Data_3[Symbole],0)),"")</f>
        <v/>
      </c>
      <c r="I1646" t="str">
        <f>IFERROR(INDEX(Data_3[Qte DSM dus date],MATCH(Analyse[[#This Row],[Symbole]],Data_3[Symbole],0)),"")</f>
        <v/>
      </c>
    </row>
    <row r="1647" spans="1:9" hidden="1" x14ac:dyDescent="0.25">
      <c r="A1647" t="s">
        <v>3189</v>
      </c>
      <c r="B1647" t="s">
        <v>3190</v>
      </c>
      <c r="C1647" s="2" t="str">
        <f>IFERROR(INDEX(Data_2[Date_creation],MATCH(Analyse[[#This Row],[Symbole]],Data_2[Symbole],0)),"")</f>
        <v/>
      </c>
      <c r="D1647" t="str">
        <f>IFERROR(INDEX(Data_3[Quantite dispo amont],MATCH(Analyse[[#This Row],[Symbole]],Data_3[Symbole],0)),"")</f>
        <v/>
      </c>
      <c r="E1647" t="str">
        <f>IFERROR(INDEX(Data_3[Quantite dispo CT10],MATCH(Analyse[[#This Row],[Symbole]],Data_3[Symbole],0)),"")</f>
        <v/>
      </c>
      <c r="F1647" t="str">
        <f>IFERROR(INDEX(Data_3[Qte CDA],MATCH(Analyse[[#This Row],[Symbole]],Data_3[Symbole],0)),"")</f>
        <v/>
      </c>
      <c r="G1647" t="str">
        <f>IFERROR(INDEX(Data_3[Qte DA approuve],MATCH(Analyse[[#This Row],[Symbole]],Data_3[Symbole],0)),"")</f>
        <v/>
      </c>
      <c r="H1647" t="str">
        <f>IFERROR(INDEX(Data_3[Qte DSM],MATCH(Analyse[[#This Row],[Symbole]],Data_3[Symbole],0)),"")</f>
        <v/>
      </c>
      <c r="I1647" t="str">
        <f>IFERROR(INDEX(Data_3[Qte DSM dus date],MATCH(Analyse[[#This Row],[Symbole]],Data_3[Symbole],0)),"")</f>
        <v/>
      </c>
    </row>
    <row r="1648" spans="1:9" hidden="1" x14ac:dyDescent="0.25">
      <c r="A1648" t="s">
        <v>3191</v>
      </c>
      <c r="B1648" t="s">
        <v>1262</v>
      </c>
      <c r="C1648" s="2" t="str">
        <f>IFERROR(INDEX(Data_2[Date_creation],MATCH(Analyse[[#This Row],[Symbole]],Data_2[Symbole],0)),"")</f>
        <v/>
      </c>
      <c r="D1648" t="str">
        <f>IFERROR(INDEX(Data_3[Quantite dispo amont],MATCH(Analyse[[#This Row],[Symbole]],Data_3[Symbole],0)),"")</f>
        <v/>
      </c>
      <c r="E1648" t="str">
        <f>IFERROR(INDEX(Data_3[Quantite dispo CT10],MATCH(Analyse[[#This Row],[Symbole]],Data_3[Symbole],0)),"")</f>
        <v/>
      </c>
      <c r="F1648" t="str">
        <f>IFERROR(INDEX(Data_3[Qte CDA],MATCH(Analyse[[#This Row],[Symbole]],Data_3[Symbole],0)),"")</f>
        <v/>
      </c>
      <c r="G1648" t="str">
        <f>IFERROR(INDEX(Data_3[Qte DA approuve],MATCH(Analyse[[#This Row],[Symbole]],Data_3[Symbole],0)),"")</f>
        <v/>
      </c>
      <c r="H1648" t="str">
        <f>IFERROR(INDEX(Data_3[Qte DSM],MATCH(Analyse[[#This Row],[Symbole]],Data_3[Symbole],0)),"")</f>
        <v/>
      </c>
      <c r="I1648" t="str">
        <f>IFERROR(INDEX(Data_3[Qte DSM dus date],MATCH(Analyse[[#This Row],[Symbole]],Data_3[Symbole],0)),"")</f>
        <v/>
      </c>
    </row>
    <row r="1649" spans="1:9" hidden="1" x14ac:dyDescent="0.25">
      <c r="A1649" t="s">
        <v>3192</v>
      </c>
      <c r="B1649" t="s">
        <v>3193</v>
      </c>
      <c r="C1649" s="2" t="str">
        <f>IFERROR(INDEX(Data_2[Date_creation],MATCH(Analyse[[#This Row],[Symbole]],Data_2[Symbole],0)),"")</f>
        <v/>
      </c>
      <c r="D1649" t="str">
        <f>IFERROR(INDEX(Data_3[Quantite dispo amont],MATCH(Analyse[[#This Row],[Symbole]],Data_3[Symbole],0)),"")</f>
        <v/>
      </c>
      <c r="E1649" t="str">
        <f>IFERROR(INDEX(Data_3[Quantite dispo CT10],MATCH(Analyse[[#This Row],[Symbole]],Data_3[Symbole],0)),"")</f>
        <v/>
      </c>
      <c r="F1649" t="str">
        <f>IFERROR(INDEX(Data_3[Qte CDA],MATCH(Analyse[[#This Row],[Symbole]],Data_3[Symbole],0)),"")</f>
        <v/>
      </c>
      <c r="G1649" t="str">
        <f>IFERROR(INDEX(Data_3[Qte DA approuve],MATCH(Analyse[[#This Row],[Symbole]],Data_3[Symbole],0)),"")</f>
        <v/>
      </c>
      <c r="H1649" t="str">
        <f>IFERROR(INDEX(Data_3[Qte DSM],MATCH(Analyse[[#This Row],[Symbole]],Data_3[Symbole],0)),"")</f>
        <v/>
      </c>
      <c r="I1649" t="str">
        <f>IFERROR(INDEX(Data_3[Qte DSM dus date],MATCH(Analyse[[#This Row],[Symbole]],Data_3[Symbole],0)),"")</f>
        <v/>
      </c>
    </row>
    <row r="1650" spans="1:9" hidden="1" x14ac:dyDescent="0.25">
      <c r="A1650" t="s">
        <v>3194</v>
      </c>
      <c r="B1650" t="s">
        <v>3195</v>
      </c>
      <c r="C1650" s="2" t="str">
        <f>IFERROR(INDEX(Data_2[Date_creation],MATCH(Analyse[[#This Row],[Symbole]],Data_2[Symbole],0)),"")</f>
        <v/>
      </c>
      <c r="D1650" t="str">
        <f>IFERROR(INDEX(Data_3[Quantite dispo amont],MATCH(Analyse[[#This Row],[Symbole]],Data_3[Symbole],0)),"")</f>
        <v/>
      </c>
      <c r="E1650" t="str">
        <f>IFERROR(INDEX(Data_3[Quantite dispo CT10],MATCH(Analyse[[#This Row],[Symbole]],Data_3[Symbole],0)),"")</f>
        <v/>
      </c>
      <c r="F1650" t="str">
        <f>IFERROR(INDEX(Data_3[Qte CDA],MATCH(Analyse[[#This Row],[Symbole]],Data_3[Symbole],0)),"")</f>
        <v/>
      </c>
      <c r="G1650" t="str">
        <f>IFERROR(INDEX(Data_3[Qte DA approuve],MATCH(Analyse[[#This Row],[Symbole]],Data_3[Symbole],0)),"")</f>
        <v/>
      </c>
      <c r="H1650" t="str">
        <f>IFERROR(INDEX(Data_3[Qte DSM],MATCH(Analyse[[#This Row],[Symbole]],Data_3[Symbole],0)),"")</f>
        <v/>
      </c>
      <c r="I1650" t="str">
        <f>IFERROR(INDEX(Data_3[Qte DSM dus date],MATCH(Analyse[[#This Row],[Symbole]],Data_3[Symbole],0)),"")</f>
        <v/>
      </c>
    </row>
    <row r="1651" spans="1:9" hidden="1" x14ac:dyDescent="0.25">
      <c r="A1651" t="s">
        <v>3196</v>
      </c>
      <c r="B1651" t="s">
        <v>3197</v>
      </c>
      <c r="C1651" s="2" t="str">
        <f>IFERROR(INDEX(Data_2[Date_creation],MATCH(Analyse[[#This Row],[Symbole]],Data_2[Symbole],0)),"")</f>
        <v/>
      </c>
      <c r="D1651" t="str">
        <f>IFERROR(INDEX(Data_3[Quantite dispo amont],MATCH(Analyse[[#This Row],[Symbole]],Data_3[Symbole],0)),"")</f>
        <v/>
      </c>
      <c r="E1651" t="str">
        <f>IFERROR(INDEX(Data_3[Quantite dispo CT10],MATCH(Analyse[[#This Row],[Symbole]],Data_3[Symbole],0)),"")</f>
        <v/>
      </c>
      <c r="F1651" t="str">
        <f>IFERROR(INDEX(Data_3[Qte CDA],MATCH(Analyse[[#This Row],[Symbole]],Data_3[Symbole],0)),"")</f>
        <v/>
      </c>
      <c r="G1651" t="str">
        <f>IFERROR(INDEX(Data_3[Qte DA approuve],MATCH(Analyse[[#This Row],[Symbole]],Data_3[Symbole],0)),"")</f>
        <v/>
      </c>
      <c r="H1651" t="str">
        <f>IFERROR(INDEX(Data_3[Qte DSM],MATCH(Analyse[[#This Row],[Symbole]],Data_3[Symbole],0)),"")</f>
        <v/>
      </c>
      <c r="I1651" t="str">
        <f>IFERROR(INDEX(Data_3[Qte DSM dus date],MATCH(Analyse[[#This Row],[Symbole]],Data_3[Symbole],0)),"")</f>
        <v/>
      </c>
    </row>
    <row r="1652" spans="1:9" hidden="1" x14ac:dyDescent="0.25">
      <c r="A1652" t="s">
        <v>3198</v>
      </c>
      <c r="B1652" t="s">
        <v>3199</v>
      </c>
      <c r="C1652" s="2" t="str">
        <f>IFERROR(INDEX(Data_2[Date_creation],MATCH(Analyse[[#This Row],[Symbole]],Data_2[Symbole],0)),"")</f>
        <v/>
      </c>
      <c r="D1652" t="str">
        <f>IFERROR(INDEX(Data_3[Quantite dispo amont],MATCH(Analyse[[#This Row],[Symbole]],Data_3[Symbole],0)),"")</f>
        <v/>
      </c>
      <c r="E1652" t="str">
        <f>IFERROR(INDEX(Data_3[Quantite dispo CT10],MATCH(Analyse[[#This Row],[Symbole]],Data_3[Symbole],0)),"")</f>
        <v/>
      </c>
      <c r="F1652" t="str">
        <f>IFERROR(INDEX(Data_3[Qte CDA],MATCH(Analyse[[#This Row],[Symbole]],Data_3[Symbole],0)),"")</f>
        <v/>
      </c>
      <c r="G1652" t="str">
        <f>IFERROR(INDEX(Data_3[Qte DA approuve],MATCH(Analyse[[#This Row],[Symbole]],Data_3[Symbole],0)),"")</f>
        <v/>
      </c>
      <c r="H1652" t="str">
        <f>IFERROR(INDEX(Data_3[Qte DSM],MATCH(Analyse[[#This Row],[Symbole]],Data_3[Symbole],0)),"")</f>
        <v/>
      </c>
      <c r="I1652" t="str">
        <f>IFERROR(INDEX(Data_3[Qte DSM dus date],MATCH(Analyse[[#This Row],[Symbole]],Data_3[Symbole],0)),"")</f>
        <v/>
      </c>
    </row>
    <row r="1653" spans="1:9" hidden="1" x14ac:dyDescent="0.25">
      <c r="A1653" t="s">
        <v>3200</v>
      </c>
      <c r="B1653" t="s">
        <v>3201</v>
      </c>
      <c r="C1653" s="2" t="str">
        <f>IFERROR(INDEX(Data_2[Date_creation],MATCH(Analyse[[#This Row],[Symbole]],Data_2[Symbole],0)),"")</f>
        <v/>
      </c>
      <c r="D1653" t="str">
        <f>IFERROR(INDEX(Data_3[Quantite dispo amont],MATCH(Analyse[[#This Row],[Symbole]],Data_3[Symbole],0)),"")</f>
        <v/>
      </c>
      <c r="E1653" t="str">
        <f>IFERROR(INDEX(Data_3[Quantite dispo CT10],MATCH(Analyse[[#This Row],[Symbole]],Data_3[Symbole],0)),"")</f>
        <v/>
      </c>
      <c r="F1653" t="str">
        <f>IFERROR(INDEX(Data_3[Qte CDA],MATCH(Analyse[[#This Row],[Symbole]],Data_3[Symbole],0)),"")</f>
        <v/>
      </c>
      <c r="G1653" t="str">
        <f>IFERROR(INDEX(Data_3[Qte DA approuve],MATCH(Analyse[[#This Row],[Symbole]],Data_3[Symbole],0)),"")</f>
        <v/>
      </c>
      <c r="H1653" t="str">
        <f>IFERROR(INDEX(Data_3[Qte DSM],MATCH(Analyse[[#This Row],[Symbole]],Data_3[Symbole],0)),"")</f>
        <v/>
      </c>
      <c r="I1653" t="str">
        <f>IFERROR(INDEX(Data_3[Qte DSM dus date],MATCH(Analyse[[#This Row],[Symbole]],Data_3[Symbole],0)),"")</f>
        <v/>
      </c>
    </row>
    <row r="1654" spans="1:9" hidden="1" x14ac:dyDescent="0.25">
      <c r="A1654" t="s">
        <v>3202</v>
      </c>
      <c r="B1654" t="s">
        <v>3203</v>
      </c>
      <c r="C1654" s="2" t="str">
        <f>IFERROR(INDEX(Data_2[Date_creation],MATCH(Analyse[[#This Row],[Symbole]],Data_2[Symbole],0)),"")</f>
        <v/>
      </c>
      <c r="D1654" t="str">
        <f>IFERROR(INDEX(Data_3[Quantite dispo amont],MATCH(Analyse[[#This Row],[Symbole]],Data_3[Symbole],0)),"")</f>
        <v/>
      </c>
      <c r="E1654" t="str">
        <f>IFERROR(INDEX(Data_3[Quantite dispo CT10],MATCH(Analyse[[#This Row],[Symbole]],Data_3[Symbole],0)),"")</f>
        <v/>
      </c>
      <c r="F1654" t="str">
        <f>IFERROR(INDEX(Data_3[Qte CDA],MATCH(Analyse[[#This Row],[Symbole]],Data_3[Symbole],0)),"")</f>
        <v/>
      </c>
      <c r="G1654" t="str">
        <f>IFERROR(INDEX(Data_3[Qte DA approuve],MATCH(Analyse[[#This Row],[Symbole]],Data_3[Symbole],0)),"")</f>
        <v/>
      </c>
      <c r="H1654" t="str">
        <f>IFERROR(INDEX(Data_3[Qte DSM],MATCH(Analyse[[#This Row],[Symbole]],Data_3[Symbole],0)),"")</f>
        <v/>
      </c>
      <c r="I1654" t="str">
        <f>IFERROR(INDEX(Data_3[Qte DSM dus date],MATCH(Analyse[[#This Row],[Symbole]],Data_3[Symbole],0)),"")</f>
        <v/>
      </c>
    </row>
    <row r="1655" spans="1:9" hidden="1" x14ac:dyDescent="0.25">
      <c r="A1655" t="s">
        <v>3204</v>
      </c>
      <c r="B1655" t="s">
        <v>3205</v>
      </c>
      <c r="C1655" s="2" t="str">
        <f>IFERROR(INDEX(Data_2[Date_creation],MATCH(Analyse[[#This Row],[Symbole]],Data_2[Symbole],0)),"")</f>
        <v/>
      </c>
      <c r="D1655" t="str">
        <f>IFERROR(INDEX(Data_3[Quantite dispo amont],MATCH(Analyse[[#This Row],[Symbole]],Data_3[Symbole],0)),"")</f>
        <v/>
      </c>
      <c r="E1655" t="str">
        <f>IFERROR(INDEX(Data_3[Quantite dispo CT10],MATCH(Analyse[[#This Row],[Symbole]],Data_3[Symbole],0)),"")</f>
        <v/>
      </c>
      <c r="F1655" t="str">
        <f>IFERROR(INDEX(Data_3[Qte CDA],MATCH(Analyse[[#This Row],[Symbole]],Data_3[Symbole],0)),"")</f>
        <v/>
      </c>
      <c r="G1655" t="str">
        <f>IFERROR(INDEX(Data_3[Qte DA approuve],MATCH(Analyse[[#This Row],[Symbole]],Data_3[Symbole],0)),"")</f>
        <v/>
      </c>
      <c r="H1655" t="str">
        <f>IFERROR(INDEX(Data_3[Qte DSM],MATCH(Analyse[[#This Row],[Symbole]],Data_3[Symbole],0)),"")</f>
        <v/>
      </c>
      <c r="I1655" t="str">
        <f>IFERROR(INDEX(Data_3[Qte DSM dus date],MATCH(Analyse[[#This Row],[Symbole]],Data_3[Symbole],0)),"")</f>
        <v/>
      </c>
    </row>
    <row r="1656" spans="1:9" hidden="1" x14ac:dyDescent="0.25">
      <c r="A1656" t="s">
        <v>3206</v>
      </c>
      <c r="B1656" t="s">
        <v>3205</v>
      </c>
      <c r="C1656" s="2" t="str">
        <f>IFERROR(INDEX(Data_2[Date_creation],MATCH(Analyse[[#This Row],[Symbole]],Data_2[Symbole],0)),"")</f>
        <v/>
      </c>
      <c r="D1656" t="str">
        <f>IFERROR(INDEX(Data_3[Quantite dispo amont],MATCH(Analyse[[#This Row],[Symbole]],Data_3[Symbole],0)),"")</f>
        <v/>
      </c>
      <c r="E1656" t="str">
        <f>IFERROR(INDEX(Data_3[Quantite dispo CT10],MATCH(Analyse[[#This Row],[Symbole]],Data_3[Symbole],0)),"")</f>
        <v/>
      </c>
      <c r="F1656" t="str">
        <f>IFERROR(INDEX(Data_3[Qte CDA],MATCH(Analyse[[#This Row],[Symbole]],Data_3[Symbole],0)),"")</f>
        <v/>
      </c>
      <c r="G1656" t="str">
        <f>IFERROR(INDEX(Data_3[Qte DA approuve],MATCH(Analyse[[#This Row],[Symbole]],Data_3[Symbole],0)),"")</f>
        <v/>
      </c>
      <c r="H1656" t="str">
        <f>IFERROR(INDEX(Data_3[Qte DSM],MATCH(Analyse[[#This Row],[Symbole]],Data_3[Symbole],0)),"")</f>
        <v/>
      </c>
      <c r="I1656" t="str">
        <f>IFERROR(INDEX(Data_3[Qte DSM dus date],MATCH(Analyse[[#This Row],[Symbole]],Data_3[Symbole],0)),"")</f>
        <v/>
      </c>
    </row>
    <row r="1657" spans="1:9" hidden="1" x14ac:dyDescent="0.25">
      <c r="A1657" t="s">
        <v>3207</v>
      </c>
      <c r="B1657" t="s">
        <v>3208</v>
      </c>
      <c r="C1657" s="2" t="str">
        <f>IFERROR(INDEX(Data_2[Date_creation],MATCH(Analyse[[#This Row],[Symbole]],Data_2[Symbole],0)),"")</f>
        <v/>
      </c>
      <c r="D1657" t="str">
        <f>IFERROR(INDEX(Data_3[Quantite dispo amont],MATCH(Analyse[[#This Row],[Symbole]],Data_3[Symbole],0)),"")</f>
        <v/>
      </c>
      <c r="E1657" t="str">
        <f>IFERROR(INDEX(Data_3[Quantite dispo CT10],MATCH(Analyse[[#This Row],[Symbole]],Data_3[Symbole],0)),"")</f>
        <v/>
      </c>
      <c r="F1657" t="str">
        <f>IFERROR(INDEX(Data_3[Qte CDA],MATCH(Analyse[[#This Row],[Symbole]],Data_3[Symbole],0)),"")</f>
        <v/>
      </c>
      <c r="G1657" t="str">
        <f>IFERROR(INDEX(Data_3[Qte DA approuve],MATCH(Analyse[[#This Row],[Symbole]],Data_3[Symbole],0)),"")</f>
        <v/>
      </c>
      <c r="H1657" t="str">
        <f>IFERROR(INDEX(Data_3[Qte DSM],MATCH(Analyse[[#This Row],[Symbole]],Data_3[Symbole],0)),"")</f>
        <v/>
      </c>
      <c r="I1657" t="str">
        <f>IFERROR(INDEX(Data_3[Qte DSM dus date],MATCH(Analyse[[#This Row],[Symbole]],Data_3[Symbole],0)),"")</f>
        <v/>
      </c>
    </row>
    <row r="1658" spans="1:9" hidden="1" x14ac:dyDescent="0.25">
      <c r="A1658" t="s">
        <v>3209</v>
      </c>
      <c r="B1658" t="s">
        <v>3210</v>
      </c>
      <c r="C1658" s="2" t="str">
        <f>IFERROR(INDEX(Data_2[Date_creation],MATCH(Analyse[[#This Row],[Symbole]],Data_2[Symbole],0)),"")</f>
        <v/>
      </c>
      <c r="D1658" t="str">
        <f>IFERROR(INDEX(Data_3[Quantite dispo amont],MATCH(Analyse[[#This Row],[Symbole]],Data_3[Symbole],0)),"")</f>
        <v/>
      </c>
      <c r="E1658" t="str">
        <f>IFERROR(INDEX(Data_3[Quantite dispo CT10],MATCH(Analyse[[#This Row],[Symbole]],Data_3[Symbole],0)),"")</f>
        <v/>
      </c>
      <c r="F1658" t="str">
        <f>IFERROR(INDEX(Data_3[Qte CDA],MATCH(Analyse[[#This Row],[Symbole]],Data_3[Symbole],0)),"")</f>
        <v/>
      </c>
      <c r="G1658" t="str">
        <f>IFERROR(INDEX(Data_3[Qte DA approuve],MATCH(Analyse[[#This Row],[Symbole]],Data_3[Symbole],0)),"")</f>
        <v/>
      </c>
      <c r="H1658" t="str">
        <f>IFERROR(INDEX(Data_3[Qte DSM],MATCH(Analyse[[#This Row],[Symbole]],Data_3[Symbole],0)),"")</f>
        <v/>
      </c>
      <c r="I1658" t="str">
        <f>IFERROR(INDEX(Data_3[Qte DSM dus date],MATCH(Analyse[[#This Row],[Symbole]],Data_3[Symbole],0)),"")</f>
        <v/>
      </c>
    </row>
    <row r="1659" spans="1:9" hidden="1" x14ac:dyDescent="0.25">
      <c r="A1659" t="s">
        <v>3211</v>
      </c>
      <c r="B1659" t="s">
        <v>3212</v>
      </c>
      <c r="C1659" s="2" t="str">
        <f>IFERROR(INDEX(Data_2[Date_creation],MATCH(Analyse[[#This Row],[Symbole]],Data_2[Symbole],0)),"")</f>
        <v/>
      </c>
      <c r="D1659" t="str">
        <f>IFERROR(INDEX(Data_3[Quantite dispo amont],MATCH(Analyse[[#This Row],[Symbole]],Data_3[Symbole],0)),"")</f>
        <v/>
      </c>
      <c r="E1659" t="str">
        <f>IFERROR(INDEX(Data_3[Quantite dispo CT10],MATCH(Analyse[[#This Row],[Symbole]],Data_3[Symbole],0)),"")</f>
        <v/>
      </c>
      <c r="F1659" t="str">
        <f>IFERROR(INDEX(Data_3[Qte CDA],MATCH(Analyse[[#This Row],[Symbole]],Data_3[Symbole],0)),"")</f>
        <v/>
      </c>
      <c r="G1659" t="str">
        <f>IFERROR(INDEX(Data_3[Qte DA approuve],MATCH(Analyse[[#This Row],[Symbole]],Data_3[Symbole],0)),"")</f>
        <v/>
      </c>
      <c r="H1659" t="str">
        <f>IFERROR(INDEX(Data_3[Qte DSM],MATCH(Analyse[[#This Row],[Symbole]],Data_3[Symbole],0)),"")</f>
        <v/>
      </c>
      <c r="I1659" t="str">
        <f>IFERROR(INDEX(Data_3[Qte DSM dus date],MATCH(Analyse[[#This Row],[Symbole]],Data_3[Symbole],0)),"")</f>
        <v/>
      </c>
    </row>
    <row r="1660" spans="1:9" hidden="1" x14ac:dyDescent="0.25">
      <c r="A1660" t="s">
        <v>3213</v>
      </c>
      <c r="B1660" t="s">
        <v>3212</v>
      </c>
      <c r="C1660" s="2" t="str">
        <f>IFERROR(INDEX(Data_2[Date_creation],MATCH(Analyse[[#This Row],[Symbole]],Data_2[Symbole],0)),"")</f>
        <v/>
      </c>
      <c r="D1660" t="str">
        <f>IFERROR(INDEX(Data_3[Quantite dispo amont],MATCH(Analyse[[#This Row],[Symbole]],Data_3[Symbole],0)),"")</f>
        <v/>
      </c>
      <c r="E1660" t="str">
        <f>IFERROR(INDEX(Data_3[Quantite dispo CT10],MATCH(Analyse[[#This Row],[Symbole]],Data_3[Symbole],0)),"")</f>
        <v/>
      </c>
      <c r="F1660" t="str">
        <f>IFERROR(INDEX(Data_3[Qte CDA],MATCH(Analyse[[#This Row],[Symbole]],Data_3[Symbole],0)),"")</f>
        <v/>
      </c>
      <c r="G1660" t="str">
        <f>IFERROR(INDEX(Data_3[Qte DA approuve],MATCH(Analyse[[#This Row],[Symbole]],Data_3[Symbole],0)),"")</f>
        <v/>
      </c>
      <c r="H1660" t="str">
        <f>IFERROR(INDEX(Data_3[Qte DSM],MATCH(Analyse[[#This Row],[Symbole]],Data_3[Symbole],0)),"")</f>
        <v/>
      </c>
      <c r="I1660" t="str">
        <f>IFERROR(INDEX(Data_3[Qte DSM dus date],MATCH(Analyse[[#This Row],[Symbole]],Data_3[Symbole],0)),"")</f>
        <v/>
      </c>
    </row>
    <row r="1661" spans="1:9" hidden="1" x14ac:dyDescent="0.25">
      <c r="A1661" t="s">
        <v>3214</v>
      </c>
      <c r="B1661" t="s">
        <v>3212</v>
      </c>
      <c r="C1661" s="2" t="str">
        <f>IFERROR(INDEX(Data_2[Date_creation],MATCH(Analyse[[#This Row],[Symbole]],Data_2[Symbole],0)),"")</f>
        <v/>
      </c>
      <c r="D1661" t="str">
        <f>IFERROR(INDEX(Data_3[Quantite dispo amont],MATCH(Analyse[[#This Row],[Symbole]],Data_3[Symbole],0)),"")</f>
        <v/>
      </c>
      <c r="E1661" t="str">
        <f>IFERROR(INDEX(Data_3[Quantite dispo CT10],MATCH(Analyse[[#This Row],[Symbole]],Data_3[Symbole],0)),"")</f>
        <v/>
      </c>
      <c r="F1661" t="str">
        <f>IFERROR(INDEX(Data_3[Qte CDA],MATCH(Analyse[[#This Row],[Symbole]],Data_3[Symbole],0)),"")</f>
        <v/>
      </c>
      <c r="G1661" t="str">
        <f>IFERROR(INDEX(Data_3[Qte DA approuve],MATCH(Analyse[[#This Row],[Symbole]],Data_3[Symbole],0)),"")</f>
        <v/>
      </c>
      <c r="H1661" t="str">
        <f>IFERROR(INDEX(Data_3[Qte DSM],MATCH(Analyse[[#This Row],[Symbole]],Data_3[Symbole],0)),"")</f>
        <v/>
      </c>
      <c r="I1661" t="str">
        <f>IFERROR(INDEX(Data_3[Qte DSM dus date],MATCH(Analyse[[#This Row],[Symbole]],Data_3[Symbole],0)),"")</f>
        <v/>
      </c>
    </row>
    <row r="1662" spans="1:9" hidden="1" x14ac:dyDescent="0.25">
      <c r="A1662" t="s">
        <v>3215</v>
      </c>
      <c r="B1662" t="s">
        <v>3216</v>
      </c>
      <c r="C1662" s="2" t="str">
        <f>IFERROR(INDEX(Data_2[Date_creation],MATCH(Analyse[[#This Row],[Symbole]],Data_2[Symbole],0)),"")</f>
        <v/>
      </c>
      <c r="D1662" t="str">
        <f>IFERROR(INDEX(Data_3[Quantite dispo amont],MATCH(Analyse[[#This Row],[Symbole]],Data_3[Symbole],0)),"")</f>
        <v/>
      </c>
      <c r="E1662" t="str">
        <f>IFERROR(INDEX(Data_3[Quantite dispo CT10],MATCH(Analyse[[#This Row],[Symbole]],Data_3[Symbole],0)),"")</f>
        <v/>
      </c>
      <c r="F1662" t="str">
        <f>IFERROR(INDEX(Data_3[Qte CDA],MATCH(Analyse[[#This Row],[Symbole]],Data_3[Symbole],0)),"")</f>
        <v/>
      </c>
      <c r="G1662" t="str">
        <f>IFERROR(INDEX(Data_3[Qte DA approuve],MATCH(Analyse[[#This Row],[Symbole]],Data_3[Symbole],0)),"")</f>
        <v/>
      </c>
      <c r="H1662" t="str">
        <f>IFERROR(INDEX(Data_3[Qte DSM],MATCH(Analyse[[#This Row],[Symbole]],Data_3[Symbole],0)),"")</f>
        <v/>
      </c>
      <c r="I1662" t="str">
        <f>IFERROR(INDEX(Data_3[Qte DSM dus date],MATCH(Analyse[[#This Row],[Symbole]],Data_3[Symbole],0)),"")</f>
        <v/>
      </c>
    </row>
    <row r="1663" spans="1:9" hidden="1" x14ac:dyDescent="0.25">
      <c r="A1663" t="s">
        <v>3217</v>
      </c>
      <c r="B1663" t="s">
        <v>3218</v>
      </c>
      <c r="C1663" s="2" t="str">
        <f>IFERROR(INDEX(Data_2[Date_creation],MATCH(Analyse[[#This Row],[Symbole]],Data_2[Symbole],0)),"")</f>
        <v/>
      </c>
      <c r="D1663" t="str">
        <f>IFERROR(INDEX(Data_3[Quantite dispo amont],MATCH(Analyse[[#This Row],[Symbole]],Data_3[Symbole],0)),"")</f>
        <v/>
      </c>
      <c r="E1663" t="str">
        <f>IFERROR(INDEX(Data_3[Quantite dispo CT10],MATCH(Analyse[[#This Row],[Symbole]],Data_3[Symbole],0)),"")</f>
        <v/>
      </c>
      <c r="F1663" t="str">
        <f>IFERROR(INDEX(Data_3[Qte CDA],MATCH(Analyse[[#This Row],[Symbole]],Data_3[Symbole],0)),"")</f>
        <v/>
      </c>
      <c r="G1663" t="str">
        <f>IFERROR(INDEX(Data_3[Qte DA approuve],MATCH(Analyse[[#This Row],[Symbole]],Data_3[Symbole],0)),"")</f>
        <v/>
      </c>
      <c r="H1663" t="str">
        <f>IFERROR(INDEX(Data_3[Qte DSM],MATCH(Analyse[[#This Row],[Symbole]],Data_3[Symbole],0)),"")</f>
        <v/>
      </c>
      <c r="I1663" t="str">
        <f>IFERROR(INDEX(Data_3[Qte DSM dus date],MATCH(Analyse[[#This Row],[Symbole]],Data_3[Symbole],0)),"")</f>
        <v/>
      </c>
    </row>
    <row r="1664" spans="1:9" hidden="1" x14ac:dyDescent="0.25">
      <c r="A1664" t="s">
        <v>3219</v>
      </c>
      <c r="B1664" t="s">
        <v>3220</v>
      </c>
      <c r="C1664" s="2" t="str">
        <f>IFERROR(INDEX(Data_2[Date_creation],MATCH(Analyse[[#This Row],[Symbole]],Data_2[Symbole],0)),"")</f>
        <v/>
      </c>
      <c r="D1664" t="str">
        <f>IFERROR(INDEX(Data_3[Quantite dispo amont],MATCH(Analyse[[#This Row],[Symbole]],Data_3[Symbole],0)),"")</f>
        <v/>
      </c>
      <c r="E1664" t="str">
        <f>IFERROR(INDEX(Data_3[Quantite dispo CT10],MATCH(Analyse[[#This Row],[Symbole]],Data_3[Symbole],0)),"")</f>
        <v/>
      </c>
      <c r="F1664" t="str">
        <f>IFERROR(INDEX(Data_3[Qte CDA],MATCH(Analyse[[#This Row],[Symbole]],Data_3[Symbole],0)),"")</f>
        <v/>
      </c>
      <c r="G1664" t="str">
        <f>IFERROR(INDEX(Data_3[Qte DA approuve],MATCH(Analyse[[#This Row],[Symbole]],Data_3[Symbole],0)),"")</f>
        <v/>
      </c>
      <c r="H1664" t="str">
        <f>IFERROR(INDEX(Data_3[Qte DSM],MATCH(Analyse[[#This Row],[Symbole]],Data_3[Symbole],0)),"")</f>
        <v/>
      </c>
      <c r="I1664" t="str">
        <f>IFERROR(INDEX(Data_3[Qte DSM dus date],MATCH(Analyse[[#This Row],[Symbole]],Data_3[Symbole],0)),"")</f>
        <v/>
      </c>
    </row>
    <row r="1665" spans="1:9" hidden="1" x14ac:dyDescent="0.25">
      <c r="A1665" t="s">
        <v>3221</v>
      </c>
      <c r="B1665" t="s">
        <v>2283</v>
      </c>
      <c r="C1665" s="2" t="str">
        <f>IFERROR(INDEX(Data_2[Date_creation],MATCH(Analyse[[#This Row],[Symbole]],Data_2[Symbole],0)),"")</f>
        <v/>
      </c>
      <c r="D1665" t="str">
        <f>IFERROR(INDEX(Data_3[Quantite dispo amont],MATCH(Analyse[[#This Row],[Symbole]],Data_3[Symbole],0)),"")</f>
        <v/>
      </c>
      <c r="E1665" t="str">
        <f>IFERROR(INDEX(Data_3[Quantite dispo CT10],MATCH(Analyse[[#This Row],[Symbole]],Data_3[Symbole],0)),"")</f>
        <v/>
      </c>
      <c r="F1665" t="str">
        <f>IFERROR(INDEX(Data_3[Qte CDA],MATCH(Analyse[[#This Row],[Symbole]],Data_3[Symbole],0)),"")</f>
        <v/>
      </c>
      <c r="G1665" t="str">
        <f>IFERROR(INDEX(Data_3[Qte DA approuve],MATCH(Analyse[[#This Row],[Symbole]],Data_3[Symbole],0)),"")</f>
        <v/>
      </c>
      <c r="H1665" t="str">
        <f>IFERROR(INDEX(Data_3[Qte DSM],MATCH(Analyse[[#This Row],[Symbole]],Data_3[Symbole],0)),"")</f>
        <v/>
      </c>
      <c r="I1665" t="str">
        <f>IFERROR(INDEX(Data_3[Qte DSM dus date],MATCH(Analyse[[#This Row],[Symbole]],Data_3[Symbole],0)),"")</f>
        <v/>
      </c>
    </row>
    <row r="1666" spans="1:9" hidden="1" x14ac:dyDescent="0.25">
      <c r="A1666" t="s">
        <v>3222</v>
      </c>
      <c r="B1666" t="s">
        <v>3223</v>
      </c>
      <c r="C1666" s="2" t="str">
        <f>IFERROR(INDEX(Data_2[Date_creation],MATCH(Analyse[[#This Row],[Symbole]],Data_2[Symbole],0)),"")</f>
        <v/>
      </c>
      <c r="D1666" t="str">
        <f>IFERROR(INDEX(Data_3[Quantite dispo amont],MATCH(Analyse[[#This Row],[Symbole]],Data_3[Symbole],0)),"")</f>
        <v/>
      </c>
      <c r="E1666" t="str">
        <f>IFERROR(INDEX(Data_3[Quantite dispo CT10],MATCH(Analyse[[#This Row],[Symbole]],Data_3[Symbole],0)),"")</f>
        <v/>
      </c>
      <c r="F1666" t="str">
        <f>IFERROR(INDEX(Data_3[Qte CDA],MATCH(Analyse[[#This Row],[Symbole]],Data_3[Symbole],0)),"")</f>
        <v/>
      </c>
      <c r="G1666" t="str">
        <f>IFERROR(INDEX(Data_3[Qte DA approuve],MATCH(Analyse[[#This Row],[Symbole]],Data_3[Symbole],0)),"")</f>
        <v/>
      </c>
      <c r="H1666" t="str">
        <f>IFERROR(INDEX(Data_3[Qte DSM],MATCH(Analyse[[#This Row],[Symbole]],Data_3[Symbole],0)),"")</f>
        <v/>
      </c>
      <c r="I1666" t="str">
        <f>IFERROR(INDEX(Data_3[Qte DSM dus date],MATCH(Analyse[[#This Row],[Symbole]],Data_3[Symbole],0)),"")</f>
        <v/>
      </c>
    </row>
    <row r="1667" spans="1:9" hidden="1" x14ac:dyDescent="0.25">
      <c r="A1667" t="s">
        <v>3224</v>
      </c>
      <c r="B1667" t="s">
        <v>3225</v>
      </c>
      <c r="C1667" s="2" t="str">
        <f>IFERROR(INDEX(Data_2[Date_creation],MATCH(Analyse[[#This Row],[Symbole]],Data_2[Symbole],0)),"")</f>
        <v/>
      </c>
      <c r="D1667" t="str">
        <f>IFERROR(INDEX(Data_3[Quantite dispo amont],MATCH(Analyse[[#This Row],[Symbole]],Data_3[Symbole],0)),"")</f>
        <v/>
      </c>
      <c r="E1667" t="str">
        <f>IFERROR(INDEX(Data_3[Quantite dispo CT10],MATCH(Analyse[[#This Row],[Symbole]],Data_3[Symbole],0)),"")</f>
        <v/>
      </c>
      <c r="F1667" t="str">
        <f>IFERROR(INDEX(Data_3[Qte CDA],MATCH(Analyse[[#This Row],[Symbole]],Data_3[Symbole],0)),"")</f>
        <v/>
      </c>
      <c r="G1667" t="str">
        <f>IFERROR(INDEX(Data_3[Qte DA approuve],MATCH(Analyse[[#This Row],[Symbole]],Data_3[Symbole],0)),"")</f>
        <v/>
      </c>
      <c r="H1667" t="str">
        <f>IFERROR(INDEX(Data_3[Qte DSM],MATCH(Analyse[[#This Row],[Symbole]],Data_3[Symbole],0)),"")</f>
        <v/>
      </c>
      <c r="I1667" t="str">
        <f>IFERROR(INDEX(Data_3[Qte DSM dus date],MATCH(Analyse[[#This Row],[Symbole]],Data_3[Symbole],0)),"")</f>
        <v/>
      </c>
    </row>
    <row r="1668" spans="1:9" hidden="1" x14ac:dyDescent="0.25">
      <c r="A1668" t="s">
        <v>3226</v>
      </c>
      <c r="B1668" t="s">
        <v>3227</v>
      </c>
      <c r="C1668" s="2" t="str">
        <f>IFERROR(INDEX(Data_2[Date_creation],MATCH(Analyse[[#This Row],[Symbole]],Data_2[Symbole],0)),"")</f>
        <v/>
      </c>
      <c r="D1668" t="str">
        <f>IFERROR(INDEX(Data_3[Quantite dispo amont],MATCH(Analyse[[#This Row],[Symbole]],Data_3[Symbole],0)),"")</f>
        <v/>
      </c>
      <c r="E1668" t="str">
        <f>IFERROR(INDEX(Data_3[Quantite dispo CT10],MATCH(Analyse[[#This Row],[Symbole]],Data_3[Symbole],0)),"")</f>
        <v/>
      </c>
      <c r="F1668" t="str">
        <f>IFERROR(INDEX(Data_3[Qte CDA],MATCH(Analyse[[#This Row],[Symbole]],Data_3[Symbole],0)),"")</f>
        <v/>
      </c>
      <c r="G1668" t="str">
        <f>IFERROR(INDEX(Data_3[Qte DA approuve],MATCH(Analyse[[#This Row],[Symbole]],Data_3[Symbole],0)),"")</f>
        <v/>
      </c>
      <c r="H1668" t="str">
        <f>IFERROR(INDEX(Data_3[Qte DSM],MATCH(Analyse[[#This Row],[Symbole]],Data_3[Symbole],0)),"")</f>
        <v/>
      </c>
      <c r="I1668" t="str">
        <f>IFERROR(INDEX(Data_3[Qte DSM dus date],MATCH(Analyse[[#This Row],[Symbole]],Data_3[Symbole],0)),"")</f>
        <v/>
      </c>
    </row>
    <row r="1669" spans="1:9" hidden="1" x14ac:dyDescent="0.25">
      <c r="A1669" t="s">
        <v>3228</v>
      </c>
      <c r="B1669" t="s">
        <v>3229</v>
      </c>
      <c r="C1669" s="2" t="str">
        <f>IFERROR(INDEX(Data_2[Date_creation],MATCH(Analyse[[#This Row],[Symbole]],Data_2[Symbole],0)),"")</f>
        <v/>
      </c>
      <c r="D1669" t="str">
        <f>IFERROR(INDEX(Data_3[Quantite dispo amont],MATCH(Analyse[[#This Row],[Symbole]],Data_3[Symbole],0)),"")</f>
        <v/>
      </c>
      <c r="E1669" t="str">
        <f>IFERROR(INDEX(Data_3[Quantite dispo CT10],MATCH(Analyse[[#This Row],[Symbole]],Data_3[Symbole],0)),"")</f>
        <v/>
      </c>
      <c r="F1669" t="str">
        <f>IFERROR(INDEX(Data_3[Qte CDA],MATCH(Analyse[[#This Row],[Symbole]],Data_3[Symbole],0)),"")</f>
        <v/>
      </c>
      <c r="G1669" t="str">
        <f>IFERROR(INDEX(Data_3[Qte DA approuve],MATCH(Analyse[[#This Row],[Symbole]],Data_3[Symbole],0)),"")</f>
        <v/>
      </c>
      <c r="H1669" t="str">
        <f>IFERROR(INDEX(Data_3[Qte DSM],MATCH(Analyse[[#This Row],[Symbole]],Data_3[Symbole],0)),"")</f>
        <v/>
      </c>
      <c r="I1669" t="str">
        <f>IFERROR(INDEX(Data_3[Qte DSM dus date],MATCH(Analyse[[#This Row],[Symbole]],Data_3[Symbole],0)),"")</f>
        <v/>
      </c>
    </row>
    <row r="1670" spans="1:9" hidden="1" x14ac:dyDescent="0.25">
      <c r="A1670" t="s">
        <v>3230</v>
      </c>
      <c r="B1670" t="s">
        <v>3231</v>
      </c>
      <c r="C1670" s="2" t="str">
        <f>IFERROR(INDEX(Data_2[Date_creation],MATCH(Analyse[[#This Row],[Symbole]],Data_2[Symbole],0)),"")</f>
        <v/>
      </c>
      <c r="D1670" t="str">
        <f>IFERROR(INDEX(Data_3[Quantite dispo amont],MATCH(Analyse[[#This Row],[Symbole]],Data_3[Symbole],0)),"")</f>
        <v/>
      </c>
      <c r="E1670" t="str">
        <f>IFERROR(INDEX(Data_3[Quantite dispo CT10],MATCH(Analyse[[#This Row],[Symbole]],Data_3[Symbole],0)),"")</f>
        <v/>
      </c>
      <c r="F1670" t="str">
        <f>IFERROR(INDEX(Data_3[Qte CDA],MATCH(Analyse[[#This Row],[Symbole]],Data_3[Symbole],0)),"")</f>
        <v/>
      </c>
      <c r="G1670" t="str">
        <f>IFERROR(INDEX(Data_3[Qte DA approuve],MATCH(Analyse[[#This Row],[Symbole]],Data_3[Symbole],0)),"")</f>
        <v/>
      </c>
      <c r="H1670" t="str">
        <f>IFERROR(INDEX(Data_3[Qte DSM],MATCH(Analyse[[#This Row],[Symbole]],Data_3[Symbole],0)),"")</f>
        <v/>
      </c>
      <c r="I1670" t="str">
        <f>IFERROR(INDEX(Data_3[Qte DSM dus date],MATCH(Analyse[[#This Row],[Symbole]],Data_3[Symbole],0)),"")</f>
        <v/>
      </c>
    </row>
    <row r="1671" spans="1:9" hidden="1" x14ac:dyDescent="0.25">
      <c r="A1671" t="s">
        <v>3232</v>
      </c>
      <c r="B1671" t="s">
        <v>3233</v>
      </c>
      <c r="C1671" s="2" t="str">
        <f>IFERROR(INDEX(Data_2[Date_creation],MATCH(Analyse[[#This Row],[Symbole]],Data_2[Symbole],0)),"")</f>
        <v/>
      </c>
      <c r="D1671" t="str">
        <f>IFERROR(INDEX(Data_3[Quantite dispo amont],MATCH(Analyse[[#This Row],[Symbole]],Data_3[Symbole],0)),"")</f>
        <v/>
      </c>
      <c r="E1671" t="str">
        <f>IFERROR(INDEX(Data_3[Quantite dispo CT10],MATCH(Analyse[[#This Row],[Symbole]],Data_3[Symbole],0)),"")</f>
        <v/>
      </c>
      <c r="F1671" t="str">
        <f>IFERROR(INDEX(Data_3[Qte CDA],MATCH(Analyse[[#This Row],[Symbole]],Data_3[Symbole],0)),"")</f>
        <v/>
      </c>
      <c r="G1671" t="str">
        <f>IFERROR(INDEX(Data_3[Qte DA approuve],MATCH(Analyse[[#This Row],[Symbole]],Data_3[Symbole],0)),"")</f>
        <v/>
      </c>
      <c r="H1671" t="str">
        <f>IFERROR(INDEX(Data_3[Qte DSM],MATCH(Analyse[[#This Row],[Symbole]],Data_3[Symbole],0)),"")</f>
        <v/>
      </c>
      <c r="I1671" t="str">
        <f>IFERROR(INDEX(Data_3[Qte DSM dus date],MATCH(Analyse[[#This Row],[Symbole]],Data_3[Symbole],0)),"")</f>
        <v/>
      </c>
    </row>
    <row r="1672" spans="1:9" hidden="1" x14ac:dyDescent="0.25">
      <c r="A1672" t="s">
        <v>3234</v>
      </c>
      <c r="B1672" t="s">
        <v>3235</v>
      </c>
      <c r="C1672" s="2" t="str">
        <f>IFERROR(INDEX(Data_2[Date_creation],MATCH(Analyse[[#This Row],[Symbole]],Data_2[Symbole],0)),"")</f>
        <v/>
      </c>
      <c r="D1672" t="str">
        <f>IFERROR(INDEX(Data_3[Quantite dispo amont],MATCH(Analyse[[#This Row],[Symbole]],Data_3[Symbole],0)),"")</f>
        <v/>
      </c>
      <c r="E1672" t="str">
        <f>IFERROR(INDEX(Data_3[Quantite dispo CT10],MATCH(Analyse[[#This Row],[Symbole]],Data_3[Symbole],0)),"")</f>
        <v/>
      </c>
      <c r="F1672" t="str">
        <f>IFERROR(INDEX(Data_3[Qte CDA],MATCH(Analyse[[#This Row],[Symbole]],Data_3[Symbole],0)),"")</f>
        <v/>
      </c>
      <c r="G1672" t="str">
        <f>IFERROR(INDEX(Data_3[Qte DA approuve],MATCH(Analyse[[#This Row],[Symbole]],Data_3[Symbole],0)),"")</f>
        <v/>
      </c>
      <c r="H1672" t="str">
        <f>IFERROR(INDEX(Data_3[Qte DSM],MATCH(Analyse[[#This Row],[Symbole]],Data_3[Symbole],0)),"")</f>
        <v/>
      </c>
      <c r="I1672" t="str">
        <f>IFERROR(INDEX(Data_3[Qte DSM dus date],MATCH(Analyse[[#This Row],[Symbole]],Data_3[Symbole],0)),"")</f>
        <v/>
      </c>
    </row>
    <row r="1673" spans="1:9" hidden="1" x14ac:dyDescent="0.25">
      <c r="A1673" t="s">
        <v>3236</v>
      </c>
      <c r="B1673" t="s">
        <v>3237</v>
      </c>
      <c r="C1673" s="2" t="str">
        <f>IFERROR(INDEX(Data_2[Date_creation],MATCH(Analyse[[#This Row],[Symbole]],Data_2[Symbole],0)),"")</f>
        <v/>
      </c>
      <c r="D1673" t="str">
        <f>IFERROR(INDEX(Data_3[Quantite dispo amont],MATCH(Analyse[[#This Row],[Symbole]],Data_3[Symbole],0)),"")</f>
        <v/>
      </c>
      <c r="E1673" t="str">
        <f>IFERROR(INDEX(Data_3[Quantite dispo CT10],MATCH(Analyse[[#This Row],[Symbole]],Data_3[Symbole],0)),"")</f>
        <v/>
      </c>
      <c r="F1673" t="str">
        <f>IFERROR(INDEX(Data_3[Qte CDA],MATCH(Analyse[[#This Row],[Symbole]],Data_3[Symbole],0)),"")</f>
        <v/>
      </c>
      <c r="G1673" t="str">
        <f>IFERROR(INDEX(Data_3[Qte DA approuve],MATCH(Analyse[[#This Row],[Symbole]],Data_3[Symbole],0)),"")</f>
        <v/>
      </c>
      <c r="H1673" t="str">
        <f>IFERROR(INDEX(Data_3[Qte DSM],MATCH(Analyse[[#This Row],[Symbole]],Data_3[Symbole],0)),"")</f>
        <v/>
      </c>
      <c r="I1673" t="str">
        <f>IFERROR(INDEX(Data_3[Qte DSM dus date],MATCH(Analyse[[#This Row],[Symbole]],Data_3[Symbole],0)),"")</f>
        <v/>
      </c>
    </row>
    <row r="1674" spans="1:9" hidden="1" x14ac:dyDescent="0.25">
      <c r="A1674" t="s">
        <v>3238</v>
      </c>
      <c r="B1674" t="s">
        <v>3239</v>
      </c>
      <c r="C1674" s="2" t="str">
        <f>IFERROR(INDEX(Data_2[Date_creation],MATCH(Analyse[[#This Row],[Symbole]],Data_2[Symbole],0)),"")</f>
        <v/>
      </c>
      <c r="D1674" t="str">
        <f>IFERROR(INDEX(Data_3[Quantite dispo amont],MATCH(Analyse[[#This Row],[Symbole]],Data_3[Symbole],0)),"")</f>
        <v/>
      </c>
      <c r="E1674" t="str">
        <f>IFERROR(INDEX(Data_3[Quantite dispo CT10],MATCH(Analyse[[#This Row],[Symbole]],Data_3[Symbole],0)),"")</f>
        <v/>
      </c>
      <c r="F1674" t="str">
        <f>IFERROR(INDEX(Data_3[Qte CDA],MATCH(Analyse[[#This Row],[Symbole]],Data_3[Symbole],0)),"")</f>
        <v/>
      </c>
      <c r="G1674" t="str">
        <f>IFERROR(INDEX(Data_3[Qte DA approuve],MATCH(Analyse[[#This Row],[Symbole]],Data_3[Symbole],0)),"")</f>
        <v/>
      </c>
      <c r="H1674" t="str">
        <f>IFERROR(INDEX(Data_3[Qte DSM],MATCH(Analyse[[#This Row],[Symbole]],Data_3[Symbole],0)),"")</f>
        <v/>
      </c>
      <c r="I1674" t="str">
        <f>IFERROR(INDEX(Data_3[Qte DSM dus date],MATCH(Analyse[[#This Row],[Symbole]],Data_3[Symbole],0)),"")</f>
        <v/>
      </c>
    </row>
    <row r="1675" spans="1:9" hidden="1" x14ac:dyDescent="0.25">
      <c r="A1675" t="s">
        <v>3240</v>
      </c>
      <c r="B1675" t="s">
        <v>3241</v>
      </c>
      <c r="C1675" s="2" t="str">
        <f>IFERROR(INDEX(Data_2[Date_creation],MATCH(Analyse[[#This Row],[Symbole]],Data_2[Symbole],0)),"")</f>
        <v/>
      </c>
      <c r="D1675" t="str">
        <f>IFERROR(INDEX(Data_3[Quantite dispo amont],MATCH(Analyse[[#This Row],[Symbole]],Data_3[Symbole],0)),"")</f>
        <v/>
      </c>
      <c r="E1675" t="str">
        <f>IFERROR(INDEX(Data_3[Quantite dispo CT10],MATCH(Analyse[[#This Row],[Symbole]],Data_3[Symbole],0)),"")</f>
        <v/>
      </c>
      <c r="F1675" t="str">
        <f>IFERROR(INDEX(Data_3[Qte CDA],MATCH(Analyse[[#This Row],[Symbole]],Data_3[Symbole],0)),"")</f>
        <v/>
      </c>
      <c r="G1675" t="str">
        <f>IFERROR(INDEX(Data_3[Qte DA approuve],MATCH(Analyse[[#This Row],[Symbole]],Data_3[Symbole],0)),"")</f>
        <v/>
      </c>
      <c r="H1675" t="str">
        <f>IFERROR(INDEX(Data_3[Qte DSM],MATCH(Analyse[[#This Row],[Symbole]],Data_3[Symbole],0)),"")</f>
        <v/>
      </c>
      <c r="I1675" t="str">
        <f>IFERROR(INDEX(Data_3[Qte DSM dus date],MATCH(Analyse[[#This Row],[Symbole]],Data_3[Symbole],0)),"")</f>
        <v/>
      </c>
    </row>
    <row r="1676" spans="1:9" hidden="1" x14ac:dyDescent="0.25">
      <c r="A1676" t="s">
        <v>3242</v>
      </c>
      <c r="B1676" t="s">
        <v>3241</v>
      </c>
      <c r="C1676" s="2" t="str">
        <f>IFERROR(INDEX(Data_2[Date_creation],MATCH(Analyse[[#This Row],[Symbole]],Data_2[Symbole],0)),"")</f>
        <v/>
      </c>
      <c r="D1676" t="str">
        <f>IFERROR(INDEX(Data_3[Quantite dispo amont],MATCH(Analyse[[#This Row],[Symbole]],Data_3[Symbole],0)),"")</f>
        <v/>
      </c>
      <c r="E1676" t="str">
        <f>IFERROR(INDEX(Data_3[Quantite dispo CT10],MATCH(Analyse[[#This Row],[Symbole]],Data_3[Symbole],0)),"")</f>
        <v/>
      </c>
      <c r="F1676" t="str">
        <f>IFERROR(INDEX(Data_3[Qte CDA],MATCH(Analyse[[#This Row],[Symbole]],Data_3[Symbole],0)),"")</f>
        <v/>
      </c>
      <c r="G1676" t="str">
        <f>IFERROR(INDEX(Data_3[Qte DA approuve],MATCH(Analyse[[#This Row],[Symbole]],Data_3[Symbole],0)),"")</f>
        <v/>
      </c>
      <c r="H1676" t="str">
        <f>IFERROR(INDEX(Data_3[Qte DSM],MATCH(Analyse[[#This Row],[Symbole]],Data_3[Symbole],0)),"")</f>
        <v/>
      </c>
      <c r="I1676" t="str">
        <f>IFERROR(INDEX(Data_3[Qte DSM dus date],MATCH(Analyse[[#This Row],[Symbole]],Data_3[Symbole],0)),"")</f>
        <v/>
      </c>
    </row>
    <row r="1677" spans="1:9" hidden="1" x14ac:dyDescent="0.25">
      <c r="A1677" t="s">
        <v>3243</v>
      </c>
      <c r="B1677" t="s">
        <v>3244</v>
      </c>
      <c r="C1677" s="2" t="str">
        <f>IFERROR(INDEX(Data_2[Date_creation],MATCH(Analyse[[#This Row],[Symbole]],Data_2[Symbole],0)),"")</f>
        <v/>
      </c>
      <c r="D1677" t="str">
        <f>IFERROR(INDEX(Data_3[Quantite dispo amont],MATCH(Analyse[[#This Row],[Symbole]],Data_3[Symbole],0)),"")</f>
        <v/>
      </c>
      <c r="E1677" t="str">
        <f>IFERROR(INDEX(Data_3[Quantite dispo CT10],MATCH(Analyse[[#This Row],[Symbole]],Data_3[Symbole],0)),"")</f>
        <v/>
      </c>
      <c r="F1677" t="str">
        <f>IFERROR(INDEX(Data_3[Qte CDA],MATCH(Analyse[[#This Row],[Symbole]],Data_3[Symbole],0)),"")</f>
        <v/>
      </c>
      <c r="G1677" t="str">
        <f>IFERROR(INDEX(Data_3[Qte DA approuve],MATCH(Analyse[[#This Row],[Symbole]],Data_3[Symbole],0)),"")</f>
        <v/>
      </c>
      <c r="H1677" t="str">
        <f>IFERROR(INDEX(Data_3[Qte DSM],MATCH(Analyse[[#This Row],[Symbole]],Data_3[Symbole],0)),"")</f>
        <v/>
      </c>
      <c r="I1677" t="str">
        <f>IFERROR(INDEX(Data_3[Qte DSM dus date],MATCH(Analyse[[#This Row],[Symbole]],Data_3[Symbole],0)),"")</f>
        <v/>
      </c>
    </row>
    <row r="1678" spans="1:9" hidden="1" x14ac:dyDescent="0.25">
      <c r="A1678" t="s">
        <v>3245</v>
      </c>
      <c r="B1678" t="s">
        <v>3241</v>
      </c>
      <c r="C1678" s="2" t="str">
        <f>IFERROR(INDEX(Data_2[Date_creation],MATCH(Analyse[[#This Row],[Symbole]],Data_2[Symbole],0)),"")</f>
        <v/>
      </c>
      <c r="D1678" t="str">
        <f>IFERROR(INDEX(Data_3[Quantite dispo amont],MATCH(Analyse[[#This Row],[Symbole]],Data_3[Symbole],0)),"")</f>
        <v/>
      </c>
      <c r="E1678" t="str">
        <f>IFERROR(INDEX(Data_3[Quantite dispo CT10],MATCH(Analyse[[#This Row],[Symbole]],Data_3[Symbole],0)),"")</f>
        <v/>
      </c>
      <c r="F1678" t="str">
        <f>IFERROR(INDEX(Data_3[Qte CDA],MATCH(Analyse[[#This Row],[Symbole]],Data_3[Symbole],0)),"")</f>
        <v/>
      </c>
      <c r="G1678" t="str">
        <f>IFERROR(INDEX(Data_3[Qte DA approuve],MATCH(Analyse[[#This Row],[Symbole]],Data_3[Symbole],0)),"")</f>
        <v/>
      </c>
      <c r="H1678" t="str">
        <f>IFERROR(INDEX(Data_3[Qte DSM],MATCH(Analyse[[#This Row],[Symbole]],Data_3[Symbole],0)),"")</f>
        <v/>
      </c>
      <c r="I1678" t="str">
        <f>IFERROR(INDEX(Data_3[Qte DSM dus date],MATCH(Analyse[[#This Row],[Symbole]],Data_3[Symbole],0)),"")</f>
        <v/>
      </c>
    </row>
    <row r="1679" spans="1:9" hidden="1" x14ac:dyDescent="0.25">
      <c r="A1679" t="s">
        <v>3246</v>
      </c>
      <c r="B1679" t="s">
        <v>3247</v>
      </c>
      <c r="C1679" s="2" t="str">
        <f>IFERROR(INDEX(Data_2[Date_creation],MATCH(Analyse[[#This Row],[Symbole]],Data_2[Symbole],0)),"")</f>
        <v/>
      </c>
      <c r="D1679" t="str">
        <f>IFERROR(INDEX(Data_3[Quantite dispo amont],MATCH(Analyse[[#This Row],[Symbole]],Data_3[Symbole],0)),"")</f>
        <v/>
      </c>
      <c r="E1679" t="str">
        <f>IFERROR(INDEX(Data_3[Quantite dispo CT10],MATCH(Analyse[[#This Row],[Symbole]],Data_3[Symbole],0)),"")</f>
        <v/>
      </c>
      <c r="F1679" t="str">
        <f>IFERROR(INDEX(Data_3[Qte CDA],MATCH(Analyse[[#This Row],[Symbole]],Data_3[Symbole],0)),"")</f>
        <v/>
      </c>
      <c r="G1679" t="str">
        <f>IFERROR(INDEX(Data_3[Qte DA approuve],MATCH(Analyse[[#This Row],[Symbole]],Data_3[Symbole],0)),"")</f>
        <v/>
      </c>
      <c r="H1679" t="str">
        <f>IFERROR(INDEX(Data_3[Qte DSM],MATCH(Analyse[[#This Row],[Symbole]],Data_3[Symbole],0)),"")</f>
        <v/>
      </c>
      <c r="I1679" t="str">
        <f>IFERROR(INDEX(Data_3[Qte DSM dus date],MATCH(Analyse[[#This Row],[Symbole]],Data_3[Symbole],0)),"")</f>
        <v/>
      </c>
    </row>
    <row r="1680" spans="1:9" hidden="1" x14ac:dyDescent="0.25">
      <c r="A1680" t="s">
        <v>3248</v>
      </c>
      <c r="B1680" t="s">
        <v>3249</v>
      </c>
      <c r="C1680" s="2" t="str">
        <f>IFERROR(INDEX(Data_2[Date_creation],MATCH(Analyse[[#This Row],[Symbole]],Data_2[Symbole],0)),"")</f>
        <v/>
      </c>
      <c r="D1680" t="str">
        <f>IFERROR(INDEX(Data_3[Quantite dispo amont],MATCH(Analyse[[#This Row],[Symbole]],Data_3[Symbole],0)),"")</f>
        <v/>
      </c>
      <c r="E1680" t="str">
        <f>IFERROR(INDEX(Data_3[Quantite dispo CT10],MATCH(Analyse[[#This Row],[Symbole]],Data_3[Symbole],0)),"")</f>
        <v/>
      </c>
      <c r="F1680" t="str">
        <f>IFERROR(INDEX(Data_3[Qte CDA],MATCH(Analyse[[#This Row],[Symbole]],Data_3[Symbole],0)),"")</f>
        <v/>
      </c>
      <c r="G1680" t="str">
        <f>IFERROR(INDEX(Data_3[Qte DA approuve],MATCH(Analyse[[#This Row],[Symbole]],Data_3[Symbole],0)),"")</f>
        <v/>
      </c>
      <c r="H1680" t="str">
        <f>IFERROR(INDEX(Data_3[Qte DSM],MATCH(Analyse[[#This Row],[Symbole]],Data_3[Symbole],0)),"")</f>
        <v/>
      </c>
      <c r="I1680" t="str">
        <f>IFERROR(INDEX(Data_3[Qte DSM dus date],MATCH(Analyse[[#This Row],[Symbole]],Data_3[Symbole],0)),"")</f>
        <v/>
      </c>
    </row>
    <row r="1681" spans="1:9" hidden="1" x14ac:dyDescent="0.25">
      <c r="A1681" t="s">
        <v>3250</v>
      </c>
      <c r="B1681" t="s">
        <v>3249</v>
      </c>
      <c r="C1681" s="2" t="str">
        <f>IFERROR(INDEX(Data_2[Date_creation],MATCH(Analyse[[#This Row],[Symbole]],Data_2[Symbole],0)),"")</f>
        <v/>
      </c>
      <c r="D1681" t="str">
        <f>IFERROR(INDEX(Data_3[Quantite dispo amont],MATCH(Analyse[[#This Row],[Symbole]],Data_3[Symbole],0)),"")</f>
        <v/>
      </c>
      <c r="E1681" t="str">
        <f>IFERROR(INDEX(Data_3[Quantite dispo CT10],MATCH(Analyse[[#This Row],[Symbole]],Data_3[Symbole],0)),"")</f>
        <v/>
      </c>
      <c r="F1681" t="str">
        <f>IFERROR(INDEX(Data_3[Qte CDA],MATCH(Analyse[[#This Row],[Symbole]],Data_3[Symbole],0)),"")</f>
        <v/>
      </c>
      <c r="G1681" t="str">
        <f>IFERROR(INDEX(Data_3[Qte DA approuve],MATCH(Analyse[[#This Row],[Symbole]],Data_3[Symbole],0)),"")</f>
        <v/>
      </c>
      <c r="H1681" t="str">
        <f>IFERROR(INDEX(Data_3[Qte DSM],MATCH(Analyse[[#This Row],[Symbole]],Data_3[Symbole],0)),"")</f>
        <v/>
      </c>
      <c r="I1681" t="str">
        <f>IFERROR(INDEX(Data_3[Qte DSM dus date],MATCH(Analyse[[#This Row],[Symbole]],Data_3[Symbole],0)),"")</f>
        <v/>
      </c>
    </row>
    <row r="1682" spans="1:9" hidden="1" x14ac:dyDescent="0.25">
      <c r="A1682" t="s">
        <v>3251</v>
      </c>
      <c r="B1682" t="s">
        <v>1262</v>
      </c>
      <c r="C1682" s="2" t="str">
        <f>IFERROR(INDEX(Data_2[Date_creation],MATCH(Analyse[[#This Row],[Symbole]],Data_2[Symbole],0)),"")</f>
        <v/>
      </c>
      <c r="D1682" t="str">
        <f>IFERROR(INDEX(Data_3[Quantite dispo amont],MATCH(Analyse[[#This Row],[Symbole]],Data_3[Symbole],0)),"")</f>
        <v/>
      </c>
      <c r="E1682" t="str">
        <f>IFERROR(INDEX(Data_3[Quantite dispo CT10],MATCH(Analyse[[#This Row],[Symbole]],Data_3[Symbole],0)),"")</f>
        <v/>
      </c>
      <c r="F1682" t="str">
        <f>IFERROR(INDEX(Data_3[Qte CDA],MATCH(Analyse[[#This Row],[Symbole]],Data_3[Symbole],0)),"")</f>
        <v/>
      </c>
      <c r="G1682" t="str">
        <f>IFERROR(INDEX(Data_3[Qte DA approuve],MATCH(Analyse[[#This Row],[Symbole]],Data_3[Symbole],0)),"")</f>
        <v/>
      </c>
      <c r="H1682" t="str">
        <f>IFERROR(INDEX(Data_3[Qte DSM],MATCH(Analyse[[#This Row],[Symbole]],Data_3[Symbole],0)),"")</f>
        <v/>
      </c>
      <c r="I1682" t="str">
        <f>IFERROR(INDEX(Data_3[Qte DSM dus date],MATCH(Analyse[[#This Row],[Symbole]],Data_3[Symbole],0)),"")</f>
        <v/>
      </c>
    </row>
    <row r="1683" spans="1:9" hidden="1" x14ac:dyDescent="0.25">
      <c r="A1683" t="s">
        <v>3252</v>
      </c>
      <c r="B1683" t="s">
        <v>3253</v>
      </c>
      <c r="C1683" s="2" t="str">
        <f>IFERROR(INDEX(Data_2[Date_creation],MATCH(Analyse[[#This Row],[Symbole]],Data_2[Symbole],0)),"")</f>
        <v/>
      </c>
      <c r="D1683" t="str">
        <f>IFERROR(INDEX(Data_3[Quantite dispo amont],MATCH(Analyse[[#This Row],[Symbole]],Data_3[Symbole],0)),"")</f>
        <v/>
      </c>
      <c r="E1683" t="str">
        <f>IFERROR(INDEX(Data_3[Quantite dispo CT10],MATCH(Analyse[[#This Row],[Symbole]],Data_3[Symbole],0)),"")</f>
        <v/>
      </c>
      <c r="F1683" t="str">
        <f>IFERROR(INDEX(Data_3[Qte CDA],MATCH(Analyse[[#This Row],[Symbole]],Data_3[Symbole],0)),"")</f>
        <v/>
      </c>
      <c r="G1683" t="str">
        <f>IFERROR(INDEX(Data_3[Qte DA approuve],MATCH(Analyse[[#This Row],[Symbole]],Data_3[Symbole],0)),"")</f>
        <v/>
      </c>
      <c r="H1683" t="str">
        <f>IFERROR(INDEX(Data_3[Qte DSM],MATCH(Analyse[[#This Row],[Symbole]],Data_3[Symbole],0)),"")</f>
        <v/>
      </c>
      <c r="I1683" t="str">
        <f>IFERROR(INDEX(Data_3[Qte DSM dus date],MATCH(Analyse[[#This Row],[Symbole]],Data_3[Symbole],0)),"")</f>
        <v/>
      </c>
    </row>
    <row r="1684" spans="1:9" hidden="1" x14ac:dyDescent="0.25">
      <c r="A1684" t="s">
        <v>3254</v>
      </c>
      <c r="B1684" t="s">
        <v>3255</v>
      </c>
      <c r="C1684" s="2" t="str">
        <f>IFERROR(INDEX(Data_2[Date_creation],MATCH(Analyse[[#This Row],[Symbole]],Data_2[Symbole],0)),"")</f>
        <v/>
      </c>
      <c r="D1684" t="str">
        <f>IFERROR(INDEX(Data_3[Quantite dispo amont],MATCH(Analyse[[#This Row],[Symbole]],Data_3[Symbole],0)),"")</f>
        <v/>
      </c>
      <c r="E1684" t="str">
        <f>IFERROR(INDEX(Data_3[Quantite dispo CT10],MATCH(Analyse[[#This Row],[Symbole]],Data_3[Symbole],0)),"")</f>
        <v/>
      </c>
      <c r="F1684" t="str">
        <f>IFERROR(INDEX(Data_3[Qte CDA],MATCH(Analyse[[#This Row],[Symbole]],Data_3[Symbole],0)),"")</f>
        <v/>
      </c>
      <c r="G1684" t="str">
        <f>IFERROR(INDEX(Data_3[Qte DA approuve],MATCH(Analyse[[#This Row],[Symbole]],Data_3[Symbole],0)),"")</f>
        <v/>
      </c>
      <c r="H1684" t="str">
        <f>IFERROR(INDEX(Data_3[Qte DSM],MATCH(Analyse[[#This Row],[Symbole]],Data_3[Symbole],0)),"")</f>
        <v/>
      </c>
      <c r="I1684" t="str">
        <f>IFERROR(INDEX(Data_3[Qte DSM dus date],MATCH(Analyse[[#This Row],[Symbole]],Data_3[Symbole],0)),"")</f>
        <v/>
      </c>
    </row>
    <row r="1685" spans="1:9" hidden="1" x14ac:dyDescent="0.25">
      <c r="A1685" t="s">
        <v>3256</v>
      </c>
      <c r="B1685" t="s">
        <v>3257</v>
      </c>
      <c r="C1685" s="2" t="str">
        <f>IFERROR(INDEX(Data_2[Date_creation],MATCH(Analyse[[#This Row],[Symbole]],Data_2[Symbole],0)),"")</f>
        <v/>
      </c>
      <c r="D1685" t="str">
        <f>IFERROR(INDEX(Data_3[Quantite dispo amont],MATCH(Analyse[[#This Row],[Symbole]],Data_3[Symbole],0)),"")</f>
        <v/>
      </c>
      <c r="E1685" t="str">
        <f>IFERROR(INDEX(Data_3[Quantite dispo CT10],MATCH(Analyse[[#This Row],[Symbole]],Data_3[Symbole],0)),"")</f>
        <v/>
      </c>
      <c r="F1685" t="str">
        <f>IFERROR(INDEX(Data_3[Qte CDA],MATCH(Analyse[[#This Row],[Symbole]],Data_3[Symbole],0)),"")</f>
        <v/>
      </c>
      <c r="G1685" t="str">
        <f>IFERROR(INDEX(Data_3[Qte DA approuve],MATCH(Analyse[[#This Row],[Symbole]],Data_3[Symbole],0)),"")</f>
        <v/>
      </c>
      <c r="H1685" t="str">
        <f>IFERROR(INDEX(Data_3[Qte DSM],MATCH(Analyse[[#This Row],[Symbole]],Data_3[Symbole],0)),"")</f>
        <v/>
      </c>
      <c r="I1685" t="str">
        <f>IFERROR(INDEX(Data_3[Qte DSM dus date],MATCH(Analyse[[#This Row],[Symbole]],Data_3[Symbole],0)),"")</f>
        <v/>
      </c>
    </row>
    <row r="1686" spans="1:9" hidden="1" x14ac:dyDescent="0.25">
      <c r="A1686" t="s">
        <v>3258</v>
      </c>
      <c r="B1686" t="s">
        <v>3259</v>
      </c>
      <c r="C1686" s="2" t="str">
        <f>IFERROR(INDEX(Data_2[Date_creation],MATCH(Analyse[[#This Row],[Symbole]],Data_2[Symbole],0)),"")</f>
        <v/>
      </c>
      <c r="D1686" t="str">
        <f>IFERROR(INDEX(Data_3[Quantite dispo amont],MATCH(Analyse[[#This Row],[Symbole]],Data_3[Symbole],0)),"")</f>
        <v/>
      </c>
      <c r="E1686" t="str">
        <f>IFERROR(INDEX(Data_3[Quantite dispo CT10],MATCH(Analyse[[#This Row],[Symbole]],Data_3[Symbole],0)),"")</f>
        <v/>
      </c>
      <c r="F1686" t="str">
        <f>IFERROR(INDEX(Data_3[Qte CDA],MATCH(Analyse[[#This Row],[Symbole]],Data_3[Symbole],0)),"")</f>
        <v/>
      </c>
      <c r="G1686" t="str">
        <f>IFERROR(INDEX(Data_3[Qte DA approuve],MATCH(Analyse[[#This Row],[Symbole]],Data_3[Symbole],0)),"")</f>
        <v/>
      </c>
      <c r="H1686" t="str">
        <f>IFERROR(INDEX(Data_3[Qte DSM],MATCH(Analyse[[#This Row],[Symbole]],Data_3[Symbole],0)),"")</f>
        <v/>
      </c>
      <c r="I1686" t="str">
        <f>IFERROR(INDEX(Data_3[Qte DSM dus date],MATCH(Analyse[[#This Row],[Symbole]],Data_3[Symbole],0)),"")</f>
        <v/>
      </c>
    </row>
    <row r="1687" spans="1:9" hidden="1" x14ac:dyDescent="0.25">
      <c r="A1687" t="s">
        <v>3260</v>
      </c>
      <c r="B1687" t="s">
        <v>3261</v>
      </c>
      <c r="C1687" s="2" t="str">
        <f>IFERROR(INDEX(Data_2[Date_creation],MATCH(Analyse[[#This Row],[Symbole]],Data_2[Symbole],0)),"")</f>
        <v/>
      </c>
      <c r="D1687" t="str">
        <f>IFERROR(INDEX(Data_3[Quantite dispo amont],MATCH(Analyse[[#This Row],[Symbole]],Data_3[Symbole],0)),"")</f>
        <v/>
      </c>
      <c r="E1687" t="str">
        <f>IFERROR(INDEX(Data_3[Quantite dispo CT10],MATCH(Analyse[[#This Row],[Symbole]],Data_3[Symbole],0)),"")</f>
        <v/>
      </c>
      <c r="F1687" t="str">
        <f>IFERROR(INDEX(Data_3[Qte CDA],MATCH(Analyse[[#This Row],[Symbole]],Data_3[Symbole],0)),"")</f>
        <v/>
      </c>
      <c r="G1687" t="str">
        <f>IFERROR(INDEX(Data_3[Qte DA approuve],MATCH(Analyse[[#This Row],[Symbole]],Data_3[Symbole],0)),"")</f>
        <v/>
      </c>
      <c r="H1687" t="str">
        <f>IFERROR(INDEX(Data_3[Qte DSM],MATCH(Analyse[[#This Row],[Symbole]],Data_3[Symbole],0)),"")</f>
        <v/>
      </c>
      <c r="I1687" t="str">
        <f>IFERROR(INDEX(Data_3[Qte DSM dus date],MATCH(Analyse[[#This Row],[Symbole]],Data_3[Symbole],0)),"")</f>
        <v/>
      </c>
    </row>
    <row r="1688" spans="1:9" hidden="1" x14ac:dyDescent="0.25">
      <c r="A1688" t="s">
        <v>3262</v>
      </c>
      <c r="B1688" t="s">
        <v>3263</v>
      </c>
      <c r="C1688" s="2" t="str">
        <f>IFERROR(INDEX(Data_2[Date_creation],MATCH(Analyse[[#This Row],[Symbole]],Data_2[Symbole],0)),"")</f>
        <v/>
      </c>
      <c r="D1688" t="str">
        <f>IFERROR(INDEX(Data_3[Quantite dispo amont],MATCH(Analyse[[#This Row],[Symbole]],Data_3[Symbole],0)),"")</f>
        <v/>
      </c>
      <c r="E1688" t="str">
        <f>IFERROR(INDEX(Data_3[Quantite dispo CT10],MATCH(Analyse[[#This Row],[Symbole]],Data_3[Symbole],0)),"")</f>
        <v/>
      </c>
      <c r="F1688" t="str">
        <f>IFERROR(INDEX(Data_3[Qte CDA],MATCH(Analyse[[#This Row],[Symbole]],Data_3[Symbole],0)),"")</f>
        <v/>
      </c>
      <c r="G1688" t="str">
        <f>IFERROR(INDEX(Data_3[Qte DA approuve],MATCH(Analyse[[#This Row],[Symbole]],Data_3[Symbole],0)),"")</f>
        <v/>
      </c>
      <c r="H1688" t="str">
        <f>IFERROR(INDEX(Data_3[Qte DSM],MATCH(Analyse[[#This Row],[Symbole]],Data_3[Symbole],0)),"")</f>
        <v/>
      </c>
      <c r="I1688" t="str">
        <f>IFERROR(INDEX(Data_3[Qte DSM dus date],MATCH(Analyse[[#This Row],[Symbole]],Data_3[Symbole],0)),"")</f>
        <v/>
      </c>
    </row>
    <row r="1689" spans="1:9" hidden="1" x14ac:dyDescent="0.25">
      <c r="A1689" t="s">
        <v>3264</v>
      </c>
      <c r="B1689" t="s">
        <v>3265</v>
      </c>
      <c r="C1689" s="2" t="str">
        <f>IFERROR(INDEX(Data_2[Date_creation],MATCH(Analyse[[#This Row],[Symbole]],Data_2[Symbole],0)),"")</f>
        <v/>
      </c>
      <c r="D1689" t="str">
        <f>IFERROR(INDEX(Data_3[Quantite dispo amont],MATCH(Analyse[[#This Row],[Symbole]],Data_3[Symbole],0)),"")</f>
        <v/>
      </c>
      <c r="E1689" t="str">
        <f>IFERROR(INDEX(Data_3[Quantite dispo CT10],MATCH(Analyse[[#This Row],[Symbole]],Data_3[Symbole],0)),"")</f>
        <v/>
      </c>
      <c r="F1689" t="str">
        <f>IFERROR(INDEX(Data_3[Qte CDA],MATCH(Analyse[[#This Row],[Symbole]],Data_3[Symbole],0)),"")</f>
        <v/>
      </c>
      <c r="G1689" t="str">
        <f>IFERROR(INDEX(Data_3[Qte DA approuve],MATCH(Analyse[[#This Row],[Symbole]],Data_3[Symbole],0)),"")</f>
        <v/>
      </c>
      <c r="H1689" t="str">
        <f>IFERROR(INDEX(Data_3[Qte DSM],MATCH(Analyse[[#This Row],[Symbole]],Data_3[Symbole],0)),"")</f>
        <v/>
      </c>
      <c r="I1689" t="str">
        <f>IFERROR(INDEX(Data_3[Qte DSM dus date],MATCH(Analyse[[#This Row],[Symbole]],Data_3[Symbole],0)),"")</f>
        <v/>
      </c>
    </row>
    <row r="1690" spans="1:9" hidden="1" x14ac:dyDescent="0.25">
      <c r="A1690" t="s">
        <v>3266</v>
      </c>
      <c r="B1690" t="s">
        <v>3267</v>
      </c>
      <c r="C1690" s="2" t="str">
        <f>IFERROR(INDEX(Data_2[Date_creation],MATCH(Analyse[[#This Row],[Symbole]],Data_2[Symbole],0)),"")</f>
        <v/>
      </c>
      <c r="D1690" t="str">
        <f>IFERROR(INDEX(Data_3[Quantite dispo amont],MATCH(Analyse[[#This Row],[Symbole]],Data_3[Symbole],0)),"")</f>
        <v/>
      </c>
      <c r="E1690" t="str">
        <f>IFERROR(INDEX(Data_3[Quantite dispo CT10],MATCH(Analyse[[#This Row],[Symbole]],Data_3[Symbole],0)),"")</f>
        <v/>
      </c>
      <c r="F1690" t="str">
        <f>IFERROR(INDEX(Data_3[Qte CDA],MATCH(Analyse[[#This Row],[Symbole]],Data_3[Symbole],0)),"")</f>
        <v/>
      </c>
      <c r="G1690" t="str">
        <f>IFERROR(INDEX(Data_3[Qte DA approuve],MATCH(Analyse[[#This Row],[Symbole]],Data_3[Symbole],0)),"")</f>
        <v/>
      </c>
      <c r="H1690" t="str">
        <f>IFERROR(INDEX(Data_3[Qte DSM],MATCH(Analyse[[#This Row],[Symbole]],Data_3[Symbole],0)),"")</f>
        <v/>
      </c>
      <c r="I1690" t="str">
        <f>IFERROR(INDEX(Data_3[Qte DSM dus date],MATCH(Analyse[[#This Row],[Symbole]],Data_3[Symbole],0)),"")</f>
        <v/>
      </c>
    </row>
    <row r="1691" spans="1:9" hidden="1" x14ac:dyDescent="0.25">
      <c r="A1691" t="s">
        <v>3268</v>
      </c>
      <c r="B1691" t="s">
        <v>3269</v>
      </c>
      <c r="C1691" s="2" t="str">
        <f>IFERROR(INDEX(Data_2[Date_creation],MATCH(Analyse[[#This Row],[Symbole]],Data_2[Symbole],0)),"")</f>
        <v/>
      </c>
      <c r="D1691" t="str">
        <f>IFERROR(INDEX(Data_3[Quantite dispo amont],MATCH(Analyse[[#This Row],[Symbole]],Data_3[Symbole],0)),"")</f>
        <v/>
      </c>
      <c r="E1691" t="str">
        <f>IFERROR(INDEX(Data_3[Quantite dispo CT10],MATCH(Analyse[[#This Row],[Symbole]],Data_3[Symbole],0)),"")</f>
        <v/>
      </c>
      <c r="F1691" t="str">
        <f>IFERROR(INDEX(Data_3[Qte CDA],MATCH(Analyse[[#This Row],[Symbole]],Data_3[Symbole],0)),"")</f>
        <v/>
      </c>
      <c r="G1691" t="str">
        <f>IFERROR(INDEX(Data_3[Qte DA approuve],MATCH(Analyse[[#This Row],[Symbole]],Data_3[Symbole],0)),"")</f>
        <v/>
      </c>
      <c r="H1691" t="str">
        <f>IFERROR(INDEX(Data_3[Qte DSM],MATCH(Analyse[[#This Row],[Symbole]],Data_3[Symbole],0)),"")</f>
        <v/>
      </c>
      <c r="I1691" t="str">
        <f>IFERROR(INDEX(Data_3[Qte DSM dus date],MATCH(Analyse[[#This Row],[Symbole]],Data_3[Symbole],0)),"")</f>
        <v/>
      </c>
    </row>
    <row r="1692" spans="1:9" hidden="1" x14ac:dyDescent="0.25">
      <c r="A1692" t="s">
        <v>3270</v>
      </c>
      <c r="B1692" t="s">
        <v>3271</v>
      </c>
      <c r="C1692" s="2" t="str">
        <f>IFERROR(INDEX(Data_2[Date_creation],MATCH(Analyse[[#This Row],[Symbole]],Data_2[Symbole],0)),"")</f>
        <v/>
      </c>
      <c r="D1692" t="str">
        <f>IFERROR(INDEX(Data_3[Quantite dispo amont],MATCH(Analyse[[#This Row],[Symbole]],Data_3[Symbole],0)),"")</f>
        <v/>
      </c>
      <c r="E1692" t="str">
        <f>IFERROR(INDEX(Data_3[Quantite dispo CT10],MATCH(Analyse[[#This Row],[Symbole]],Data_3[Symbole],0)),"")</f>
        <v/>
      </c>
      <c r="F1692" t="str">
        <f>IFERROR(INDEX(Data_3[Qte CDA],MATCH(Analyse[[#This Row],[Symbole]],Data_3[Symbole],0)),"")</f>
        <v/>
      </c>
      <c r="G1692" t="str">
        <f>IFERROR(INDEX(Data_3[Qte DA approuve],MATCH(Analyse[[#This Row],[Symbole]],Data_3[Symbole],0)),"")</f>
        <v/>
      </c>
      <c r="H1692" t="str">
        <f>IFERROR(INDEX(Data_3[Qte DSM],MATCH(Analyse[[#This Row],[Symbole]],Data_3[Symbole],0)),"")</f>
        <v/>
      </c>
      <c r="I1692" t="str">
        <f>IFERROR(INDEX(Data_3[Qte DSM dus date],MATCH(Analyse[[#This Row],[Symbole]],Data_3[Symbole],0)),"")</f>
        <v/>
      </c>
    </row>
    <row r="1693" spans="1:9" hidden="1" x14ac:dyDescent="0.25">
      <c r="A1693" t="s">
        <v>3272</v>
      </c>
      <c r="B1693" t="s">
        <v>3273</v>
      </c>
      <c r="C1693" s="2" t="str">
        <f>IFERROR(INDEX(Data_2[Date_creation],MATCH(Analyse[[#This Row],[Symbole]],Data_2[Symbole],0)),"")</f>
        <v/>
      </c>
      <c r="D1693" t="str">
        <f>IFERROR(INDEX(Data_3[Quantite dispo amont],MATCH(Analyse[[#This Row],[Symbole]],Data_3[Symbole],0)),"")</f>
        <v/>
      </c>
      <c r="E1693" t="str">
        <f>IFERROR(INDEX(Data_3[Quantite dispo CT10],MATCH(Analyse[[#This Row],[Symbole]],Data_3[Symbole],0)),"")</f>
        <v/>
      </c>
      <c r="F1693" t="str">
        <f>IFERROR(INDEX(Data_3[Qte CDA],MATCH(Analyse[[#This Row],[Symbole]],Data_3[Symbole],0)),"")</f>
        <v/>
      </c>
      <c r="G1693" t="str">
        <f>IFERROR(INDEX(Data_3[Qte DA approuve],MATCH(Analyse[[#This Row],[Symbole]],Data_3[Symbole],0)),"")</f>
        <v/>
      </c>
      <c r="H1693" t="str">
        <f>IFERROR(INDEX(Data_3[Qte DSM],MATCH(Analyse[[#This Row],[Symbole]],Data_3[Symbole],0)),"")</f>
        <v/>
      </c>
      <c r="I1693" t="str">
        <f>IFERROR(INDEX(Data_3[Qte DSM dus date],MATCH(Analyse[[#This Row],[Symbole]],Data_3[Symbole],0)),"")</f>
        <v/>
      </c>
    </row>
    <row r="1694" spans="1:9" hidden="1" x14ac:dyDescent="0.25">
      <c r="A1694" t="s">
        <v>3274</v>
      </c>
      <c r="B1694" t="s">
        <v>3275</v>
      </c>
      <c r="C1694" s="2" t="str">
        <f>IFERROR(INDEX(Data_2[Date_creation],MATCH(Analyse[[#This Row],[Symbole]],Data_2[Symbole],0)),"")</f>
        <v/>
      </c>
      <c r="D1694" t="str">
        <f>IFERROR(INDEX(Data_3[Quantite dispo amont],MATCH(Analyse[[#This Row],[Symbole]],Data_3[Symbole],0)),"")</f>
        <v/>
      </c>
      <c r="E1694" t="str">
        <f>IFERROR(INDEX(Data_3[Quantite dispo CT10],MATCH(Analyse[[#This Row],[Symbole]],Data_3[Symbole],0)),"")</f>
        <v/>
      </c>
      <c r="F1694" t="str">
        <f>IFERROR(INDEX(Data_3[Qte CDA],MATCH(Analyse[[#This Row],[Symbole]],Data_3[Symbole],0)),"")</f>
        <v/>
      </c>
      <c r="G1694" t="str">
        <f>IFERROR(INDEX(Data_3[Qte DA approuve],MATCH(Analyse[[#This Row],[Symbole]],Data_3[Symbole],0)),"")</f>
        <v/>
      </c>
      <c r="H1694" t="str">
        <f>IFERROR(INDEX(Data_3[Qte DSM],MATCH(Analyse[[#This Row],[Symbole]],Data_3[Symbole],0)),"")</f>
        <v/>
      </c>
      <c r="I1694" t="str">
        <f>IFERROR(INDEX(Data_3[Qte DSM dus date],MATCH(Analyse[[#This Row],[Symbole]],Data_3[Symbole],0)),"")</f>
        <v/>
      </c>
    </row>
    <row r="1695" spans="1:9" hidden="1" x14ac:dyDescent="0.25">
      <c r="A1695" t="s">
        <v>3276</v>
      </c>
      <c r="B1695" t="s">
        <v>3277</v>
      </c>
      <c r="C1695" s="2" t="str">
        <f>IFERROR(INDEX(Data_2[Date_creation],MATCH(Analyse[[#This Row],[Symbole]],Data_2[Symbole],0)),"")</f>
        <v/>
      </c>
      <c r="D1695" t="str">
        <f>IFERROR(INDEX(Data_3[Quantite dispo amont],MATCH(Analyse[[#This Row],[Symbole]],Data_3[Symbole],0)),"")</f>
        <v/>
      </c>
      <c r="E1695" t="str">
        <f>IFERROR(INDEX(Data_3[Quantite dispo CT10],MATCH(Analyse[[#This Row],[Symbole]],Data_3[Symbole],0)),"")</f>
        <v/>
      </c>
      <c r="F1695" t="str">
        <f>IFERROR(INDEX(Data_3[Qte CDA],MATCH(Analyse[[#This Row],[Symbole]],Data_3[Symbole],0)),"")</f>
        <v/>
      </c>
      <c r="G1695" t="str">
        <f>IFERROR(INDEX(Data_3[Qte DA approuve],MATCH(Analyse[[#This Row],[Symbole]],Data_3[Symbole],0)),"")</f>
        <v/>
      </c>
      <c r="H1695" t="str">
        <f>IFERROR(INDEX(Data_3[Qte DSM],MATCH(Analyse[[#This Row],[Symbole]],Data_3[Symbole],0)),"")</f>
        <v/>
      </c>
      <c r="I1695" t="str">
        <f>IFERROR(INDEX(Data_3[Qte DSM dus date],MATCH(Analyse[[#This Row],[Symbole]],Data_3[Symbole],0)),"")</f>
        <v/>
      </c>
    </row>
    <row r="1696" spans="1:9" hidden="1" x14ac:dyDescent="0.25">
      <c r="A1696" t="s">
        <v>3278</v>
      </c>
      <c r="B1696" t="s">
        <v>3279</v>
      </c>
      <c r="C1696" s="2" t="str">
        <f>IFERROR(INDEX(Data_2[Date_creation],MATCH(Analyse[[#This Row],[Symbole]],Data_2[Symbole],0)),"")</f>
        <v/>
      </c>
      <c r="D1696" t="str">
        <f>IFERROR(INDEX(Data_3[Quantite dispo amont],MATCH(Analyse[[#This Row],[Symbole]],Data_3[Symbole],0)),"")</f>
        <v/>
      </c>
      <c r="E1696" t="str">
        <f>IFERROR(INDEX(Data_3[Quantite dispo CT10],MATCH(Analyse[[#This Row],[Symbole]],Data_3[Symbole],0)),"")</f>
        <v/>
      </c>
      <c r="F1696" t="str">
        <f>IFERROR(INDEX(Data_3[Qte CDA],MATCH(Analyse[[#This Row],[Symbole]],Data_3[Symbole],0)),"")</f>
        <v/>
      </c>
      <c r="G1696" t="str">
        <f>IFERROR(INDEX(Data_3[Qte DA approuve],MATCH(Analyse[[#This Row],[Symbole]],Data_3[Symbole],0)),"")</f>
        <v/>
      </c>
      <c r="H1696" t="str">
        <f>IFERROR(INDEX(Data_3[Qte DSM],MATCH(Analyse[[#This Row],[Symbole]],Data_3[Symbole],0)),"")</f>
        <v/>
      </c>
      <c r="I1696" t="str">
        <f>IFERROR(INDEX(Data_3[Qte DSM dus date],MATCH(Analyse[[#This Row],[Symbole]],Data_3[Symbole],0)),"")</f>
        <v/>
      </c>
    </row>
    <row r="1697" spans="1:9" hidden="1" x14ac:dyDescent="0.25">
      <c r="A1697" t="s">
        <v>3280</v>
      </c>
      <c r="B1697" t="s">
        <v>3281</v>
      </c>
      <c r="C1697" s="2" t="str">
        <f>IFERROR(INDEX(Data_2[Date_creation],MATCH(Analyse[[#This Row],[Symbole]],Data_2[Symbole],0)),"")</f>
        <v/>
      </c>
      <c r="D1697" t="str">
        <f>IFERROR(INDEX(Data_3[Quantite dispo amont],MATCH(Analyse[[#This Row],[Symbole]],Data_3[Symbole],0)),"")</f>
        <v/>
      </c>
      <c r="E1697" t="str">
        <f>IFERROR(INDEX(Data_3[Quantite dispo CT10],MATCH(Analyse[[#This Row],[Symbole]],Data_3[Symbole],0)),"")</f>
        <v/>
      </c>
      <c r="F1697" t="str">
        <f>IFERROR(INDEX(Data_3[Qte CDA],MATCH(Analyse[[#This Row],[Symbole]],Data_3[Symbole],0)),"")</f>
        <v/>
      </c>
      <c r="G1697" t="str">
        <f>IFERROR(INDEX(Data_3[Qte DA approuve],MATCH(Analyse[[#This Row],[Symbole]],Data_3[Symbole],0)),"")</f>
        <v/>
      </c>
      <c r="H1697" t="str">
        <f>IFERROR(INDEX(Data_3[Qte DSM],MATCH(Analyse[[#This Row],[Symbole]],Data_3[Symbole],0)),"")</f>
        <v/>
      </c>
      <c r="I1697" t="str">
        <f>IFERROR(INDEX(Data_3[Qte DSM dus date],MATCH(Analyse[[#This Row],[Symbole]],Data_3[Symbole],0)),"")</f>
        <v/>
      </c>
    </row>
    <row r="1698" spans="1:9" hidden="1" x14ac:dyDescent="0.25">
      <c r="A1698" t="s">
        <v>3282</v>
      </c>
      <c r="B1698" t="s">
        <v>3283</v>
      </c>
      <c r="C1698" s="2" t="str">
        <f>IFERROR(INDEX(Data_2[Date_creation],MATCH(Analyse[[#This Row],[Symbole]],Data_2[Symbole],0)),"")</f>
        <v/>
      </c>
      <c r="D1698" t="str">
        <f>IFERROR(INDEX(Data_3[Quantite dispo amont],MATCH(Analyse[[#This Row],[Symbole]],Data_3[Symbole],0)),"")</f>
        <v/>
      </c>
      <c r="E1698" t="str">
        <f>IFERROR(INDEX(Data_3[Quantite dispo CT10],MATCH(Analyse[[#This Row],[Symbole]],Data_3[Symbole],0)),"")</f>
        <v/>
      </c>
      <c r="F1698" t="str">
        <f>IFERROR(INDEX(Data_3[Qte CDA],MATCH(Analyse[[#This Row],[Symbole]],Data_3[Symbole],0)),"")</f>
        <v/>
      </c>
      <c r="G1698" t="str">
        <f>IFERROR(INDEX(Data_3[Qte DA approuve],MATCH(Analyse[[#This Row],[Symbole]],Data_3[Symbole],0)),"")</f>
        <v/>
      </c>
      <c r="H1698" t="str">
        <f>IFERROR(INDEX(Data_3[Qte DSM],MATCH(Analyse[[#This Row],[Symbole]],Data_3[Symbole],0)),"")</f>
        <v/>
      </c>
      <c r="I1698" t="str">
        <f>IFERROR(INDEX(Data_3[Qte DSM dus date],MATCH(Analyse[[#This Row],[Symbole]],Data_3[Symbole],0)),"")</f>
        <v/>
      </c>
    </row>
    <row r="1699" spans="1:9" hidden="1" x14ac:dyDescent="0.25">
      <c r="A1699" t="s">
        <v>3284</v>
      </c>
      <c r="B1699" t="s">
        <v>3285</v>
      </c>
      <c r="C1699" s="2" t="str">
        <f>IFERROR(INDEX(Data_2[Date_creation],MATCH(Analyse[[#This Row],[Symbole]],Data_2[Symbole],0)),"")</f>
        <v/>
      </c>
      <c r="D1699" t="str">
        <f>IFERROR(INDEX(Data_3[Quantite dispo amont],MATCH(Analyse[[#This Row],[Symbole]],Data_3[Symbole],0)),"")</f>
        <v/>
      </c>
      <c r="E1699" t="str">
        <f>IFERROR(INDEX(Data_3[Quantite dispo CT10],MATCH(Analyse[[#This Row],[Symbole]],Data_3[Symbole],0)),"")</f>
        <v/>
      </c>
      <c r="F1699" t="str">
        <f>IFERROR(INDEX(Data_3[Qte CDA],MATCH(Analyse[[#This Row],[Symbole]],Data_3[Symbole],0)),"")</f>
        <v/>
      </c>
      <c r="G1699" t="str">
        <f>IFERROR(INDEX(Data_3[Qte DA approuve],MATCH(Analyse[[#This Row],[Symbole]],Data_3[Symbole],0)),"")</f>
        <v/>
      </c>
      <c r="H1699" t="str">
        <f>IFERROR(INDEX(Data_3[Qte DSM],MATCH(Analyse[[#This Row],[Symbole]],Data_3[Symbole],0)),"")</f>
        <v/>
      </c>
      <c r="I1699" t="str">
        <f>IFERROR(INDEX(Data_3[Qte DSM dus date],MATCH(Analyse[[#This Row],[Symbole]],Data_3[Symbole],0)),"")</f>
        <v/>
      </c>
    </row>
    <row r="1700" spans="1:9" hidden="1" x14ac:dyDescent="0.25">
      <c r="A1700" t="s">
        <v>3286</v>
      </c>
      <c r="B1700" t="s">
        <v>3287</v>
      </c>
      <c r="C1700" s="2" t="str">
        <f>IFERROR(INDEX(Data_2[Date_creation],MATCH(Analyse[[#This Row],[Symbole]],Data_2[Symbole],0)),"")</f>
        <v/>
      </c>
      <c r="D1700" t="str">
        <f>IFERROR(INDEX(Data_3[Quantite dispo amont],MATCH(Analyse[[#This Row],[Symbole]],Data_3[Symbole],0)),"")</f>
        <v/>
      </c>
      <c r="E1700" t="str">
        <f>IFERROR(INDEX(Data_3[Quantite dispo CT10],MATCH(Analyse[[#This Row],[Symbole]],Data_3[Symbole],0)),"")</f>
        <v/>
      </c>
      <c r="F1700" t="str">
        <f>IFERROR(INDEX(Data_3[Qte CDA],MATCH(Analyse[[#This Row],[Symbole]],Data_3[Symbole],0)),"")</f>
        <v/>
      </c>
      <c r="G1700" t="str">
        <f>IFERROR(INDEX(Data_3[Qte DA approuve],MATCH(Analyse[[#This Row],[Symbole]],Data_3[Symbole],0)),"")</f>
        <v/>
      </c>
      <c r="H1700" t="str">
        <f>IFERROR(INDEX(Data_3[Qte DSM],MATCH(Analyse[[#This Row],[Symbole]],Data_3[Symbole],0)),"")</f>
        <v/>
      </c>
      <c r="I1700" t="str">
        <f>IFERROR(INDEX(Data_3[Qte DSM dus date],MATCH(Analyse[[#This Row],[Symbole]],Data_3[Symbole],0)),"")</f>
        <v/>
      </c>
    </row>
    <row r="1701" spans="1:9" hidden="1" x14ac:dyDescent="0.25">
      <c r="A1701" t="s">
        <v>3288</v>
      </c>
      <c r="B1701" t="s">
        <v>3289</v>
      </c>
      <c r="C1701" s="2" t="str">
        <f>IFERROR(INDEX(Data_2[Date_creation],MATCH(Analyse[[#This Row],[Symbole]],Data_2[Symbole],0)),"")</f>
        <v/>
      </c>
      <c r="D1701" t="str">
        <f>IFERROR(INDEX(Data_3[Quantite dispo amont],MATCH(Analyse[[#This Row],[Symbole]],Data_3[Symbole],0)),"")</f>
        <v/>
      </c>
      <c r="E1701" t="str">
        <f>IFERROR(INDEX(Data_3[Quantite dispo CT10],MATCH(Analyse[[#This Row],[Symbole]],Data_3[Symbole],0)),"")</f>
        <v/>
      </c>
      <c r="F1701" t="str">
        <f>IFERROR(INDEX(Data_3[Qte CDA],MATCH(Analyse[[#This Row],[Symbole]],Data_3[Symbole],0)),"")</f>
        <v/>
      </c>
      <c r="G1701" t="str">
        <f>IFERROR(INDEX(Data_3[Qte DA approuve],MATCH(Analyse[[#This Row],[Symbole]],Data_3[Symbole],0)),"")</f>
        <v/>
      </c>
      <c r="H1701" t="str">
        <f>IFERROR(INDEX(Data_3[Qte DSM],MATCH(Analyse[[#This Row],[Symbole]],Data_3[Symbole],0)),"")</f>
        <v/>
      </c>
      <c r="I1701" t="str">
        <f>IFERROR(INDEX(Data_3[Qte DSM dus date],MATCH(Analyse[[#This Row],[Symbole]],Data_3[Symbole],0)),"")</f>
        <v/>
      </c>
    </row>
    <row r="1702" spans="1:9" hidden="1" x14ac:dyDescent="0.25">
      <c r="A1702" t="s">
        <v>3290</v>
      </c>
      <c r="B1702" t="s">
        <v>3291</v>
      </c>
      <c r="C1702" s="2" t="str">
        <f>IFERROR(INDEX(Data_2[Date_creation],MATCH(Analyse[[#This Row],[Symbole]],Data_2[Symbole],0)),"")</f>
        <v/>
      </c>
      <c r="D1702" t="str">
        <f>IFERROR(INDEX(Data_3[Quantite dispo amont],MATCH(Analyse[[#This Row],[Symbole]],Data_3[Symbole],0)),"")</f>
        <v/>
      </c>
      <c r="E1702" t="str">
        <f>IFERROR(INDEX(Data_3[Quantite dispo CT10],MATCH(Analyse[[#This Row],[Symbole]],Data_3[Symbole],0)),"")</f>
        <v/>
      </c>
      <c r="F1702" t="str">
        <f>IFERROR(INDEX(Data_3[Qte CDA],MATCH(Analyse[[#This Row],[Symbole]],Data_3[Symbole],0)),"")</f>
        <v/>
      </c>
      <c r="G1702" t="str">
        <f>IFERROR(INDEX(Data_3[Qte DA approuve],MATCH(Analyse[[#This Row],[Symbole]],Data_3[Symbole],0)),"")</f>
        <v/>
      </c>
      <c r="H1702" t="str">
        <f>IFERROR(INDEX(Data_3[Qte DSM],MATCH(Analyse[[#This Row],[Symbole]],Data_3[Symbole],0)),"")</f>
        <v/>
      </c>
      <c r="I1702" t="str">
        <f>IFERROR(INDEX(Data_3[Qte DSM dus date],MATCH(Analyse[[#This Row],[Symbole]],Data_3[Symbole],0)),"")</f>
        <v/>
      </c>
    </row>
    <row r="1703" spans="1:9" hidden="1" x14ac:dyDescent="0.25">
      <c r="A1703" t="s">
        <v>3292</v>
      </c>
      <c r="B1703" t="s">
        <v>3293</v>
      </c>
      <c r="C1703" s="2" t="str">
        <f>IFERROR(INDEX(Data_2[Date_creation],MATCH(Analyse[[#This Row],[Symbole]],Data_2[Symbole],0)),"")</f>
        <v/>
      </c>
      <c r="D1703" t="str">
        <f>IFERROR(INDEX(Data_3[Quantite dispo amont],MATCH(Analyse[[#This Row],[Symbole]],Data_3[Symbole],0)),"")</f>
        <v/>
      </c>
      <c r="E1703" t="str">
        <f>IFERROR(INDEX(Data_3[Quantite dispo CT10],MATCH(Analyse[[#This Row],[Symbole]],Data_3[Symbole],0)),"")</f>
        <v/>
      </c>
      <c r="F1703" t="str">
        <f>IFERROR(INDEX(Data_3[Qte CDA],MATCH(Analyse[[#This Row],[Symbole]],Data_3[Symbole],0)),"")</f>
        <v/>
      </c>
      <c r="G1703" t="str">
        <f>IFERROR(INDEX(Data_3[Qte DA approuve],MATCH(Analyse[[#This Row],[Symbole]],Data_3[Symbole],0)),"")</f>
        <v/>
      </c>
      <c r="H1703" t="str">
        <f>IFERROR(INDEX(Data_3[Qte DSM],MATCH(Analyse[[#This Row],[Symbole]],Data_3[Symbole],0)),"")</f>
        <v/>
      </c>
      <c r="I1703" t="str">
        <f>IFERROR(INDEX(Data_3[Qte DSM dus date],MATCH(Analyse[[#This Row],[Symbole]],Data_3[Symbole],0)),"")</f>
        <v/>
      </c>
    </row>
    <row r="1704" spans="1:9" hidden="1" x14ac:dyDescent="0.25">
      <c r="A1704" t="s">
        <v>3294</v>
      </c>
      <c r="B1704" t="s">
        <v>3295</v>
      </c>
      <c r="C1704" s="2" t="str">
        <f>IFERROR(INDEX(Data_2[Date_creation],MATCH(Analyse[[#This Row],[Symbole]],Data_2[Symbole],0)),"")</f>
        <v/>
      </c>
      <c r="D1704" t="str">
        <f>IFERROR(INDEX(Data_3[Quantite dispo amont],MATCH(Analyse[[#This Row],[Symbole]],Data_3[Symbole],0)),"")</f>
        <v/>
      </c>
      <c r="E1704" t="str">
        <f>IFERROR(INDEX(Data_3[Quantite dispo CT10],MATCH(Analyse[[#This Row],[Symbole]],Data_3[Symbole],0)),"")</f>
        <v/>
      </c>
      <c r="F1704" t="str">
        <f>IFERROR(INDEX(Data_3[Qte CDA],MATCH(Analyse[[#This Row],[Symbole]],Data_3[Symbole],0)),"")</f>
        <v/>
      </c>
      <c r="G1704" t="str">
        <f>IFERROR(INDEX(Data_3[Qte DA approuve],MATCH(Analyse[[#This Row],[Symbole]],Data_3[Symbole],0)),"")</f>
        <v/>
      </c>
      <c r="H1704" t="str">
        <f>IFERROR(INDEX(Data_3[Qte DSM],MATCH(Analyse[[#This Row],[Symbole]],Data_3[Symbole],0)),"")</f>
        <v/>
      </c>
      <c r="I1704" t="str">
        <f>IFERROR(INDEX(Data_3[Qte DSM dus date],MATCH(Analyse[[#This Row],[Symbole]],Data_3[Symbole],0)),"")</f>
        <v/>
      </c>
    </row>
    <row r="1705" spans="1:9" hidden="1" x14ac:dyDescent="0.25">
      <c r="A1705" t="s">
        <v>3296</v>
      </c>
      <c r="B1705" t="s">
        <v>3297</v>
      </c>
      <c r="C1705" s="2" t="str">
        <f>IFERROR(INDEX(Data_2[Date_creation],MATCH(Analyse[[#This Row],[Symbole]],Data_2[Symbole],0)),"")</f>
        <v/>
      </c>
      <c r="D1705" t="str">
        <f>IFERROR(INDEX(Data_3[Quantite dispo amont],MATCH(Analyse[[#This Row],[Symbole]],Data_3[Symbole],0)),"")</f>
        <v/>
      </c>
      <c r="E1705" t="str">
        <f>IFERROR(INDEX(Data_3[Quantite dispo CT10],MATCH(Analyse[[#This Row],[Symbole]],Data_3[Symbole],0)),"")</f>
        <v/>
      </c>
      <c r="F1705" t="str">
        <f>IFERROR(INDEX(Data_3[Qte CDA],MATCH(Analyse[[#This Row],[Symbole]],Data_3[Symbole],0)),"")</f>
        <v/>
      </c>
      <c r="G1705" t="str">
        <f>IFERROR(INDEX(Data_3[Qte DA approuve],MATCH(Analyse[[#This Row],[Symbole]],Data_3[Symbole],0)),"")</f>
        <v/>
      </c>
      <c r="H1705" t="str">
        <f>IFERROR(INDEX(Data_3[Qte DSM],MATCH(Analyse[[#This Row],[Symbole]],Data_3[Symbole],0)),"")</f>
        <v/>
      </c>
      <c r="I1705" t="str">
        <f>IFERROR(INDEX(Data_3[Qte DSM dus date],MATCH(Analyse[[#This Row],[Symbole]],Data_3[Symbole],0)),"")</f>
        <v/>
      </c>
    </row>
    <row r="1706" spans="1:9" hidden="1" x14ac:dyDescent="0.25">
      <c r="A1706" t="s">
        <v>3298</v>
      </c>
      <c r="B1706" t="s">
        <v>3299</v>
      </c>
      <c r="C1706" s="2" t="str">
        <f>IFERROR(INDEX(Data_2[Date_creation],MATCH(Analyse[[#This Row],[Symbole]],Data_2[Symbole],0)),"")</f>
        <v/>
      </c>
      <c r="D1706" t="str">
        <f>IFERROR(INDEX(Data_3[Quantite dispo amont],MATCH(Analyse[[#This Row],[Symbole]],Data_3[Symbole],0)),"")</f>
        <v/>
      </c>
      <c r="E1706" t="str">
        <f>IFERROR(INDEX(Data_3[Quantite dispo CT10],MATCH(Analyse[[#This Row],[Symbole]],Data_3[Symbole],0)),"")</f>
        <v/>
      </c>
      <c r="F1706" t="str">
        <f>IFERROR(INDEX(Data_3[Qte CDA],MATCH(Analyse[[#This Row],[Symbole]],Data_3[Symbole],0)),"")</f>
        <v/>
      </c>
      <c r="G1706" t="str">
        <f>IFERROR(INDEX(Data_3[Qte DA approuve],MATCH(Analyse[[#This Row],[Symbole]],Data_3[Symbole],0)),"")</f>
        <v/>
      </c>
      <c r="H1706" t="str">
        <f>IFERROR(INDEX(Data_3[Qte DSM],MATCH(Analyse[[#This Row],[Symbole]],Data_3[Symbole],0)),"")</f>
        <v/>
      </c>
      <c r="I1706" t="str">
        <f>IFERROR(INDEX(Data_3[Qte DSM dus date],MATCH(Analyse[[#This Row],[Symbole]],Data_3[Symbole],0)),"")</f>
        <v/>
      </c>
    </row>
    <row r="1707" spans="1:9" hidden="1" x14ac:dyDescent="0.25">
      <c r="A1707" t="s">
        <v>3300</v>
      </c>
      <c r="B1707" t="s">
        <v>3301</v>
      </c>
      <c r="C1707" s="2" t="str">
        <f>IFERROR(INDEX(Data_2[Date_creation],MATCH(Analyse[[#This Row],[Symbole]],Data_2[Symbole],0)),"")</f>
        <v/>
      </c>
      <c r="D1707" t="str">
        <f>IFERROR(INDEX(Data_3[Quantite dispo amont],MATCH(Analyse[[#This Row],[Symbole]],Data_3[Symbole],0)),"")</f>
        <v/>
      </c>
      <c r="E1707" t="str">
        <f>IFERROR(INDEX(Data_3[Quantite dispo CT10],MATCH(Analyse[[#This Row],[Symbole]],Data_3[Symbole],0)),"")</f>
        <v/>
      </c>
      <c r="F1707" t="str">
        <f>IFERROR(INDEX(Data_3[Qte CDA],MATCH(Analyse[[#This Row],[Symbole]],Data_3[Symbole],0)),"")</f>
        <v/>
      </c>
      <c r="G1707" t="str">
        <f>IFERROR(INDEX(Data_3[Qte DA approuve],MATCH(Analyse[[#This Row],[Symbole]],Data_3[Symbole],0)),"")</f>
        <v/>
      </c>
      <c r="H1707" t="str">
        <f>IFERROR(INDEX(Data_3[Qte DSM],MATCH(Analyse[[#This Row],[Symbole]],Data_3[Symbole],0)),"")</f>
        <v/>
      </c>
      <c r="I1707" t="str">
        <f>IFERROR(INDEX(Data_3[Qte DSM dus date],MATCH(Analyse[[#This Row],[Symbole]],Data_3[Symbole],0)),"")</f>
        <v/>
      </c>
    </row>
    <row r="1708" spans="1:9" hidden="1" x14ac:dyDescent="0.25">
      <c r="A1708" t="s">
        <v>3302</v>
      </c>
      <c r="B1708" t="s">
        <v>3303</v>
      </c>
      <c r="C1708" s="2" t="str">
        <f>IFERROR(INDEX(Data_2[Date_creation],MATCH(Analyse[[#This Row],[Symbole]],Data_2[Symbole],0)),"")</f>
        <v/>
      </c>
      <c r="D1708" t="str">
        <f>IFERROR(INDEX(Data_3[Quantite dispo amont],MATCH(Analyse[[#This Row],[Symbole]],Data_3[Symbole],0)),"")</f>
        <v/>
      </c>
      <c r="E1708" t="str">
        <f>IFERROR(INDEX(Data_3[Quantite dispo CT10],MATCH(Analyse[[#This Row],[Symbole]],Data_3[Symbole],0)),"")</f>
        <v/>
      </c>
      <c r="F1708" t="str">
        <f>IFERROR(INDEX(Data_3[Qte CDA],MATCH(Analyse[[#This Row],[Symbole]],Data_3[Symbole],0)),"")</f>
        <v/>
      </c>
      <c r="G1708" t="str">
        <f>IFERROR(INDEX(Data_3[Qte DA approuve],MATCH(Analyse[[#This Row],[Symbole]],Data_3[Symbole],0)),"")</f>
        <v/>
      </c>
      <c r="H1708" t="str">
        <f>IFERROR(INDEX(Data_3[Qte DSM],MATCH(Analyse[[#This Row],[Symbole]],Data_3[Symbole],0)),"")</f>
        <v/>
      </c>
      <c r="I1708" t="str">
        <f>IFERROR(INDEX(Data_3[Qte DSM dus date],MATCH(Analyse[[#This Row],[Symbole]],Data_3[Symbole],0)),"")</f>
        <v/>
      </c>
    </row>
    <row r="1709" spans="1:9" hidden="1" x14ac:dyDescent="0.25">
      <c r="A1709" t="s">
        <v>3304</v>
      </c>
      <c r="B1709" t="s">
        <v>3305</v>
      </c>
      <c r="C1709" s="2" t="str">
        <f>IFERROR(INDEX(Data_2[Date_creation],MATCH(Analyse[[#This Row],[Symbole]],Data_2[Symbole],0)),"")</f>
        <v/>
      </c>
      <c r="D1709" t="str">
        <f>IFERROR(INDEX(Data_3[Quantite dispo amont],MATCH(Analyse[[#This Row],[Symbole]],Data_3[Symbole],0)),"")</f>
        <v/>
      </c>
      <c r="E1709" t="str">
        <f>IFERROR(INDEX(Data_3[Quantite dispo CT10],MATCH(Analyse[[#This Row],[Symbole]],Data_3[Symbole],0)),"")</f>
        <v/>
      </c>
      <c r="F1709" t="str">
        <f>IFERROR(INDEX(Data_3[Qte CDA],MATCH(Analyse[[#This Row],[Symbole]],Data_3[Symbole],0)),"")</f>
        <v/>
      </c>
      <c r="G1709" t="str">
        <f>IFERROR(INDEX(Data_3[Qte DA approuve],MATCH(Analyse[[#This Row],[Symbole]],Data_3[Symbole],0)),"")</f>
        <v/>
      </c>
      <c r="H1709" t="str">
        <f>IFERROR(INDEX(Data_3[Qte DSM],MATCH(Analyse[[#This Row],[Symbole]],Data_3[Symbole],0)),"")</f>
        <v/>
      </c>
      <c r="I1709" t="str">
        <f>IFERROR(INDEX(Data_3[Qte DSM dus date],MATCH(Analyse[[#This Row],[Symbole]],Data_3[Symbole],0)),"")</f>
        <v/>
      </c>
    </row>
    <row r="1710" spans="1:9" hidden="1" x14ac:dyDescent="0.25">
      <c r="A1710" t="s">
        <v>3306</v>
      </c>
      <c r="B1710" t="s">
        <v>3307</v>
      </c>
      <c r="C1710" s="2" t="str">
        <f>IFERROR(INDEX(Data_2[Date_creation],MATCH(Analyse[[#This Row],[Symbole]],Data_2[Symbole],0)),"")</f>
        <v/>
      </c>
      <c r="D1710" t="str">
        <f>IFERROR(INDEX(Data_3[Quantite dispo amont],MATCH(Analyse[[#This Row],[Symbole]],Data_3[Symbole],0)),"")</f>
        <v/>
      </c>
      <c r="E1710" t="str">
        <f>IFERROR(INDEX(Data_3[Quantite dispo CT10],MATCH(Analyse[[#This Row],[Symbole]],Data_3[Symbole],0)),"")</f>
        <v/>
      </c>
      <c r="F1710" t="str">
        <f>IFERROR(INDEX(Data_3[Qte CDA],MATCH(Analyse[[#This Row],[Symbole]],Data_3[Symbole],0)),"")</f>
        <v/>
      </c>
      <c r="G1710" t="str">
        <f>IFERROR(INDEX(Data_3[Qte DA approuve],MATCH(Analyse[[#This Row],[Symbole]],Data_3[Symbole],0)),"")</f>
        <v/>
      </c>
      <c r="H1710" t="str">
        <f>IFERROR(INDEX(Data_3[Qte DSM],MATCH(Analyse[[#This Row],[Symbole]],Data_3[Symbole],0)),"")</f>
        <v/>
      </c>
      <c r="I1710" t="str">
        <f>IFERROR(INDEX(Data_3[Qte DSM dus date],MATCH(Analyse[[#This Row],[Symbole]],Data_3[Symbole],0)),"")</f>
        <v/>
      </c>
    </row>
    <row r="1711" spans="1:9" hidden="1" x14ac:dyDescent="0.25">
      <c r="A1711" t="s">
        <v>3308</v>
      </c>
      <c r="B1711" t="s">
        <v>3309</v>
      </c>
      <c r="C1711" s="2" t="str">
        <f>IFERROR(INDEX(Data_2[Date_creation],MATCH(Analyse[[#This Row],[Symbole]],Data_2[Symbole],0)),"")</f>
        <v/>
      </c>
      <c r="D1711" t="str">
        <f>IFERROR(INDEX(Data_3[Quantite dispo amont],MATCH(Analyse[[#This Row],[Symbole]],Data_3[Symbole],0)),"")</f>
        <v/>
      </c>
      <c r="E1711" t="str">
        <f>IFERROR(INDEX(Data_3[Quantite dispo CT10],MATCH(Analyse[[#This Row],[Symbole]],Data_3[Symbole],0)),"")</f>
        <v/>
      </c>
      <c r="F1711" t="str">
        <f>IFERROR(INDEX(Data_3[Qte CDA],MATCH(Analyse[[#This Row],[Symbole]],Data_3[Symbole],0)),"")</f>
        <v/>
      </c>
      <c r="G1711" t="str">
        <f>IFERROR(INDEX(Data_3[Qte DA approuve],MATCH(Analyse[[#This Row],[Symbole]],Data_3[Symbole],0)),"")</f>
        <v/>
      </c>
      <c r="H1711" t="str">
        <f>IFERROR(INDEX(Data_3[Qte DSM],MATCH(Analyse[[#This Row],[Symbole]],Data_3[Symbole],0)),"")</f>
        <v/>
      </c>
      <c r="I1711" t="str">
        <f>IFERROR(INDEX(Data_3[Qte DSM dus date],MATCH(Analyse[[#This Row],[Symbole]],Data_3[Symbole],0)),"")</f>
        <v/>
      </c>
    </row>
    <row r="1712" spans="1:9" hidden="1" x14ac:dyDescent="0.25">
      <c r="A1712" t="s">
        <v>3310</v>
      </c>
      <c r="B1712" t="s">
        <v>3311</v>
      </c>
      <c r="C1712" s="2" t="str">
        <f>IFERROR(INDEX(Data_2[Date_creation],MATCH(Analyse[[#This Row],[Symbole]],Data_2[Symbole],0)),"")</f>
        <v/>
      </c>
      <c r="D1712" t="str">
        <f>IFERROR(INDEX(Data_3[Quantite dispo amont],MATCH(Analyse[[#This Row],[Symbole]],Data_3[Symbole],0)),"")</f>
        <v/>
      </c>
      <c r="E1712" t="str">
        <f>IFERROR(INDEX(Data_3[Quantite dispo CT10],MATCH(Analyse[[#This Row],[Symbole]],Data_3[Symbole],0)),"")</f>
        <v/>
      </c>
      <c r="F1712" t="str">
        <f>IFERROR(INDEX(Data_3[Qte CDA],MATCH(Analyse[[#This Row],[Symbole]],Data_3[Symbole],0)),"")</f>
        <v/>
      </c>
      <c r="G1712" t="str">
        <f>IFERROR(INDEX(Data_3[Qte DA approuve],MATCH(Analyse[[#This Row],[Symbole]],Data_3[Symbole],0)),"")</f>
        <v/>
      </c>
      <c r="H1712" t="str">
        <f>IFERROR(INDEX(Data_3[Qte DSM],MATCH(Analyse[[#This Row],[Symbole]],Data_3[Symbole],0)),"")</f>
        <v/>
      </c>
      <c r="I1712" t="str">
        <f>IFERROR(INDEX(Data_3[Qte DSM dus date],MATCH(Analyse[[#This Row],[Symbole]],Data_3[Symbole],0)),"")</f>
        <v/>
      </c>
    </row>
    <row r="1713" spans="1:9" hidden="1" x14ac:dyDescent="0.25">
      <c r="A1713" t="s">
        <v>3312</v>
      </c>
      <c r="B1713" t="s">
        <v>3313</v>
      </c>
      <c r="C1713" s="2" t="str">
        <f>IFERROR(INDEX(Data_2[Date_creation],MATCH(Analyse[[#This Row],[Symbole]],Data_2[Symbole],0)),"")</f>
        <v/>
      </c>
      <c r="D1713" t="str">
        <f>IFERROR(INDEX(Data_3[Quantite dispo amont],MATCH(Analyse[[#This Row],[Symbole]],Data_3[Symbole],0)),"")</f>
        <v/>
      </c>
      <c r="E1713" t="str">
        <f>IFERROR(INDEX(Data_3[Quantite dispo CT10],MATCH(Analyse[[#This Row],[Symbole]],Data_3[Symbole],0)),"")</f>
        <v/>
      </c>
      <c r="F1713" t="str">
        <f>IFERROR(INDEX(Data_3[Qte CDA],MATCH(Analyse[[#This Row],[Symbole]],Data_3[Symbole],0)),"")</f>
        <v/>
      </c>
      <c r="G1713" t="str">
        <f>IFERROR(INDEX(Data_3[Qte DA approuve],MATCH(Analyse[[#This Row],[Symbole]],Data_3[Symbole],0)),"")</f>
        <v/>
      </c>
      <c r="H1713" t="str">
        <f>IFERROR(INDEX(Data_3[Qte DSM],MATCH(Analyse[[#This Row],[Symbole]],Data_3[Symbole],0)),"")</f>
        <v/>
      </c>
      <c r="I1713" t="str">
        <f>IFERROR(INDEX(Data_3[Qte DSM dus date],MATCH(Analyse[[#This Row],[Symbole]],Data_3[Symbole],0)),"")</f>
        <v/>
      </c>
    </row>
    <row r="1714" spans="1:9" hidden="1" x14ac:dyDescent="0.25">
      <c r="A1714" t="s">
        <v>3314</v>
      </c>
      <c r="B1714" t="s">
        <v>3315</v>
      </c>
      <c r="C1714" s="2" t="str">
        <f>IFERROR(INDEX(Data_2[Date_creation],MATCH(Analyse[[#This Row],[Symbole]],Data_2[Symbole],0)),"")</f>
        <v/>
      </c>
      <c r="D1714" t="str">
        <f>IFERROR(INDEX(Data_3[Quantite dispo amont],MATCH(Analyse[[#This Row],[Symbole]],Data_3[Symbole],0)),"")</f>
        <v/>
      </c>
      <c r="E1714" t="str">
        <f>IFERROR(INDEX(Data_3[Quantite dispo CT10],MATCH(Analyse[[#This Row],[Symbole]],Data_3[Symbole],0)),"")</f>
        <v/>
      </c>
      <c r="F1714" t="str">
        <f>IFERROR(INDEX(Data_3[Qte CDA],MATCH(Analyse[[#This Row],[Symbole]],Data_3[Symbole],0)),"")</f>
        <v/>
      </c>
      <c r="G1714" t="str">
        <f>IFERROR(INDEX(Data_3[Qte DA approuve],MATCH(Analyse[[#This Row],[Symbole]],Data_3[Symbole],0)),"")</f>
        <v/>
      </c>
      <c r="H1714" t="str">
        <f>IFERROR(INDEX(Data_3[Qte DSM],MATCH(Analyse[[#This Row],[Symbole]],Data_3[Symbole],0)),"")</f>
        <v/>
      </c>
      <c r="I1714" t="str">
        <f>IFERROR(INDEX(Data_3[Qte DSM dus date],MATCH(Analyse[[#This Row],[Symbole]],Data_3[Symbole],0)),"")</f>
        <v/>
      </c>
    </row>
    <row r="1715" spans="1:9" hidden="1" x14ac:dyDescent="0.25">
      <c r="A1715" t="s">
        <v>3316</v>
      </c>
      <c r="B1715" t="s">
        <v>3317</v>
      </c>
      <c r="C1715" s="2" t="str">
        <f>IFERROR(INDEX(Data_2[Date_creation],MATCH(Analyse[[#This Row],[Symbole]],Data_2[Symbole],0)),"")</f>
        <v/>
      </c>
      <c r="D1715" t="str">
        <f>IFERROR(INDEX(Data_3[Quantite dispo amont],MATCH(Analyse[[#This Row],[Symbole]],Data_3[Symbole],0)),"")</f>
        <v/>
      </c>
      <c r="E1715" t="str">
        <f>IFERROR(INDEX(Data_3[Quantite dispo CT10],MATCH(Analyse[[#This Row],[Symbole]],Data_3[Symbole],0)),"")</f>
        <v/>
      </c>
      <c r="F1715" t="str">
        <f>IFERROR(INDEX(Data_3[Qte CDA],MATCH(Analyse[[#This Row],[Symbole]],Data_3[Symbole],0)),"")</f>
        <v/>
      </c>
      <c r="G1715" t="str">
        <f>IFERROR(INDEX(Data_3[Qte DA approuve],MATCH(Analyse[[#This Row],[Symbole]],Data_3[Symbole],0)),"")</f>
        <v/>
      </c>
      <c r="H1715" t="str">
        <f>IFERROR(INDEX(Data_3[Qte DSM],MATCH(Analyse[[#This Row],[Symbole]],Data_3[Symbole],0)),"")</f>
        <v/>
      </c>
      <c r="I1715" t="str">
        <f>IFERROR(INDEX(Data_3[Qte DSM dus date],MATCH(Analyse[[#This Row],[Symbole]],Data_3[Symbole],0)),"")</f>
        <v/>
      </c>
    </row>
    <row r="1716" spans="1:9" hidden="1" x14ac:dyDescent="0.25">
      <c r="A1716" t="s">
        <v>3318</v>
      </c>
      <c r="B1716" t="s">
        <v>3319</v>
      </c>
      <c r="C1716" s="2" t="str">
        <f>IFERROR(INDEX(Data_2[Date_creation],MATCH(Analyse[[#This Row],[Symbole]],Data_2[Symbole],0)),"")</f>
        <v/>
      </c>
      <c r="D1716" t="str">
        <f>IFERROR(INDEX(Data_3[Quantite dispo amont],MATCH(Analyse[[#This Row],[Symbole]],Data_3[Symbole],0)),"")</f>
        <v/>
      </c>
      <c r="E1716" t="str">
        <f>IFERROR(INDEX(Data_3[Quantite dispo CT10],MATCH(Analyse[[#This Row],[Symbole]],Data_3[Symbole],0)),"")</f>
        <v/>
      </c>
      <c r="F1716" t="str">
        <f>IFERROR(INDEX(Data_3[Qte CDA],MATCH(Analyse[[#This Row],[Symbole]],Data_3[Symbole],0)),"")</f>
        <v/>
      </c>
      <c r="G1716" t="str">
        <f>IFERROR(INDEX(Data_3[Qte DA approuve],MATCH(Analyse[[#This Row],[Symbole]],Data_3[Symbole],0)),"")</f>
        <v/>
      </c>
      <c r="H1716" t="str">
        <f>IFERROR(INDEX(Data_3[Qte DSM],MATCH(Analyse[[#This Row],[Symbole]],Data_3[Symbole],0)),"")</f>
        <v/>
      </c>
      <c r="I1716" t="str">
        <f>IFERROR(INDEX(Data_3[Qte DSM dus date],MATCH(Analyse[[#This Row],[Symbole]],Data_3[Symbole],0)),"")</f>
        <v/>
      </c>
    </row>
    <row r="1717" spans="1:9" hidden="1" x14ac:dyDescent="0.25">
      <c r="A1717" t="s">
        <v>3320</v>
      </c>
      <c r="B1717" t="s">
        <v>3321</v>
      </c>
      <c r="C1717" s="2" t="str">
        <f>IFERROR(INDEX(Data_2[Date_creation],MATCH(Analyse[[#This Row],[Symbole]],Data_2[Symbole],0)),"")</f>
        <v/>
      </c>
      <c r="D1717" t="str">
        <f>IFERROR(INDEX(Data_3[Quantite dispo amont],MATCH(Analyse[[#This Row],[Symbole]],Data_3[Symbole],0)),"")</f>
        <v/>
      </c>
      <c r="E1717" t="str">
        <f>IFERROR(INDEX(Data_3[Quantite dispo CT10],MATCH(Analyse[[#This Row],[Symbole]],Data_3[Symbole],0)),"")</f>
        <v/>
      </c>
      <c r="F1717" t="str">
        <f>IFERROR(INDEX(Data_3[Qte CDA],MATCH(Analyse[[#This Row],[Symbole]],Data_3[Symbole],0)),"")</f>
        <v/>
      </c>
      <c r="G1717" t="str">
        <f>IFERROR(INDEX(Data_3[Qte DA approuve],MATCH(Analyse[[#This Row],[Symbole]],Data_3[Symbole],0)),"")</f>
        <v/>
      </c>
      <c r="H1717" t="str">
        <f>IFERROR(INDEX(Data_3[Qte DSM],MATCH(Analyse[[#This Row],[Symbole]],Data_3[Symbole],0)),"")</f>
        <v/>
      </c>
      <c r="I1717" t="str">
        <f>IFERROR(INDEX(Data_3[Qte DSM dus date],MATCH(Analyse[[#This Row],[Symbole]],Data_3[Symbole],0)),"")</f>
        <v/>
      </c>
    </row>
    <row r="1718" spans="1:9" hidden="1" x14ac:dyDescent="0.25">
      <c r="A1718" t="s">
        <v>3322</v>
      </c>
      <c r="B1718" t="s">
        <v>3323</v>
      </c>
      <c r="C1718" s="2" t="str">
        <f>IFERROR(INDEX(Data_2[Date_creation],MATCH(Analyse[[#This Row],[Symbole]],Data_2[Symbole],0)),"")</f>
        <v/>
      </c>
      <c r="D1718" t="str">
        <f>IFERROR(INDEX(Data_3[Quantite dispo amont],MATCH(Analyse[[#This Row],[Symbole]],Data_3[Symbole],0)),"")</f>
        <v/>
      </c>
      <c r="E1718" t="str">
        <f>IFERROR(INDEX(Data_3[Quantite dispo CT10],MATCH(Analyse[[#This Row],[Symbole]],Data_3[Symbole],0)),"")</f>
        <v/>
      </c>
      <c r="F1718" t="str">
        <f>IFERROR(INDEX(Data_3[Qte CDA],MATCH(Analyse[[#This Row],[Symbole]],Data_3[Symbole],0)),"")</f>
        <v/>
      </c>
      <c r="G1718" t="str">
        <f>IFERROR(INDEX(Data_3[Qte DA approuve],MATCH(Analyse[[#This Row],[Symbole]],Data_3[Symbole],0)),"")</f>
        <v/>
      </c>
      <c r="H1718" t="str">
        <f>IFERROR(INDEX(Data_3[Qte DSM],MATCH(Analyse[[#This Row],[Symbole]],Data_3[Symbole],0)),"")</f>
        <v/>
      </c>
      <c r="I1718" t="str">
        <f>IFERROR(INDEX(Data_3[Qte DSM dus date],MATCH(Analyse[[#This Row],[Symbole]],Data_3[Symbole],0)),"")</f>
        <v/>
      </c>
    </row>
    <row r="1719" spans="1:9" hidden="1" x14ac:dyDescent="0.25">
      <c r="A1719" t="s">
        <v>3324</v>
      </c>
      <c r="B1719" t="s">
        <v>3325</v>
      </c>
      <c r="C1719" s="2" t="str">
        <f>IFERROR(INDEX(Data_2[Date_creation],MATCH(Analyse[[#This Row],[Symbole]],Data_2[Symbole],0)),"")</f>
        <v/>
      </c>
      <c r="D1719" t="str">
        <f>IFERROR(INDEX(Data_3[Quantite dispo amont],MATCH(Analyse[[#This Row],[Symbole]],Data_3[Symbole],0)),"")</f>
        <v/>
      </c>
      <c r="E1719" t="str">
        <f>IFERROR(INDEX(Data_3[Quantite dispo CT10],MATCH(Analyse[[#This Row],[Symbole]],Data_3[Symbole],0)),"")</f>
        <v/>
      </c>
      <c r="F1719" t="str">
        <f>IFERROR(INDEX(Data_3[Qte CDA],MATCH(Analyse[[#This Row],[Symbole]],Data_3[Symbole],0)),"")</f>
        <v/>
      </c>
      <c r="G1719" t="str">
        <f>IFERROR(INDEX(Data_3[Qte DA approuve],MATCH(Analyse[[#This Row],[Symbole]],Data_3[Symbole],0)),"")</f>
        <v/>
      </c>
      <c r="H1719" t="str">
        <f>IFERROR(INDEX(Data_3[Qte DSM],MATCH(Analyse[[#This Row],[Symbole]],Data_3[Symbole],0)),"")</f>
        <v/>
      </c>
      <c r="I1719" t="str">
        <f>IFERROR(INDEX(Data_3[Qte DSM dus date],MATCH(Analyse[[#This Row],[Symbole]],Data_3[Symbole],0)),"")</f>
        <v/>
      </c>
    </row>
    <row r="1720" spans="1:9" hidden="1" x14ac:dyDescent="0.25">
      <c r="A1720" t="s">
        <v>3326</v>
      </c>
      <c r="B1720" t="s">
        <v>3327</v>
      </c>
      <c r="C1720" s="2" t="str">
        <f>IFERROR(INDEX(Data_2[Date_creation],MATCH(Analyse[[#This Row],[Symbole]],Data_2[Symbole],0)),"")</f>
        <v/>
      </c>
      <c r="D1720" t="str">
        <f>IFERROR(INDEX(Data_3[Quantite dispo amont],MATCH(Analyse[[#This Row],[Symbole]],Data_3[Symbole],0)),"")</f>
        <v/>
      </c>
      <c r="E1720" t="str">
        <f>IFERROR(INDEX(Data_3[Quantite dispo CT10],MATCH(Analyse[[#This Row],[Symbole]],Data_3[Symbole],0)),"")</f>
        <v/>
      </c>
      <c r="F1720" t="str">
        <f>IFERROR(INDEX(Data_3[Qte CDA],MATCH(Analyse[[#This Row],[Symbole]],Data_3[Symbole],0)),"")</f>
        <v/>
      </c>
      <c r="G1720" t="str">
        <f>IFERROR(INDEX(Data_3[Qte DA approuve],MATCH(Analyse[[#This Row],[Symbole]],Data_3[Symbole],0)),"")</f>
        <v/>
      </c>
      <c r="H1720" t="str">
        <f>IFERROR(INDEX(Data_3[Qte DSM],MATCH(Analyse[[#This Row],[Symbole]],Data_3[Symbole],0)),"")</f>
        <v/>
      </c>
      <c r="I1720" t="str">
        <f>IFERROR(INDEX(Data_3[Qte DSM dus date],MATCH(Analyse[[#This Row],[Symbole]],Data_3[Symbole],0)),"")</f>
        <v/>
      </c>
    </row>
    <row r="1721" spans="1:9" hidden="1" x14ac:dyDescent="0.25">
      <c r="A1721" t="s">
        <v>3328</v>
      </c>
      <c r="B1721" t="s">
        <v>3329</v>
      </c>
      <c r="C1721" s="2" t="str">
        <f>IFERROR(INDEX(Data_2[Date_creation],MATCH(Analyse[[#This Row],[Symbole]],Data_2[Symbole],0)),"")</f>
        <v/>
      </c>
      <c r="D1721" t="str">
        <f>IFERROR(INDEX(Data_3[Quantite dispo amont],MATCH(Analyse[[#This Row],[Symbole]],Data_3[Symbole],0)),"")</f>
        <v/>
      </c>
      <c r="E1721" t="str">
        <f>IFERROR(INDEX(Data_3[Quantite dispo CT10],MATCH(Analyse[[#This Row],[Symbole]],Data_3[Symbole],0)),"")</f>
        <v/>
      </c>
      <c r="F1721" t="str">
        <f>IFERROR(INDEX(Data_3[Qte CDA],MATCH(Analyse[[#This Row],[Symbole]],Data_3[Symbole],0)),"")</f>
        <v/>
      </c>
      <c r="G1721" t="str">
        <f>IFERROR(INDEX(Data_3[Qte DA approuve],MATCH(Analyse[[#This Row],[Symbole]],Data_3[Symbole],0)),"")</f>
        <v/>
      </c>
      <c r="H1721" t="str">
        <f>IFERROR(INDEX(Data_3[Qte DSM],MATCH(Analyse[[#This Row],[Symbole]],Data_3[Symbole],0)),"")</f>
        <v/>
      </c>
      <c r="I1721" t="str">
        <f>IFERROR(INDEX(Data_3[Qte DSM dus date],MATCH(Analyse[[#This Row],[Symbole]],Data_3[Symbole],0)),"")</f>
        <v/>
      </c>
    </row>
    <row r="1722" spans="1:9" hidden="1" x14ac:dyDescent="0.25">
      <c r="A1722" t="s">
        <v>3330</v>
      </c>
      <c r="B1722" t="s">
        <v>3331</v>
      </c>
      <c r="C1722" s="2" t="str">
        <f>IFERROR(INDEX(Data_2[Date_creation],MATCH(Analyse[[#This Row],[Symbole]],Data_2[Symbole],0)),"")</f>
        <v/>
      </c>
      <c r="D1722" t="str">
        <f>IFERROR(INDEX(Data_3[Quantite dispo amont],MATCH(Analyse[[#This Row],[Symbole]],Data_3[Symbole],0)),"")</f>
        <v/>
      </c>
      <c r="E1722" t="str">
        <f>IFERROR(INDEX(Data_3[Quantite dispo CT10],MATCH(Analyse[[#This Row],[Symbole]],Data_3[Symbole],0)),"")</f>
        <v/>
      </c>
      <c r="F1722" t="str">
        <f>IFERROR(INDEX(Data_3[Qte CDA],MATCH(Analyse[[#This Row],[Symbole]],Data_3[Symbole],0)),"")</f>
        <v/>
      </c>
      <c r="G1722" t="str">
        <f>IFERROR(INDEX(Data_3[Qte DA approuve],MATCH(Analyse[[#This Row],[Symbole]],Data_3[Symbole],0)),"")</f>
        <v/>
      </c>
      <c r="H1722" t="str">
        <f>IFERROR(INDEX(Data_3[Qte DSM],MATCH(Analyse[[#This Row],[Symbole]],Data_3[Symbole],0)),"")</f>
        <v/>
      </c>
      <c r="I1722" t="str">
        <f>IFERROR(INDEX(Data_3[Qte DSM dus date],MATCH(Analyse[[#This Row],[Symbole]],Data_3[Symbole],0)),"")</f>
        <v/>
      </c>
    </row>
    <row r="1723" spans="1:9" hidden="1" x14ac:dyDescent="0.25">
      <c r="A1723" t="s">
        <v>3332</v>
      </c>
      <c r="B1723" t="s">
        <v>3333</v>
      </c>
      <c r="C1723" s="2" t="str">
        <f>IFERROR(INDEX(Data_2[Date_creation],MATCH(Analyse[[#This Row],[Symbole]],Data_2[Symbole],0)),"")</f>
        <v/>
      </c>
      <c r="D1723" t="str">
        <f>IFERROR(INDEX(Data_3[Quantite dispo amont],MATCH(Analyse[[#This Row],[Symbole]],Data_3[Symbole],0)),"")</f>
        <v/>
      </c>
      <c r="E1723" t="str">
        <f>IFERROR(INDEX(Data_3[Quantite dispo CT10],MATCH(Analyse[[#This Row],[Symbole]],Data_3[Symbole],0)),"")</f>
        <v/>
      </c>
      <c r="F1723" t="str">
        <f>IFERROR(INDEX(Data_3[Qte CDA],MATCH(Analyse[[#This Row],[Symbole]],Data_3[Symbole],0)),"")</f>
        <v/>
      </c>
      <c r="G1723" t="str">
        <f>IFERROR(INDEX(Data_3[Qte DA approuve],MATCH(Analyse[[#This Row],[Symbole]],Data_3[Symbole],0)),"")</f>
        <v/>
      </c>
      <c r="H1723" t="str">
        <f>IFERROR(INDEX(Data_3[Qte DSM],MATCH(Analyse[[#This Row],[Symbole]],Data_3[Symbole],0)),"")</f>
        <v/>
      </c>
      <c r="I1723" t="str">
        <f>IFERROR(INDEX(Data_3[Qte DSM dus date],MATCH(Analyse[[#This Row],[Symbole]],Data_3[Symbole],0)),"")</f>
        <v/>
      </c>
    </row>
    <row r="1724" spans="1:9" hidden="1" x14ac:dyDescent="0.25">
      <c r="A1724" t="s">
        <v>3334</v>
      </c>
      <c r="B1724" t="s">
        <v>3335</v>
      </c>
      <c r="C1724" s="2" t="str">
        <f>IFERROR(INDEX(Data_2[Date_creation],MATCH(Analyse[[#This Row],[Symbole]],Data_2[Symbole],0)),"")</f>
        <v/>
      </c>
      <c r="D1724" t="str">
        <f>IFERROR(INDEX(Data_3[Quantite dispo amont],MATCH(Analyse[[#This Row],[Symbole]],Data_3[Symbole],0)),"")</f>
        <v/>
      </c>
      <c r="E1724" t="str">
        <f>IFERROR(INDEX(Data_3[Quantite dispo CT10],MATCH(Analyse[[#This Row],[Symbole]],Data_3[Symbole],0)),"")</f>
        <v/>
      </c>
      <c r="F1724" t="str">
        <f>IFERROR(INDEX(Data_3[Qte CDA],MATCH(Analyse[[#This Row],[Symbole]],Data_3[Symbole],0)),"")</f>
        <v/>
      </c>
      <c r="G1724" t="str">
        <f>IFERROR(INDEX(Data_3[Qte DA approuve],MATCH(Analyse[[#This Row],[Symbole]],Data_3[Symbole],0)),"")</f>
        <v/>
      </c>
      <c r="H1724" t="str">
        <f>IFERROR(INDEX(Data_3[Qte DSM],MATCH(Analyse[[#This Row],[Symbole]],Data_3[Symbole],0)),"")</f>
        <v/>
      </c>
      <c r="I1724" t="str">
        <f>IFERROR(INDEX(Data_3[Qte DSM dus date],MATCH(Analyse[[#This Row],[Symbole]],Data_3[Symbole],0)),"")</f>
        <v/>
      </c>
    </row>
    <row r="1725" spans="1:9" hidden="1" x14ac:dyDescent="0.25">
      <c r="A1725" t="s">
        <v>3336</v>
      </c>
      <c r="B1725" t="s">
        <v>3337</v>
      </c>
      <c r="C1725" s="2" t="str">
        <f>IFERROR(INDEX(Data_2[Date_creation],MATCH(Analyse[[#This Row],[Symbole]],Data_2[Symbole],0)),"")</f>
        <v/>
      </c>
      <c r="D1725" t="str">
        <f>IFERROR(INDEX(Data_3[Quantite dispo amont],MATCH(Analyse[[#This Row],[Symbole]],Data_3[Symbole],0)),"")</f>
        <v/>
      </c>
      <c r="E1725" t="str">
        <f>IFERROR(INDEX(Data_3[Quantite dispo CT10],MATCH(Analyse[[#This Row],[Symbole]],Data_3[Symbole],0)),"")</f>
        <v/>
      </c>
      <c r="F1725" t="str">
        <f>IFERROR(INDEX(Data_3[Qte CDA],MATCH(Analyse[[#This Row],[Symbole]],Data_3[Symbole],0)),"")</f>
        <v/>
      </c>
      <c r="G1725" t="str">
        <f>IFERROR(INDEX(Data_3[Qte DA approuve],MATCH(Analyse[[#This Row],[Symbole]],Data_3[Symbole],0)),"")</f>
        <v/>
      </c>
      <c r="H1725" t="str">
        <f>IFERROR(INDEX(Data_3[Qte DSM],MATCH(Analyse[[#This Row],[Symbole]],Data_3[Symbole],0)),"")</f>
        <v/>
      </c>
      <c r="I1725" t="str">
        <f>IFERROR(INDEX(Data_3[Qte DSM dus date],MATCH(Analyse[[#This Row],[Symbole]],Data_3[Symbole],0)),"")</f>
        <v/>
      </c>
    </row>
    <row r="1726" spans="1:9" hidden="1" x14ac:dyDescent="0.25">
      <c r="A1726" t="s">
        <v>3338</v>
      </c>
      <c r="B1726" t="s">
        <v>3339</v>
      </c>
      <c r="C1726" s="2" t="str">
        <f>IFERROR(INDEX(Data_2[Date_creation],MATCH(Analyse[[#This Row],[Symbole]],Data_2[Symbole],0)),"")</f>
        <v/>
      </c>
      <c r="D1726" t="str">
        <f>IFERROR(INDEX(Data_3[Quantite dispo amont],MATCH(Analyse[[#This Row],[Symbole]],Data_3[Symbole],0)),"")</f>
        <v/>
      </c>
      <c r="E1726" t="str">
        <f>IFERROR(INDEX(Data_3[Quantite dispo CT10],MATCH(Analyse[[#This Row],[Symbole]],Data_3[Symbole],0)),"")</f>
        <v/>
      </c>
      <c r="F1726" t="str">
        <f>IFERROR(INDEX(Data_3[Qte CDA],MATCH(Analyse[[#This Row],[Symbole]],Data_3[Symbole],0)),"")</f>
        <v/>
      </c>
      <c r="G1726" t="str">
        <f>IFERROR(INDEX(Data_3[Qte DA approuve],MATCH(Analyse[[#This Row],[Symbole]],Data_3[Symbole],0)),"")</f>
        <v/>
      </c>
      <c r="H1726" t="str">
        <f>IFERROR(INDEX(Data_3[Qte DSM],MATCH(Analyse[[#This Row],[Symbole]],Data_3[Symbole],0)),"")</f>
        <v/>
      </c>
      <c r="I1726" t="str">
        <f>IFERROR(INDEX(Data_3[Qte DSM dus date],MATCH(Analyse[[#This Row],[Symbole]],Data_3[Symbole],0)),"")</f>
        <v/>
      </c>
    </row>
    <row r="1727" spans="1:9" hidden="1" x14ac:dyDescent="0.25">
      <c r="A1727" t="s">
        <v>3340</v>
      </c>
      <c r="B1727" t="s">
        <v>3341</v>
      </c>
      <c r="C1727" s="2" t="str">
        <f>IFERROR(INDEX(Data_2[Date_creation],MATCH(Analyse[[#This Row],[Symbole]],Data_2[Symbole],0)),"")</f>
        <v/>
      </c>
      <c r="D1727" t="str">
        <f>IFERROR(INDEX(Data_3[Quantite dispo amont],MATCH(Analyse[[#This Row],[Symbole]],Data_3[Symbole],0)),"")</f>
        <v/>
      </c>
      <c r="E1727" t="str">
        <f>IFERROR(INDEX(Data_3[Quantite dispo CT10],MATCH(Analyse[[#This Row],[Symbole]],Data_3[Symbole],0)),"")</f>
        <v/>
      </c>
      <c r="F1727" t="str">
        <f>IFERROR(INDEX(Data_3[Qte CDA],MATCH(Analyse[[#This Row],[Symbole]],Data_3[Symbole],0)),"")</f>
        <v/>
      </c>
      <c r="G1727" t="str">
        <f>IFERROR(INDEX(Data_3[Qte DA approuve],MATCH(Analyse[[#This Row],[Symbole]],Data_3[Symbole],0)),"")</f>
        <v/>
      </c>
      <c r="H1727" t="str">
        <f>IFERROR(INDEX(Data_3[Qte DSM],MATCH(Analyse[[#This Row],[Symbole]],Data_3[Symbole],0)),"")</f>
        <v/>
      </c>
      <c r="I1727" t="str">
        <f>IFERROR(INDEX(Data_3[Qte DSM dus date],MATCH(Analyse[[#This Row],[Symbole]],Data_3[Symbole],0)),"")</f>
        <v/>
      </c>
    </row>
    <row r="1728" spans="1:9" hidden="1" x14ac:dyDescent="0.25">
      <c r="A1728" t="s">
        <v>3342</v>
      </c>
      <c r="B1728" t="s">
        <v>3343</v>
      </c>
      <c r="C1728" s="2" t="str">
        <f>IFERROR(INDEX(Data_2[Date_creation],MATCH(Analyse[[#This Row],[Symbole]],Data_2[Symbole],0)),"")</f>
        <v/>
      </c>
      <c r="D1728" t="str">
        <f>IFERROR(INDEX(Data_3[Quantite dispo amont],MATCH(Analyse[[#This Row],[Symbole]],Data_3[Symbole],0)),"")</f>
        <v/>
      </c>
      <c r="E1728" t="str">
        <f>IFERROR(INDEX(Data_3[Quantite dispo CT10],MATCH(Analyse[[#This Row],[Symbole]],Data_3[Symbole],0)),"")</f>
        <v/>
      </c>
      <c r="F1728" t="str">
        <f>IFERROR(INDEX(Data_3[Qte CDA],MATCH(Analyse[[#This Row],[Symbole]],Data_3[Symbole],0)),"")</f>
        <v/>
      </c>
      <c r="G1728" t="str">
        <f>IFERROR(INDEX(Data_3[Qte DA approuve],MATCH(Analyse[[#This Row],[Symbole]],Data_3[Symbole],0)),"")</f>
        <v/>
      </c>
      <c r="H1728" t="str">
        <f>IFERROR(INDEX(Data_3[Qte DSM],MATCH(Analyse[[#This Row],[Symbole]],Data_3[Symbole],0)),"")</f>
        <v/>
      </c>
      <c r="I1728" t="str">
        <f>IFERROR(INDEX(Data_3[Qte DSM dus date],MATCH(Analyse[[#This Row],[Symbole]],Data_3[Symbole],0)),"")</f>
        <v/>
      </c>
    </row>
    <row r="1729" spans="1:9" hidden="1" x14ac:dyDescent="0.25">
      <c r="A1729" t="s">
        <v>3344</v>
      </c>
      <c r="B1729" t="s">
        <v>3345</v>
      </c>
      <c r="C1729" s="2" t="str">
        <f>IFERROR(INDEX(Data_2[Date_creation],MATCH(Analyse[[#This Row],[Symbole]],Data_2[Symbole],0)),"")</f>
        <v/>
      </c>
      <c r="D1729" t="str">
        <f>IFERROR(INDEX(Data_3[Quantite dispo amont],MATCH(Analyse[[#This Row],[Symbole]],Data_3[Symbole],0)),"")</f>
        <v/>
      </c>
      <c r="E1729" t="str">
        <f>IFERROR(INDEX(Data_3[Quantite dispo CT10],MATCH(Analyse[[#This Row],[Symbole]],Data_3[Symbole],0)),"")</f>
        <v/>
      </c>
      <c r="F1729" t="str">
        <f>IFERROR(INDEX(Data_3[Qte CDA],MATCH(Analyse[[#This Row],[Symbole]],Data_3[Symbole],0)),"")</f>
        <v/>
      </c>
      <c r="G1729" t="str">
        <f>IFERROR(INDEX(Data_3[Qte DA approuve],MATCH(Analyse[[#This Row],[Symbole]],Data_3[Symbole],0)),"")</f>
        <v/>
      </c>
      <c r="H1729" t="str">
        <f>IFERROR(INDEX(Data_3[Qte DSM],MATCH(Analyse[[#This Row],[Symbole]],Data_3[Symbole],0)),"")</f>
        <v/>
      </c>
      <c r="I1729" t="str">
        <f>IFERROR(INDEX(Data_3[Qte DSM dus date],MATCH(Analyse[[#This Row],[Symbole]],Data_3[Symbole],0)),"")</f>
        <v/>
      </c>
    </row>
    <row r="1730" spans="1:9" hidden="1" x14ac:dyDescent="0.25">
      <c r="A1730" t="s">
        <v>3346</v>
      </c>
      <c r="B1730" t="s">
        <v>3347</v>
      </c>
      <c r="C1730" s="2" t="str">
        <f>IFERROR(INDEX(Data_2[Date_creation],MATCH(Analyse[[#This Row],[Symbole]],Data_2[Symbole],0)),"")</f>
        <v/>
      </c>
      <c r="D1730" t="str">
        <f>IFERROR(INDEX(Data_3[Quantite dispo amont],MATCH(Analyse[[#This Row],[Symbole]],Data_3[Symbole],0)),"")</f>
        <v/>
      </c>
      <c r="E1730" t="str">
        <f>IFERROR(INDEX(Data_3[Quantite dispo CT10],MATCH(Analyse[[#This Row],[Symbole]],Data_3[Symbole],0)),"")</f>
        <v/>
      </c>
      <c r="F1730" t="str">
        <f>IFERROR(INDEX(Data_3[Qte CDA],MATCH(Analyse[[#This Row],[Symbole]],Data_3[Symbole],0)),"")</f>
        <v/>
      </c>
      <c r="G1730" t="str">
        <f>IFERROR(INDEX(Data_3[Qte DA approuve],MATCH(Analyse[[#This Row],[Symbole]],Data_3[Symbole],0)),"")</f>
        <v/>
      </c>
      <c r="H1730" t="str">
        <f>IFERROR(INDEX(Data_3[Qte DSM],MATCH(Analyse[[#This Row],[Symbole]],Data_3[Symbole],0)),"")</f>
        <v/>
      </c>
      <c r="I1730" t="str">
        <f>IFERROR(INDEX(Data_3[Qte DSM dus date],MATCH(Analyse[[#This Row],[Symbole]],Data_3[Symbole],0)),"")</f>
        <v/>
      </c>
    </row>
    <row r="1731" spans="1:9" hidden="1" x14ac:dyDescent="0.25">
      <c r="A1731" t="s">
        <v>3348</v>
      </c>
      <c r="B1731" t="s">
        <v>3347</v>
      </c>
      <c r="C1731" s="2" t="str">
        <f>IFERROR(INDEX(Data_2[Date_creation],MATCH(Analyse[[#This Row],[Symbole]],Data_2[Symbole],0)),"")</f>
        <v/>
      </c>
      <c r="D1731" t="str">
        <f>IFERROR(INDEX(Data_3[Quantite dispo amont],MATCH(Analyse[[#This Row],[Symbole]],Data_3[Symbole],0)),"")</f>
        <v/>
      </c>
      <c r="E1731" t="str">
        <f>IFERROR(INDEX(Data_3[Quantite dispo CT10],MATCH(Analyse[[#This Row],[Symbole]],Data_3[Symbole],0)),"")</f>
        <v/>
      </c>
      <c r="F1731" t="str">
        <f>IFERROR(INDEX(Data_3[Qte CDA],MATCH(Analyse[[#This Row],[Symbole]],Data_3[Symbole],0)),"")</f>
        <v/>
      </c>
      <c r="G1731" t="str">
        <f>IFERROR(INDEX(Data_3[Qte DA approuve],MATCH(Analyse[[#This Row],[Symbole]],Data_3[Symbole],0)),"")</f>
        <v/>
      </c>
      <c r="H1731" t="str">
        <f>IFERROR(INDEX(Data_3[Qte DSM],MATCH(Analyse[[#This Row],[Symbole]],Data_3[Symbole],0)),"")</f>
        <v/>
      </c>
      <c r="I1731" t="str">
        <f>IFERROR(INDEX(Data_3[Qte DSM dus date],MATCH(Analyse[[#This Row],[Symbole]],Data_3[Symbole],0)),"")</f>
        <v/>
      </c>
    </row>
    <row r="1732" spans="1:9" hidden="1" x14ac:dyDescent="0.25">
      <c r="A1732" t="s">
        <v>3349</v>
      </c>
      <c r="B1732" t="s">
        <v>3350</v>
      </c>
      <c r="C1732" s="2" t="str">
        <f>IFERROR(INDEX(Data_2[Date_creation],MATCH(Analyse[[#This Row],[Symbole]],Data_2[Symbole],0)),"")</f>
        <v/>
      </c>
      <c r="D1732" t="str">
        <f>IFERROR(INDEX(Data_3[Quantite dispo amont],MATCH(Analyse[[#This Row],[Symbole]],Data_3[Symbole],0)),"")</f>
        <v/>
      </c>
      <c r="E1732" t="str">
        <f>IFERROR(INDEX(Data_3[Quantite dispo CT10],MATCH(Analyse[[#This Row],[Symbole]],Data_3[Symbole],0)),"")</f>
        <v/>
      </c>
      <c r="F1732" t="str">
        <f>IFERROR(INDEX(Data_3[Qte CDA],MATCH(Analyse[[#This Row],[Symbole]],Data_3[Symbole],0)),"")</f>
        <v/>
      </c>
      <c r="G1732" t="str">
        <f>IFERROR(INDEX(Data_3[Qte DA approuve],MATCH(Analyse[[#This Row],[Symbole]],Data_3[Symbole],0)),"")</f>
        <v/>
      </c>
      <c r="H1732" t="str">
        <f>IFERROR(INDEX(Data_3[Qte DSM],MATCH(Analyse[[#This Row],[Symbole]],Data_3[Symbole],0)),"")</f>
        <v/>
      </c>
      <c r="I1732" t="str">
        <f>IFERROR(INDEX(Data_3[Qte DSM dus date],MATCH(Analyse[[#This Row],[Symbole]],Data_3[Symbole],0)),"")</f>
        <v/>
      </c>
    </row>
    <row r="1733" spans="1:9" hidden="1" x14ac:dyDescent="0.25">
      <c r="A1733" t="s">
        <v>3351</v>
      </c>
      <c r="B1733" t="s">
        <v>3352</v>
      </c>
      <c r="C1733" s="2" t="str">
        <f>IFERROR(INDEX(Data_2[Date_creation],MATCH(Analyse[[#This Row],[Symbole]],Data_2[Symbole],0)),"")</f>
        <v/>
      </c>
      <c r="D1733" t="str">
        <f>IFERROR(INDEX(Data_3[Quantite dispo amont],MATCH(Analyse[[#This Row],[Symbole]],Data_3[Symbole],0)),"")</f>
        <v/>
      </c>
      <c r="E1733" t="str">
        <f>IFERROR(INDEX(Data_3[Quantite dispo CT10],MATCH(Analyse[[#This Row],[Symbole]],Data_3[Symbole],0)),"")</f>
        <v/>
      </c>
      <c r="F1733" t="str">
        <f>IFERROR(INDEX(Data_3[Qte CDA],MATCH(Analyse[[#This Row],[Symbole]],Data_3[Symbole],0)),"")</f>
        <v/>
      </c>
      <c r="G1733" t="str">
        <f>IFERROR(INDEX(Data_3[Qte DA approuve],MATCH(Analyse[[#This Row],[Symbole]],Data_3[Symbole],0)),"")</f>
        <v/>
      </c>
      <c r="H1733" t="str">
        <f>IFERROR(INDEX(Data_3[Qte DSM],MATCH(Analyse[[#This Row],[Symbole]],Data_3[Symbole],0)),"")</f>
        <v/>
      </c>
      <c r="I1733" t="str">
        <f>IFERROR(INDEX(Data_3[Qte DSM dus date],MATCH(Analyse[[#This Row],[Symbole]],Data_3[Symbole],0)),"")</f>
        <v/>
      </c>
    </row>
    <row r="1734" spans="1:9" hidden="1" x14ac:dyDescent="0.25">
      <c r="A1734" t="s">
        <v>3353</v>
      </c>
      <c r="B1734" t="s">
        <v>3347</v>
      </c>
      <c r="C1734" s="2" t="str">
        <f>IFERROR(INDEX(Data_2[Date_creation],MATCH(Analyse[[#This Row],[Symbole]],Data_2[Symbole],0)),"")</f>
        <v/>
      </c>
      <c r="D1734" t="str">
        <f>IFERROR(INDEX(Data_3[Quantite dispo amont],MATCH(Analyse[[#This Row],[Symbole]],Data_3[Symbole],0)),"")</f>
        <v/>
      </c>
      <c r="E1734" t="str">
        <f>IFERROR(INDEX(Data_3[Quantite dispo CT10],MATCH(Analyse[[#This Row],[Symbole]],Data_3[Symbole],0)),"")</f>
        <v/>
      </c>
      <c r="F1734" t="str">
        <f>IFERROR(INDEX(Data_3[Qte CDA],MATCH(Analyse[[#This Row],[Symbole]],Data_3[Symbole],0)),"")</f>
        <v/>
      </c>
      <c r="G1734" t="str">
        <f>IFERROR(INDEX(Data_3[Qte DA approuve],MATCH(Analyse[[#This Row],[Symbole]],Data_3[Symbole],0)),"")</f>
        <v/>
      </c>
      <c r="H1734" t="str">
        <f>IFERROR(INDEX(Data_3[Qte DSM],MATCH(Analyse[[#This Row],[Symbole]],Data_3[Symbole],0)),"")</f>
        <v/>
      </c>
      <c r="I1734" t="str">
        <f>IFERROR(INDEX(Data_3[Qte DSM dus date],MATCH(Analyse[[#This Row],[Symbole]],Data_3[Symbole],0)),"")</f>
        <v/>
      </c>
    </row>
    <row r="1735" spans="1:9" hidden="1" x14ac:dyDescent="0.25">
      <c r="A1735" t="s">
        <v>3354</v>
      </c>
      <c r="B1735" t="s">
        <v>3355</v>
      </c>
      <c r="C1735" s="2" t="str">
        <f>IFERROR(INDEX(Data_2[Date_creation],MATCH(Analyse[[#This Row],[Symbole]],Data_2[Symbole],0)),"")</f>
        <v/>
      </c>
      <c r="D1735" t="str">
        <f>IFERROR(INDEX(Data_3[Quantite dispo amont],MATCH(Analyse[[#This Row],[Symbole]],Data_3[Symbole],0)),"")</f>
        <v/>
      </c>
      <c r="E1735" t="str">
        <f>IFERROR(INDEX(Data_3[Quantite dispo CT10],MATCH(Analyse[[#This Row],[Symbole]],Data_3[Symbole],0)),"")</f>
        <v/>
      </c>
      <c r="F1735" t="str">
        <f>IFERROR(INDEX(Data_3[Qte CDA],MATCH(Analyse[[#This Row],[Symbole]],Data_3[Symbole],0)),"")</f>
        <v/>
      </c>
      <c r="G1735" t="str">
        <f>IFERROR(INDEX(Data_3[Qte DA approuve],MATCH(Analyse[[#This Row],[Symbole]],Data_3[Symbole],0)),"")</f>
        <v/>
      </c>
      <c r="H1735" t="str">
        <f>IFERROR(INDEX(Data_3[Qte DSM],MATCH(Analyse[[#This Row],[Symbole]],Data_3[Symbole],0)),"")</f>
        <v/>
      </c>
      <c r="I1735" t="str">
        <f>IFERROR(INDEX(Data_3[Qte DSM dus date],MATCH(Analyse[[#This Row],[Symbole]],Data_3[Symbole],0)),"")</f>
        <v/>
      </c>
    </row>
    <row r="1736" spans="1:9" hidden="1" x14ac:dyDescent="0.25">
      <c r="A1736" t="s">
        <v>3356</v>
      </c>
      <c r="B1736" t="s">
        <v>3357</v>
      </c>
      <c r="C1736" s="2" t="str">
        <f>IFERROR(INDEX(Data_2[Date_creation],MATCH(Analyse[[#This Row],[Symbole]],Data_2[Symbole],0)),"")</f>
        <v/>
      </c>
      <c r="D1736" t="str">
        <f>IFERROR(INDEX(Data_3[Quantite dispo amont],MATCH(Analyse[[#This Row],[Symbole]],Data_3[Symbole],0)),"")</f>
        <v/>
      </c>
      <c r="E1736" t="str">
        <f>IFERROR(INDEX(Data_3[Quantite dispo CT10],MATCH(Analyse[[#This Row],[Symbole]],Data_3[Symbole],0)),"")</f>
        <v/>
      </c>
      <c r="F1736" t="str">
        <f>IFERROR(INDEX(Data_3[Qte CDA],MATCH(Analyse[[#This Row],[Symbole]],Data_3[Symbole],0)),"")</f>
        <v/>
      </c>
      <c r="G1736" t="str">
        <f>IFERROR(INDEX(Data_3[Qte DA approuve],MATCH(Analyse[[#This Row],[Symbole]],Data_3[Symbole],0)),"")</f>
        <v/>
      </c>
      <c r="H1736" t="str">
        <f>IFERROR(INDEX(Data_3[Qte DSM],MATCH(Analyse[[#This Row],[Symbole]],Data_3[Symbole],0)),"")</f>
        <v/>
      </c>
      <c r="I1736" t="str">
        <f>IFERROR(INDEX(Data_3[Qte DSM dus date],MATCH(Analyse[[#This Row],[Symbole]],Data_3[Symbole],0)),"")</f>
        <v/>
      </c>
    </row>
    <row r="1737" spans="1:9" hidden="1" x14ac:dyDescent="0.25">
      <c r="A1737" t="s">
        <v>3358</v>
      </c>
      <c r="B1737" t="s">
        <v>3359</v>
      </c>
      <c r="C1737" s="2" t="str">
        <f>IFERROR(INDEX(Data_2[Date_creation],MATCH(Analyse[[#This Row],[Symbole]],Data_2[Symbole],0)),"")</f>
        <v/>
      </c>
      <c r="D1737" t="str">
        <f>IFERROR(INDEX(Data_3[Quantite dispo amont],MATCH(Analyse[[#This Row],[Symbole]],Data_3[Symbole],0)),"")</f>
        <v/>
      </c>
      <c r="E1737" t="str">
        <f>IFERROR(INDEX(Data_3[Quantite dispo CT10],MATCH(Analyse[[#This Row],[Symbole]],Data_3[Symbole],0)),"")</f>
        <v/>
      </c>
      <c r="F1737" t="str">
        <f>IFERROR(INDEX(Data_3[Qte CDA],MATCH(Analyse[[#This Row],[Symbole]],Data_3[Symbole],0)),"")</f>
        <v/>
      </c>
      <c r="G1737" t="str">
        <f>IFERROR(INDEX(Data_3[Qte DA approuve],MATCH(Analyse[[#This Row],[Symbole]],Data_3[Symbole],0)),"")</f>
        <v/>
      </c>
      <c r="H1737" t="str">
        <f>IFERROR(INDEX(Data_3[Qte DSM],MATCH(Analyse[[#This Row],[Symbole]],Data_3[Symbole],0)),"")</f>
        <v/>
      </c>
      <c r="I1737" t="str">
        <f>IFERROR(INDEX(Data_3[Qte DSM dus date],MATCH(Analyse[[#This Row],[Symbole]],Data_3[Symbole],0)),"")</f>
        <v/>
      </c>
    </row>
    <row r="1738" spans="1:9" hidden="1" x14ac:dyDescent="0.25">
      <c r="A1738" t="s">
        <v>3360</v>
      </c>
      <c r="B1738" t="s">
        <v>3361</v>
      </c>
      <c r="C1738" s="2" t="str">
        <f>IFERROR(INDEX(Data_2[Date_creation],MATCH(Analyse[[#This Row],[Symbole]],Data_2[Symbole],0)),"")</f>
        <v/>
      </c>
      <c r="D1738" t="str">
        <f>IFERROR(INDEX(Data_3[Quantite dispo amont],MATCH(Analyse[[#This Row],[Symbole]],Data_3[Symbole],0)),"")</f>
        <v/>
      </c>
      <c r="E1738" t="str">
        <f>IFERROR(INDEX(Data_3[Quantite dispo CT10],MATCH(Analyse[[#This Row],[Symbole]],Data_3[Symbole],0)),"")</f>
        <v/>
      </c>
      <c r="F1738" t="str">
        <f>IFERROR(INDEX(Data_3[Qte CDA],MATCH(Analyse[[#This Row],[Symbole]],Data_3[Symbole],0)),"")</f>
        <v/>
      </c>
      <c r="G1738" t="str">
        <f>IFERROR(INDEX(Data_3[Qte DA approuve],MATCH(Analyse[[#This Row],[Symbole]],Data_3[Symbole],0)),"")</f>
        <v/>
      </c>
      <c r="H1738" t="str">
        <f>IFERROR(INDEX(Data_3[Qte DSM],MATCH(Analyse[[#This Row],[Symbole]],Data_3[Symbole],0)),"")</f>
        <v/>
      </c>
      <c r="I1738" t="str">
        <f>IFERROR(INDEX(Data_3[Qte DSM dus date],MATCH(Analyse[[#This Row],[Symbole]],Data_3[Symbole],0)),"")</f>
        <v/>
      </c>
    </row>
    <row r="1739" spans="1:9" hidden="1" x14ac:dyDescent="0.25">
      <c r="A1739" t="s">
        <v>3362</v>
      </c>
      <c r="B1739" t="s">
        <v>3363</v>
      </c>
      <c r="C1739" s="2" t="str">
        <f>IFERROR(INDEX(Data_2[Date_creation],MATCH(Analyse[[#This Row],[Symbole]],Data_2[Symbole],0)),"")</f>
        <v/>
      </c>
      <c r="D1739" t="str">
        <f>IFERROR(INDEX(Data_3[Quantite dispo amont],MATCH(Analyse[[#This Row],[Symbole]],Data_3[Symbole],0)),"")</f>
        <v/>
      </c>
      <c r="E1739" t="str">
        <f>IFERROR(INDEX(Data_3[Quantite dispo CT10],MATCH(Analyse[[#This Row],[Symbole]],Data_3[Symbole],0)),"")</f>
        <v/>
      </c>
      <c r="F1739" t="str">
        <f>IFERROR(INDEX(Data_3[Qte CDA],MATCH(Analyse[[#This Row],[Symbole]],Data_3[Symbole],0)),"")</f>
        <v/>
      </c>
      <c r="G1739" t="str">
        <f>IFERROR(INDEX(Data_3[Qte DA approuve],MATCH(Analyse[[#This Row],[Symbole]],Data_3[Symbole],0)),"")</f>
        <v/>
      </c>
      <c r="H1739" t="str">
        <f>IFERROR(INDEX(Data_3[Qte DSM],MATCH(Analyse[[#This Row],[Symbole]],Data_3[Symbole],0)),"")</f>
        <v/>
      </c>
      <c r="I1739" t="str">
        <f>IFERROR(INDEX(Data_3[Qte DSM dus date],MATCH(Analyse[[#This Row],[Symbole]],Data_3[Symbole],0)),"")</f>
        <v/>
      </c>
    </row>
    <row r="1740" spans="1:9" hidden="1" x14ac:dyDescent="0.25">
      <c r="A1740" t="s">
        <v>3364</v>
      </c>
      <c r="B1740" t="s">
        <v>3365</v>
      </c>
      <c r="C1740" s="2" t="str">
        <f>IFERROR(INDEX(Data_2[Date_creation],MATCH(Analyse[[#This Row],[Symbole]],Data_2[Symbole],0)),"")</f>
        <v/>
      </c>
      <c r="D1740" t="str">
        <f>IFERROR(INDEX(Data_3[Quantite dispo amont],MATCH(Analyse[[#This Row],[Symbole]],Data_3[Symbole],0)),"")</f>
        <v/>
      </c>
      <c r="E1740" t="str">
        <f>IFERROR(INDEX(Data_3[Quantite dispo CT10],MATCH(Analyse[[#This Row],[Symbole]],Data_3[Symbole],0)),"")</f>
        <v/>
      </c>
      <c r="F1740" t="str">
        <f>IFERROR(INDEX(Data_3[Qte CDA],MATCH(Analyse[[#This Row],[Symbole]],Data_3[Symbole],0)),"")</f>
        <v/>
      </c>
      <c r="G1740" t="str">
        <f>IFERROR(INDEX(Data_3[Qte DA approuve],MATCH(Analyse[[#This Row],[Symbole]],Data_3[Symbole],0)),"")</f>
        <v/>
      </c>
      <c r="H1740" t="str">
        <f>IFERROR(INDEX(Data_3[Qte DSM],MATCH(Analyse[[#This Row],[Symbole]],Data_3[Symbole],0)),"")</f>
        <v/>
      </c>
      <c r="I1740" t="str">
        <f>IFERROR(INDEX(Data_3[Qte DSM dus date],MATCH(Analyse[[#This Row],[Symbole]],Data_3[Symbole],0)),"")</f>
        <v/>
      </c>
    </row>
    <row r="1741" spans="1:9" hidden="1" x14ac:dyDescent="0.25">
      <c r="A1741" t="s">
        <v>3366</v>
      </c>
      <c r="B1741" t="s">
        <v>3367</v>
      </c>
      <c r="C1741" s="2" t="str">
        <f>IFERROR(INDEX(Data_2[Date_creation],MATCH(Analyse[[#This Row],[Symbole]],Data_2[Symbole],0)),"")</f>
        <v/>
      </c>
      <c r="D1741" t="str">
        <f>IFERROR(INDEX(Data_3[Quantite dispo amont],MATCH(Analyse[[#This Row],[Symbole]],Data_3[Symbole],0)),"")</f>
        <v/>
      </c>
      <c r="E1741" t="str">
        <f>IFERROR(INDEX(Data_3[Quantite dispo CT10],MATCH(Analyse[[#This Row],[Symbole]],Data_3[Symbole],0)),"")</f>
        <v/>
      </c>
      <c r="F1741" t="str">
        <f>IFERROR(INDEX(Data_3[Qte CDA],MATCH(Analyse[[#This Row],[Symbole]],Data_3[Symbole],0)),"")</f>
        <v/>
      </c>
      <c r="G1741" t="str">
        <f>IFERROR(INDEX(Data_3[Qte DA approuve],MATCH(Analyse[[#This Row],[Symbole]],Data_3[Symbole],0)),"")</f>
        <v/>
      </c>
      <c r="H1741" t="str">
        <f>IFERROR(INDEX(Data_3[Qte DSM],MATCH(Analyse[[#This Row],[Symbole]],Data_3[Symbole],0)),"")</f>
        <v/>
      </c>
      <c r="I1741" t="str">
        <f>IFERROR(INDEX(Data_3[Qte DSM dus date],MATCH(Analyse[[#This Row],[Symbole]],Data_3[Symbole],0)),"")</f>
        <v/>
      </c>
    </row>
    <row r="1742" spans="1:9" hidden="1" x14ac:dyDescent="0.25">
      <c r="A1742" t="s">
        <v>3368</v>
      </c>
      <c r="B1742" t="s">
        <v>3369</v>
      </c>
      <c r="C1742" s="2" t="str">
        <f>IFERROR(INDEX(Data_2[Date_creation],MATCH(Analyse[[#This Row],[Symbole]],Data_2[Symbole],0)),"")</f>
        <v/>
      </c>
      <c r="D1742" t="str">
        <f>IFERROR(INDEX(Data_3[Quantite dispo amont],MATCH(Analyse[[#This Row],[Symbole]],Data_3[Symbole],0)),"")</f>
        <v/>
      </c>
      <c r="E1742" t="str">
        <f>IFERROR(INDEX(Data_3[Quantite dispo CT10],MATCH(Analyse[[#This Row],[Symbole]],Data_3[Symbole],0)),"")</f>
        <v/>
      </c>
      <c r="F1742" t="str">
        <f>IFERROR(INDEX(Data_3[Qte CDA],MATCH(Analyse[[#This Row],[Symbole]],Data_3[Symbole],0)),"")</f>
        <v/>
      </c>
      <c r="G1742" t="str">
        <f>IFERROR(INDEX(Data_3[Qte DA approuve],MATCH(Analyse[[#This Row],[Symbole]],Data_3[Symbole],0)),"")</f>
        <v/>
      </c>
      <c r="H1742" t="str">
        <f>IFERROR(INDEX(Data_3[Qte DSM],MATCH(Analyse[[#This Row],[Symbole]],Data_3[Symbole],0)),"")</f>
        <v/>
      </c>
      <c r="I1742" t="str">
        <f>IFERROR(INDEX(Data_3[Qte DSM dus date],MATCH(Analyse[[#This Row],[Symbole]],Data_3[Symbole],0)),"")</f>
        <v/>
      </c>
    </row>
    <row r="1743" spans="1:9" hidden="1" x14ac:dyDescent="0.25">
      <c r="A1743" t="s">
        <v>3370</v>
      </c>
      <c r="B1743" t="s">
        <v>3371</v>
      </c>
      <c r="C1743" s="2" t="str">
        <f>IFERROR(INDEX(Data_2[Date_creation],MATCH(Analyse[[#This Row],[Symbole]],Data_2[Symbole],0)),"")</f>
        <v/>
      </c>
      <c r="D1743" t="str">
        <f>IFERROR(INDEX(Data_3[Quantite dispo amont],MATCH(Analyse[[#This Row],[Symbole]],Data_3[Symbole],0)),"")</f>
        <v/>
      </c>
      <c r="E1743" t="str">
        <f>IFERROR(INDEX(Data_3[Quantite dispo CT10],MATCH(Analyse[[#This Row],[Symbole]],Data_3[Symbole],0)),"")</f>
        <v/>
      </c>
      <c r="F1743" t="str">
        <f>IFERROR(INDEX(Data_3[Qte CDA],MATCH(Analyse[[#This Row],[Symbole]],Data_3[Symbole],0)),"")</f>
        <v/>
      </c>
      <c r="G1743" t="str">
        <f>IFERROR(INDEX(Data_3[Qte DA approuve],MATCH(Analyse[[#This Row],[Symbole]],Data_3[Symbole],0)),"")</f>
        <v/>
      </c>
      <c r="H1743" t="str">
        <f>IFERROR(INDEX(Data_3[Qte DSM],MATCH(Analyse[[#This Row],[Symbole]],Data_3[Symbole],0)),"")</f>
        <v/>
      </c>
      <c r="I1743" t="str">
        <f>IFERROR(INDEX(Data_3[Qte DSM dus date],MATCH(Analyse[[#This Row],[Symbole]],Data_3[Symbole],0)),"")</f>
        <v/>
      </c>
    </row>
    <row r="1744" spans="1:9" hidden="1" x14ac:dyDescent="0.25">
      <c r="A1744" t="s">
        <v>3372</v>
      </c>
      <c r="B1744" t="s">
        <v>2817</v>
      </c>
      <c r="C1744" s="2" t="str">
        <f>IFERROR(INDEX(Data_2[Date_creation],MATCH(Analyse[[#This Row],[Symbole]],Data_2[Symbole],0)),"")</f>
        <v/>
      </c>
      <c r="D1744" t="str">
        <f>IFERROR(INDEX(Data_3[Quantite dispo amont],MATCH(Analyse[[#This Row],[Symbole]],Data_3[Symbole],0)),"")</f>
        <v/>
      </c>
      <c r="E1744" t="str">
        <f>IFERROR(INDEX(Data_3[Quantite dispo CT10],MATCH(Analyse[[#This Row],[Symbole]],Data_3[Symbole],0)),"")</f>
        <v/>
      </c>
      <c r="F1744" t="str">
        <f>IFERROR(INDEX(Data_3[Qte CDA],MATCH(Analyse[[#This Row],[Symbole]],Data_3[Symbole],0)),"")</f>
        <v/>
      </c>
      <c r="G1744" t="str">
        <f>IFERROR(INDEX(Data_3[Qte DA approuve],MATCH(Analyse[[#This Row],[Symbole]],Data_3[Symbole],0)),"")</f>
        <v/>
      </c>
      <c r="H1744" t="str">
        <f>IFERROR(INDEX(Data_3[Qte DSM],MATCH(Analyse[[#This Row],[Symbole]],Data_3[Symbole],0)),"")</f>
        <v/>
      </c>
      <c r="I1744" t="str">
        <f>IFERROR(INDEX(Data_3[Qte DSM dus date],MATCH(Analyse[[#This Row],[Symbole]],Data_3[Symbole],0)),"")</f>
        <v/>
      </c>
    </row>
    <row r="1745" spans="1:9" hidden="1" x14ac:dyDescent="0.25">
      <c r="A1745" t="s">
        <v>3373</v>
      </c>
      <c r="B1745" t="s">
        <v>2817</v>
      </c>
      <c r="C1745" s="2" t="str">
        <f>IFERROR(INDEX(Data_2[Date_creation],MATCH(Analyse[[#This Row],[Symbole]],Data_2[Symbole],0)),"")</f>
        <v/>
      </c>
      <c r="D1745" t="str">
        <f>IFERROR(INDEX(Data_3[Quantite dispo amont],MATCH(Analyse[[#This Row],[Symbole]],Data_3[Symbole],0)),"")</f>
        <v/>
      </c>
      <c r="E1745" t="str">
        <f>IFERROR(INDEX(Data_3[Quantite dispo CT10],MATCH(Analyse[[#This Row],[Symbole]],Data_3[Symbole],0)),"")</f>
        <v/>
      </c>
      <c r="F1745" t="str">
        <f>IFERROR(INDEX(Data_3[Qte CDA],MATCH(Analyse[[#This Row],[Symbole]],Data_3[Symbole],0)),"")</f>
        <v/>
      </c>
      <c r="G1745" t="str">
        <f>IFERROR(INDEX(Data_3[Qte DA approuve],MATCH(Analyse[[#This Row],[Symbole]],Data_3[Symbole],0)),"")</f>
        <v/>
      </c>
      <c r="H1745" t="str">
        <f>IFERROR(INDEX(Data_3[Qte DSM],MATCH(Analyse[[#This Row],[Symbole]],Data_3[Symbole],0)),"")</f>
        <v/>
      </c>
      <c r="I1745" t="str">
        <f>IFERROR(INDEX(Data_3[Qte DSM dus date],MATCH(Analyse[[#This Row],[Symbole]],Data_3[Symbole],0)),"")</f>
        <v/>
      </c>
    </row>
    <row r="1746" spans="1:9" hidden="1" x14ac:dyDescent="0.25">
      <c r="A1746" t="s">
        <v>3374</v>
      </c>
      <c r="B1746" t="s">
        <v>2817</v>
      </c>
      <c r="C1746" s="2" t="str">
        <f>IFERROR(INDEX(Data_2[Date_creation],MATCH(Analyse[[#This Row],[Symbole]],Data_2[Symbole],0)),"")</f>
        <v/>
      </c>
      <c r="D1746" t="str">
        <f>IFERROR(INDEX(Data_3[Quantite dispo amont],MATCH(Analyse[[#This Row],[Symbole]],Data_3[Symbole],0)),"")</f>
        <v/>
      </c>
      <c r="E1746" t="str">
        <f>IFERROR(INDEX(Data_3[Quantite dispo CT10],MATCH(Analyse[[#This Row],[Symbole]],Data_3[Symbole],0)),"")</f>
        <v/>
      </c>
      <c r="F1746" t="str">
        <f>IFERROR(INDEX(Data_3[Qte CDA],MATCH(Analyse[[#This Row],[Symbole]],Data_3[Symbole],0)),"")</f>
        <v/>
      </c>
      <c r="G1746" t="str">
        <f>IFERROR(INDEX(Data_3[Qte DA approuve],MATCH(Analyse[[#This Row],[Symbole]],Data_3[Symbole],0)),"")</f>
        <v/>
      </c>
      <c r="H1746" t="str">
        <f>IFERROR(INDEX(Data_3[Qte DSM],MATCH(Analyse[[#This Row],[Symbole]],Data_3[Symbole],0)),"")</f>
        <v/>
      </c>
      <c r="I1746" t="str">
        <f>IFERROR(INDEX(Data_3[Qte DSM dus date],MATCH(Analyse[[#This Row],[Symbole]],Data_3[Symbole],0)),"")</f>
        <v/>
      </c>
    </row>
    <row r="1747" spans="1:9" hidden="1" x14ac:dyDescent="0.25">
      <c r="A1747" t="s">
        <v>3375</v>
      </c>
      <c r="B1747" t="s">
        <v>2817</v>
      </c>
      <c r="C1747" s="2" t="str">
        <f>IFERROR(INDEX(Data_2[Date_creation],MATCH(Analyse[[#This Row],[Symbole]],Data_2[Symbole],0)),"")</f>
        <v/>
      </c>
      <c r="D1747" t="str">
        <f>IFERROR(INDEX(Data_3[Quantite dispo amont],MATCH(Analyse[[#This Row],[Symbole]],Data_3[Symbole],0)),"")</f>
        <v/>
      </c>
      <c r="E1747" t="str">
        <f>IFERROR(INDEX(Data_3[Quantite dispo CT10],MATCH(Analyse[[#This Row],[Symbole]],Data_3[Symbole],0)),"")</f>
        <v/>
      </c>
      <c r="F1747" t="str">
        <f>IFERROR(INDEX(Data_3[Qte CDA],MATCH(Analyse[[#This Row],[Symbole]],Data_3[Symbole],0)),"")</f>
        <v/>
      </c>
      <c r="G1747" t="str">
        <f>IFERROR(INDEX(Data_3[Qte DA approuve],MATCH(Analyse[[#This Row],[Symbole]],Data_3[Symbole],0)),"")</f>
        <v/>
      </c>
      <c r="H1747" t="str">
        <f>IFERROR(INDEX(Data_3[Qte DSM],MATCH(Analyse[[#This Row],[Symbole]],Data_3[Symbole],0)),"")</f>
        <v/>
      </c>
      <c r="I1747" t="str">
        <f>IFERROR(INDEX(Data_3[Qte DSM dus date],MATCH(Analyse[[#This Row],[Symbole]],Data_3[Symbole],0)),"")</f>
        <v/>
      </c>
    </row>
    <row r="1748" spans="1:9" hidden="1" x14ac:dyDescent="0.25">
      <c r="A1748" t="s">
        <v>3376</v>
      </c>
      <c r="B1748" t="s">
        <v>2817</v>
      </c>
      <c r="C1748" s="2" t="str">
        <f>IFERROR(INDEX(Data_2[Date_creation],MATCH(Analyse[[#This Row],[Symbole]],Data_2[Symbole],0)),"")</f>
        <v/>
      </c>
      <c r="D1748" t="str">
        <f>IFERROR(INDEX(Data_3[Quantite dispo amont],MATCH(Analyse[[#This Row],[Symbole]],Data_3[Symbole],0)),"")</f>
        <v/>
      </c>
      <c r="E1748" t="str">
        <f>IFERROR(INDEX(Data_3[Quantite dispo CT10],MATCH(Analyse[[#This Row],[Symbole]],Data_3[Symbole],0)),"")</f>
        <v/>
      </c>
      <c r="F1748" t="str">
        <f>IFERROR(INDEX(Data_3[Qte CDA],MATCH(Analyse[[#This Row],[Symbole]],Data_3[Symbole],0)),"")</f>
        <v/>
      </c>
      <c r="G1748" t="str">
        <f>IFERROR(INDEX(Data_3[Qte DA approuve],MATCH(Analyse[[#This Row],[Symbole]],Data_3[Symbole],0)),"")</f>
        <v/>
      </c>
      <c r="H1748" t="str">
        <f>IFERROR(INDEX(Data_3[Qte DSM],MATCH(Analyse[[#This Row],[Symbole]],Data_3[Symbole],0)),"")</f>
        <v/>
      </c>
      <c r="I1748" t="str">
        <f>IFERROR(INDEX(Data_3[Qte DSM dus date],MATCH(Analyse[[#This Row],[Symbole]],Data_3[Symbole],0)),"")</f>
        <v/>
      </c>
    </row>
    <row r="1749" spans="1:9" hidden="1" x14ac:dyDescent="0.25">
      <c r="A1749" t="s">
        <v>3377</v>
      </c>
      <c r="B1749" t="s">
        <v>3378</v>
      </c>
      <c r="C1749" s="2" t="str">
        <f>IFERROR(INDEX(Data_2[Date_creation],MATCH(Analyse[[#This Row],[Symbole]],Data_2[Symbole],0)),"")</f>
        <v/>
      </c>
      <c r="D1749" t="str">
        <f>IFERROR(INDEX(Data_3[Quantite dispo amont],MATCH(Analyse[[#This Row],[Symbole]],Data_3[Symbole],0)),"")</f>
        <v/>
      </c>
      <c r="E1749" t="str">
        <f>IFERROR(INDEX(Data_3[Quantite dispo CT10],MATCH(Analyse[[#This Row],[Symbole]],Data_3[Symbole],0)),"")</f>
        <v/>
      </c>
      <c r="F1749" t="str">
        <f>IFERROR(INDEX(Data_3[Qte CDA],MATCH(Analyse[[#This Row],[Symbole]],Data_3[Symbole],0)),"")</f>
        <v/>
      </c>
      <c r="G1749" t="str">
        <f>IFERROR(INDEX(Data_3[Qte DA approuve],MATCH(Analyse[[#This Row],[Symbole]],Data_3[Symbole],0)),"")</f>
        <v/>
      </c>
      <c r="H1749" t="str">
        <f>IFERROR(INDEX(Data_3[Qte DSM],MATCH(Analyse[[#This Row],[Symbole]],Data_3[Symbole],0)),"")</f>
        <v/>
      </c>
      <c r="I1749" t="str">
        <f>IFERROR(INDEX(Data_3[Qte DSM dus date],MATCH(Analyse[[#This Row],[Symbole]],Data_3[Symbole],0)),"")</f>
        <v/>
      </c>
    </row>
    <row r="1750" spans="1:9" hidden="1" x14ac:dyDescent="0.25">
      <c r="A1750" t="s">
        <v>3379</v>
      </c>
      <c r="B1750" t="s">
        <v>3380</v>
      </c>
      <c r="C1750" s="2" t="str">
        <f>IFERROR(INDEX(Data_2[Date_creation],MATCH(Analyse[[#This Row],[Symbole]],Data_2[Symbole],0)),"")</f>
        <v/>
      </c>
      <c r="D1750" t="str">
        <f>IFERROR(INDEX(Data_3[Quantite dispo amont],MATCH(Analyse[[#This Row],[Symbole]],Data_3[Symbole],0)),"")</f>
        <v/>
      </c>
      <c r="E1750" t="str">
        <f>IFERROR(INDEX(Data_3[Quantite dispo CT10],MATCH(Analyse[[#This Row],[Symbole]],Data_3[Symbole],0)),"")</f>
        <v/>
      </c>
      <c r="F1750" t="str">
        <f>IFERROR(INDEX(Data_3[Qte CDA],MATCH(Analyse[[#This Row],[Symbole]],Data_3[Symbole],0)),"")</f>
        <v/>
      </c>
      <c r="G1750" t="str">
        <f>IFERROR(INDEX(Data_3[Qte DA approuve],MATCH(Analyse[[#This Row],[Symbole]],Data_3[Symbole],0)),"")</f>
        <v/>
      </c>
      <c r="H1750" t="str">
        <f>IFERROR(INDEX(Data_3[Qte DSM],MATCH(Analyse[[#This Row],[Symbole]],Data_3[Symbole],0)),"")</f>
        <v/>
      </c>
      <c r="I1750" t="str">
        <f>IFERROR(INDEX(Data_3[Qte DSM dus date],MATCH(Analyse[[#This Row],[Symbole]],Data_3[Symbole],0)),"")</f>
        <v/>
      </c>
    </row>
    <row r="1751" spans="1:9" hidden="1" x14ac:dyDescent="0.25">
      <c r="A1751" t="s">
        <v>3381</v>
      </c>
      <c r="B1751" t="s">
        <v>3382</v>
      </c>
      <c r="C1751" s="2" t="str">
        <f>IFERROR(INDEX(Data_2[Date_creation],MATCH(Analyse[[#This Row],[Symbole]],Data_2[Symbole],0)),"")</f>
        <v/>
      </c>
      <c r="D1751" t="str">
        <f>IFERROR(INDEX(Data_3[Quantite dispo amont],MATCH(Analyse[[#This Row],[Symbole]],Data_3[Symbole],0)),"")</f>
        <v/>
      </c>
      <c r="E1751" t="str">
        <f>IFERROR(INDEX(Data_3[Quantite dispo CT10],MATCH(Analyse[[#This Row],[Symbole]],Data_3[Symbole],0)),"")</f>
        <v/>
      </c>
      <c r="F1751" t="str">
        <f>IFERROR(INDEX(Data_3[Qte CDA],MATCH(Analyse[[#This Row],[Symbole]],Data_3[Symbole],0)),"")</f>
        <v/>
      </c>
      <c r="G1751" t="str">
        <f>IFERROR(INDEX(Data_3[Qte DA approuve],MATCH(Analyse[[#This Row],[Symbole]],Data_3[Symbole],0)),"")</f>
        <v/>
      </c>
      <c r="H1751" t="str">
        <f>IFERROR(INDEX(Data_3[Qte DSM],MATCH(Analyse[[#This Row],[Symbole]],Data_3[Symbole],0)),"")</f>
        <v/>
      </c>
      <c r="I1751" t="str">
        <f>IFERROR(INDEX(Data_3[Qte DSM dus date],MATCH(Analyse[[#This Row],[Symbole]],Data_3[Symbole],0)),"")</f>
        <v/>
      </c>
    </row>
    <row r="1752" spans="1:9" hidden="1" x14ac:dyDescent="0.25">
      <c r="A1752" t="s">
        <v>3383</v>
      </c>
      <c r="B1752" t="s">
        <v>3384</v>
      </c>
      <c r="C1752" s="2" t="str">
        <f>IFERROR(INDEX(Data_2[Date_creation],MATCH(Analyse[[#This Row],[Symbole]],Data_2[Symbole],0)),"")</f>
        <v/>
      </c>
      <c r="D1752" t="str">
        <f>IFERROR(INDEX(Data_3[Quantite dispo amont],MATCH(Analyse[[#This Row],[Symbole]],Data_3[Symbole],0)),"")</f>
        <v/>
      </c>
      <c r="E1752" t="str">
        <f>IFERROR(INDEX(Data_3[Quantite dispo CT10],MATCH(Analyse[[#This Row],[Symbole]],Data_3[Symbole],0)),"")</f>
        <v/>
      </c>
      <c r="F1752" t="str">
        <f>IFERROR(INDEX(Data_3[Qte CDA],MATCH(Analyse[[#This Row],[Symbole]],Data_3[Symbole],0)),"")</f>
        <v/>
      </c>
      <c r="G1752" t="str">
        <f>IFERROR(INDEX(Data_3[Qte DA approuve],MATCH(Analyse[[#This Row],[Symbole]],Data_3[Symbole],0)),"")</f>
        <v/>
      </c>
      <c r="H1752" t="str">
        <f>IFERROR(INDEX(Data_3[Qte DSM],MATCH(Analyse[[#This Row],[Symbole]],Data_3[Symbole],0)),"")</f>
        <v/>
      </c>
      <c r="I1752" t="str">
        <f>IFERROR(INDEX(Data_3[Qte DSM dus date],MATCH(Analyse[[#This Row],[Symbole]],Data_3[Symbole],0)),"")</f>
        <v/>
      </c>
    </row>
    <row r="1753" spans="1:9" hidden="1" x14ac:dyDescent="0.25">
      <c r="A1753" t="s">
        <v>3385</v>
      </c>
      <c r="B1753" t="s">
        <v>3386</v>
      </c>
      <c r="C1753" s="2" t="str">
        <f>IFERROR(INDEX(Data_2[Date_creation],MATCH(Analyse[[#This Row],[Symbole]],Data_2[Symbole],0)),"")</f>
        <v/>
      </c>
      <c r="D1753" t="str">
        <f>IFERROR(INDEX(Data_3[Quantite dispo amont],MATCH(Analyse[[#This Row],[Symbole]],Data_3[Symbole],0)),"")</f>
        <v/>
      </c>
      <c r="E1753" t="str">
        <f>IFERROR(INDEX(Data_3[Quantite dispo CT10],MATCH(Analyse[[#This Row],[Symbole]],Data_3[Symbole],0)),"")</f>
        <v/>
      </c>
      <c r="F1753" t="str">
        <f>IFERROR(INDEX(Data_3[Qte CDA],MATCH(Analyse[[#This Row],[Symbole]],Data_3[Symbole],0)),"")</f>
        <v/>
      </c>
      <c r="G1753" t="str">
        <f>IFERROR(INDEX(Data_3[Qte DA approuve],MATCH(Analyse[[#This Row],[Symbole]],Data_3[Symbole],0)),"")</f>
        <v/>
      </c>
      <c r="H1753" t="str">
        <f>IFERROR(INDEX(Data_3[Qte DSM],MATCH(Analyse[[#This Row],[Symbole]],Data_3[Symbole],0)),"")</f>
        <v/>
      </c>
      <c r="I1753" t="str">
        <f>IFERROR(INDEX(Data_3[Qte DSM dus date],MATCH(Analyse[[#This Row],[Symbole]],Data_3[Symbole],0)),"")</f>
        <v/>
      </c>
    </row>
    <row r="1754" spans="1:9" hidden="1" x14ac:dyDescent="0.25">
      <c r="A1754" t="s">
        <v>3387</v>
      </c>
      <c r="B1754" t="s">
        <v>3388</v>
      </c>
      <c r="C1754" s="2" t="str">
        <f>IFERROR(INDEX(Data_2[Date_creation],MATCH(Analyse[[#This Row],[Symbole]],Data_2[Symbole],0)),"")</f>
        <v/>
      </c>
      <c r="D1754" t="str">
        <f>IFERROR(INDEX(Data_3[Quantite dispo amont],MATCH(Analyse[[#This Row],[Symbole]],Data_3[Symbole],0)),"")</f>
        <v/>
      </c>
      <c r="E1754" t="str">
        <f>IFERROR(INDEX(Data_3[Quantite dispo CT10],MATCH(Analyse[[#This Row],[Symbole]],Data_3[Symbole],0)),"")</f>
        <v/>
      </c>
      <c r="F1754" t="str">
        <f>IFERROR(INDEX(Data_3[Qte CDA],MATCH(Analyse[[#This Row],[Symbole]],Data_3[Symbole],0)),"")</f>
        <v/>
      </c>
      <c r="G1754" t="str">
        <f>IFERROR(INDEX(Data_3[Qte DA approuve],MATCH(Analyse[[#This Row],[Symbole]],Data_3[Symbole],0)),"")</f>
        <v/>
      </c>
      <c r="H1754" t="str">
        <f>IFERROR(INDEX(Data_3[Qte DSM],MATCH(Analyse[[#This Row],[Symbole]],Data_3[Symbole],0)),"")</f>
        <v/>
      </c>
      <c r="I1754" t="str">
        <f>IFERROR(INDEX(Data_3[Qte DSM dus date],MATCH(Analyse[[#This Row],[Symbole]],Data_3[Symbole],0)),"")</f>
        <v/>
      </c>
    </row>
    <row r="1755" spans="1:9" hidden="1" x14ac:dyDescent="0.25">
      <c r="A1755" t="s">
        <v>3389</v>
      </c>
      <c r="B1755" t="s">
        <v>3390</v>
      </c>
      <c r="C1755" s="2" t="str">
        <f>IFERROR(INDEX(Data_2[Date_creation],MATCH(Analyse[[#This Row],[Symbole]],Data_2[Symbole],0)),"")</f>
        <v/>
      </c>
      <c r="D1755" t="str">
        <f>IFERROR(INDEX(Data_3[Quantite dispo amont],MATCH(Analyse[[#This Row],[Symbole]],Data_3[Symbole],0)),"")</f>
        <v/>
      </c>
      <c r="E1755" t="str">
        <f>IFERROR(INDEX(Data_3[Quantite dispo CT10],MATCH(Analyse[[#This Row],[Symbole]],Data_3[Symbole],0)),"")</f>
        <v/>
      </c>
      <c r="F1755" t="str">
        <f>IFERROR(INDEX(Data_3[Qte CDA],MATCH(Analyse[[#This Row],[Symbole]],Data_3[Symbole],0)),"")</f>
        <v/>
      </c>
      <c r="G1755" t="str">
        <f>IFERROR(INDEX(Data_3[Qte DA approuve],MATCH(Analyse[[#This Row],[Symbole]],Data_3[Symbole],0)),"")</f>
        <v/>
      </c>
      <c r="H1755" t="str">
        <f>IFERROR(INDEX(Data_3[Qte DSM],MATCH(Analyse[[#This Row],[Symbole]],Data_3[Symbole],0)),"")</f>
        <v/>
      </c>
      <c r="I1755" t="str">
        <f>IFERROR(INDEX(Data_3[Qte DSM dus date],MATCH(Analyse[[#This Row],[Symbole]],Data_3[Symbole],0)),"")</f>
        <v/>
      </c>
    </row>
    <row r="1756" spans="1:9" hidden="1" x14ac:dyDescent="0.25">
      <c r="A1756" t="s">
        <v>3391</v>
      </c>
      <c r="B1756" t="s">
        <v>3392</v>
      </c>
      <c r="C1756" s="2" t="str">
        <f>IFERROR(INDEX(Data_2[Date_creation],MATCH(Analyse[[#This Row],[Symbole]],Data_2[Symbole],0)),"")</f>
        <v/>
      </c>
      <c r="D1756" t="str">
        <f>IFERROR(INDEX(Data_3[Quantite dispo amont],MATCH(Analyse[[#This Row],[Symbole]],Data_3[Symbole],0)),"")</f>
        <v/>
      </c>
      <c r="E1756" t="str">
        <f>IFERROR(INDEX(Data_3[Quantite dispo CT10],MATCH(Analyse[[#This Row],[Symbole]],Data_3[Symbole],0)),"")</f>
        <v/>
      </c>
      <c r="F1756" t="str">
        <f>IFERROR(INDEX(Data_3[Qte CDA],MATCH(Analyse[[#This Row],[Symbole]],Data_3[Symbole],0)),"")</f>
        <v/>
      </c>
      <c r="G1756" t="str">
        <f>IFERROR(INDEX(Data_3[Qte DA approuve],MATCH(Analyse[[#This Row],[Symbole]],Data_3[Symbole],0)),"")</f>
        <v/>
      </c>
      <c r="H1756" t="str">
        <f>IFERROR(INDEX(Data_3[Qte DSM],MATCH(Analyse[[#This Row],[Symbole]],Data_3[Symbole],0)),"")</f>
        <v/>
      </c>
      <c r="I1756" t="str">
        <f>IFERROR(INDEX(Data_3[Qte DSM dus date],MATCH(Analyse[[#This Row],[Symbole]],Data_3[Symbole],0)),"")</f>
        <v/>
      </c>
    </row>
    <row r="1757" spans="1:9" hidden="1" x14ac:dyDescent="0.25">
      <c r="A1757" t="s">
        <v>3393</v>
      </c>
      <c r="B1757" t="s">
        <v>3394</v>
      </c>
      <c r="C1757" s="2" t="str">
        <f>IFERROR(INDEX(Data_2[Date_creation],MATCH(Analyse[[#This Row],[Symbole]],Data_2[Symbole],0)),"")</f>
        <v/>
      </c>
      <c r="D1757" t="str">
        <f>IFERROR(INDEX(Data_3[Quantite dispo amont],MATCH(Analyse[[#This Row],[Symbole]],Data_3[Symbole],0)),"")</f>
        <v/>
      </c>
      <c r="E1757" t="str">
        <f>IFERROR(INDEX(Data_3[Quantite dispo CT10],MATCH(Analyse[[#This Row],[Symbole]],Data_3[Symbole],0)),"")</f>
        <v/>
      </c>
      <c r="F1757" t="str">
        <f>IFERROR(INDEX(Data_3[Qte CDA],MATCH(Analyse[[#This Row],[Symbole]],Data_3[Symbole],0)),"")</f>
        <v/>
      </c>
      <c r="G1757" t="str">
        <f>IFERROR(INDEX(Data_3[Qte DA approuve],MATCH(Analyse[[#This Row],[Symbole]],Data_3[Symbole],0)),"")</f>
        <v/>
      </c>
      <c r="H1757" t="str">
        <f>IFERROR(INDEX(Data_3[Qte DSM],MATCH(Analyse[[#This Row],[Symbole]],Data_3[Symbole],0)),"")</f>
        <v/>
      </c>
      <c r="I1757" t="str">
        <f>IFERROR(INDEX(Data_3[Qte DSM dus date],MATCH(Analyse[[#This Row],[Symbole]],Data_3[Symbole],0)),"")</f>
        <v/>
      </c>
    </row>
    <row r="1758" spans="1:9" hidden="1" x14ac:dyDescent="0.25">
      <c r="A1758" t="s">
        <v>3395</v>
      </c>
      <c r="B1758" t="s">
        <v>3396</v>
      </c>
      <c r="C1758" s="2" t="str">
        <f>IFERROR(INDEX(Data_2[Date_creation],MATCH(Analyse[[#This Row],[Symbole]],Data_2[Symbole],0)),"")</f>
        <v/>
      </c>
      <c r="D1758" t="str">
        <f>IFERROR(INDEX(Data_3[Quantite dispo amont],MATCH(Analyse[[#This Row],[Symbole]],Data_3[Symbole],0)),"")</f>
        <v/>
      </c>
      <c r="E1758" t="str">
        <f>IFERROR(INDEX(Data_3[Quantite dispo CT10],MATCH(Analyse[[#This Row],[Symbole]],Data_3[Symbole],0)),"")</f>
        <v/>
      </c>
      <c r="F1758" t="str">
        <f>IFERROR(INDEX(Data_3[Qte CDA],MATCH(Analyse[[#This Row],[Symbole]],Data_3[Symbole],0)),"")</f>
        <v/>
      </c>
      <c r="G1758" t="str">
        <f>IFERROR(INDEX(Data_3[Qte DA approuve],MATCH(Analyse[[#This Row],[Symbole]],Data_3[Symbole],0)),"")</f>
        <v/>
      </c>
      <c r="H1758" t="str">
        <f>IFERROR(INDEX(Data_3[Qte DSM],MATCH(Analyse[[#This Row],[Symbole]],Data_3[Symbole],0)),"")</f>
        <v/>
      </c>
      <c r="I1758" t="str">
        <f>IFERROR(INDEX(Data_3[Qte DSM dus date],MATCH(Analyse[[#This Row],[Symbole]],Data_3[Symbole],0)),"")</f>
        <v/>
      </c>
    </row>
    <row r="1759" spans="1:9" hidden="1" x14ac:dyDescent="0.25">
      <c r="A1759" t="s">
        <v>3397</v>
      </c>
      <c r="B1759" t="s">
        <v>3398</v>
      </c>
      <c r="C1759" s="2" t="str">
        <f>IFERROR(INDEX(Data_2[Date_creation],MATCH(Analyse[[#This Row],[Symbole]],Data_2[Symbole],0)),"")</f>
        <v/>
      </c>
      <c r="D1759" t="str">
        <f>IFERROR(INDEX(Data_3[Quantite dispo amont],MATCH(Analyse[[#This Row],[Symbole]],Data_3[Symbole],0)),"")</f>
        <v/>
      </c>
      <c r="E1759" t="str">
        <f>IFERROR(INDEX(Data_3[Quantite dispo CT10],MATCH(Analyse[[#This Row],[Symbole]],Data_3[Symbole],0)),"")</f>
        <v/>
      </c>
      <c r="F1759" t="str">
        <f>IFERROR(INDEX(Data_3[Qte CDA],MATCH(Analyse[[#This Row],[Symbole]],Data_3[Symbole],0)),"")</f>
        <v/>
      </c>
      <c r="G1759" t="str">
        <f>IFERROR(INDEX(Data_3[Qte DA approuve],MATCH(Analyse[[#This Row],[Symbole]],Data_3[Symbole],0)),"")</f>
        <v/>
      </c>
      <c r="H1759" t="str">
        <f>IFERROR(INDEX(Data_3[Qte DSM],MATCH(Analyse[[#This Row],[Symbole]],Data_3[Symbole],0)),"")</f>
        <v/>
      </c>
      <c r="I1759" t="str">
        <f>IFERROR(INDEX(Data_3[Qte DSM dus date],MATCH(Analyse[[#This Row],[Symbole]],Data_3[Symbole],0)),"")</f>
        <v/>
      </c>
    </row>
    <row r="1760" spans="1:9" hidden="1" x14ac:dyDescent="0.25">
      <c r="A1760" t="s">
        <v>3399</v>
      </c>
      <c r="B1760" t="s">
        <v>3400</v>
      </c>
      <c r="C1760" s="2" t="str">
        <f>IFERROR(INDEX(Data_2[Date_creation],MATCH(Analyse[[#This Row],[Symbole]],Data_2[Symbole],0)),"")</f>
        <v/>
      </c>
      <c r="D1760" t="str">
        <f>IFERROR(INDEX(Data_3[Quantite dispo amont],MATCH(Analyse[[#This Row],[Symbole]],Data_3[Symbole],0)),"")</f>
        <v/>
      </c>
      <c r="E1760" t="str">
        <f>IFERROR(INDEX(Data_3[Quantite dispo CT10],MATCH(Analyse[[#This Row],[Symbole]],Data_3[Symbole],0)),"")</f>
        <v/>
      </c>
      <c r="F1760" t="str">
        <f>IFERROR(INDEX(Data_3[Qte CDA],MATCH(Analyse[[#This Row],[Symbole]],Data_3[Symbole],0)),"")</f>
        <v/>
      </c>
      <c r="G1760" t="str">
        <f>IFERROR(INDEX(Data_3[Qte DA approuve],MATCH(Analyse[[#This Row],[Symbole]],Data_3[Symbole],0)),"")</f>
        <v/>
      </c>
      <c r="H1760" t="str">
        <f>IFERROR(INDEX(Data_3[Qte DSM],MATCH(Analyse[[#This Row],[Symbole]],Data_3[Symbole],0)),"")</f>
        <v/>
      </c>
      <c r="I1760" t="str">
        <f>IFERROR(INDEX(Data_3[Qte DSM dus date],MATCH(Analyse[[#This Row],[Symbole]],Data_3[Symbole],0)),"")</f>
        <v/>
      </c>
    </row>
    <row r="1761" spans="1:9" hidden="1" x14ac:dyDescent="0.25">
      <c r="A1761" t="s">
        <v>3401</v>
      </c>
      <c r="B1761" t="s">
        <v>3402</v>
      </c>
      <c r="C1761" s="2" t="str">
        <f>IFERROR(INDEX(Data_2[Date_creation],MATCH(Analyse[[#This Row],[Symbole]],Data_2[Symbole],0)),"")</f>
        <v/>
      </c>
      <c r="D1761" t="str">
        <f>IFERROR(INDEX(Data_3[Quantite dispo amont],MATCH(Analyse[[#This Row],[Symbole]],Data_3[Symbole],0)),"")</f>
        <v/>
      </c>
      <c r="E1761" t="str">
        <f>IFERROR(INDEX(Data_3[Quantite dispo CT10],MATCH(Analyse[[#This Row],[Symbole]],Data_3[Symbole],0)),"")</f>
        <v/>
      </c>
      <c r="F1761" t="str">
        <f>IFERROR(INDEX(Data_3[Qte CDA],MATCH(Analyse[[#This Row],[Symbole]],Data_3[Symbole],0)),"")</f>
        <v/>
      </c>
      <c r="G1761" t="str">
        <f>IFERROR(INDEX(Data_3[Qte DA approuve],MATCH(Analyse[[#This Row],[Symbole]],Data_3[Symbole],0)),"")</f>
        <v/>
      </c>
      <c r="H1761" t="str">
        <f>IFERROR(INDEX(Data_3[Qte DSM],MATCH(Analyse[[#This Row],[Symbole]],Data_3[Symbole],0)),"")</f>
        <v/>
      </c>
      <c r="I1761" t="str">
        <f>IFERROR(INDEX(Data_3[Qte DSM dus date],MATCH(Analyse[[#This Row],[Symbole]],Data_3[Symbole],0)),"")</f>
        <v/>
      </c>
    </row>
    <row r="1762" spans="1:9" hidden="1" x14ac:dyDescent="0.25">
      <c r="A1762" t="s">
        <v>3403</v>
      </c>
      <c r="B1762" t="s">
        <v>3404</v>
      </c>
      <c r="C1762" s="2" t="str">
        <f>IFERROR(INDEX(Data_2[Date_creation],MATCH(Analyse[[#This Row],[Symbole]],Data_2[Symbole],0)),"")</f>
        <v/>
      </c>
      <c r="D1762" t="str">
        <f>IFERROR(INDEX(Data_3[Quantite dispo amont],MATCH(Analyse[[#This Row],[Symbole]],Data_3[Symbole],0)),"")</f>
        <v/>
      </c>
      <c r="E1762" t="str">
        <f>IFERROR(INDEX(Data_3[Quantite dispo CT10],MATCH(Analyse[[#This Row],[Symbole]],Data_3[Symbole],0)),"")</f>
        <v/>
      </c>
      <c r="F1762" t="str">
        <f>IFERROR(INDEX(Data_3[Qte CDA],MATCH(Analyse[[#This Row],[Symbole]],Data_3[Symbole],0)),"")</f>
        <v/>
      </c>
      <c r="G1762" t="str">
        <f>IFERROR(INDEX(Data_3[Qte DA approuve],MATCH(Analyse[[#This Row],[Symbole]],Data_3[Symbole],0)),"")</f>
        <v/>
      </c>
      <c r="H1762" t="str">
        <f>IFERROR(INDEX(Data_3[Qte DSM],MATCH(Analyse[[#This Row],[Symbole]],Data_3[Symbole],0)),"")</f>
        <v/>
      </c>
      <c r="I1762" t="str">
        <f>IFERROR(INDEX(Data_3[Qte DSM dus date],MATCH(Analyse[[#This Row],[Symbole]],Data_3[Symbole],0)),"")</f>
        <v/>
      </c>
    </row>
    <row r="1763" spans="1:9" hidden="1" x14ac:dyDescent="0.25">
      <c r="A1763" t="s">
        <v>3405</v>
      </c>
      <c r="B1763" t="s">
        <v>3406</v>
      </c>
      <c r="C1763" s="2" t="str">
        <f>IFERROR(INDEX(Data_2[Date_creation],MATCH(Analyse[[#This Row],[Symbole]],Data_2[Symbole],0)),"")</f>
        <v/>
      </c>
      <c r="D1763" t="str">
        <f>IFERROR(INDEX(Data_3[Quantite dispo amont],MATCH(Analyse[[#This Row],[Symbole]],Data_3[Symbole],0)),"")</f>
        <v/>
      </c>
      <c r="E1763" t="str">
        <f>IFERROR(INDEX(Data_3[Quantite dispo CT10],MATCH(Analyse[[#This Row],[Symbole]],Data_3[Symbole],0)),"")</f>
        <v/>
      </c>
      <c r="F1763" t="str">
        <f>IFERROR(INDEX(Data_3[Qte CDA],MATCH(Analyse[[#This Row],[Symbole]],Data_3[Symbole],0)),"")</f>
        <v/>
      </c>
      <c r="G1763" t="str">
        <f>IFERROR(INDEX(Data_3[Qte DA approuve],MATCH(Analyse[[#This Row],[Symbole]],Data_3[Symbole],0)),"")</f>
        <v/>
      </c>
      <c r="H1763" t="str">
        <f>IFERROR(INDEX(Data_3[Qte DSM],MATCH(Analyse[[#This Row],[Symbole]],Data_3[Symbole],0)),"")</f>
        <v/>
      </c>
      <c r="I1763" t="str">
        <f>IFERROR(INDEX(Data_3[Qte DSM dus date],MATCH(Analyse[[#This Row],[Symbole]],Data_3[Symbole],0)),"")</f>
        <v/>
      </c>
    </row>
    <row r="1764" spans="1:9" hidden="1" x14ac:dyDescent="0.25">
      <c r="A1764" t="s">
        <v>3407</v>
      </c>
      <c r="B1764" t="s">
        <v>3408</v>
      </c>
      <c r="C1764" s="2" t="str">
        <f>IFERROR(INDEX(Data_2[Date_creation],MATCH(Analyse[[#This Row],[Symbole]],Data_2[Symbole],0)),"")</f>
        <v/>
      </c>
      <c r="D1764" t="str">
        <f>IFERROR(INDEX(Data_3[Quantite dispo amont],MATCH(Analyse[[#This Row],[Symbole]],Data_3[Symbole],0)),"")</f>
        <v/>
      </c>
      <c r="E1764" t="str">
        <f>IFERROR(INDEX(Data_3[Quantite dispo CT10],MATCH(Analyse[[#This Row],[Symbole]],Data_3[Symbole],0)),"")</f>
        <v/>
      </c>
      <c r="F1764" t="str">
        <f>IFERROR(INDEX(Data_3[Qte CDA],MATCH(Analyse[[#This Row],[Symbole]],Data_3[Symbole],0)),"")</f>
        <v/>
      </c>
      <c r="G1764" t="str">
        <f>IFERROR(INDEX(Data_3[Qte DA approuve],MATCH(Analyse[[#This Row],[Symbole]],Data_3[Symbole],0)),"")</f>
        <v/>
      </c>
      <c r="H1764" t="str">
        <f>IFERROR(INDEX(Data_3[Qte DSM],MATCH(Analyse[[#This Row],[Symbole]],Data_3[Symbole],0)),"")</f>
        <v/>
      </c>
      <c r="I1764" t="str">
        <f>IFERROR(INDEX(Data_3[Qte DSM dus date],MATCH(Analyse[[#This Row],[Symbole]],Data_3[Symbole],0)),"")</f>
        <v/>
      </c>
    </row>
    <row r="1765" spans="1:9" hidden="1" x14ac:dyDescent="0.25">
      <c r="A1765" t="s">
        <v>3409</v>
      </c>
      <c r="B1765" t="s">
        <v>3410</v>
      </c>
      <c r="C1765" s="2" t="str">
        <f>IFERROR(INDEX(Data_2[Date_creation],MATCH(Analyse[[#This Row],[Symbole]],Data_2[Symbole],0)),"")</f>
        <v/>
      </c>
      <c r="D1765" t="str">
        <f>IFERROR(INDEX(Data_3[Quantite dispo amont],MATCH(Analyse[[#This Row],[Symbole]],Data_3[Symbole],0)),"")</f>
        <v/>
      </c>
      <c r="E1765" t="str">
        <f>IFERROR(INDEX(Data_3[Quantite dispo CT10],MATCH(Analyse[[#This Row],[Symbole]],Data_3[Symbole],0)),"")</f>
        <v/>
      </c>
      <c r="F1765" t="str">
        <f>IFERROR(INDEX(Data_3[Qte CDA],MATCH(Analyse[[#This Row],[Symbole]],Data_3[Symbole],0)),"")</f>
        <v/>
      </c>
      <c r="G1765" t="str">
        <f>IFERROR(INDEX(Data_3[Qte DA approuve],MATCH(Analyse[[#This Row],[Symbole]],Data_3[Symbole],0)),"")</f>
        <v/>
      </c>
      <c r="H1765" t="str">
        <f>IFERROR(INDEX(Data_3[Qte DSM],MATCH(Analyse[[#This Row],[Symbole]],Data_3[Symbole],0)),"")</f>
        <v/>
      </c>
      <c r="I1765" t="str">
        <f>IFERROR(INDEX(Data_3[Qte DSM dus date],MATCH(Analyse[[#This Row],[Symbole]],Data_3[Symbole],0)),"")</f>
        <v/>
      </c>
    </row>
    <row r="1766" spans="1:9" hidden="1" x14ac:dyDescent="0.25">
      <c r="A1766" t="s">
        <v>3411</v>
      </c>
      <c r="B1766" t="s">
        <v>3412</v>
      </c>
      <c r="C1766" s="2" t="str">
        <f>IFERROR(INDEX(Data_2[Date_creation],MATCH(Analyse[[#This Row],[Symbole]],Data_2[Symbole],0)),"")</f>
        <v/>
      </c>
      <c r="D1766" t="str">
        <f>IFERROR(INDEX(Data_3[Quantite dispo amont],MATCH(Analyse[[#This Row],[Symbole]],Data_3[Symbole],0)),"")</f>
        <v/>
      </c>
      <c r="E1766" t="str">
        <f>IFERROR(INDEX(Data_3[Quantite dispo CT10],MATCH(Analyse[[#This Row],[Symbole]],Data_3[Symbole],0)),"")</f>
        <v/>
      </c>
      <c r="F1766" t="str">
        <f>IFERROR(INDEX(Data_3[Qte CDA],MATCH(Analyse[[#This Row],[Symbole]],Data_3[Symbole],0)),"")</f>
        <v/>
      </c>
      <c r="G1766" t="str">
        <f>IFERROR(INDEX(Data_3[Qte DA approuve],MATCH(Analyse[[#This Row],[Symbole]],Data_3[Symbole],0)),"")</f>
        <v/>
      </c>
      <c r="H1766" t="str">
        <f>IFERROR(INDEX(Data_3[Qte DSM],MATCH(Analyse[[#This Row],[Symbole]],Data_3[Symbole],0)),"")</f>
        <v/>
      </c>
      <c r="I1766" t="str">
        <f>IFERROR(INDEX(Data_3[Qte DSM dus date],MATCH(Analyse[[#This Row],[Symbole]],Data_3[Symbole],0)),"")</f>
        <v/>
      </c>
    </row>
    <row r="1767" spans="1:9" hidden="1" x14ac:dyDescent="0.25">
      <c r="A1767" t="s">
        <v>3413</v>
      </c>
      <c r="B1767" t="s">
        <v>3414</v>
      </c>
      <c r="C1767" s="2" t="str">
        <f>IFERROR(INDEX(Data_2[Date_creation],MATCH(Analyse[[#This Row],[Symbole]],Data_2[Symbole],0)),"")</f>
        <v/>
      </c>
      <c r="D1767" t="str">
        <f>IFERROR(INDEX(Data_3[Quantite dispo amont],MATCH(Analyse[[#This Row],[Symbole]],Data_3[Symbole],0)),"")</f>
        <v/>
      </c>
      <c r="E1767" t="str">
        <f>IFERROR(INDEX(Data_3[Quantite dispo CT10],MATCH(Analyse[[#This Row],[Symbole]],Data_3[Symbole],0)),"")</f>
        <v/>
      </c>
      <c r="F1767" t="str">
        <f>IFERROR(INDEX(Data_3[Qte CDA],MATCH(Analyse[[#This Row],[Symbole]],Data_3[Symbole],0)),"")</f>
        <v/>
      </c>
      <c r="G1767" t="str">
        <f>IFERROR(INDEX(Data_3[Qte DA approuve],MATCH(Analyse[[#This Row],[Symbole]],Data_3[Symbole],0)),"")</f>
        <v/>
      </c>
      <c r="H1767" t="str">
        <f>IFERROR(INDEX(Data_3[Qte DSM],MATCH(Analyse[[#This Row],[Symbole]],Data_3[Symbole],0)),"")</f>
        <v/>
      </c>
      <c r="I1767" t="str">
        <f>IFERROR(INDEX(Data_3[Qte DSM dus date],MATCH(Analyse[[#This Row],[Symbole]],Data_3[Symbole],0)),"")</f>
        <v/>
      </c>
    </row>
    <row r="1768" spans="1:9" hidden="1" x14ac:dyDescent="0.25">
      <c r="A1768" t="s">
        <v>3415</v>
      </c>
      <c r="B1768" t="s">
        <v>3414</v>
      </c>
      <c r="C1768" s="2" t="str">
        <f>IFERROR(INDEX(Data_2[Date_creation],MATCH(Analyse[[#This Row],[Symbole]],Data_2[Symbole],0)),"")</f>
        <v/>
      </c>
      <c r="D1768" t="str">
        <f>IFERROR(INDEX(Data_3[Quantite dispo amont],MATCH(Analyse[[#This Row],[Symbole]],Data_3[Symbole],0)),"")</f>
        <v/>
      </c>
      <c r="E1768" t="str">
        <f>IFERROR(INDEX(Data_3[Quantite dispo CT10],MATCH(Analyse[[#This Row],[Symbole]],Data_3[Symbole],0)),"")</f>
        <v/>
      </c>
      <c r="F1768" t="str">
        <f>IFERROR(INDEX(Data_3[Qte CDA],MATCH(Analyse[[#This Row],[Symbole]],Data_3[Symbole],0)),"")</f>
        <v/>
      </c>
      <c r="G1768" t="str">
        <f>IFERROR(INDEX(Data_3[Qte DA approuve],MATCH(Analyse[[#This Row],[Symbole]],Data_3[Symbole],0)),"")</f>
        <v/>
      </c>
      <c r="H1768" t="str">
        <f>IFERROR(INDEX(Data_3[Qte DSM],MATCH(Analyse[[#This Row],[Symbole]],Data_3[Symbole],0)),"")</f>
        <v/>
      </c>
      <c r="I1768" t="str">
        <f>IFERROR(INDEX(Data_3[Qte DSM dus date],MATCH(Analyse[[#This Row],[Symbole]],Data_3[Symbole],0)),"")</f>
        <v/>
      </c>
    </row>
    <row r="1769" spans="1:9" hidden="1" x14ac:dyDescent="0.25">
      <c r="A1769" t="s">
        <v>3416</v>
      </c>
      <c r="B1769" t="s">
        <v>3414</v>
      </c>
      <c r="C1769" s="2" t="str">
        <f>IFERROR(INDEX(Data_2[Date_creation],MATCH(Analyse[[#This Row],[Symbole]],Data_2[Symbole],0)),"")</f>
        <v/>
      </c>
      <c r="D1769" t="str">
        <f>IFERROR(INDEX(Data_3[Quantite dispo amont],MATCH(Analyse[[#This Row],[Symbole]],Data_3[Symbole],0)),"")</f>
        <v/>
      </c>
      <c r="E1769" t="str">
        <f>IFERROR(INDEX(Data_3[Quantite dispo CT10],MATCH(Analyse[[#This Row],[Symbole]],Data_3[Symbole],0)),"")</f>
        <v/>
      </c>
      <c r="F1769" t="str">
        <f>IFERROR(INDEX(Data_3[Qte CDA],MATCH(Analyse[[#This Row],[Symbole]],Data_3[Symbole],0)),"")</f>
        <v/>
      </c>
      <c r="G1769" t="str">
        <f>IFERROR(INDEX(Data_3[Qte DA approuve],MATCH(Analyse[[#This Row],[Symbole]],Data_3[Symbole],0)),"")</f>
        <v/>
      </c>
      <c r="H1769" t="str">
        <f>IFERROR(INDEX(Data_3[Qte DSM],MATCH(Analyse[[#This Row],[Symbole]],Data_3[Symbole],0)),"")</f>
        <v/>
      </c>
      <c r="I1769" t="str">
        <f>IFERROR(INDEX(Data_3[Qte DSM dus date],MATCH(Analyse[[#This Row],[Symbole]],Data_3[Symbole],0)),"")</f>
        <v/>
      </c>
    </row>
    <row r="1770" spans="1:9" hidden="1" x14ac:dyDescent="0.25">
      <c r="A1770" t="s">
        <v>3417</v>
      </c>
      <c r="B1770" t="s">
        <v>3414</v>
      </c>
      <c r="C1770" s="2" t="str">
        <f>IFERROR(INDEX(Data_2[Date_creation],MATCH(Analyse[[#This Row],[Symbole]],Data_2[Symbole],0)),"")</f>
        <v/>
      </c>
      <c r="D1770" t="str">
        <f>IFERROR(INDEX(Data_3[Quantite dispo amont],MATCH(Analyse[[#This Row],[Symbole]],Data_3[Symbole],0)),"")</f>
        <v/>
      </c>
      <c r="E1770" t="str">
        <f>IFERROR(INDEX(Data_3[Quantite dispo CT10],MATCH(Analyse[[#This Row],[Symbole]],Data_3[Symbole],0)),"")</f>
        <v/>
      </c>
      <c r="F1770" t="str">
        <f>IFERROR(INDEX(Data_3[Qte CDA],MATCH(Analyse[[#This Row],[Symbole]],Data_3[Symbole],0)),"")</f>
        <v/>
      </c>
      <c r="G1770" t="str">
        <f>IFERROR(INDEX(Data_3[Qte DA approuve],MATCH(Analyse[[#This Row],[Symbole]],Data_3[Symbole],0)),"")</f>
        <v/>
      </c>
      <c r="H1770" t="str">
        <f>IFERROR(INDEX(Data_3[Qte DSM],MATCH(Analyse[[#This Row],[Symbole]],Data_3[Symbole],0)),"")</f>
        <v/>
      </c>
      <c r="I1770" t="str">
        <f>IFERROR(INDEX(Data_3[Qte DSM dus date],MATCH(Analyse[[#This Row],[Symbole]],Data_3[Symbole],0)),"")</f>
        <v/>
      </c>
    </row>
    <row r="1771" spans="1:9" hidden="1" x14ac:dyDescent="0.25">
      <c r="A1771" t="s">
        <v>3418</v>
      </c>
      <c r="B1771" t="s">
        <v>3414</v>
      </c>
      <c r="C1771" s="2" t="str">
        <f>IFERROR(INDEX(Data_2[Date_creation],MATCH(Analyse[[#This Row],[Symbole]],Data_2[Symbole],0)),"")</f>
        <v/>
      </c>
      <c r="D1771" t="str">
        <f>IFERROR(INDEX(Data_3[Quantite dispo amont],MATCH(Analyse[[#This Row],[Symbole]],Data_3[Symbole],0)),"")</f>
        <v/>
      </c>
      <c r="E1771" t="str">
        <f>IFERROR(INDEX(Data_3[Quantite dispo CT10],MATCH(Analyse[[#This Row],[Symbole]],Data_3[Symbole],0)),"")</f>
        <v/>
      </c>
      <c r="F1771" t="str">
        <f>IFERROR(INDEX(Data_3[Qte CDA],MATCH(Analyse[[#This Row],[Symbole]],Data_3[Symbole],0)),"")</f>
        <v/>
      </c>
      <c r="G1771" t="str">
        <f>IFERROR(INDEX(Data_3[Qte DA approuve],MATCH(Analyse[[#This Row],[Symbole]],Data_3[Symbole],0)),"")</f>
        <v/>
      </c>
      <c r="H1771" t="str">
        <f>IFERROR(INDEX(Data_3[Qte DSM],MATCH(Analyse[[#This Row],[Symbole]],Data_3[Symbole],0)),"")</f>
        <v/>
      </c>
      <c r="I1771" t="str">
        <f>IFERROR(INDEX(Data_3[Qte DSM dus date],MATCH(Analyse[[#This Row],[Symbole]],Data_3[Symbole],0)),"")</f>
        <v/>
      </c>
    </row>
    <row r="1772" spans="1:9" hidden="1" x14ac:dyDescent="0.25">
      <c r="A1772" t="s">
        <v>3419</v>
      </c>
      <c r="B1772" t="s">
        <v>3414</v>
      </c>
      <c r="C1772" s="2" t="str">
        <f>IFERROR(INDEX(Data_2[Date_creation],MATCH(Analyse[[#This Row],[Symbole]],Data_2[Symbole],0)),"")</f>
        <v/>
      </c>
      <c r="D1772" t="str">
        <f>IFERROR(INDEX(Data_3[Quantite dispo amont],MATCH(Analyse[[#This Row],[Symbole]],Data_3[Symbole],0)),"")</f>
        <v/>
      </c>
      <c r="E1772" t="str">
        <f>IFERROR(INDEX(Data_3[Quantite dispo CT10],MATCH(Analyse[[#This Row],[Symbole]],Data_3[Symbole],0)),"")</f>
        <v/>
      </c>
      <c r="F1772" t="str">
        <f>IFERROR(INDEX(Data_3[Qte CDA],MATCH(Analyse[[#This Row],[Symbole]],Data_3[Symbole],0)),"")</f>
        <v/>
      </c>
      <c r="G1772" t="str">
        <f>IFERROR(INDEX(Data_3[Qte DA approuve],MATCH(Analyse[[#This Row],[Symbole]],Data_3[Symbole],0)),"")</f>
        <v/>
      </c>
      <c r="H1772" t="str">
        <f>IFERROR(INDEX(Data_3[Qte DSM],MATCH(Analyse[[#This Row],[Symbole]],Data_3[Symbole],0)),"")</f>
        <v/>
      </c>
      <c r="I1772" t="str">
        <f>IFERROR(INDEX(Data_3[Qte DSM dus date],MATCH(Analyse[[#This Row],[Symbole]],Data_3[Symbole],0)),"")</f>
        <v/>
      </c>
    </row>
    <row r="1773" spans="1:9" hidden="1" x14ac:dyDescent="0.25">
      <c r="A1773" t="s">
        <v>3420</v>
      </c>
      <c r="B1773" t="s">
        <v>3414</v>
      </c>
      <c r="C1773" s="2" t="str">
        <f>IFERROR(INDEX(Data_2[Date_creation],MATCH(Analyse[[#This Row],[Symbole]],Data_2[Symbole],0)),"")</f>
        <v/>
      </c>
      <c r="D1773" t="str">
        <f>IFERROR(INDEX(Data_3[Quantite dispo amont],MATCH(Analyse[[#This Row],[Symbole]],Data_3[Symbole],0)),"")</f>
        <v/>
      </c>
      <c r="E1773" t="str">
        <f>IFERROR(INDEX(Data_3[Quantite dispo CT10],MATCH(Analyse[[#This Row],[Symbole]],Data_3[Symbole],0)),"")</f>
        <v/>
      </c>
      <c r="F1773" t="str">
        <f>IFERROR(INDEX(Data_3[Qte CDA],MATCH(Analyse[[#This Row],[Symbole]],Data_3[Symbole],0)),"")</f>
        <v/>
      </c>
      <c r="G1773" t="str">
        <f>IFERROR(INDEX(Data_3[Qte DA approuve],MATCH(Analyse[[#This Row],[Symbole]],Data_3[Symbole],0)),"")</f>
        <v/>
      </c>
      <c r="H1773" t="str">
        <f>IFERROR(INDEX(Data_3[Qte DSM],MATCH(Analyse[[#This Row],[Symbole]],Data_3[Symbole],0)),"")</f>
        <v/>
      </c>
      <c r="I1773" t="str">
        <f>IFERROR(INDEX(Data_3[Qte DSM dus date],MATCH(Analyse[[#This Row],[Symbole]],Data_3[Symbole],0)),"")</f>
        <v/>
      </c>
    </row>
    <row r="1774" spans="1:9" hidden="1" x14ac:dyDescent="0.25">
      <c r="A1774" t="s">
        <v>3421</v>
      </c>
      <c r="B1774" t="s">
        <v>3414</v>
      </c>
      <c r="C1774" s="2" t="str">
        <f>IFERROR(INDEX(Data_2[Date_creation],MATCH(Analyse[[#This Row],[Symbole]],Data_2[Symbole],0)),"")</f>
        <v/>
      </c>
      <c r="D1774" t="str">
        <f>IFERROR(INDEX(Data_3[Quantite dispo amont],MATCH(Analyse[[#This Row],[Symbole]],Data_3[Symbole],0)),"")</f>
        <v/>
      </c>
      <c r="E1774" t="str">
        <f>IFERROR(INDEX(Data_3[Quantite dispo CT10],MATCH(Analyse[[#This Row],[Symbole]],Data_3[Symbole],0)),"")</f>
        <v/>
      </c>
      <c r="F1774" t="str">
        <f>IFERROR(INDEX(Data_3[Qte CDA],MATCH(Analyse[[#This Row],[Symbole]],Data_3[Symbole],0)),"")</f>
        <v/>
      </c>
      <c r="G1774" t="str">
        <f>IFERROR(INDEX(Data_3[Qte DA approuve],MATCH(Analyse[[#This Row],[Symbole]],Data_3[Symbole],0)),"")</f>
        <v/>
      </c>
      <c r="H1774" t="str">
        <f>IFERROR(INDEX(Data_3[Qte DSM],MATCH(Analyse[[#This Row],[Symbole]],Data_3[Symbole],0)),"")</f>
        <v/>
      </c>
      <c r="I1774" t="str">
        <f>IFERROR(INDEX(Data_3[Qte DSM dus date],MATCH(Analyse[[#This Row],[Symbole]],Data_3[Symbole],0)),"")</f>
        <v/>
      </c>
    </row>
    <row r="1775" spans="1:9" hidden="1" x14ac:dyDescent="0.25">
      <c r="A1775" t="s">
        <v>3422</v>
      </c>
      <c r="B1775" t="s">
        <v>3291</v>
      </c>
      <c r="C1775" s="2" t="str">
        <f>IFERROR(INDEX(Data_2[Date_creation],MATCH(Analyse[[#This Row],[Symbole]],Data_2[Symbole],0)),"")</f>
        <v/>
      </c>
      <c r="D1775" t="str">
        <f>IFERROR(INDEX(Data_3[Quantite dispo amont],MATCH(Analyse[[#This Row],[Symbole]],Data_3[Symbole],0)),"")</f>
        <v/>
      </c>
      <c r="E1775" t="str">
        <f>IFERROR(INDEX(Data_3[Quantite dispo CT10],MATCH(Analyse[[#This Row],[Symbole]],Data_3[Symbole],0)),"")</f>
        <v/>
      </c>
      <c r="F1775" t="str">
        <f>IFERROR(INDEX(Data_3[Qte CDA],MATCH(Analyse[[#This Row],[Symbole]],Data_3[Symbole],0)),"")</f>
        <v/>
      </c>
      <c r="G1775" t="str">
        <f>IFERROR(INDEX(Data_3[Qte DA approuve],MATCH(Analyse[[#This Row],[Symbole]],Data_3[Symbole],0)),"")</f>
        <v/>
      </c>
      <c r="H1775" t="str">
        <f>IFERROR(INDEX(Data_3[Qte DSM],MATCH(Analyse[[#This Row],[Symbole]],Data_3[Symbole],0)),"")</f>
        <v/>
      </c>
      <c r="I1775" t="str">
        <f>IFERROR(INDEX(Data_3[Qte DSM dus date],MATCH(Analyse[[#This Row],[Symbole]],Data_3[Symbole],0)),"")</f>
        <v/>
      </c>
    </row>
    <row r="1776" spans="1:9" hidden="1" x14ac:dyDescent="0.25">
      <c r="A1776" t="s">
        <v>3423</v>
      </c>
      <c r="B1776" t="s">
        <v>3424</v>
      </c>
      <c r="C1776" s="2" t="str">
        <f>IFERROR(INDEX(Data_2[Date_creation],MATCH(Analyse[[#This Row],[Symbole]],Data_2[Symbole],0)),"")</f>
        <v/>
      </c>
      <c r="D1776" t="str">
        <f>IFERROR(INDEX(Data_3[Quantite dispo amont],MATCH(Analyse[[#This Row],[Symbole]],Data_3[Symbole],0)),"")</f>
        <v/>
      </c>
      <c r="E1776" t="str">
        <f>IFERROR(INDEX(Data_3[Quantite dispo CT10],MATCH(Analyse[[#This Row],[Symbole]],Data_3[Symbole],0)),"")</f>
        <v/>
      </c>
      <c r="F1776" t="str">
        <f>IFERROR(INDEX(Data_3[Qte CDA],MATCH(Analyse[[#This Row],[Symbole]],Data_3[Symbole],0)),"")</f>
        <v/>
      </c>
      <c r="G1776" t="str">
        <f>IFERROR(INDEX(Data_3[Qte DA approuve],MATCH(Analyse[[#This Row],[Symbole]],Data_3[Symbole],0)),"")</f>
        <v/>
      </c>
      <c r="H1776" t="str">
        <f>IFERROR(INDEX(Data_3[Qte DSM],MATCH(Analyse[[#This Row],[Symbole]],Data_3[Symbole],0)),"")</f>
        <v/>
      </c>
      <c r="I1776" t="str">
        <f>IFERROR(INDEX(Data_3[Qte DSM dus date],MATCH(Analyse[[#This Row],[Symbole]],Data_3[Symbole],0)),"")</f>
        <v/>
      </c>
    </row>
    <row r="1777" spans="1:9" hidden="1" x14ac:dyDescent="0.25">
      <c r="A1777" t="s">
        <v>3425</v>
      </c>
      <c r="B1777" t="s">
        <v>3426</v>
      </c>
      <c r="C1777" s="2" t="str">
        <f>IFERROR(INDEX(Data_2[Date_creation],MATCH(Analyse[[#This Row],[Symbole]],Data_2[Symbole],0)),"")</f>
        <v/>
      </c>
      <c r="D1777" t="str">
        <f>IFERROR(INDEX(Data_3[Quantite dispo amont],MATCH(Analyse[[#This Row],[Symbole]],Data_3[Symbole],0)),"")</f>
        <v/>
      </c>
      <c r="E1777" t="str">
        <f>IFERROR(INDEX(Data_3[Quantite dispo CT10],MATCH(Analyse[[#This Row],[Symbole]],Data_3[Symbole],0)),"")</f>
        <v/>
      </c>
      <c r="F1777" t="str">
        <f>IFERROR(INDEX(Data_3[Qte CDA],MATCH(Analyse[[#This Row],[Symbole]],Data_3[Symbole],0)),"")</f>
        <v/>
      </c>
      <c r="G1777" t="str">
        <f>IFERROR(INDEX(Data_3[Qte DA approuve],MATCH(Analyse[[#This Row],[Symbole]],Data_3[Symbole],0)),"")</f>
        <v/>
      </c>
      <c r="H1777" t="str">
        <f>IFERROR(INDEX(Data_3[Qte DSM],MATCH(Analyse[[#This Row],[Symbole]],Data_3[Symbole],0)),"")</f>
        <v/>
      </c>
      <c r="I1777" t="str">
        <f>IFERROR(INDEX(Data_3[Qte DSM dus date],MATCH(Analyse[[#This Row],[Symbole]],Data_3[Symbole],0)),"")</f>
        <v/>
      </c>
    </row>
    <row r="1778" spans="1:9" hidden="1" x14ac:dyDescent="0.25">
      <c r="A1778" t="s">
        <v>3427</v>
      </c>
      <c r="B1778" t="s">
        <v>3428</v>
      </c>
      <c r="C1778" s="2" t="str">
        <f>IFERROR(INDEX(Data_2[Date_creation],MATCH(Analyse[[#This Row],[Symbole]],Data_2[Symbole],0)),"")</f>
        <v/>
      </c>
      <c r="D1778" t="str">
        <f>IFERROR(INDEX(Data_3[Quantite dispo amont],MATCH(Analyse[[#This Row],[Symbole]],Data_3[Symbole],0)),"")</f>
        <v/>
      </c>
      <c r="E1778" t="str">
        <f>IFERROR(INDEX(Data_3[Quantite dispo CT10],MATCH(Analyse[[#This Row],[Symbole]],Data_3[Symbole],0)),"")</f>
        <v/>
      </c>
      <c r="F1778" t="str">
        <f>IFERROR(INDEX(Data_3[Qte CDA],MATCH(Analyse[[#This Row],[Symbole]],Data_3[Symbole],0)),"")</f>
        <v/>
      </c>
      <c r="G1778" t="str">
        <f>IFERROR(INDEX(Data_3[Qte DA approuve],MATCH(Analyse[[#This Row],[Symbole]],Data_3[Symbole],0)),"")</f>
        <v/>
      </c>
      <c r="H1778" t="str">
        <f>IFERROR(INDEX(Data_3[Qte DSM],MATCH(Analyse[[#This Row],[Symbole]],Data_3[Symbole],0)),"")</f>
        <v/>
      </c>
      <c r="I1778" t="str">
        <f>IFERROR(INDEX(Data_3[Qte DSM dus date],MATCH(Analyse[[#This Row],[Symbole]],Data_3[Symbole],0)),"")</f>
        <v/>
      </c>
    </row>
    <row r="1779" spans="1:9" hidden="1" x14ac:dyDescent="0.25">
      <c r="A1779" t="s">
        <v>3429</v>
      </c>
      <c r="B1779" t="s">
        <v>3430</v>
      </c>
      <c r="C1779" s="2" t="str">
        <f>IFERROR(INDEX(Data_2[Date_creation],MATCH(Analyse[[#This Row],[Symbole]],Data_2[Symbole],0)),"")</f>
        <v/>
      </c>
      <c r="D1779" t="str">
        <f>IFERROR(INDEX(Data_3[Quantite dispo amont],MATCH(Analyse[[#This Row],[Symbole]],Data_3[Symbole],0)),"")</f>
        <v/>
      </c>
      <c r="E1779" t="str">
        <f>IFERROR(INDEX(Data_3[Quantite dispo CT10],MATCH(Analyse[[#This Row],[Symbole]],Data_3[Symbole],0)),"")</f>
        <v/>
      </c>
      <c r="F1779" t="str">
        <f>IFERROR(INDEX(Data_3[Qte CDA],MATCH(Analyse[[#This Row],[Symbole]],Data_3[Symbole],0)),"")</f>
        <v/>
      </c>
      <c r="G1779" t="str">
        <f>IFERROR(INDEX(Data_3[Qte DA approuve],MATCH(Analyse[[#This Row],[Symbole]],Data_3[Symbole],0)),"")</f>
        <v/>
      </c>
      <c r="H1779" t="str">
        <f>IFERROR(INDEX(Data_3[Qte DSM],MATCH(Analyse[[#This Row],[Symbole]],Data_3[Symbole],0)),"")</f>
        <v/>
      </c>
      <c r="I1779" t="str">
        <f>IFERROR(INDEX(Data_3[Qte DSM dus date],MATCH(Analyse[[#This Row],[Symbole]],Data_3[Symbole],0)),"")</f>
        <v/>
      </c>
    </row>
    <row r="1780" spans="1:9" hidden="1" x14ac:dyDescent="0.25">
      <c r="A1780" t="s">
        <v>3431</v>
      </c>
      <c r="B1780" t="s">
        <v>3432</v>
      </c>
      <c r="C1780" s="2" t="str">
        <f>IFERROR(INDEX(Data_2[Date_creation],MATCH(Analyse[[#This Row],[Symbole]],Data_2[Symbole],0)),"")</f>
        <v/>
      </c>
      <c r="D1780" t="str">
        <f>IFERROR(INDEX(Data_3[Quantite dispo amont],MATCH(Analyse[[#This Row],[Symbole]],Data_3[Symbole],0)),"")</f>
        <v/>
      </c>
      <c r="E1780" t="str">
        <f>IFERROR(INDEX(Data_3[Quantite dispo CT10],MATCH(Analyse[[#This Row],[Symbole]],Data_3[Symbole],0)),"")</f>
        <v/>
      </c>
      <c r="F1780" t="str">
        <f>IFERROR(INDEX(Data_3[Qte CDA],MATCH(Analyse[[#This Row],[Symbole]],Data_3[Symbole],0)),"")</f>
        <v/>
      </c>
      <c r="G1780" t="str">
        <f>IFERROR(INDEX(Data_3[Qte DA approuve],MATCH(Analyse[[#This Row],[Symbole]],Data_3[Symbole],0)),"")</f>
        <v/>
      </c>
      <c r="H1780" t="str">
        <f>IFERROR(INDEX(Data_3[Qte DSM],MATCH(Analyse[[#This Row],[Symbole]],Data_3[Symbole],0)),"")</f>
        <v/>
      </c>
      <c r="I1780" t="str">
        <f>IFERROR(INDEX(Data_3[Qte DSM dus date],MATCH(Analyse[[#This Row],[Symbole]],Data_3[Symbole],0)),"")</f>
        <v/>
      </c>
    </row>
    <row r="1781" spans="1:9" hidden="1" x14ac:dyDescent="0.25">
      <c r="A1781" t="s">
        <v>3433</v>
      </c>
      <c r="B1781" t="s">
        <v>3434</v>
      </c>
      <c r="C1781" s="2" t="str">
        <f>IFERROR(INDEX(Data_2[Date_creation],MATCH(Analyse[[#This Row],[Symbole]],Data_2[Symbole],0)),"")</f>
        <v/>
      </c>
      <c r="D1781" t="str">
        <f>IFERROR(INDEX(Data_3[Quantite dispo amont],MATCH(Analyse[[#This Row],[Symbole]],Data_3[Symbole],0)),"")</f>
        <v/>
      </c>
      <c r="E1781" t="str">
        <f>IFERROR(INDEX(Data_3[Quantite dispo CT10],MATCH(Analyse[[#This Row],[Symbole]],Data_3[Symbole],0)),"")</f>
        <v/>
      </c>
      <c r="F1781" t="str">
        <f>IFERROR(INDEX(Data_3[Qte CDA],MATCH(Analyse[[#This Row],[Symbole]],Data_3[Symbole],0)),"")</f>
        <v/>
      </c>
      <c r="G1781" t="str">
        <f>IFERROR(INDEX(Data_3[Qte DA approuve],MATCH(Analyse[[#This Row],[Symbole]],Data_3[Symbole],0)),"")</f>
        <v/>
      </c>
      <c r="H1781" t="str">
        <f>IFERROR(INDEX(Data_3[Qte DSM],MATCH(Analyse[[#This Row],[Symbole]],Data_3[Symbole],0)),"")</f>
        <v/>
      </c>
      <c r="I1781" t="str">
        <f>IFERROR(INDEX(Data_3[Qte DSM dus date],MATCH(Analyse[[#This Row],[Symbole]],Data_3[Symbole],0)),"")</f>
        <v/>
      </c>
    </row>
    <row r="1782" spans="1:9" hidden="1" x14ac:dyDescent="0.25">
      <c r="A1782" t="s">
        <v>3435</v>
      </c>
      <c r="B1782" t="s">
        <v>3436</v>
      </c>
      <c r="C1782" s="2" t="str">
        <f>IFERROR(INDEX(Data_2[Date_creation],MATCH(Analyse[[#This Row],[Symbole]],Data_2[Symbole],0)),"")</f>
        <v/>
      </c>
      <c r="D1782" t="str">
        <f>IFERROR(INDEX(Data_3[Quantite dispo amont],MATCH(Analyse[[#This Row],[Symbole]],Data_3[Symbole],0)),"")</f>
        <v/>
      </c>
      <c r="E1782" t="str">
        <f>IFERROR(INDEX(Data_3[Quantite dispo CT10],MATCH(Analyse[[#This Row],[Symbole]],Data_3[Symbole],0)),"")</f>
        <v/>
      </c>
      <c r="F1782" t="str">
        <f>IFERROR(INDEX(Data_3[Qte CDA],MATCH(Analyse[[#This Row],[Symbole]],Data_3[Symbole],0)),"")</f>
        <v/>
      </c>
      <c r="G1782" t="str">
        <f>IFERROR(INDEX(Data_3[Qte DA approuve],MATCH(Analyse[[#This Row],[Symbole]],Data_3[Symbole],0)),"")</f>
        <v/>
      </c>
      <c r="H1782" t="str">
        <f>IFERROR(INDEX(Data_3[Qte DSM],MATCH(Analyse[[#This Row],[Symbole]],Data_3[Symbole],0)),"")</f>
        <v/>
      </c>
      <c r="I1782" t="str">
        <f>IFERROR(INDEX(Data_3[Qte DSM dus date],MATCH(Analyse[[#This Row],[Symbole]],Data_3[Symbole],0)),"")</f>
        <v/>
      </c>
    </row>
    <row r="1783" spans="1:9" hidden="1" x14ac:dyDescent="0.25">
      <c r="A1783" t="s">
        <v>3437</v>
      </c>
      <c r="B1783" t="s">
        <v>3438</v>
      </c>
      <c r="C1783" s="2" t="str">
        <f>IFERROR(INDEX(Data_2[Date_creation],MATCH(Analyse[[#This Row],[Symbole]],Data_2[Symbole],0)),"")</f>
        <v/>
      </c>
      <c r="D1783" t="str">
        <f>IFERROR(INDEX(Data_3[Quantite dispo amont],MATCH(Analyse[[#This Row],[Symbole]],Data_3[Symbole],0)),"")</f>
        <v/>
      </c>
      <c r="E1783" t="str">
        <f>IFERROR(INDEX(Data_3[Quantite dispo CT10],MATCH(Analyse[[#This Row],[Symbole]],Data_3[Symbole],0)),"")</f>
        <v/>
      </c>
      <c r="F1783" t="str">
        <f>IFERROR(INDEX(Data_3[Qte CDA],MATCH(Analyse[[#This Row],[Symbole]],Data_3[Symbole],0)),"")</f>
        <v/>
      </c>
      <c r="G1783" t="str">
        <f>IFERROR(INDEX(Data_3[Qte DA approuve],MATCH(Analyse[[#This Row],[Symbole]],Data_3[Symbole],0)),"")</f>
        <v/>
      </c>
      <c r="H1783" t="str">
        <f>IFERROR(INDEX(Data_3[Qte DSM],MATCH(Analyse[[#This Row],[Symbole]],Data_3[Symbole],0)),"")</f>
        <v/>
      </c>
      <c r="I1783" t="str">
        <f>IFERROR(INDEX(Data_3[Qte DSM dus date],MATCH(Analyse[[#This Row],[Symbole]],Data_3[Symbole],0)),"")</f>
        <v/>
      </c>
    </row>
    <row r="1784" spans="1:9" hidden="1" x14ac:dyDescent="0.25">
      <c r="A1784" t="s">
        <v>3439</v>
      </c>
      <c r="B1784" t="s">
        <v>3440</v>
      </c>
      <c r="C1784" s="2" t="str">
        <f>IFERROR(INDEX(Data_2[Date_creation],MATCH(Analyse[[#This Row],[Symbole]],Data_2[Symbole],0)),"")</f>
        <v/>
      </c>
      <c r="D1784" t="str">
        <f>IFERROR(INDEX(Data_3[Quantite dispo amont],MATCH(Analyse[[#This Row],[Symbole]],Data_3[Symbole],0)),"")</f>
        <v/>
      </c>
      <c r="E1784" t="str">
        <f>IFERROR(INDEX(Data_3[Quantite dispo CT10],MATCH(Analyse[[#This Row],[Symbole]],Data_3[Symbole],0)),"")</f>
        <v/>
      </c>
      <c r="F1784" t="str">
        <f>IFERROR(INDEX(Data_3[Qte CDA],MATCH(Analyse[[#This Row],[Symbole]],Data_3[Symbole],0)),"")</f>
        <v/>
      </c>
      <c r="G1784" t="str">
        <f>IFERROR(INDEX(Data_3[Qte DA approuve],MATCH(Analyse[[#This Row],[Symbole]],Data_3[Symbole],0)),"")</f>
        <v/>
      </c>
      <c r="H1784" t="str">
        <f>IFERROR(INDEX(Data_3[Qte DSM],MATCH(Analyse[[#This Row],[Symbole]],Data_3[Symbole],0)),"")</f>
        <v/>
      </c>
      <c r="I1784" t="str">
        <f>IFERROR(INDEX(Data_3[Qte DSM dus date],MATCH(Analyse[[#This Row],[Symbole]],Data_3[Symbole],0)),"")</f>
        <v/>
      </c>
    </row>
    <row r="1785" spans="1:9" hidden="1" x14ac:dyDescent="0.25">
      <c r="A1785" t="s">
        <v>3441</v>
      </c>
      <c r="B1785" t="s">
        <v>3442</v>
      </c>
      <c r="C1785" s="2" t="str">
        <f>IFERROR(INDEX(Data_2[Date_creation],MATCH(Analyse[[#This Row],[Symbole]],Data_2[Symbole],0)),"")</f>
        <v/>
      </c>
      <c r="D1785" t="str">
        <f>IFERROR(INDEX(Data_3[Quantite dispo amont],MATCH(Analyse[[#This Row],[Symbole]],Data_3[Symbole],0)),"")</f>
        <v/>
      </c>
      <c r="E1785" t="str">
        <f>IFERROR(INDEX(Data_3[Quantite dispo CT10],MATCH(Analyse[[#This Row],[Symbole]],Data_3[Symbole],0)),"")</f>
        <v/>
      </c>
      <c r="F1785" t="str">
        <f>IFERROR(INDEX(Data_3[Qte CDA],MATCH(Analyse[[#This Row],[Symbole]],Data_3[Symbole],0)),"")</f>
        <v/>
      </c>
      <c r="G1785" t="str">
        <f>IFERROR(INDEX(Data_3[Qte DA approuve],MATCH(Analyse[[#This Row],[Symbole]],Data_3[Symbole],0)),"")</f>
        <v/>
      </c>
      <c r="H1785" t="str">
        <f>IFERROR(INDEX(Data_3[Qte DSM],MATCH(Analyse[[#This Row],[Symbole]],Data_3[Symbole],0)),"")</f>
        <v/>
      </c>
      <c r="I1785" t="str">
        <f>IFERROR(INDEX(Data_3[Qte DSM dus date],MATCH(Analyse[[#This Row],[Symbole]],Data_3[Symbole],0)),"")</f>
        <v/>
      </c>
    </row>
    <row r="1786" spans="1:9" hidden="1" x14ac:dyDescent="0.25">
      <c r="A1786" t="s">
        <v>3443</v>
      </c>
      <c r="B1786" t="s">
        <v>3444</v>
      </c>
      <c r="C1786" s="2" t="str">
        <f>IFERROR(INDEX(Data_2[Date_creation],MATCH(Analyse[[#This Row],[Symbole]],Data_2[Symbole],0)),"")</f>
        <v/>
      </c>
      <c r="D1786" t="str">
        <f>IFERROR(INDEX(Data_3[Quantite dispo amont],MATCH(Analyse[[#This Row],[Symbole]],Data_3[Symbole],0)),"")</f>
        <v/>
      </c>
      <c r="E1786" t="str">
        <f>IFERROR(INDEX(Data_3[Quantite dispo CT10],MATCH(Analyse[[#This Row],[Symbole]],Data_3[Symbole],0)),"")</f>
        <v/>
      </c>
      <c r="F1786" t="str">
        <f>IFERROR(INDEX(Data_3[Qte CDA],MATCH(Analyse[[#This Row],[Symbole]],Data_3[Symbole],0)),"")</f>
        <v/>
      </c>
      <c r="G1786" t="str">
        <f>IFERROR(INDEX(Data_3[Qte DA approuve],MATCH(Analyse[[#This Row],[Symbole]],Data_3[Symbole],0)),"")</f>
        <v/>
      </c>
      <c r="H1786" t="str">
        <f>IFERROR(INDEX(Data_3[Qte DSM],MATCH(Analyse[[#This Row],[Symbole]],Data_3[Symbole],0)),"")</f>
        <v/>
      </c>
      <c r="I1786" t="str">
        <f>IFERROR(INDEX(Data_3[Qte DSM dus date],MATCH(Analyse[[#This Row],[Symbole]],Data_3[Symbole],0)),"")</f>
        <v/>
      </c>
    </row>
    <row r="1787" spans="1:9" hidden="1" x14ac:dyDescent="0.25">
      <c r="A1787" t="s">
        <v>3445</v>
      </c>
      <c r="B1787" t="s">
        <v>3446</v>
      </c>
      <c r="C1787" s="2" t="str">
        <f>IFERROR(INDEX(Data_2[Date_creation],MATCH(Analyse[[#This Row],[Symbole]],Data_2[Symbole],0)),"")</f>
        <v/>
      </c>
      <c r="D1787" t="str">
        <f>IFERROR(INDEX(Data_3[Quantite dispo amont],MATCH(Analyse[[#This Row],[Symbole]],Data_3[Symbole],0)),"")</f>
        <v/>
      </c>
      <c r="E1787" t="str">
        <f>IFERROR(INDEX(Data_3[Quantite dispo CT10],MATCH(Analyse[[#This Row],[Symbole]],Data_3[Symbole],0)),"")</f>
        <v/>
      </c>
      <c r="F1787" t="str">
        <f>IFERROR(INDEX(Data_3[Qte CDA],MATCH(Analyse[[#This Row],[Symbole]],Data_3[Symbole],0)),"")</f>
        <v/>
      </c>
      <c r="G1787" t="str">
        <f>IFERROR(INDEX(Data_3[Qte DA approuve],MATCH(Analyse[[#This Row],[Symbole]],Data_3[Symbole],0)),"")</f>
        <v/>
      </c>
      <c r="H1787" t="str">
        <f>IFERROR(INDEX(Data_3[Qte DSM],MATCH(Analyse[[#This Row],[Symbole]],Data_3[Symbole],0)),"")</f>
        <v/>
      </c>
      <c r="I1787" t="str">
        <f>IFERROR(INDEX(Data_3[Qte DSM dus date],MATCH(Analyse[[#This Row],[Symbole]],Data_3[Symbole],0)),"")</f>
        <v/>
      </c>
    </row>
    <row r="1788" spans="1:9" hidden="1" x14ac:dyDescent="0.25">
      <c r="A1788" t="s">
        <v>3447</v>
      </c>
      <c r="B1788" t="s">
        <v>3448</v>
      </c>
      <c r="C1788" s="2" t="str">
        <f>IFERROR(INDEX(Data_2[Date_creation],MATCH(Analyse[[#This Row],[Symbole]],Data_2[Symbole],0)),"")</f>
        <v/>
      </c>
      <c r="D1788" t="str">
        <f>IFERROR(INDEX(Data_3[Quantite dispo amont],MATCH(Analyse[[#This Row],[Symbole]],Data_3[Symbole],0)),"")</f>
        <v/>
      </c>
      <c r="E1788" t="str">
        <f>IFERROR(INDEX(Data_3[Quantite dispo CT10],MATCH(Analyse[[#This Row],[Symbole]],Data_3[Symbole],0)),"")</f>
        <v/>
      </c>
      <c r="F1788" t="str">
        <f>IFERROR(INDEX(Data_3[Qte CDA],MATCH(Analyse[[#This Row],[Symbole]],Data_3[Symbole],0)),"")</f>
        <v/>
      </c>
      <c r="G1788" t="str">
        <f>IFERROR(INDEX(Data_3[Qte DA approuve],MATCH(Analyse[[#This Row],[Symbole]],Data_3[Symbole],0)),"")</f>
        <v/>
      </c>
      <c r="H1788" t="str">
        <f>IFERROR(INDEX(Data_3[Qte DSM],MATCH(Analyse[[#This Row],[Symbole]],Data_3[Symbole],0)),"")</f>
        <v/>
      </c>
      <c r="I1788" t="str">
        <f>IFERROR(INDEX(Data_3[Qte DSM dus date],MATCH(Analyse[[#This Row],[Symbole]],Data_3[Symbole],0)),"")</f>
        <v/>
      </c>
    </row>
    <row r="1789" spans="1:9" hidden="1" x14ac:dyDescent="0.25">
      <c r="A1789" t="s">
        <v>3449</v>
      </c>
      <c r="B1789" t="s">
        <v>3450</v>
      </c>
      <c r="C1789" s="2" t="str">
        <f>IFERROR(INDEX(Data_2[Date_creation],MATCH(Analyse[[#This Row],[Symbole]],Data_2[Symbole],0)),"")</f>
        <v/>
      </c>
      <c r="D1789" t="str">
        <f>IFERROR(INDEX(Data_3[Quantite dispo amont],MATCH(Analyse[[#This Row],[Symbole]],Data_3[Symbole],0)),"")</f>
        <v/>
      </c>
      <c r="E1789" t="str">
        <f>IFERROR(INDEX(Data_3[Quantite dispo CT10],MATCH(Analyse[[#This Row],[Symbole]],Data_3[Symbole],0)),"")</f>
        <v/>
      </c>
      <c r="F1789" t="str">
        <f>IFERROR(INDEX(Data_3[Qte CDA],MATCH(Analyse[[#This Row],[Symbole]],Data_3[Symbole],0)),"")</f>
        <v/>
      </c>
      <c r="G1789" t="str">
        <f>IFERROR(INDEX(Data_3[Qte DA approuve],MATCH(Analyse[[#This Row],[Symbole]],Data_3[Symbole],0)),"")</f>
        <v/>
      </c>
      <c r="H1789" t="str">
        <f>IFERROR(INDEX(Data_3[Qte DSM],MATCH(Analyse[[#This Row],[Symbole]],Data_3[Symbole],0)),"")</f>
        <v/>
      </c>
      <c r="I1789" t="str">
        <f>IFERROR(INDEX(Data_3[Qte DSM dus date],MATCH(Analyse[[#This Row],[Symbole]],Data_3[Symbole],0)),"")</f>
        <v/>
      </c>
    </row>
    <row r="1790" spans="1:9" hidden="1" x14ac:dyDescent="0.25">
      <c r="A1790" t="s">
        <v>3451</v>
      </c>
      <c r="B1790" t="s">
        <v>3452</v>
      </c>
      <c r="C1790" s="2" t="str">
        <f>IFERROR(INDEX(Data_2[Date_creation],MATCH(Analyse[[#This Row],[Symbole]],Data_2[Symbole],0)),"")</f>
        <v/>
      </c>
      <c r="D1790" t="str">
        <f>IFERROR(INDEX(Data_3[Quantite dispo amont],MATCH(Analyse[[#This Row],[Symbole]],Data_3[Symbole],0)),"")</f>
        <v/>
      </c>
      <c r="E1790" t="str">
        <f>IFERROR(INDEX(Data_3[Quantite dispo CT10],MATCH(Analyse[[#This Row],[Symbole]],Data_3[Symbole],0)),"")</f>
        <v/>
      </c>
      <c r="F1790" t="str">
        <f>IFERROR(INDEX(Data_3[Qte CDA],MATCH(Analyse[[#This Row],[Symbole]],Data_3[Symbole],0)),"")</f>
        <v/>
      </c>
      <c r="G1790" t="str">
        <f>IFERROR(INDEX(Data_3[Qte DA approuve],MATCH(Analyse[[#This Row],[Symbole]],Data_3[Symbole],0)),"")</f>
        <v/>
      </c>
      <c r="H1790" t="str">
        <f>IFERROR(INDEX(Data_3[Qte DSM],MATCH(Analyse[[#This Row],[Symbole]],Data_3[Symbole],0)),"")</f>
        <v/>
      </c>
      <c r="I1790" t="str">
        <f>IFERROR(INDEX(Data_3[Qte DSM dus date],MATCH(Analyse[[#This Row],[Symbole]],Data_3[Symbole],0)),"")</f>
        <v/>
      </c>
    </row>
    <row r="1791" spans="1:9" hidden="1" x14ac:dyDescent="0.25">
      <c r="A1791" t="s">
        <v>3453</v>
      </c>
      <c r="B1791" t="s">
        <v>3454</v>
      </c>
      <c r="C1791" s="2" t="str">
        <f>IFERROR(INDEX(Data_2[Date_creation],MATCH(Analyse[[#This Row],[Symbole]],Data_2[Symbole],0)),"")</f>
        <v/>
      </c>
      <c r="D1791" t="str">
        <f>IFERROR(INDEX(Data_3[Quantite dispo amont],MATCH(Analyse[[#This Row],[Symbole]],Data_3[Symbole],0)),"")</f>
        <v/>
      </c>
      <c r="E1791" t="str">
        <f>IFERROR(INDEX(Data_3[Quantite dispo CT10],MATCH(Analyse[[#This Row],[Symbole]],Data_3[Symbole],0)),"")</f>
        <v/>
      </c>
      <c r="F1791" t="str">
        <f>IFERROR(INDEX(Data_3[Qte CDA],MATCH(Analyse[[#This Row],[Symbole]],Data_3[Symbole],0)),"")</f>
        <v/>
      </c>
      <c r="G1791" t="str">
        <f>IFERROR(INDEX(Data_3[Qte DA approuve],MATCH(Analyse[[#This Row],[Symbole]],Data_3[Symbole],0)),"")</f>
        <v/>
      </c>
      <c r="H1791" t="str">
        <f>IFERROR(INDEX(Data_3[Qte DSM],MATCH(Analyse[[#This Row],[Symbole]],Data_3[Symbole],0)),"")</f>
        <v/>
      </c>
      <c r="I1791" t="str">
        <f>IFERROR(INDEX(Data_3[Qte DSM dus date],MATCH(Analyse[[#This Row],[Symbole]],Data_3[Symbole],0)),"")</f>
        <v/>
      </c>
    </row>
    <row r="1792" spans="1:9" hidden="1" x14ac:dyDescent="0.25">
      <c r="A1792" t="s">
        <v>3455</v>
      </c>
      <c r="B1792" t="s">
        <v>2890</v>
      </c>
      <c r="C1792" s="2" t="str">
        <f>IFERROR(INDEX(Data_2[Date_creation],MATCH(Analyse[[#This Row],[Symbole]],Data_2[Symbole],0)),"")</f>
        <v/>
      </c>
      <c r="D1792" t="str">
        <f>IFERROR(INDEX(Data_3[Quantite dispo amont],MATCH(Analyse[[#This Row],[Symbole]],Data_3[Symbole],0)),"")</f>
        <v/>
      </c>
      <c r="E1792" t="str">
        <f>IFERROR(INDEX(Data_3[Quantite dispo CT10],MATCH(Analyse[[#This Row],[Symbole]],Data_3[Symbole],0)),"")</f>
        <v/>
      </c>
      <c r="F1792" t="str">
        <f>IFERROR(INDEX(Data_3[Qte CDA],MATCH(Analyse[[#This Row],[Symbole]],Data_3[Symbole],0)),"")</f>
        <v/>
      </c>
      <c r="G1792" t="str">
        <f>IFERROR(INDEX(Data_3[Qte DA approuve],MATCH(Analyse[[#This Row],[Symbole]],Data_3[Symbole],0)),"")</f>
        <v/>
      </c>
      <c r="H1792" t="str">
        <f>IFERROR(INDEX(Data_3[Qte DSM],MATCH(Analyse[[#This Row],[Symbole]],Data_3[Symbole],0)),"")</f>
        <v/>
      </c>
      <c r="I1792" t="str">
        <f>IFERROR(INDEX(Data_3[Qte DSM dus date],MATCH(Analyse[[#This Row],[Symbole]],Data_3[Symbole],0)),"")</f>
        <v/>
      </c>
    </row>
    <row r="1793" spans="1:9" hidden="1" x14ac:dyDescent="0.25">
      <c r="A1793" t="s">
        <v>3456</v>
      </c>
      <c r="B1793" t="s">
        <v>3457</v>
      </c>
      <c r="C1793" s="2" t="str">
        <f>IFERROR(INDEX(Data_2[Date_creation],MATCH(Analyse[[#This Row],[Symbole]],Data_2[Symbole],0)),"")</f>
        <v/>
      </c>
      <c r="D1793" t="str">
        <f>IFERROR(INDEX(Data_3[Quantite dispo amont],MATCH(Analyse[[#This Row],[Symbole]],Data_3[Symbole],0)),"")</f>
        <v/>
      </c>
      <c r="E1793" t="str">
        <f>IFERROR(INDEX(Data_3[Quantite dispo CT10],MATCH(Analyse[[#This Row],[Symbole]],Data_3[Symbole],0)),"")</f>
        <v/>
      </c>
      <c r="F1793" t="str">
        <f>IFERROR(INDEX(Data_3[Qte CDA],MATCH(Analyse[[#This Row],[Symbole]],Data_3[Symbole],0)),"")</f>
        <v/>
      </c>
      <c r="G1793" t="str">
        <f>IFERROR(INDEX(Data_3[Qte DA approuve],MATCH(Analyse[[#This Row],[Symbole]],Data_3[Symbole],0)),"")</f>
        <v/>
      </c>
      <c r="H1793" t="str">
        <f>IFERROR(INDEX(Data_3[Qte DSM],MATCH(Analyse[[#This Row],[Symbole]],Data_3[Symbole],0)),"")</f>
        <v/>
      </c>
      <c r="I1793" t="str">
        <f>IFERROR(INDEX(Data_3[Qte DSM dus date],MATCH(Analyse[[#This Row],[Symbole]],Data_3[Symbole],0)),"")</f>
        <v/>
      </c>
    </row>
    <row r="1794" spans="1:9" hidden="1" x14ac:dyDescent="0.25">
      <c r="A1794" t="s">
        <v>3458</v>
      </c>
      <c r="B1794" t="s">
        <v>3459</v>
      </c>
      <c r="C1794" s="2" t="str">
        <f>IFERROR(INDEX(Data_2[Date_creation],MATCH(Analyse[[#This Row],[Symbole]],Data_2[Symbole],0)),"")</f>
        <v/>
      </c>
      <c r="D1794" t="str">
        <f>IFERROR(INDEX(Data_3[Quantite dispo amont],MATCH(Analyse[[#This Row],[Symbole]],Data_3[Symbole],0)),"")</f>
        <v/>
      </c>
      <c r="E1794" t="str">
        <f>IFERROR(INDEX(Data_3[Quantite dispo CT10],MATCH(Analyse[[#This Row],[Symbole]],Data_3[Symbole],0)),"")</f>
        <v/>
      </c>
      <c r="F1794" t="str">
        <f>IFERROR(INDEX(Data_3[Qte CDA],MATCH(Analyse[[#This Row],[Symbole]],Data_3[Symbole],0)),"")</f>
        <v/>
      </c>
      <c r="G1794" t="str">
        <f>IFERROR(INDEX(Data_3[Qte DA approuve],MATCH(Analyse[[#This Row],[Symbole]],Data_3[Symbole],0)),"")</f>
        <v/>
      </c>
      <c r="H1794" t="str">
        <f>IFERROR(INDEX(Data_3[Qte DSM],MATCH(Analyse[[#This Row],[Symbole]],Data_3[Symbole],0)),"")</f>
        <v/>
      </c>
      <c r="I1794" t="str">
        <f>IFERROR(INDEX(Data_3[Qte DSM dus date],MATCH(Analyse[[#This Row],[Symbole]],Data_3[Symbole],0)),"")</f>
        <v/>
      </c>
    </row>
    <row r="1795" spans="1:9" hidden="1" x14ac:dyDescent="0.25">
      <c r="A1795" t="s">
        <v>3460</v>
      </c>
      <c r="B1795" t="s">
        <v>3461</v>
      </c>
      <c r="C1795" s="2" t="str">
        <f>IFERROR(INDEX(Data_2[Date_creation],MATCH(Analyse[[#This Row],[Symbole]],Data_2[Symbole],0)),"")</f>
        <v/>
      </c>
      <c r="D1795" t="str">
        <f>IFERROR(INDEX(Data_3[Quantite dispo amont],MATCH(Analyse[[#This Row],[Symbole]],Data_3[Symbole],0)),"")</f>
        <v/>
      </c>
      <c r="E1795" t="str">
        <f>IFERROR(INDEX(Data_3[Quantite dispo CT10],MATCH(Analyse[[#This Row],[Symbole]],Data_3[Symbole],0)),"")</f>
        <v/>
      </c>
      <c r="F1795" t="str">
        <f>IFERROR(INDEX(Data_3[Qte CDA],MATCH(Analyse[[#This Row],[Symbole]],Data_3[Symbole],0)),"")</f>
        <v/>
      </c>
      <c r="G1795" t="str">
        <f>IFERROR(INDEX(Data_3[Qte DA approuve],MATCH(Analyse[[#This Row],[Symbole]],Data_3[Symbole],0)),"")</f>
        <v/>
      </c>
      <c r="H1795" t="str">
        <f>IFERROR(INDEX(Data_3[Qte DSM],MATCH(Analyse[[#This Row],[Symbole]],Data_3[Symbole],0)),"")</f>
        <v/>
      </c>
      <c r="I1795" t="str">
        <f>IFERROR(INDEX(Data_3[Qte DSM dus date],MATCH(Analyse[[#This Row],[Symbole]],Data_3[Symbole],0)),"")</f>
        <v/>
      </c>
    </row>
    <row r="1796" spans="1:9" hidden="1" x14ac:dyDescent="0.25">
      <c r="A1796" t="s">
        <v>3462</v>
      </c>
      <c r="B1796" t="s">
        <v>3461</v>
      </c>
      <c r="C1796" s="2" t="str">
        <f>IFERROR(INDEX(Data_2[Date_creation],MATCH(Analyse[[#This Row],[Symbole]],Data_2[Symbole],0)),"")</f>
        <v/>
      </c>
      <c r="D1796" t="str">
        <f>IFERROR(INDEX(Data_3[Quantite dispo amont],MATCH(Analyse[[#This Row],[Symbole]],Data_3[Symbole],0)),"")</f>
        <v/>
      </c>
      <c r="E1796" t="str">
        <f>IFERROR(INDEX(Data_3[Quantite dispo CT10],MATCH(Analyse[[#This Row],[Symbole]],Data_3[Symbole],0)),"")</f>
        <v/>
      </c>
      <c r="F1796" t="str">
        <f>IFERROR(INDEX(Data_3[Qte CDA],MATCH(Analyse[[#This Row],[Symbole]],Data_3[Symbole],0)),"")</f>
        <v/>
      </c>
      <c r="G1796" t="str">
        <f>IFERROR(INDEX(Data_3[Qte DA approuve],MATCH(Analyse[[#This Row],[Symbole]],Data_3[Symbole],0)),"")</f>
        <v/>
      </c>
      <c r="H1796" t="str">
        <f>IFERROR(INDEX(Data_3[Qte DSM],MATCH(Analyse[[#This Row],[Symbole]],Data_3[Symbole],0)),"")</f>
        <v/>
      </c>
      <c r="I1796" t="str">
        <f>IFERROR(INDEX(Data_3[Qte DSM dus date],MATCH(Analyse[[#This Row],[Symbole]],Data_3[Symbole],0)),"")</f>
        <v/>
      </c>
    </row>
    <row r="1797" spans="1:9" hidden="1" x14ac:dyDescent="0.25">
      <c r="A1797" t="s">
        <v>3463</v>
      </c>
      <c r="B1797" t="s">
        <v>3464</v>
      </c>
      <c r="C1797" s="2" t="str">
        <f>IFERROR(INDEX(Data_2[Date_creation],MATCH(Analyse[[#This Row],[Symbole]],Data_2[Symbole],0)),"")</f>
        <v/>
      </c>
      <c r="D1797" t="str">
        <f>IFERROR(INDEX(Data_3[Quantite dispo amont],MATCH(Analyse[[#This Row],[Symbole]],Data_3[Symbole],0)),"")</f>
        <v/>
      </c>
      <c r="E1797" t="str">
        <f>IFERROR(INDEX(Data_3[Quantite dispo CT10],MATCH(Analyse[[#This Row],[Symbole]],Data_3[Symbole],0)),"")</f>
        <v/>
      </c>
      <c r="F1797" t="str">
        <f>IFERROR(INDEX(Data_3[Qte CDA],MATCH(Analyse[[#This Row],[Symbole]],Data_3[Symbole],0)),"")</f>
        <v/>
      </c>
      <c r="G1797" t="str">
        <f>IFERROR(INDEX(Data_3[Qte DA approuve],MATCH(Analyse[[#This Row],[Symbole]],Data_3[Symbole],0)),"")</f>
        <v/>
      </c>
      <c r="H1797" t="str">
        <f>IFERROR(INDEX(Data_3[Qte DSM],MATCH(Analyse[[#This Row],[Symbole]],Data_3[Symbole],0)),"")</f>
        <v/>
      </c>
      <c r="I1797" t="str">
        <f>IFERROR(INDEX(Data_3[Qte DSM dus date],MATCH(Analyse[[#This Row],[Symbole]],Data_3[Symbole],0)),"")</f>
        <v/>
      </c>
    </row>
    <row r="1798" spans="1:9" hidden="1" x14ac:dyDescent="0.25">
      <c r="A1798" t="s">
        <v>3465</v>
      </c>
      <c r="B1798" t="s">
        <v>3466</v>
      </c>
      <c r="C1798" s="2" t="str">
        <f>IFERROR(INDEX(Data_2[Date_creation],MATCH(Analyse[[#This Row],[Symbole]],Data_2[Symbole],0)),"")</f>
        <v/>
      </c>
      <c r="D1798" t="str">
        <f>IFERROR(INDEX(Data_3[Quantite dispo amont],MATCH(Analyse[[#This Row],[Symbole]],Data_3[Symbole],0)),"")</f>
        <v/>
      </c>
      <c r="E1798" t="str">
        <f>IFERROR(INDEX(Data_3[Quantite dispo CT10],MATCH(Analyse[[#This Row],[Symbole]],Data_3[Symbole],0)),"")</f>
        <v/>
      </c>
      <c r="F1798" t="str">
        <f>IFERROR(INDEX(Data_3[Qte CDA],MATCH(Analyse[[#This Row],[Symbole]],Data_3[Symbole],0)),"")</f>
        <v/>
      </c>
      <c r="G1798" t="str">
        <f>IFERROR(INDEX(Data_3[Qte DA approuve],MATCH(Analyse[[#This Row],[Symbole]],Data_3[Symbole],0)),"")</f>
        <v/>
      </c>
      <c r="H1798" t="str">
        <f>IFERROR(INDEX(Data_3[Qte DSM],MATCH(Analyse[[#This Row],[Symbole]],Data_3[Symbole],0)),"")</f>
        <v/>
      </c>
      <c r="I1798" t="str">
        <f>IFERROR(INDEX(Data_3[Qte DSM dus date],MATCH(Analyse[[#This Row],[Symbole]],Data_3[Symbole],0)),"")</f>
        <v/>
      </c>
    </row>
    <row r="1799" spans="1:9" hidden="1" x14ac:dyDescent="0.25">
      <c r="A1799" t="s">
        <v>3467</v>
      </c>
      <c r="B1799" t="s">
        <v>3468</v>
      </c>
      <c r="C1799" s="2" t="str">
        <f>IFERROR(INDEX(Data_2[Date_creation],MATCH(Analyse[[#This Row],[Symbole]],Data_2[Symbole],0)),"")</f>
        <v/>
      </c>
      <c r="D1799" t="str">
        <f>IFERROR(INDEX(Data_3[Quantite dispo amont],MATCH(Analyse[[#This Row],[Symbole]],Data_3[Symbole],0)),"")</f>
        <v/>
      </c>
      <c r="E1799" t="str">
        <f>IFERROR(INDEX(Data_3[Quantite dispo CT10],MATCH(Analyse[[#This Row],[Symbole]],Data_3[Symbole],0)),"")</f>
        <v/>
      </c>
      <c r="F1799" t="str">
        <f>IFERROR(INDEX(Data_3[Qte CDA],MATCH(Analyse[[#This Row],[Symbole]],Data_3[Symbole],0)),"")</f>
        <v/>
      </c>
      <c r="G1799" t="str">
        <f>IFERROR(INDEX(Data_3[Qte DA approuve],MATCH(Analyse[[#This Row],[Symbole]],Data_3[Symbole],0)),"")</f>
        <v/>
      </c>
      <c r="H1799" t="str">
        <f>IFERROR(INDEX(Data_3[Qte DSM],MATCH(Analyse[[#This Row],[Symbole]],Data_3[Symbole],0)),"")</f>
        <v/>
      </c>
      <c r="I1799" t="str">
        <f>IFERROR(INDEX(Data_3[Qte DSM dus date],MATCH(Analyse[[#This Row],[Symbole]],Data_3[Symbole],0)),"")</f>
        <v/>
      </c>
    </row>
    <row r="1800" spans="1:9" hidden="1" x14ac:dyDescent="0.25">
      <c r="A1800" t="s">
        <v>3469</v>
      </c>
      <c r="B1800" t="s">
        <v>3468</v>
      </c>
      <c r="C1800" s="2" t="str">
        <f>IFERROR(INDEX(Data_2[Date_creation],MATCH(Analyse[[#This Row],[Symbole]],Data_2[Symbole],0)),"")</f>
        <v/>
      </c>
      <c r="D1800" t="str">
        <f>IFERROR(INDEX(Data_3[Quantite dispo amont],MATCH(Analyse[[#This Row],[Symbole]],Data_3[Symbole],0)),"")</f>
        <v/>
      </c>
      <c r="E1800" t="str">
        <f>IFERROR(INDEX(Data_3[Quantite dispo CT10],MATCH(Analyse[[#This Row],[Symbole]],Data_3[Symbole],0)),"")</f>
        <v/>
      </c>
      <c r="F1800" t="str">
        <f>IFERROR(INDEX(Data_3[Qte CDA],MATCH(Analyse[[#This Row],[Symbole]],Data_3[Symbole],0)),"")</f>
        <v/>
      </c>
      <c r="G1800" t="str">
        <f>IFERROR(INDEX(Data_3[Qte DA approuve],MATCH(Analyse[[#This Row],[Symbole]],Data_3[Symbole],0)),"")</f>
        <v/>
      </c>
      <c r="H1800" t="str">
        <f>IFERROR(INDEX(Data_3[Qte DSM],MATCH(Analyse[[#This Row],[Symbole]],Data_3[Symbole],0)),"")</f>
        <v/>
      </c>
      <c r="I1800" t="str">
        <f>IFERROR(INDEX(Data_3[Qte DSM dus date],MATCH(Analyse[[#This Row],[Symbole]],Data_3[Symbole],0)),"")</f>
        <v/>
      </c>
    </row>
    <row r="1801" spans="1:9" hidden="1" x14ac:dyDescent="0.25">
      <c r="A1801" t="s">
        <v>3470</v>
      </c>
      <c r="B1801" t="s">
        <v>2940</v>
      </c>
      <c r="C1801" s="2" t="str">
        <f>IFERROR(INDEX(Data_2[Date_creation],MATCH(Analyse[[#This Row],[Symbole]],Data_2[Symbole],0)),"")</f>
        <v/>
      </c>
      <c r="D1801" t="str">
        <f>IFERROR(INDEX(Data_3[Quantite dispo amont],MATCH(Analyse[[#This Row],[Symbole]],Data_3[Symbole],0)),"")</f>
        <v/>
      </c>
      <c r="E1801" t="str">
        <f>IFERROR(INDEX(Data_3[Quantite dispo CT10],MATCH(Analyse[[#This Row],[Symbole]],Data_3[Symbole],0)),"")</f>
        <v/>
      </c>
      <c r="F1801" t="str">
        <f>IFERROR(INDEX(Data_3[Qte CDA],MATCH(Analyse[[#This Row],[Symbole]],Data_3[Symbole],0)),"")</f>
        <v/>
      </c>
      <c r="G1801" t="str">
        <f>IFERROR(INDEX(Data_3[Qte DA approuve],MATCH(Analyse[[#This Row],[Symbole]],Data_3[Symbole],0)),"")</f>
        <v/>
      </c>
      <c r="H1801" t="str">
        <f>IFERROR(INDEX(Data_3[Qte DSM],MATCH(Analyse[[#This Row],[Symbole]],Data_3[Symbole],0)),"")</f>
        <v/>
      </c>
      <c r="I1801" t="str">
        <f>IFERROR(INDEX(Data_3[Qte DSM dus date],MATCH(Analyse[[#This Row],[Symbole]],Data_3[Symbole],0)),"")</f>
        <v/>
      </c>
    </row>
    <row r="1802" spans="1:9" hidden="1" x14ac:dyDescent="0.25">
      <c r="A1802" t="s">
        <v>3471</v>
      </c>
      <c r="B1802" t="s">
        <v>2940</v>
      </c>
      <c r="C1802" s="2" t="str">
        <f>IFERROR(INDEX(Data_2[Date_creation],MATCH(Analyse[[#This Row],[Symbole]],Data_2[Symbole],0)),"")</f>
        <v/>
      </c>
      <c r="D1802" t="str">
        <f>IFERROR(INDEX(Data_3[Quantite dispo amont],MATCH(Analyse[[#This Row],[Symbole]],Data_3[Symbole],0)),"")</f>
        <v/>
      </c>
      <c r="E1802" t="str">
        <f>IFERROR(INDEX(Data_3[Quantite dispo CT10],MATCH(Analyse[[#This Row],[Symbole]],Data_3[Symbole],0)),"")</f>
        <v/>
      </c>
      <c r="F1802" t="str">
        <f>IFERROR(INDEX(Data_3[Qte CDA],MATCH(Analyse[[#This Row],[Symbole]],Data_3[Symbole],0)),"")</f>
        <v/>
      </c>
      <c r="G1802" t="str">
        <f>IFERROR(INDEX(Data_3[Qte DA approuve],MATCH(Analyse[[#This Row],[Symbole]],Data_3[Symbole],0)),"")</f>
        <v/>
      </c>
      <c r="H1802" t="str">
        <f>IFERROR(INDEX(Data_3[Qte DSM],MATCH(Analyse[[#This Row],[Symbole]],Data_3[Symbole],0)),"")</f>
        <v/>
      </c>
      <c r="I1802" t="str">
        <f>IFERROR(INDEX(Data_3[Qte DSM dus date],MATCH(Analyse[[#This Row],[Symbole]],Data_3[Symbole],0)),"")</f>
        <v/>
      </c>
    </row>
    <row r="1803" spans="1:9" hidden="1" x14ac:dyDescent="0.25">
      <c r="A1803" t="s">
        <v>3472</v>
      </c>
      <c r="B1803" t="s">
        <v>3473</v>
      </c>
      <c r="C1803" s="2" t="str">
        <f>IFERROR(INDEX(Data_2[Date_creation],MATCH(Analyse[[#This Row],[Symbole]],Data_2[Symbole],0)),"")</f>
        <v/>
      </c>
      <c r="D1803" t="str">
        <f>IFERROR(INDEX(Data_3[Quantite dispo amont],MATCH(Analyse[[#This Row],[Symbole]],Data_3[Symbole],0)),"")</f>
        <v/>
      </c>
      <c r="E1803" t="str">
        <f>IFERROR(INDEX(Data_3[Quantite dispo CT10],MATCH(Analyse[[#This Row],[Symbole]],Data_3[Symbole],0)),"")</f>
        <v/>
      </c>
      <c r="F1803" t="str">
        <f>IFERROR(INDEX(Data_3[Qte CDA],MATCH(Analyse[[#This Row],[Symbole]],Data_3[Symbole],0)),"")</f>
        <v/>
      </c>
      <c r="G1803" t="str">
        <f>IFERROR(INDEX(Data_3[Qte DA approuve],MATCH(Analyse[[#This Row],[Symbole]],Data_3[Symbole],0)),"")</f>
        <v/>
      </c>
      <c r="H1803" t="str">
        <f>IFERROR(INDEX(Data_3[Qte DSM],MATCH(Analyse[[#This Row],[Symbole]],Data_3[Symbole],0)),"")</f>
        <v/>
      </c>
      <c r="I1803" t="str">
        <f>IFERROR(INDEX(Data_3[Qte DSM dus date],MATCH(Analyse[[#This Row],[Symbole]],Data_3[Symbole],0)),"")</f>
        <v/>
      </c>
    </row>
    <row r="1804" spans="1:9" hidden="1" x14ac:dyDescent="0.25">
      <c r="A1804" t="s">
        <v>3474</v>
      </c>
      <c r="B1804" t="s">
        <v>3475</v>
      </c>
      <c r="C1804" s="2" t="str">
        <f>IFERROR(INDEX(Data_2[Date_creation],MATCH(Analyse[[#This Row],[Symbole]],Data_2[Symbole],0)),"")</f>
        <v/>
      </c>
      <c r="D1804" t="str">
        <f>IFERROR(INDEX(Data_3[Quantite dispo amont],MATCH(Analyse[[#This Row],[Symbole]],Data_3[Symbole],0)),"")</f>
        <v/>
      </c>
      <c r="E1804" t="str">
        <f>IFERROR(INDEX(Data_3[Quantite dispo CT10],MATCH(Analyse[[#This Row],[Symbole]],Data_3[Symbole],0)),"")</f>
        <v/>
      </c>
      <c r="F1804" t="str">
        <f>IFERROR(INDEX(Data_3[Qte CDA],MATCH(Analyse[[#This Row],[Symbole]],Data_3[Symbole],0)),"")</f>
        <v/>
      </c>
      <c r="G1804" t="str">
        <f>IFERROR(INDEX(Data_3[Qte DA approuve],MATCH(Analyse[[#This Row],[Symbole]],Data_3[Symbole],0)),"")</f>
        <v/>
      </c>
      <c r="H1804" t="str">
        <f>IFERROR(INDEX(Data_3[Qte DSM],MATCH(Analyse[[#This Row],[Symbole]],Data_3[Symbole],0)),"")</f>
        <v/>
      </c>
      <c r="I1804" t="str">
        <f>IFERROR(INDEX(Data_3[Qte DSM dus date],MATCH(Analyse[[#This Row],[Symbole]],Data_3[Symbole],0)),"")</f>
        <v/>
      </c>
    </row>
    <row r="1805" spans="1:9" hidden="1" x14ac:dyDescent="0.25">
      <c r="A1805" t="s">
        <v>3476</v>
      </c>
      <c r="B1805" t="s">
        <v>3477</v>
      </c>
      <c r="C1805" s="2" t="str">
        <f>IFERROR(INDEX(Data_2[Date_creation],MATCH(Analyse[[#This Row],[Symbole]],Data_2[Symbole],0)),"")</f>
        <v/>
      </c>
      <c r="D1805" t="str">
        <f>IFERROR(INDEX(Data_3[Quantite dispo amont],MATCH(Analyse[[#This Row],[Symbole]],Data_3[Symbole],0)),"")</f>
        <v/>
      </c>
      <c r="E1805" t="str">
        <f>IFERROR(INDEX(Data_3[Quantite dispo CT10],MATCH(Analyse[[#This Row],[Symbole]],Data_3[Symbole],0)),"")</f>
        <v/>
      </c>
      <c r="F1805" t="str">
        <f>IFERROR(INDEX(Data_3[Qte CDA],MATCH(Analyse[[#This Row],[Symbole]],Data_3[Symbole],0)),"")</f>
        <v/>
      </c>
      <c r="G1805" t="str">
        <f>IFERROR(INDEX(Data_3[Qte DA approuve],MATCH(Analyse[[#This Row],[Symbole]],Data_3[Symbole],0)),"")</f>
        <v/>
      </c>
      <c r="H1805" t="str">
        <f>IFERROR(INDEX(Data_3[Qte DSM],MATCH(Analyse[[#This Row],[Symbole]],Data_3[Symbole],0)),"")</f>
        <v/>
      </c>
      <c r="I1805" t="str">
        <f>IFERROR(INDEX(Data_3[Qte DSM dus date],MATCH(Analyse[[#This Row],[Symbole]],Data_3[Symbole],0)),"")</f>
        <v/>
      </c>
    </row>
    <row r="1806" spans="1:9" hidden="1" x14ac:dyDescent="0.25">
      <c r="A1806" t="s">
        <v>3478</v>
      </c>
      <c r="B1806" t="s">
        <v>3479</v>
      </c>
      <c r="C1806" s="2" t="str">
        <f>IFERROR(INDEX(Data_2[Date_creation],MATCH(Analyse[[#This Row],[Symbole]],Data_2[Symbole],0)),"")</f>
        <v/>
      </c>
      <c r="D1806" t="str">
        <f>IFERROR(INDEX(Data_3[Quantite dispo amont],MATCH(Analyse[[#This Row],[Symbole]],Data_3[Symbole],0)),"")</f>
        <v/>
      </c>
      <c r="E1806" t="str">
        <f>IFERROR(INDEX(Data_3[Quantite dispo CT10],MATCH(Analyse[[#This Row],[Symbole]],Data_3[Symbole],0)),"")</f>
        <v/>
      </c>
      <c r="F1806" t="str">
        <f>IFERROR(INDEX(Data_3[Qte CDA],MATCH(Analyse[[#This Row],[Symbole]],Data_3[Symbole],0)),"")</f>
        <v/>
      </c>
      <c r="G1806" t="str">
        <f>IFERROR(INDEX(Data_3[Qte DA approuve],MATCH(Analyse[[#This Row],[Symbole]],Data_3[Symbole],0)),"")</f>
        <v/>
      </c>
      <c r="H1806" t="str">
        <f>IFERROR(INDEX(Data_3[Qte DSM],MATCH(Analyse[[#This Row],[Symbole]],Data_3[Symbole],0)),"")</f>
        <v/>
      </c>
      <c r="I1806" t="str">
        <f>IFERROR(INDEX(Data_3[Qte DSM dus date],MATCH(Analyse[[#This Row],[Symbole]],Data_3[Symbole],0)),"")</f>
        <v/>
      </c>
    </row>
    <row r="1807" spans="1:9" hidden="1" x14ac:dyDescent="0.25">
      <c r="A1807" t="s">
        <v>3480</v>
      </c>
      <c r="B1807" t="s">
        <v>3481</v>
      </c>
      <c r="C1807" s="2" t="str">
        <f>IFERROR(INDEX(Data_2[Date_creation],MATCH(Analyse[[#This Row],[Symbole]],Data_2[Symbole],0)),"")</f>
        <v/>
      </c>
      <c r="D1807" t="str">
        <f>IFERROR(INDEX(Data_3[Quantite dispo amont],MATCH(Analyse[[#This Row],[Symbole]],Data_3[Symbole],0)),"")</f>
        <v/>
      </c>
      <c r="E1807" t="str">
        <f>IFERROR(INDEX(Data_3[Quantite dispo CT10],MATCH(Analyse[[#This Row],[Symbole]],Data_3[Symbole],0)),"")</f>
        <v/>
      </c>
      <c r="F1807" t="str">
        <f>IFERROR(INDEX(Data_3[Qte CDA],MATCH(Analyse[[#This Row],[Symbole]],Data_3[Symbole],0)),"")</f>
        <v/>
      </c>
      <c r="G1807" t="str">
        <f>IFERROR(INDEX(Data_3[Qte DA approuve],MATCH(Analyse[[#This Row],[Symbole]],Data_3[Symbole],0)),"")</f>
        <v/>
      </c>
      <c r="H1807" t="str">
        <f>IFERROR(INDEX(Data_3[Qte DSM],MATCH(Analyse[[#This Row],[Symbole]],Data_3[Symbole],0)),"")</f>
        <v/>
      </c>
      <c r="I1807" t="str">
        <f>IFERROR(INDEX(Data_3[Qte DSM dus date],MATCH(Analyse[[#This Row],[Symbole]],Data_3[Symbole],0)),"")</f>
        <v/>
      </c>
    </row>
    <row r="1808" spans="1:9" hidden="1" x14ac:dyDescent="0.25">
      <c r="A1808" t="s">
        <v>3482</v>
      </c>
      <c r="B1808" t="s">
        <v>3483</v>
      </c>
      <c r="C1808" s="2" t="str">
        <f>IFERROR(INDEX(Data_2[Date_creation],MATCH(Analyse[[#This Row],[Symbole]],Data_2[Symbole],0)),"")</f>
        <v/>
      </c>
      <c r="D1808" t="str">
        <f>IFERROR(INDEX(Data_3[Quantite dispo amont],MATCH(Analyse[[#This Row],[Symbole]],Data_3[Symbole],0)),"")</f>
        <v/>
      </c>
      <c r="E1808" t="str">
        <f>IFERROR(INDEX(Data_3[Quantite dispo CT10],MATCH(Analyse[[#This Row],[Symbole]],Data_3[Symbole],0)),"")</f>
        <v/>
      </c>
      <c r="F1808" t="str">
        <f>IFERROR(INDEX(Data_3[Qte CDA],MATCH(Analyse[[#This Row],[Symbole]],Data_3[Symbole],0)),"")</f>
        <v/>
      </c>
      <c r="G1808" t="str">
        <f>IFERROR(INDEX(Data_3[Qte DA approuve],MATCH(Analyse[[#This Row],[Symbole]],Data_3[Symbole],0)),"")</f>
        <v/>
      </c>
      <c r="H1808" t="str">
        <f>IFERROR(INDEX(Data_3[Qte DSM],MATCH(Analyse[[#This Row],[Symbole]],Data_3[Symbole],0)),"")</f>
        <v/>
      </c>
      <c r="I1808" t="str">
        <f>IFERROR(INDEX(Data_3[Qte DSM dus date],MATCH(Analyse[[#This Row],[Symbole]],Data_3[Symbole],0)),"")</f>
        <v/>
      </c>
    </row>
    <row r="1809" spans="1:9" hidden="1" x14ac:dyDescent="0.25">
      <c r="A1809" t="s">
        <v>3484</v>
      </c>
      <c r="B1809" t="s">
        <v>3473</v>
      </c>
      <c r="C1809" s="2" t="str">
        <f>IFERROR(INDEX(Data_2[Date_creation],MATCH(Analyse[[#This Row],[Symbole]],Data_2[Symbole],0)),"")</f>
        <v/>
      </c>
      <c r="D1809" t="str">
        <f>IFERROR(INDEX(Data_3[Quantite dispo amont],MATCH(Analyse[[#This Row],[Symbole]],Data_3[Symbole],0)),"")</f>
        <v/>
      </c>
      <c r="E1809" t="str">
        <f>IFERROR(INDEX(Data_3[Quantite dispo CT10],MATCH(Analyse[[#This Row],[Symbole]],Data_3[Symbole],0)),"")</f>
        <v/>
      </c>
      <c r="F1809" t="str">
        <f>IFERROR(INDEX(Data_3[Qte CDA],MATCH(Analyse[[#This Row],[Symbole]],Data_3[Symbole],0)),"")</f>
        <v/>
      </c>
      <c r="G1809" t="str">
        <f>IFERROR(INDEX(Data_3[Qte DA approuve],MATCH(Analyse[[#This Row],[Symbole]],Data_3[Symbole],0)),"")</f>
        <v/>
      </c>
      <c r="H1809" t="str">
        <f>IFERROR(INDEX(Data_3[Qte DSM],MATCH(Analyse[[#This Row],[Symbole]],Data_3[Symbole],0)),"")</f>
        <v/>
      </c>
      <c r="I1809" t="str">
        <f>IFERROR(INDEX(Data_3[Qte DSM dus date],MATCH(Analyse[[#This Row],[Symbole]],Data_3[Symbole],0)),"")</f>
        <v/>
      </c>
    </row>
    <row r="1810" spans="1:9" hidden="1" x14ac:dyDescent="0.25">
      <c r="A1810" t="s">
        <v>3485</v>
      </c>
      <c r="B1810" t="s">
        <v>3486</v>
      </c>
      <c r="C1810" s="2" t="str">
        <f>IFERROR(INDEX(Data_2[Date_creation],MATCH(Analyse[[#This Row],[Symbole]],Data_2[Symbole],0)),"")</f>
        <v/>
      </c>
      <c r="D1810" t="str">
        <f>IFERROR(INDEX(Data_3[Quantite dispo amont],MATCH(Analyse[[#This Row],[Symbole]],Data_3[Symbole],0)),"")</f>
        <v/>
      </c>
      <c r="E1810" t="str">
        <f>IFERROR(INDEX(Data_3[Quantite dispo CT10],MATCH(Analyse[[#This Row],[Symbole]],Data_3[Symbole],0)),"")</f>
        <v/>
      </c>
      <c r="F1810" t="str">
        <f>IFERROR(INDEX(Data_3[Qte CDA],MATCH(Analyse[[#This Row],[Symbole]],Data_3[Symbole],0)),"")</f>
        <v/>
      </c>
      <c r="G1810" t="str">
        <f>IFERROR(INDEX(Data_3[Qte DA approuve],MATCH(Analyse[[#This Row],[Symbole]],Data_3[Symbole],0)),"")</f>
        <v/>
      </c>
      <c r="H1810" t="str">
        <f>IFERROR(INDEX(Data_3[Qte DSM],MATCH(Analyse[[#This Row],[Symbole]],Data_3[Symbole],0)),"")</f>
        <v/>
      </c>
      <c r="I1810" t="str">
        <f>IFERROR(INDEX(Data_3[Qte DSM dus date],MATCH(Analyse[[#This Row],[Symbole]],Data_3[Symbole],0)),"")</f>
        <v/>
      </c>
    </row>
    <row r="1811" spans="1:9" hidden="1" x14ac:dyDescent="0.25">
      <c r="A1811" t="s">
        <v>3487</v>
      </c>
      <c r="B1811" t="s">
        <v>3488</v>
      </c>
      <c r="C1811" s="2" t="str">
        <f>IFERROR(INDEX(Data_2[Date_creation],MATCH(Analyse[[#This Row],[Symbole]],Data_2[Symbole],0)),"")</f>
        <v/>
      </c>
      <c r="D1811" t="str">
        <f>IFERROR(INDEX(Data_3[Quantite dispo amont],MATCH(Analyse[[#This Row],[Symbole]],Data_3[Symbole],0)),"")</f>
        <v/>
      </c>
      <c r="E1811" t="str">
        <f>IFERROR(INDEX(Data_3[Quantite dispo CT10],MATCH(Analyse[[#This Row],[Symbole]],Data_3[Symbole],0)),"")</f>
        <v/>
      </c>
      <c r="F1811" t="str">
        <f>IFERROR(INDEX(Data_3[Qte CDA],MATCH(Analyse[[#This Row],[Symbole]],Data_3[Symbole],0)),"")</f>
        <v/>
      </c>
      <c r="G1811" t="str">
        <f>IFERROR(INDEX(Data_3[Qte DA approuve],MATCH(Analyse[[#This Row],[Symbole]],Data_3[Symbole],0)),"")</f>
        <v/>
      </c>
      <c r="H1811" t="str">
        <f>IFERROR(INDEX(Data_3[Qte DSM],MATCH(Analyse[[#This Row],[Symbole]],Data_3[Symbole],0)),"")</f>
        <v/>
      </c>
      <c r="I1811" t="str">
        <f>IFERROR(INDEX(Data_3[Qte DSM dus date],MATCH(Analyse[[#This Row],[Symbole]],Data_3[Symbole],0)),"")</f>
        <v/>
      </c>
    </row>
    <row r="1812" spans="1:9" hidden="1" x14ac:dyDescent="0.25">
      <c r="A1812" t="s">
        <v>3489</v>
      </c>
      <c r="B1812" t="s">
        <v>3490</v>
      </c>
      <c r="C1812" s="2" t="str">
        <f>IFERROR(INDEX(Data_2[Date_creation],MATCH(Analyse[[#This Row],[Symbole]],Data_2[Symbole],0)),"")</f>
        <v/>
      </c>
      <c r="D1812" t="str">
        <f>IFERROR(INDEX(Data_3[Quantite dispo amont],MATCH(Analyse[[#This Row],[Symbole]],Data_3[Symbole],0)),"")</f>
        <v/>
      </c>
      <c r="E1812" t="str">
        <f>IFERROR(INDEX(Data_3[Quantite dispo CT10],MATCH(Analyse[[#This Row],[Symbole]],Data_3[Symbole],0)),"")</f>
        <v/>
      </c>
      <c r="F1812" t="str">
        <f>IFERROR(INDEX(Data_3[Qte CDA],MATCH(Analyse[[#This Row],[Symbole]],Data_3[Symbole],0)),"")</f>
        <v/>
      </c>
      <c r="G1812" t="str">
        <f>IFERROR(INDEX(Data_3[Qte DA approuve],MATCH(Analyse[[#This Row],[Symbole]],Data_3[Symbole],0)),"")</f>
        <v/>
      </c>
      <c r="H1812" t="str">
        <f>IFERROR(INDEX(Data_3[Qte DSM],MATCH(Analyse[[#This Row],[Symbole]],Data_3[Symbole],0)),"")</f>
        <v/>
      </c>
      <c r="I1812" t="str">
        <f>IFERROR(INDEX(Data_3[Qte DSM dus date],MATCH(Analyse[[#This Row],[Symbole]],Data_3[Symbole],0)),"")</f>
        <v/>
      </c>
    </row>
    <row r="1813" spans="1:9" hidden="1" x14ac:dyDescent="0.25">
      <c r="A1813" t="s">
        <v>3491</v>
      </c>
      <c r="B1813" t="s">
        <v>3492</v>
      </c>
      <c r="C1813" s="2" t="str">
        <f>IFERROR(INDEX(Data_2[Date_creation],MATCH(Analyse[[#This Row],[Symbole]],Data_2[Symbole],0)),"")</f>
        <v/>
      </c>
      <c r="D1813" t="str">
        <f>IFERROR(INDEX(Data_3[Quantite dispo amont],MATCH(Analyse[[#This Row],[Symbole]],Data_3[Symbole],0)),"")</f>
        <v/>
      </c>
      <c r="E1813" t="str">
        <f>IFERROR(INDEX(Data_3[Quantite dispo CT10],MATCH(Analyse[[#This Row],[Symbole]],Data_3[Symbole],0)),"")</f>
        <v/>
      </c>
      <c r="F1813" t="str">
        <f>IFERROR(INDEX(Data_3[Qte CDA],MATCH(Analyse[[#This Row],[Symbole]],Data_3[Symbole],0)),"")</f>
        <v/>
      </c>
      <c r="G1813" t="str">
        <f>IFERROR(INDEX(Data_3[Qte DA approuve],MATCH(Analyse[[#This Row],[Symbole]],Data_3[Symbole],0)),"")</f>
        <v/>
      </c>
      <c r="H1813" t="str">
        <f>IFERROR(INDEX(Data_3[Qte DSM],MATCH(Analyse[[#This Row],[Symbole]],Data_3[Symbole],0)),"")</f>
        <v/>
      </c>
      <c r="I1813" t="str">
        <f>IFERROR(INDEX(Data_3[Qte DSM dus date],MATCH(Analyse[[#This Row],[Symbole]],Data_3[Symbole],0)),"")</f>
        <v/>
      </c>
    </row>
    <row r="1814" spans="1:9" hidden="1" x14ac:dyDescent="0.25">
      <c r="A1814" t="s">
        <v>3493</v>
      </c>
      <c r="B1814" t="s">
        <v>3494</v>
      </c>
      <c r="C1814" s="2" t="str">
        <f>IFERROR(INDEX(Data_2[Date_creation],MATCH(Analyse[[#This Row],[Symbole]],Data_2[Symbole],0)),"")</f>
        <v/>
      </c>
      <c r="D1814" t="str">
        <f>IFERROR(INDEX(Data_3[Quantite dispo amont],MATCH(Analyse[[#This Row],[Symbole]],Data_3[Symbole],0)),"")</f>
        <v/>
      </c>
      <c r="E1814" t="str">
        <f>IFERROR(INDEX(Data_3[Quantite dispo CT10],MATCH(Analyse[[#This Row],[Symbole]],Data_3[Symbole],0)),"")</f>
        <v/>
      </c>
      <c r="F1814" t="str">
        <f>IFERROR(INDEX(Data_3[Qte CDA],MATCH(Analyse[[#This Row],[Symbole]],Data_3[Symbole],0)),"")</f>
        <v/>
      </c>
      <c r="G1814" t="str">
        <f>IFERROR(INDEX(Data_3[Qte DA approuve],MATCH(Analyse[[#This Row],[Symbole]],Data_3[Symbole],0)),"")</f>
        <v/>
      </c>
      <c r="H1814" t="str">
        <f>IFERROR(INDEX(Data_3[Qte DSM],MATCH(Analyse[[#This Row],[Symbole]],Data_3[Symbole],0)),"")</f>
        <v/>
      </c>
      <c r="I1814" t="str">
        <f>IFERROR(INDEX(Data_3[Qte DSM dus date],MATCH(Analyse[[#This Row],[Symbole]],Data_3[Symbole],0)),"")</f>
        <v/>
      </c>
    </row>
    <row r="1815" spans="1:9" hidden="1" x14ac:dyDescent="0.25">
      <c r="A1815" t="s">
        <v>3495</v>
      </c>
      <c r="B1815" t="s">
        <v>3496</v>
      </c>
      <c r="C1815" s="2" t="str">
        <f>IFERROR(INDEX(Data_2[Date_creation],MATCH(Analyse[[#This Row],[Symbole]],Data_2[Symbole],0)),"")</f>
        <v/>
      </c>
      <c r="D1815" t="str">
        <f>IFERROR(INDEX(Data_3[Quantite dispo amont],MATCH(Analyse[[#This Row],[Symbole]],Data_3[Symbole],0)),"")</f>
        <v/>
      </c>
      <c r="E1815" t="str">
        <f>IFERROR(INDEX(Data_3[Quantite dispo CT10],MATCH(Analyse[[#This Row],[Symbole]],Data_3[Symbole],0)),"")</f>
        <v/>
      </c>
      <c r="F1815" t="str">
        <f>IFERROR(INDEX(Data_3[Qte CDA],MATCH(Analyse[[#This Row],[Symbole]],Data_3[Symbole],0)),"")</f>
        <v/>
      </c>
      <c r="G1815" t="str">
        <f>IFERROR(INDEX(Data_3[Qte DA approuve],MATCH(Analyse[[#This Row],[Symbole]],Data_3[Symbole],0)),"")</f>
        <v/>
      </c>
      <c r="H1815" t="str">
        <f>IFERROR(INDEX(Data_3[Qte DSM],MATCH(Analyse[[#This Row],[Symbole]],Data_3[Symbole],0)),"")</f>
        <v/>
      </c>
      <c r="I1815" t="str">
        <f>IFERROR(INDEX(Data_3[Qte DSM dus date],MATCH(Analyse[[#This Row],[Symbole]],Data_3[Symbole],0)),"")</f>
        <v/>
      </c>
    </row>
    <row r="1816" spans="1:9" hidden="1" x14ac:dyDescent="0.25">
      <c r="A1816" t="s">
        <v>3497</v>
      </c>
      <c r="B1816" t="s">
        <v>3498</v>
      </c>
      <c r="C1816" s="2" t="str">
        <f>IFERROR(INDEX(Data_2[Date_creation],MATCH(Analyse[[#This Row],[Symbole]],Data_2[Symbole],0)),"")</f>
        <v/>
      </c>
      <c r="D1816" t="str">
        <f>IFERROR(INDEX(Data_3[Quantite dispo amont],MATCH(Analyse[[#This Row],[Symbole]],Data_3[Symbole],0)),"")</f>
        <v/>
      </c>
      <c r="E1816" t="str">
        <f>IFERROR(INDEX(Data_3[Quantite dispo CT10],MATCH(Analyse[[#This Row],[Symbole]],Data_3[Symbole],0)),"")</f>
        <v/>
      </c>
      <c r="F1816" t="str">
        <f>IFERROR(INDEX(Data_3[Qte CDA],MATCH(Analyse[[#This Row],[Symbole]],Data_3[Symbole],0)),"")</f>
        <v/>
      </c>
      <c r="G1816" t="str">
        <f>IFERROR(INDEX(Data_3[Qte DA approuve],MATCH(Analyse[[#This Row],[Symbole]],Data_3[Symbole],0)),"")</f>
        <v/>
      </c>
      <c r="H1816" t="str">
        <f>IFERROR(INDEX(Data_3[Qte DSM],MATCH(Analyse[[#This Row],[Symbole]],Data_3[Symbole],0)),"")</f>
        <v/>
      </c>
      <c r="I1816" t="str">
        <f>IFERROR(INDEX(Data_3[Qte DSM dus date],MATCH(Analyse[[#This Row],[Symbole]],Data_3[Symbole],0)),"")</f>
        <v/>
      </c>
    </row>
    <row r="1817" spans="1:9" hidden="1" x14ac:dyDescent="0.25">
      <c r="A1817" t="s">
        <v>3499</v>
      </c>
      <c r="B1817" t="s">
        <v>3500</v>
      </c>
      <c r="C1817" s="2" t="str">
        <f>IFERROR(INDEX(Data_2[Date_creation],MATCH(Analyse[[#This Row],[Symbole]],Data_2[Symbole],0)),"")</f>
        <v/>
      </c>
      <c r="D1817" t="str">
        <f>IFERROR(INDEX(Data_3[Quantite dispo amont],MATCH(Analyse[[#This Row],[Symbole]],Data_3[Symbole],0)),"")</f>
        <v/>
      </c>
      <c r="E1817" t="str">
        <f>IFERROR(INDEX(Data_3[Quantite dispo CT10],MATCH(Analyse[[#This Row],[Symbole]],Data_3[Symbole],0)),"")</f>
        <v/>
      </c>
      <c r="F1817" t="str">
        <f>IFERROR(INDEX(Data_3[Qte CDA],MATCH(Analyse[[#This Row],[Symbole]],Data_3[Symbole],0)),"")</f>
        <v/>
      </c>
      <c r="G1817" t="str">
        <f>IFERROR(INDEX(Data_3[Qte DA approuve],MATCH(Analyse[[#This Row],[Symbole]],Data_3[Symbole],0)),"")</f>
        <v/>
      </c>
      <c r="H1817" t="str">
        <f>IFERROR(INDEX(Data_3[Qte DSM],MATCH(Analyse[[#This Row],[Symbole]],Data_3[Symbole],0)),"")</f>
        <v/>
      </c>
      <c r="I1817" t="str">
        <f>IFERROR(INDEX(Data_3[Qte DSM dus date],MATCH(Analyse[[#This Row],[Symbole]],Data_3[Symbole],0)),"")</f>
        <v/>
      </c>
    </row>
    <row r="1818" spans="1:9" hidden="1" x14ac:dyDescent="0.25">
      <c r="A1818" t="s">
        <v>3501</v>
      </c>
      <c r="B1818" t="s">
        <v>3502</v>
      </c>
      <c r="C1818" s="2" t="str">
        <f>IFERROR(INDEX(Data_2[Date_creation],MATCH(Analyse[[#This Row],[Symbole]],Data_2[Symbole],0)),"")</f>
        <v/>
      </c>
      <c r="D1818" t="str">
        <f>IFERROR(INDEX(Data_3[Quantite dispo amont],MATCH(Analyse[[#This Row],[Symbole]],Data_3[Symbole],0)),"")</f>
        <v/>
      </c>
      <c r="E1818" t="str">
        <f>IFERROR(INDEX(Data_3[Quantite dispo CT10],MATCH(Analyse[[#This Row],[Symbole]],Data_3[Symbole],0)),"")</f>
        <v/>
      </c>
      <c r="F1818" t="str">
        <f>IFERROR(INDEX(Data_3[Qte CDA],MATCH(Analyse[[#This Row],[Symbole]],Data_3[Symbole],0)),"")</f>
        <v/>
      </c>
      <c r="G1818" t="str">
        <f>IFERROR(INDEX(Data_3[Qte DA approuve],MATCH(Analyse[[#This Row],[Symbole]],Data_3[Symbole],0)),"")</f>
        <v/>
      </c>
      <c r="H1818" t="str">
        <f>IFERROR(INDEX(Data_3[Qte DSM],MATCH(Analyse[[#This Row],[Symbole]],Data_3[Symbole],0)),"")</f>
        <v/>
      </c>
      <c r="I1818" t="str">
        <f>IFERROR(INDEX(Data_3[Qte DSM dus date],MATCH(Analyse[[#This Row],[Symbole]],Data_3[Symbole],0)),"")</f>
        <v/>
      </c>
    </row>
    <row r="1819" spans="1:9" hidden="1" x14ac:dyDescent="0.25">
      <c r="A1819" t="s">
        <v>3503</v>
      </c>
      <c r="B1819" t="s">
        <v>3504</v>
      </c>
      <c r="C1819" s="2" t="str">
        <f>IFERROR(INDEX(Data_2[Date_creation],MATCH(Analyse[[#This Row],[Symbole]],Data_2[Symbole],0)),"")</f>
        <v/>
      </c>
      <c r="D1819" t="str">
        <f>IFERROR(INDEX(Data_3[Quantite dispo amont],MATCH(Analyse[[#This Row],[Symbole]],Data_3[Symbole],0)),"")</f>
        <v/>
      </c>
      <c r="E1819" t="str">
        <f>IFERROR(INDEX(Data_3[Quantite dispo CT10],MATCH(Analyse[[#This Row],[Symbole]],Data_3[Symbole],0)),"")</f>
        <v/>
      </c>
      <c r="F1819" t="str">
        <f>IFERROR(INDEX(Data_3[Qte CDA],MATCH(Analyse[[#This Row],[Symbole]],Data_3[Symbole],0)),"")</f>
        <v/>
      </c>
      <c r="G1819" t="str">
        <f>IFERROR(INDEX(Data_3[Qte DA approuve],MATCH(Analyse[[#This Row],[Symbole]],Data_3[Symbole],0)),"")</f>
        <v/>
      </c>
      <c r="H1819" t="str">
        <f>IFERROR(INDEX(Data_3[Qte DSM],MATCH(Analyse[[#This Row],[Symbole]],Data_3[Symbole],0)),"")</f>
        <v/>
      </c>
      <c r="I1819" t="str">
        <f>IFERROR(INDEX(Data_3[Qte DSM dus date],MATCH(Analyse[[#This Row],[Symbole]],Data_3[Symbole],0)),"")</f>
        <v/>
      </c>
    </row>
    <row r="1820" spans="1:9" hidden="1" x14ac:dyDescent="0.25">
      <c r="A1820" t="s">
        <v>3505</v>
      </c>
      <c r="B1820" t="s">
        <v>2898</v>
      </c>
      <c r="C1820" s="2" t="str">
        <f>IFERROR(INDEX(Data_2[Date_creation],MATCH(Analyse[[#This Row],[Symbole]],Data_2[Symbole],0)),"")</f>
        <v/>
      </c>
      <c r="D1820" t="str">
        <f>IFERROR(INDEX(Data_3[Quantite dispo amont],MATCH(Analyse[[#This Row],[Symbole]],Data_3[Symbole],0)),"")</f>
        <v/>
      </c>
      <c r="E1820" t="str">
        <f>IFERROR(INDEX(Data_3[Quantite dispo CT10],MATCH(Analyse[[#This Row],[Symbole]],Data_3[Symbole],0)),"")</f>
        <v/>
      </c>
      <c r="F1820" t="str">
        <f>IFERROR(INDEX(Data_3[Qte CDA],MATCH(Analyse[[#This Row],[Symbole]],Data_3[Symbole],0)),"")</f>
        <v/>
      </c>
      <c r="G1820" t="str">
        <f>IFERROR(INDEX(Data_3[Qte DA approuve],MATCH(Analyse[[#This Row],[Symbole]],Data_3[Symbole],0)),"")</f>
        <v/>
      </c>
      <c r="H1820" t="str">
        <f>IFERROR(INDEX(Data_3[Qte DSM],MATCH(Analyse[[#This Row],[Symbole]],Data_3[Symbole],0)),"")</f>
        <v/>
      </c>
      <c r="I1820" t="str">
        <f>IFERROR(INDEX(Data_3[Qte DSM dus date],MATCH(Analyse[[#This Row],[Symbole]],Data_3[Symbole],0)),"")</f>
        <v/>
      </c>
    </row>
    <row r="1821" spans="1:9" hidden="1" x14ac:dyDescent="0.25">
      <c r="A1821" t="s">
        <v>3506</v>
      </c>
      <c r="B1821" t="s">
        <v>3507</v>
      </c>
      <c r="C1821" s="2" t="str">
        <f>IFERROR(INDEX(Data_2[Date_creation],MATCH(Analyse[[#This Row],[Symbole]],Data_2[Symbole],0)),"")</f>
        <v/>
      </c>
      <c r="D1821" t="str">
        <f>IFERROR(INDEX(Data_3[Quantite dispo amont],MATCH(Analyse[[#This Row],[Symbole]],Data_3[Symbole],0)),"")</f>
        <v/>
      </c>
      <c r="E1821" t="str">
        <f>IFERROR(INDEX(Data_3[Quantite dispo CT10],MATCH(Analyse[[#This Row],[Symbole]],Data_3[Symbole],0)),"")</f>
        <v/>
      </c>
      <c r="F1821" t="str">
        <f>IFERROR(INDEX(Data_3[Qte CDA],MATCH(Analyse[[#This Row],[Symbole]],Data_3[Symbole],0)),"")</f>
        <v/>
      </c>
      <c r="G1821" t="str">
        <f>IFERROR(INDEX(Data_3[Qte DA approuve],MATCH(Analyse[[#This Row],[Symbole]],Data_3[Symbole],0)),"")</f>
        <v/>
      </c>
      <c r="H1821" t="str">
        <f>IFERROR(INDEX(Data_3[Qte DSM],MATCH(Analyse[[#This Row],[Symbole]],Data_3[Symbole],0)),"")</f>
        <v/>
      </c>
      <c r="I1821" t="str">
        <f>IFERROR(INDEX(Data_3[Qte DSM dus date],MATCH(Analyse[[#This Row],[Symbole]],Data_3[Symbole],0)),"")</f>
        <v/>
      </c>
    </row>
    <row r="1822" spans="1:9" hidden="1" x14ac:dyDescent="0.25">
      <c r="A1822" t="s">
        <v>3508</v>
      </c>
      <c r="B1822" t="s">
        <v>3509</v>
      </c>
      <c r="C1822" s="2" t="str">
        <f>IFERROR(INDEX(Data_2[Date_creation],MATCH(Analyse[[#This Row],[Symbole]],Data_2[Symbole],0)),"")</f>
        <v/>
      </c>
      <c r="D1822" t="str">
        <f>IFERROR(INDEX(Data_3[Quantite dispo amont],MATCH(Analyse[[#This Row],[Symbole]],Data_3[Symbole],0)),"")</f>
        <v/>
      </c>
      <c r="E1822" t="str">
        <f>IFERROR(INDEX(Data_3[Quantite dispo CT10],MATCH(Analyse[[#This Row],[Symbole]],Data_3[Symbole],0)),"")</f>
        <v/>
      </c>
      <c r="F1822" t="str">
        <f>IFERROR(INDEX(Data_3[Qte CDA],MATCH(Analyse[[#This Row],[Symbole]],Data_3[Symbole],0)),"")</f>
        <v/>
      </c>
      <c r="G1822" t="str">
        <f>IFERROR(INDEX(Data_3[Qte DA approuve],MATCH(Analyse[[#This Row],[Symbole]],Data_3[Symbole],0)),"")</f>
        <v/>
      </c>
      <c r="H1822" t="str">
        <f>IFERROR(INDEX(Data_3[Qte DSM],MATCH(Analyse[[#This Row],[Symbole]],Data_3[Symbole],0)),"")</f>
        <v/>
      </c>
      <c r="I1822" t="str">
        <f>IFERROR(INDEX(Data_3[Qte DSM dus date],MATCH(Analyse[[#This Row],[Symbole]],Data_3[Symbole],0)),"")</f>
        <v/>
      </c>
    </row>
    <row r="1823" spans="1:9" hidden="1" x14ac:dyDescent="0.25">
      <c r="A1823" t="s">
        <v>3510</v>
      </c>
      <c r="B1823" t="s">
        <v>3511</v>
      </c>
      <c r="C1823" s="2" t="str">
        <f>IFERROR(INDEX(Data_2[Date_creation],MATCH(Analyse[[#This Row],[Symbole]],Data_2[Symbole],0)),"")</f>
        <v/>
      </c>
      <c r="D1823" t="str">
        <f>IFERROR(INDEX(Data_3[Quantite dispo amont],MATCH(Analyse[[#This Row],[Symbole]],Data_3[Symbole],0)),"")</f>
        <v/>
      </c>
      <c r="E1823" t="str">
        <f>IFERROR(INDEX(Data_3[Quantite dispo CT10],MATCH(Analyse[[#This Row],[Symbole]],Data_3[Symbole],0)),"")</f>
        <v/>
      </c>
      <c r="F1823" t="str">
        <f>IFERROR(INDEX(Data_3[Qte CDA],MATCH(Analyse[[#This Row],[Symbole]],Data_3[Symbole],0)),"")</f>
        <v/>
      </c>
      <c r="G1823" t="str">
        <f>IFERROR(INDEX(Data_3[Qte DA approuve],MATCH(Analyse[[#This Row],[Symbole]],Data_3[Symbole],0)),"")</f>
        <v/>
      </c>
      <c r="H1823" t="str">
        <f>IFERROR(INDEX(Data_3[Qte DSM],MATCH(Analyse[[#This Row],[Symbole]],Data_3[Symbole],0)),"")</f>
        <v/>
      </c>
      <c r="I1823" t="str">
        <f>IFERROR(INDEX(Data_3[Qte DSM dus date],MATCH(Analyse[[#This Row],[Symbole]],Data_3[Symbole],0)),"")</f>
        <v/>
      </c>
    </row>
    <row r="1824" spans="1:9" hidden="1" x14ac:dyDescent="0.25">
      <c r="A1824" t="s">
        <v>3512</v>
      </c>
      <c r="B1824" t="s">
        <v>3511</v>
      </c>
      <c r="C1824" s="2" t="str">
        <f>IFERROR(INDEX(Data_2[Date_creation],MATCH(Analyse[[#This Row],[Symbole]],Data_2[Symbole],0)),"")</f>
        <v/>
      </c>
      <c r="D1824" t="str">
        <f>IFERROR(INDEX(Data_3[Quantite dispo amont],MATCH(Analyse[[#This Row],[Symbole]],Data_3[Symbole],0)),"")</f>
        <v/>
      </c>
      <c r="E1824" t="str">
        <f>IFERROR(INDEX(Data_3[Quantite dispo CT10],MATCH(Analyse[[#This Row],[Symbole]],Data_3[Symbole],0)),"")</f>
        <v/>
      </c>
      <c r="F1824" t="str">
        <f>IFERROR(INDEX(Data_3[Qte CDA],MATCH(Analyse[[#This Row],[Symbole]],Data_3[Symbole],0)),"")</f>
        <v/>
      </c>
      <c r="G1824" t="str">
        <f>IFERROR(INDEX(Data_3[Qte DA approuve],MATCH(Analyse[[#This Row],[Symbole]],Data_3[Symbole],0)),"")</f>
        <v/>
      </c>
      <c r="H1824" t="str">
        <f>IFERROR(INDEX(Data_3[Qte DSM],MATCH(Analyse[[#This Row],[Symbole]],Data_3[Symbole],0)),"")</f>
        <v/>
      </c>
      <c r="I1824" t="str">
        <f>IFERROR(INDEX(Data_3[Qte DSM dus date],MATCH(Analyse[[#This Row],[Symbole]],Data_3[Symbole],0)),"")</f>
        <v/>
      </c>
    </row>
    <row r="1825" spans="1:9" hidden="1" x14ac:dyDescent="0.25">
      <c r="A1825" t="s">
        <v>3513</v>
      </c>
      <c r="B1825" t="s">
        <v>3511</v>
      </c>
      <c r="C1825" s="2" t="str">
        <f>IFERROR(INDEX(Data_2[Date_creation],MATCH(Analyse[[#This Row],[Symbole]],Data_2[Symbole],0)),"")</f>
        <v/>
      </c>
      <c r="D1825" t="str">
        <f>IFERROR(INDEX(Data_3[Quantite dispo amont],MATCH(Analyse[[#This Row],[Symbole]],Data_3[Symbole],0)),"")</f>
        <v/>
      </c>
      <c r="E1825" t="str">
        <f>IFERROR(INDEX(Data_3[Quantite dispo CT10],MATCH(Analyse[[#This Row],[Symbole]],Data_3[Symbole],0)),"")</f>
        <v/>
      </c>
      <c r="F1825" t="str">
        <f>IFERROR(INDEX(Data_3[Qte CDA],MATCH(Analyse[[#This Row],[Symbole]],Data_3[Symbole],0)),"")</f>
        <v/>
      </c>
      <c r="G1825" t="str">
        <f>IFERROR(INDEX(Data_3[Qte DA approuve],MATCH(Analyse[[#This Row],[Symbole]],Data_3[Symbole],0)),"")</f>
        <v/>
      </c>
      <c r="H1825" t="str">
        <f>IFERROR(INDEX(Data_3[Qte DSM],MATCH(Analyse[[#This Row],[Symbole]],Data_3[Symbole],0)),"")</f>
        <v/>
      </c>
      <c r="I1825" t="str">
        <f>IFERROR(INDEX(Data_3[Qte DSM dus date],MATCH(Analyse[[#This Row],[Symbole]],Data_3[Symbole],0)),"")</f>
        <v/>
      </c>
    </row>
    <row r="1826" spans="1:9" hidden="1" x14ac:dyDescent="0.25">
      <c r="A1826" t="s">
        <v>3514</v>
      </c>
      <c r="B1826" t="s">
        <v>3515</v>
      </c>
      <c r="C1826" s="2" t="str">
        <f>IFERROR(INDEX(Data_2[Date_creation],MATCH(Analyse[[#This Row],[Symbole]],Data_2[Symbole],0)),"")</f>
        <v/>
      </c>
      <c r="D1826" t="str">
        <f>IFERROR(INDEX(Data_3[Quantite dispo amont],MATCH(Analyse[[#This Row],[Symbole]],Data_3[Symbole],0)),"")</f>
        <v/>
      </c>
      <c r="E1826" t="str">
        <f>IFERROR(INDEX(Data_3[Quantite dispo CT10],MATCH(Analyse[[#This Row],[Symbole]],Data_3[Symbole],0)),"")</f>
        <v/>
      </c>
      <c r="F1826" t="str">
        <f>IFERROR(INDEX(Data_3[Qte CDA],MATCH(Analyse[[#This Row],[Symbole]],Data_3[Symbole],0)),"")</f>
        <v/>
      </c>
      <c r="G1826" t="str">
        <f>IFERROR(INDEX(Data_3[Qte DA approuve],MATCH(Analyse[[#This Row],[Symbole]],Data_3[Symbole],0)),"")</f>
        <v/>
      </c>
      <c r="H1826" t="str">
        <f>IFERROR(INDEX(Data_3[Qte DSM],MATCH(Analyse[[#This Row],[Symbole]],Data_3[Symbole],0)),"")</f>
        <v/>
      </c>
      <c r="I1826" t="str">
        <f>IFERROR(INDEX(Data_3[Qte DSM dus date],MATCH(Analyse[[#This Row],[Symbole]],Data_3[Symbole],0)),"")</f>
        <v/>
      </c>
    </row>
    <row r="1827" spans="1:9" hidden="1" x14ac:dyDescent="0.25">
      <c r="A1827" t="s">
        <v>3516</v>
      </c>
      <c r="B1827" t="s">
        <v>3517</v>
      </c>
      <c r="C1827" s="2" t="str">
        <f>IFERROR(INDEX(Data_2[Date_creation],MATCH(Analyse[[#This Row],[Symbole]],Data_2[Symbole],0)),"")</f>
        <v/>
      </c>
      <c r="D1827" t="str">
        <f>IFERROR(INDEX(Data_3[Quantite dispo amont],MATCH(Analyse[[#This Row],[Symbole]],Data_3[Symbole],0)),"")</f>
        <v/>
      </c>
      <c r="E1827" t="str">
        <f>IFERROR(INDEX(Data_3[Quantite dispo CT10],MATCH(Analyse[[#This Row],[Symbole]],Data_3[Symbole],0)),"")</f>
        <v/>
      </c>
      <c r="F1827" t="str">
        <f>IFERROR(INDEX(Data_3[Qte CDA],MATCH(Analyse[[#This Row],[Symbole]],Data_3[Symbole],0)),"")</f>
        <v/>
      </c>
      <c r="G1827" t="str">
        <f>IFERROR(INDEX(Data_3[Qte DA approuve],MATCH(Analyse[[#This Row],[Symbole]],Data_3[Symbole],0)),"")</f>
        <v/>
      </c>
      <c r="H1827" t="str">
        <f>IFERROR(INDEX(Data_3[Qte DSM],MATCH(Analyse[[#This Row],[Symbole]],Data_3[Symbole],0)),"")</f>
        <v/>
      </c>
      <c r="I1827" t="str">
        <f>IFERROR(INDEX(Data_3[Qte DSM dus date],MATCH(Analyse[[#This Row],[Symbole]],Data_3[Symbole],0)),"")</f>
        <v/>
      </c>
    </row>
    <row r="1828" spans="1:9" hidden="1" x14ac:dyDescent="0.25">
      <c r="A1828" t="s">
        <v>3518</v>
      </c>
      <c r="B1828" t="s">
        <v>3517</v>
      </c>
      <c r="C1828" s="2" t="str">
        <f>IFERROR(INDEX(Data_2[Date_creation],MATCH(Analyse[[#This Row],[Symbole]],Data_2[Symbole],0)),"")</f>
        <v/>
      </c>
      <c r="D1828" t="str">
        <f>IFERROR(INDEX(Data_3[Quantite dispo amont],MATCH(Analyse[[#This Row],[Symbole]],Data_3[Symbole],0)),"")</f>
        <v/>
      </c>
      <c r="E1828" t="str">
        <f>IFERROR(INDEX(Data_3[Quantite dispo CT10],MATCH(Analyse[[#This Row],[Symbole]],Data_3[Symbole],0)),"")</f>
        <v/>
      </c>
      <c r="F1828" t="str">
        <f>IFERROR(INDEX(Data_3[Qte CDA],MATCH(Analyse[[#This Row],[Symbole]],Data_3[Symbole],0)),"")</f>
        <v/>
      </c>
      <c r="G1828" t="str">
        <f>IFERROR(INDEX(Data_3[Qte DA approuve],MATCH(Analyse[[#This Row],[Symbole]],Data_3[Symbole],0)),"")</f>
        <v/>
      </c>
      <c r="H1828" t="str">
        <f>IFERROR(INDEX(Data_3[Qte DSM],MATCH(Analyse[[#This Row],[Symbole]],Data_3[Symbole],0)),"")</f>
        <v/>
      </c>
      <c r="I1828" t="str">
        <f>IFERROR(INDEX(Data_3[Qte DSM dus date],MATCH(Analyse[[#This Row],[Symbole]],Data_3[Symbole],0)),"")</f>
        <v/>
      </c>
    </row>
    <row r="1829" spans="1:9" hidden="1" x14ac:dyDescent="0.25">
      <c r="A1829" t="s">
        <v>3519</v>
      </c>
      <c r="B1829" t="s">
        <v>3517</v>
      </c>
      <c r="C1829" s="2" t="str">
        <f>IFERROR(INDEX(Data_2[Date_creation],MATCH(Analyse[[#This Row],[Symbole]],Data_2[Symbole],0)),"")</f>
        <v/>
      </c>
      <c r="D1829" t="str">
        <f>IFERROR(INDEX(Data_3[Quantite dispo amont],MATCH(Analyse[[#This Row],[Symbole]],Data_3[Symbole],0)),"")</f>
        <v/>
      </c>
      <c r="E1829" t="str">
        <f>IFERROR(INDEX(Data_3[Quantite dispo CT10],MATCH(Analyse[[#This Row],[Symbole]],Data_3[Symbole],0)),"")</f>
        <v/>
      </c>
      <c r="F1829" t="str">
        <f>IFERROR(INDEX(Data_3[Qte CDA],MATCH(Analyse[[#This Row],[Symbole]],Data_3[Symbole],0)),"")</f>
        <v/>
      </c>
      <c r="G1829" t="str">
        <f>IFERROR(INDEX(Data_3[Qte DA approuve],MATCH(Analyse[[#This Row],[Symbole]],Data_3[Symbole],0)),"")</f>
        <v/>
      </c>
      <c r="H1829" t="str">
        <f>IFERROR(INDEX(Data_3[Qte DSM],MATCH(Analyse[[#This Row],[Symbole]],Data_3[Symbole],0)),"")</f>
        <v/>
      </c>
      <c r="I1829" t="str">
        <f>IFERROR(INDEX(Data_3[Qte DSM dus date],MATCH(Analyse[[#This Row],[Symbole]],Data_3[Symbole],0)),"")</f>
        <v/>
      </c>
    </row>
    <row r="1830" spans="1:9" hidden="1" x14ac:dyDescent="0.25">
      <c r="A1830" t="s">
        <v>3520</v>
      </c>
      <c r="B1830" t="s">
        <v>3521</v>
      </c>
      <c r="C1830" s="2" t="str">
        <f>IFERROR(INDEX(Data_2[Date_creation],MATCH(Analyse[[#This Row],[Symbole]],Data_2[Symbole],0)),"")</f>
        <v/>
      </c>
      <c r="D1830" t="str">
        <f>IFERROR(INDEX(Data_3[Quantite dispo amont],MATCH(Analyse[[#This Row],[Symbole]],Data_3[Symbole],0)),"")</f>
        <v/>
      </c>
      <c r="E1830" t="str">
        <f>IFERROR(INDEX(Data_3[Quantite dispo CT10],MATCH(Analyse[[#This Row],[Symbole]],Data_3[Symbole],0)),"")</f>
        <v/>
      </c>
      <c r="F1830" t="str">
        <f>IFERROR(INDEX(Data_3[Qte CDA],MATCH(Analyse[[#This Row],[Symbole]],Data_3[Symbole],0)),"")</f>
        <v/>
      </c>
      <c r="G1830" t="str">
        <f>IFERROR(INDEX(Data_3[Qte DA approuve],MATCH(Analyse[[#This Row],[Symbole]],Data_3[Symbole],0)),"")</f>
        <v/>
      </c>
      <c r="H1830" t="str">
        <f>IFERROR(INDEX(Data_3[Qte DSM],MATCH(Analyse[[#This Row],[Symbole]],Data_3[Symbole],0)),"")</f>
        <v/>
      </c>
      <c r="I1830" t="str">
        <f>IFERROR(INDEX(Data_3[Qte DSM dus date],MATCH(Analyse[[#This Row],[Symbole]],Data_3[Symbole],0)),"")</f>
        <v/>
      </c>
    </row>
    <row r="1831" spans="1:9" hidden="1" x14ac:dyDescent="0.25">
      <c r="A1831" t="s">
        <v>3522</v>
      </c>
      <c r="B1831" t="s">
        <v>3523</v>
      </c>
      <c r="C1831" s="2" t="str">
        <f>IFERROR(INDEX(Data_2[Date_creation],MATCH(Analyse[[#This Row],[Symbole]],Data_2[Symbole],0)),"")</f>
        <v/>
      </c>
      <c r="D1831" t="str">
        <f>IFERROR(INDEX(Data_3[Quantite dispo amont],MATCH(Analyse[[#This Row],[Symbole]],Data_3[Symbole],0)),"")</f>
        <v/>
      </c>
      <c r="E1831" t="str">
        <f>IFERROR(INDEX(Data_3[Quantite dispo CT10],MATCH(Analyse[[#This Row],[Symbole]],Data_3[Symbole],0)),"")</f>
        <v/>
      </c>
      <c r="F1831" t="str">
        <f>IFERROR(INDEX(Data_3[Qte CDA],MATCH(Analyse[[#This Row],[Symbole]],Data_3[Symbole],0)),"")</f>
        <v/>
      </c>
      <c r="G1831" t="str">
        <f>IFERROR(INDEX(Data_3[Qte DA approuve],MATCH(Analyse[[#This Row],[Symbole]],Data_3[Symbole],0)),"")</f>
        <v/>
      </c>
      <c r="H1831" t="str">
        <f>IFERROR(INDEX(Data_3[Qte DSM],MATCH(Analyse[[#This Row],[Symbole]],Data_3[Symbole],0)),"")</f>
        <v/>
      </c>
      <c r="I1831" t="str">
        <f>IFERROR(INDEX(Data_3[Qte DSM dus date],MATCH(Analyse[[#This Row],[Symbole]],Data_3[Symbole],0)),"")</f>
        <v/>
      </c>
    </row>
    <row r="1832" spans="1:9" hidden="1" x14ac:dyDescent="0.25">
      <c r="A1832" t="s">
        <v>3524</v>
      </c>
      <c r="B1832" t="s">
        <v>3525</v>
      </c>
      <c r="C1832" s="2" t="str">
        <f>IFERROR(INDEX(Data_2[Date_creation],MATCH(Analyse[[#This Row],[Symbole]],Data_2[Symbole],0)),"")</f>
        <v/>
      </c>
      <c r="D1832" t="str">
        <f>IFERROR(INDEX(Data_3[Quantite dispo amont],MATCH(Analyse[[#This Row],[Symbole]],Data_3[Symbole],0)),"")</f>
        <v/>
      </c>
      <c r="E1832" t="str">
        <f>IFERROR(INDEX(Data_3[Quantite dispo CT10],MATCH(Analyse[[#This Row],[Symbole]],Data_3[Symbole],0)),"")</f>
        <v/>
      </c>
      <c r="F1832" t="str">
        <f>IFERROR(INDEX(Data_3[Qte CDA],MATCH(Analyse[[#This Row],[Symbole]],Data_3[Symbole],0)),"")</f>
        <v/>
      </c>
      <c r="G1832" t="str">
        <f>IFERROR(INDEX(Data_3[Qte DA approuve],MATCH(Analyse[[#This Row],[Symbole]],Data_3[Symbole],0)),"")</f>
        <v/>
      </c>
      <c r="H1832" t="str">
        <f>IFERROR(INDEX(Data_3[Qte DSM],MATCH(Analyse[[#This Row],[Symbole]],Data_3[Symbole],0)),"")</f>
        <v/>
      </c>
      <c r="I1832" t="str">
        <f>IFERROR(INDEX(Data_3[Qte DSM dus date],MATCH(Analyse[[#This Row],[Symbole]],Data_3[Symbole],0)),"")</f>
        <v/>
      </c>
    </row>
    <row r="1833" spans="1:9" hidden="1" x14ac:dyDescent="0.25">
      <c r="A1833" t="s">
        <v>3526</v>
      </c>
      <c r="B1833" t="s">
        <v>3527</v>
      </c>
      <c r="C1833" s="2" t="str">
        <f>IFERROR(INDEX(Data_2[Date_creation],MATCH(Analyse[[#This Row],[Symbole]],Data_2[Symbole],0)),"")</f>
        <v/>
      </c>
      <c r="D1833" t="str">
        <f>IFERROR(INDEX(Data_3[Quantite dispo amont],MATCH(Analyse[[#This Row],[Symbole]],Data_3[Symbole],0)),"")</f>
        <v/>
      </c>
      <c r="E1833" t="str">
        <f>IFERROR(INDEX(Data_3[Quantite dispo CT10],MATCH(Analyse[[#This Row],[Symbole]],Data_3[Symbole],0)),"")</f>
        <v/>
      </c>
      <c r="F1833" t="str">
        <f>IFERROR(INDEX(Data_3[Qte CDA],MATCH(Analyse[[#This Row],[Symbole]],Data_3[Symbole],0)),"")</f>
        <v/>
      </c>
      <c r="G1833" t="str">
        <f>IFERROR(INDEX(Data_3[Qte DA approuve],MATCH(Analyse[[#This Row],[Symbole]],Data_3[Symbole],0)),"")</f>
        <v/>
      </c>
      <c r="H1833" t="str">
        <f>IFERROR(INDEX(Data_3[Qte DSM],MATCH(Analyse[[#This Row],[Symbole]],Data_3[Symbole],0)),"")</f>
        <v/>
      </c>
      <c r="I1833" t="str">
        <f>IFERROR(INDEX(Data_3[Qte DSM dus date],MATCH(Analyse[[#This Row],[Symbole]],Data_3[Symbole],0)),"")</f>
        <v/>
      </c>
    </row>
    <row r="1834" spans="1:9" hidden="1" x14ac:dyDescent="0.25">
      <c r="A1834" t="s">
        <v>3528</v>
      </c>
      <c r="B1834" t="s">
        <v>3529</v>
      </c>
      <c r="C1834" s="2" t="str">
        <f>IFERROR(INDEX(Data_2[Date_creation],MATCH(Analyse[[#This Row],[Symbole]],Data_2[Symbole],0)),"")</f>
        <v/>
      </c>
      <c r="D1834" t="str">
        <f>IFERROR(INDEX(Data_3[Quantite dispo amont],MATCH(Analyse[[#This Row],[Symbole]],Data_3[Symbole],0)),"")</f>
        <v/>
      </c>
      <c r="E1834" t="str">
        <f>IFERROR(INDEX(Data_3[Quantite dispo CT10],MATCH(Analyse[[#This Row],[Symbole]],Data_3[Symbole],0)),"")</f>
        <v/>
      </c>
      <c r="F1834" t="str">
        <f>IFERROR(INDEX(Data_3[Qte CDA],MATCH(Analyse[[#This Row],[Symbole]],Data_3[Symbole],0)),"")</f>
        <v/>
      </c>
      <c r="G1834" t="str">
        <f>IFERROR(INDEX(Data_3[Qte DA approuve],MATCH(Analyse[[#This Row],[Symbole]],Data_3[Symbole],0)),"")</f>
        <v/>
      </c>
      <c r="H1834" t="str">
        <f>IFERROR(INDEX(Data_3[Qte DSM],MATCH(Analyse[[#This Row],[Symbole]],Data_3[Symbole],0)),"")</f>
        <v/>
      </c>
      <c r="I1834" t="str">
        <f>IFERROR(INDEX(Data_3[Qte DSM dus date],MATCH(Analyse[[#This Row],[Symbole]],Data_3[Symbole],0)),"")</f>
        <v/>
      </c>
    </row>
    <row r="1835" spans="1:9" hidden="1" x14ac:dyDescent="0.25">
      <c r="A1835" t="s">
        <v>3530</v>
      </c>
      <c r="B1835" t="s">
        <v>3531</v>
      </c>
      <c r="C1835" s="2" t="str">
        <f>IFERROR(INDEX(Data_2[Date_creation],MATCH(Analyse[[#This Row],[Symbole]],Data_2[Symbole],0)),"")</f>
        <v/>
      </c>
      <c r="D1835" t="str">
        <f>IFERROR(INDEX(Data_3[Quantite dispo amont],MATCH(Analyse[[#This Row],[Symbole]],Data_3[Symbole],0)),"")</f>
        <v/>
      </c>
      <c r="E1835" t="str">
        <f>IFERROR(INDEX(Data_3[Quantite dispo CT10],MATCH(Analyse[[#This Row],[Symbole]],Data_3[Symbole],0)),"")</f>
        <v/>
      </c>
      <c r="F1835" t="str">
        <f>IFERROR(INDEX(Data_3[Qte CDA],MATCH(Analyse[[#This Row],[Symbole]],Data_3[Symbole],0)),"")</f>
        <v/>
      </c>
      <c r="G1835" t="str">
        <f>IFERROR(INDEX(Data_3[Qte DA approuve],MATCH(Analyse[[#This Row],[Symbole]],Data_3[Symbole],0)),"")</f>
        <v/>
      </c>
      <c r="H1835" t="str">
        <f>IFERROR(INDEX(Data_3[Qte DSM],MATCH(Analyse[[#This Row],[Symbole]],Data_3[Symbole],0)),"")</f>
        <v/>
      </c>
      <c r="I1835" t="str">
        <f>IFERROR(INDEX(Data_3[Qte DSM dus date],MATCH(Analyse[[#This Row],[Symbole]],Data_3[Symbole],0)),"")</f>
        <v/>
      </c>
    </row>
    <row r="1836" spans="1:9" hidden="1" x14ac:dyDescent="0.25">
      <c r="A1836" t="s">
        <v>3532</v>
      </c>
      <c r="B1836" t="s">
        <v>3533</v>
      </c>
      <c r="C1836" s="2" t="str">
        <f>IFERROR(INDEX(Data_2[Date_creation],MATCH(Analyse[[#This Row],[Symbole]],Data_2[Symbole],0)),"")</f>
        <v/>
      </c>
      <c r="D1836" t="str">
        <f>IFERROR(INDEX(Data_3[Quantite dispo amont],MATCH(Analyse[[#This Row],[Symbole]],Data_3[Symbole],0)),"")</f>
        <v/>
      </c>
      <c r="E1836" t="str">
        <f>IFERROR(INDEX(Data_3[Quantite dispo CT10],MATCH(Analyse[[#This Row],[Symbole]],Data_3[Symbole],0)),"")</f>
        <v/>
      </c>
      <c r="F1836" t="str">
        <f>IFERROR(INDEX(Data_3[Qte CDA],MATCH(Analyse[[#This Row],[Symbole]],Data_3[Symbole],0)),"")</f>
        <v/>
      </c>
      <c r="G1836" t="str">
        <f>IFERROR(INDEX(Data_3[Qte DA approuve],MATCH(Analyse[[#This Row],[Symbole]],Data_3[Symbole],0)),"")</f>
        <v/>
      </c>
      <c r="H1836" t="str">
        <f>IFERROR(INDEX(Data_3[Qte DSM],MATCH(Analyse[[#This Row],[Symbole]],Data_3[Symbole],0)),"")</f>
        <v/>
      </c>
      <c r="I1836" t="str">
        <f>IFERROR(INDEX(Data_3[Qte DSM dus date],MATCH(Analyse[[#This Row],[Symbole]],Data_3[Symbole],0)),"")</f>
        <v/>
      </c>
    </row>
    <row r="1837" spans="1:9" hidden="1" x14ac:dyDescent="0.25">
      <c r="A1837" t="s">
        <v>3534</v>
      </c>
      <c r="B1837" t="s">
        <v>3535</v>
      </c>
      <c r="C1837" s="2" t="str">
        <f>IFERROR(INDEX(Data_2[Date_creation],MATCH(Analyse[[#This Row],[Symbole]],Data_2[Symbole],0)),"")</f>
        <v/>
      </c>
      <c r="D1837" t="str">
        <f>IFERROR(INDEX(Data_3[Quantite dispo amont],MATCH(Analyse[[#This Row],[Symbole]],Data_3[Symbole],0)),"")</f>
        <v/>
      </c>
      <c r="E1837" t="str">
        <f>IFERROR(INDEX(Data_3[Quantite dispo CT10],MATCH(Analyse[[#This Row],[Symbole]],Data_3[Symbole],0)),"")</f>
        <v/>
      </c>
      <c r="F1837" t="str">
        <f>IFERROR(INDEX(Data_3[Qte CDA],MATCH(Analyse[[#This Row],[Symbole]],Data_3[Symbole],0)),"")</f>
        <v/>
      </c>
      <c r="G1837" t="str">
        <f>IFERROR(INDEX(Data_3[Qte DA approuve],MATCH(Analyse[[#This Row],[Symbole]],Data_3[Symbole],0)),"")</f>
        <v/>
      </c>
      <c r="H1837" t="str">
        <f>IFERROR(INDEX(Data_3[Qte DSM],MATCH(Analyse[[#This Row],[Symbole]],Data_3[Symbole],0)),"")</f>
        <v/>
      </c>
      <c r="I1837" t="str">
        <f>IFERROR(INDEX(Data_3[Qte DSM dus date],MATCH(Analyse[[#This Row],[Symbole]],Data_3[Symbole],0)),"")</f>
        <v/>
      </c>
    </row>
    <row r="1838" spans="1:9" hidden="1" x14ac:dyDescent="0.25">
      <c r="A1838" t="s">
        <v>3536</v>
      </c>
      <c r="B1838" t="s">
        <v>3537</v>
      </c>
      <c r="C1838" s="2" t="str">
        <f>IFERROR(INDEX(Data_2[Date_creation],MATCH(Analyse[[#This Row],[Symbole]],Data_2[Symbole],0)),"")</f>
        <v/>
      </c>
      <c r="D1838" t="str">
        <f>IFERROR(INDEX(Data_3[Quantite dispo amont],MATCH(Analyse[[#This Row],[Symbole]],Data_3[Symbole],0)),"")</f>
        <v/>
      </c>
      <c r="E1838" t="str">
        <f>IFERROR(INDEX(Data_3[Quantite dispo CT10],MATCH(Analyse[[#This Row],[Symbole]],Data_3[Symbole],0)),"")</f>
        <v/>
      </c>
      <c r="F1838" t="str">
        <f>IFERROR(INDEX(Data_3[Qte CDA],MATCH(Analyse[[#This Row],[Symbole]],Data_3[Symbole],0)),"")</f>
        <v/>
      </c>
      <c r="G1838" t="str">
        <f>IFERROR(INDEX(Data_3[Qte DA approuve],MATCH(Analyse[[#This Row],[Symbole]],Data_3[Symbole],0)),"")</f>
        <v/>
      </c>
      <c r="H1838" t="str">
        <f>IFERROR(INDEX(Data_3[Qte DSM],MATCH(Analyse[[#This Row],[Symbole]],Data_3[Symbole],0)),"")</f>
        <v/>
      </c>
      <c r="I1838" t="str">
        <f>IFERROR(INDEX(Data_3[Qte DSM dus date],MATCH(Analyse[[#This Row],[Symbole]],Data_3[Symbole],0)),"")</f>
        <v/>
      </c>
    </row>
    <row r="1839" spans="1:9" hidden="1" x14ac:dyDescent="0.25">
      <c r="A1839" t="s">
        <v>3538</v>
      </c>
      <c r="B1839" t="s">
        <v>3539</v>
      </c>
      <c r="C1839" s="2" t="str">
        <f>IFERROR(INDEX(Data_2[Date_creation],MATCH(Analyse[[#This Row],[Symbole]],Data_2[Symbole],0)),"")</f>
        <v/>
      </c>
      <c r="D1839" t="str">
        <f>IFERROR(INDEX(Data_3[Quantite dispo amont],MATCH(Analyse[[#This Row],[Symbole]],Data_3[Symbole],0)),"")</f>
        <v/>
      </c>
      <c r="E1839" t="str">
        <f>IFERROR(INDEX(Data_3[Quantite dispo CT10],MATCH(Analyse[[#This Row],[Symbole]],Data_3[Symbole],0)),"")</f>
        <v/>
      </c>
      <c r="F1839" t="str">
        <f>IFERROR(INDEX(Data_3[Qte CDA],MATCH(Analyse[[#This Row],[Symbole]],Data_3[Symbole],0)),"")</f>
        <v/>
      </c>
      <c r="G1839" t="str">
        <f>IFERROR(INDEX(Data_3[Qte DA approuve],MATCH(Analyse[[#This Row],[Symbole]],Data_3[Symbole],0)),"")</f>
        <v/>
      </c>
      <c r="H1839" t="str">
        <f>IFERROR(INDEX(Data_3[Qte DSM],MATCH(Analyse[[#This Row],[Symbole]],Data_3[Symbole],0)),"")</f>
        <v/>
      </c>
      <c r="I1839" t="str">
        <f>IFERROR(INDEX(Data_3[Qte DSM dus date],MATCH(Analyse[[#This Row],[Symbole]],Data_3[Symbole],0)),"")</f>
        <v/>
      </c>
    </row>
    <row r="1840" spans="1:9" hidden="1" x14ac:dyDescent="0.25">
      <c r="A1840" t="s">
        <v>3540</v>
      </c>
      <c r="B1840" t="s">
        <v>3541</v>
      </c>
      <c r="C1840" s="2" t="str">
        <f>IFERROR(INDEX(Data_2[Date_creation],MATCH(Analyse[[#This Row],[Symbole]],Data_2[Symbole],0)),"")</f>
        <v/>
      </c>
      <c r="D1840" t="str">
        <f>IFERROR(INDEX(Data_3[Quantite dispo amont],MATCH(Analyse[[#This Row],[Symbole]],Data_3[Symbole],0)),"")</f>
        <v/>
      </c>
      <c r="E1840" t="str">
        <f>IFERROR(INDEX(Data_3[Quantite dispo CT10],MATCH(Analyse[[#This Row],[Symbole]],Data_3[Symbole],0)),"")</f>
        <v/>
      </c>
      <c r="F1840" t="str">
        <f>IFERROR(INDEX(Data_3[Qte CDA],MATCH(Analyse[[#This Row],[Symbole]],Data_3[Symbole],0)),"")</f>
        <v/>
      </c>
      <c r="G1840" t="str">
        <f>IFERROR(INDEX(Data_3[Qte DA approuve],MATCH(Analyse[[#This Row],[Symbole]],Data_3[Symbole],0)),"")</f>
        <v/>
      </c>
      <c r="H1840" t="str">
        <f>IFERROR(INDEX(Data_3[Qte DSM],MATCH(Analyse[[#This Row],[Symbole]],Data_3[Symbole],0)),"")</f>
        <v/>
      </c>
      <c r="I1840" t="str">
        <f>IFERROR(INDEX(Data_3[Qte DSM dus date],MATCH(Analyse[[#This Row],[Symbole]],Data_3[Symbole],0)),"")</f>
        <v/>
      </c>
    </row>
    <row r="1841" spans="1:9" hidden="1" x14ac:dyDescent="0.25">
      <c r="A1841" t="s">
        <v>3542</v>
      </c>
      <c r="B1841" t="s">
        <v>3543</v>
      </c>
      <c r="C1841" s="2" t="str">
        <f>IFERROR(INDEX(Data_2[Date_creation],MATCH(Analyse[[#This Row],[Symbole]],Data_2[Symbole],0)),"")</f>
        <v/>
      </c>
      <c r="D1841" t="str">
        <f>IFERROR(INDEX(Data_3[Quantite dispo amont],MATCH(Analyse[[#This Row],[Symbole]],Data_3[Symbole],0)),"")</f>
        <v/>
      </c>
      <c r="E1841" t="str">
        <f>IFERROR(INDEX(Data_3[Quantite dispo CT10],MATCH(Analyse[[#This Row],[Symbole]],Data_3[Symbole],0)),"")</f>
        <v/>
      </c>
      <c r="F1841" t="str">
        <f>IFERROR(INDEX(Data_3[Qte CDA],MATCH(Analyse[[#This Row],[Symbole]],Data_3[Symbole],0)),"")</f>
        <v/>
      </c>
      <c r="G1841" t="str">
        <f>IFERROR(INDEX(Data_3[Qte DA approuve],MATCH(Analyse[[#This Row],[Symbole]],Data_3[Symbole],0)),"")</f>
        <v/>
      </c>
      <c r="H1841" t="str">
        <f>IFERROR(INDEX(Data_3[Qte DSM],MATCH(Analyse[[#This Row],[Symbole]],Data_3[Symbole],0)),"")</f>
        <v/>
      </c>
      <c r="I1841" t="str">
        <f>IFERROR(INDEX(Data_3[Qte DSM dus date],MATCH(Analyse[[#This Row],[Symbole]],Data_3[Symbole],0)),"")</f>
        <v/>
      </c>
    </row>
    <row r="1842" spans="1:9" hidden="1" x14ac:dyDescent="0.25">
      <c r="A1842" t="s">
        <v>3544</v>
      </c>
      <c r="B1842" t="s">
        <v>3545</v>
      </c>
      <c r="C1842" s="2" t="str">
        <f>IFERROR(INDEX(Data_2[Date_creation],MATCH(Analyse[[#This Row],[Symbole]],Data_2[Symbole],0)),"")</f>
        <v/>
      </c>
      <c r="D1842" t="str">
        <f>IFERROR(INDEX(Data_3[Quantite dispo amont],MATCH(Analyse[[#This Row],[Symbole]],Data_3[Symbole],0)),"")</f>
        <v/>
      </c>
      <c r="E1842" t="str">
        <f>IFERROR(INDEX(Data_3[Quantite dispo CT10],MATCH(Analyse[[#This Row],[Symbole]],Data_3[Symbole],0)),"")</f>
        <v/>
      </c>
      <c r="F1842" t="str">
        <f>IFERROR(INDEX(Data_3[Qte CDA],MATCH(Analyse[[#This Row],[Symbole]],Data_3[Symbole],0)),"")</f>
        <v/>
      </c>
      <c r="G1842" t="str">
        <f>IFERROR(INDEX(Data_3[Qte DA approuve],MATCH(Analyse[[#This Row],[Symbole]],Data_3[Symbole],0)),"")</f>
        <v/>
      </c>
      <c r="H1842" t="str">
        <f>IFERROR(INDEX(Data_3[Qte DSM],MATCH(Analyse[[#This Row],[Symbole]],Data_3[Symbole],0)),"")</f>
        <v/>
      </c>
      <c r="I1842" t="str">
        <f>IFERROR(INDEX(Data_3[Qte DSM dus date],MATCH(Analyse[[#This Row],[Symbole]],Data_3[Symbole],0)),"")</f>
        <v/>
      </c>
    </row>
    <row r="1843" spans="1:9" hidden="1" x14ac:dyDescent="0.25">
      <c r="A1843" t="s">
        <v>3546</v>
      </c>
      <c r="B1843" t="s">
        <v>3547</v>
      </c>
      <c r="C1843" s="2" t="str">
        <f>IFERROR(INDEX(Data_2[Date_creation],MATCH(Analyse[[#This Row],[Symbole]],Data_2[Symbole],0)),"")</f>
        <v/>
      </c>
      <c r="D1843" t="str">
        <f>IFERROR(INDEX(Data_3[Quantite dispo amont],MATCH(Analyse[[#This Row],[Symbole]],Data_3[Symbole],0)),"")</f>
        <v/>
      </c>
      <c r="E1843" t="str">
        <f>IFERROR(INDEX(Data_3[Quantite dispo CT10],MATCH(Analyse[[#This Row],[Symbole]],Data_3[Symbole],0)),"")</f>
        <v/>
      </c>
      <c r="F1843" t="str">
        <f>IFERROR(INDEX(Data_3[Qte CDA],MATCH(Analyse[[#This Row],[Symbole]],Data_3[Symbole],0)),"")</f>
        <v/>
      </c>
      <c r="G1843" t="str">
        <f>IFERROR(INDEX(Data_3[Qte DA approuve],MATCH(Analyse[[#This Row],[Symbole]],Data_3[Symbole],0)),"")</f>
        <v/>
      </c>
      <c r="H1843" t="str">
        <f>IFERROR(INDEX(Data_3[Qte DSM],MATCH(Analyse[[#This Row],[Symbole]],Data_3[Symbole],0)),"")</f>
        <v/>
      </c>
      <c r="I1843" t="str">
        <f>IFERROR(INDEX(Data_3[Qte DSM dus date],MATCH(Analyse[[#This Row],[Symbole]],Data_3[Symbole],0)),"")</f>
        <v/>
      </c>
    </row>
    <row r="1844" spans="1:9" hidden="1" x14ac:dyDescent="0.25">
      <c r="A1844" t="s">
        <v>3548</v>
      </c>
      <c r="B1844" t="s">
        <v>3549</v>
      </c>
      <c r="C1844" s="2" t="str">
        <f>IFERROR(INDEX(Data_2[Date_creation],MATCH(Analyse[[#This Row],[Symbole]],Data_2[Symbole],0)),"")</f>
        <v/>
      </c>
      <c r="D1844" t="str">
        <f>IFERROR(INDEX(Data_3[Quantite dispo amont],MATCH(Analyse[[#This Row],[Symbole]],Data_3[Symbole],0)),"")</f>
        <v/>
      </c>
      <c r="E1844" t="str">
        <f>IFERROR(INDEX(Data_3[Quantite dispo CT10],MATCH(Analyse[[#This Row],[Symbole]],Data_3[Symbole],0)),"")</f>
        <v/>
      </c>
      <c r="F1844" t="str">
        <f>IFERROR(INDEX(Data_3[Qte CDA],MATCH(Analyse[[#This Row],[Symbole]],Data_3[Symbole],0)),"")</f>
        <v/>
      </c>
      <c r="G1844" t="str">
        <f>IFERROR(INDEX(Data_3[Qte DA approuve],MATCH(Analyse[[#This Row],[Symbole]],Data_3[Symbole],0)),"")</f>
        <v/>
      </c>
      <c r="H1844" t="str">
        <f>IFERROR(INDEX(Data_3[Qte DSM],MATCH(Analyse[[#This Row],[Symbole]],Data_3[Symbole],0)),"")</f>
        <v/>
      </c>
      <c r="I1844" t="str">
        <f>IFERROR(INDEX(Data_3[Qte DSM dus date],MATCH(Analyse[[#This Row],[Symbole]],Data_3[Symbole],0)),"")</f>
        <v/>
      </c>
    </row>
    <row r="1845" spans="1:9" hidden="1" x14ac:dyDescent="0.25">
      <c r="A1845" t="s">
        <v>3550</v>
      </c>
      <c r="B1845" t="s">
        <v>3551</v>
      </c>
      <c r="C1845" s="2" t="str">
        <f>IFERROR(INDEX(Data_2[Date_creation],MATCH(Analyse[[#This Row],[Symbole]],Data_2[Symbole],0)),"")</f>
        <v/>
      </c>
      <c r="D1845" t="str">
        <f>IFERROR(INDEX(Data_3[Quantite dispo amont],MATCH(Analyse[[#This Row],[Symbole]],Data_3[Symbole],0)),"")</f>
        <v/>
      </c>
      <c r="E1845" t="str">
        <f>IFERROR(INDEX(Data_3[Quantite dispo CT10],MATCH(Analyse[[#This Row],[Symbole]],Data_3[Symbole],0)),"")</f>
        <v/>
      </c>
      <c r="F1845" t="str">
        <f>IFERROR(INDEX(Data_3[Qte CDA],MATCH(Analyse[[#This Row],[Symbole]],Data_3[Symbole],0)),"")</f>
        <v/>
      </c>
      <c r="G1845" t="str">
        <f>IFERROR(INDEX(Data_3[Qte DA approuve],MATCH(Analyse[[#This Row],[Symbole]],Data_3[Symbole],0)),"")</f>
        <v/>
      </c>
      <c r="H1845" t="str">
        <f>IFERROR(INDEX(Data_3[Qte DSM],MATCH(Analyse[[#This Row],[Symbole]],Data_3[Symbole],0)),"")</f>
        <v/>
      </c>
      <c r="I1845" t="str">
        <f>IFERROR(INDEX(Data_3[Qte DSM dus date],MATCH(Analyse[[#This Row],[Symbole]],Data_3[Symbole],0)),"")</f>
        <v/>
      </c>
    </row>
    <row r="1846" spans="1:9" hidden="1" x14ac:dyDescent="0.25">
      <c r="A1846" t="s">
        <v>3552</v>
      </c>
      <c r="B1846" t="s">
        <v>3553</v>
      </c>
      <c r="C1846" s="2" t="str">
        <f>IFERROR(INDEX(Data_2[Date_creation],MATCH(Analyse[[#This Row],[Symbole]],Data_2[Symbole],0)),"")</f>
        <v/>
      </c>
      <c r="D1846" t="str">
        <f>IFERROR(INDEX(Data_3[Quantite dispo amont],MATCH(Analyse[[#This Row],[Symbole]],Data_3[Symbole],0)),"")</f>
        <v/>
      </c>
      <c r="E1846" t="str">
        <f>IFERROR(INDEX(Data_3[Quantite dispo CT10],MATCH(Analyse[[#This Row],[Symbole]],Data_3[Symbole],0)),"")</f>
        <v/>
      </c>
      <c r="F1846" t="str">
        <f>IFERROR(INDEX(Data_3[Qte CDA],MATCH(Analyse[[#This Row],[Symbole]],Data_3[Symbole],0)),"")</f>
        <v/>
      </c>
      <c r="G1846" t="str">
        <f>IFERROR(INDEX(Data_3[Qte DA approuve],MATCH(Analyse[[#This Row],[Symbole]],Data_3[Symbole],0)),"")</f>
        <v/>
      </c>
      <c r="H1846" t="str">
        <f>IFERROR(INDEX(Data_3[Qte DSM],MATCH(Analyse[[#This Row],[Symbole]],Data_3[Symbole],0)),"")</f>
        <v/>
      </c>
      <c r="I1846" t="str">
        <f>IFERROR(INDEX(Data_3[Qte DSM dus date],MATCH(Analyse[[#This Row],[Symbole]],Data_3[Symbole],0)),"")</f>
        <v/>
      </c>
    </row>
    <row r="1847" spans="1:9" hidden="1" x14ac:dyDescent="0.25">
      <c r="A1847" t="s">
        <v>3554</v>
      </c>
      <c r="B1847" t="s">
        <v>3555</v>
      </c>
      <c r="C1847" s="2" t="str">
        <f>IFERROR(INDEX(Data_2[Date_creation],MATCH(Analyse[[#This Row],[Symbole]],Data_2[Symbole],0)),"")</f>
        <v/>
      </c>
      <c r="D1847" t="str">
        <f>IFERROR(INDEX(Data_3[Quantite dispo amont],MATCH(Analyse[[#This Row],[Symbole]],Data_3[Symbole],0)),"")</f>
        <v/>
      </c>
      <c r="E1847" t="str">
        <f>IFERROR(INDEX(Data_3[Quantite dispo CT10],MATCH(Analyse[[#This Row],[Symbole]],Data_3[Symbole],0)),"")</f>
        <v/>
      </c>
      <c r="F1847" t="str">
        <f>IFERROR(INDEX(Data_3[Qte CDA],MATCH(Analyse[[#This Row],[Symbole]],Data_3[Symbole],0)),"")</f>
        <v/>
      </c>
      <c r="G1847" t="str">
        <f>IFERROR(INDEX(Data_3[Qte DA approuve],MATCH(Analyse[[#This Row],[Symbole]],Data_3[Symbole],0)),"")</f>
        <v/>
      </c>
      <c r="H1847" t="str">
        <f>IFERROR(INDEX(Data_3[Qte DSM],MATCH(Analyse[[#This Row],[Symbole]],Data_3[Symbole],0)),"")</f>
        <v/>
      </c>
      <c r="I1847" t="str">
        <f>IFERROR(INDEX(Data_3[Qte DSM dus date],MATCH(Analyse[[#This Row],[Symbole]],Data_3[Symbole],0)),"")</f>
        <v/>
      </c>
    </row>
    <row r="1848" spans="1:9" hidden="1" x14ac:dyDescent="0.25">
      <c r="A1848" t="s">
        <v>3556</v>
      </c>
      <c r="B1848" t="s">
        <v>3557</v>
      </c>
      <c r="C1848" s="2" t="str">
        <f>IFERROR(INDEX(Data_2[Date_creation],MATCH(Analyse[[#This Row],[Symbole]],Data_2[Symbole],0)),"")</f>
        <v/>
      </c>
      <c r="D1848" t="str">
        <f>IFERROR(INDEX(Data_3[Quantite dispo amont],MATCH(Analyse[[#This Row],[Symbole]],Data_3[Symbole],0)),"")</f>
        <v/>
      </c>
      <c r="E1848" t="str">
        <f>IFERROR(INDEX(Data_3[Quantite dispo CT10],MATCH(Analyse[[#This Row],[Symbole]],Data_3[Symbole],0)),"")</f>
        <v/>
      </c>
      <c r="F1848" t="str">
        <f>IFERROR(INDEX(Data_3[Qte CDA],MATCH(Analyse[[#This Row],[Symbole]],Data_3[Symbole],0)),"")</f>
        <v/>
      </c>
      <c r="G1848" t="str">
        <f>IFERROR(INDEX(Data_3[Qte DA approuve],MATCH(Analyse[[#This Row],[Symbole]],Data_3[Symbole],0)),"")</f>
        <v/>
      </c>
      <c r="H1848" t="str">
        <f>IFERROR(INDEX(Data_3[Qte DSM],MATCH(Analyse[[#This Row],[Symbole]],Data_3[Symbole],0)),"")</f>
        <v/>
      </c>
      <c r="I1848" t="str">
        <f>IFERROR(INDEX(Data_3[Qte DSM dus date],MATCH(Analyse[[#This Row],[Symbole]],Data_3[Symbole],0)),"")</f>
        <v/>
      </c>
    </row>
    <row r="1849" spans="1:9" hidden="1" x14ac:dyDescent="0.25">
      <c r="A1849" t="s">
        <v>3558</v>
      </c>
      <c r="B1849" t="s">
        <v>3559</v>
      </c>
      <c r="C1849" s="2" t="str">
        <f>IFERROR(INDEX(Data_2[Date_creation],MATCH(Analyse[[#This Row],[Symbole]],Data_2[Symbole],0)),"")</f>
        <v/>
      </c>
      <c r="D1849" t="str">
        <f>IFERROR(INDEX(Data_3[Quantite dispo amont],MATCH(Analyse[[#This Row],[Symbole]],Data_3[Symbole],0)),"")</f>
        <v/>
      </c>
      <c r="E1849" t="str">
        <f>IFERROR(INDEX(Data_3[Quantite dispo CT10],MATCH(Analyse[[#This Row],[Symbole]],Data_3[Symbole],0)),"")</f>
        <v/>
      </c>
      <c r="F1849" t="str">
        <f>IFERROR(INDEX(Data_3[Qte CDA],MATCH(Analyse[[#This Row],[Symbole]],Data_3[Symbole],0)),"")</f>
        <v/>
      </c>
      <c r="G1849" t="str">
        <f>IFERROR(INDEX(Data_3[Qte DA approuve],MATCH(Analyse[[#This Row],[Symbole]],Data_3[Symbole],0)),"")</f>
        <v/>
      </c>
      <c r="H1849" t="str">
        <f>IFERROR(INDEX(Data_3[Qte DSM],MATCH(Analyse[[#This Row],[Symbole]],Data_3[Symbole],0)),"")</f>
        <v/>
      </c>
      <c r="I1849" t="str">
        <f>IFERROR(INDEX(Data_3[Qte DSM dus date],MATCH(Analyse[[#This Row],[Symbole]],Data_3[Symbole],0)),"")</f>
        <v/>
      </c>
    </row>
    <row r="1850" spans="1:9" hidden="1" x14ac:dyDescent="0.25">
      <c r="A1850" t="s">
        <v>3560</v>
      </c>
      <c r="B1850" t="s">
        <v>3561</v>
      </c>
      <c r="C1850" s="2" t="str">
        <f>IFERROR(INDEX(Data_2[Date_creation],MATCH(Analyse[[#This Row],[Symbole]],Data_2[Symbole],0)),"")</f>
        <v/>
      </c>
      <c r="D1850">
        <f>IFERROR(INDEX(Data_3[Quantite dispo amont],MATCH(Analyse[[#This Row],[Symbole]],Data_3[Symbole],0)),"")</f>
        <v>0</v>
      </c>
      <c r="E1850">
        <f>IFERROR(INDEX(Data_3[Quantite dispo CT10],MATCH(Analyse[[#This Row],[Symbole]],Data_3[Symbole],0)),"")</f>
        <v>0</v>
      </c>
      <c r="F1850">
        <f>IFERROR(INDEX(Data_3[Qte CDA],MATCH(Analyse[[#This Row],[Symbole]],Data_3[Symbole],0)),"")</f>
        <v>50</v>
      </c>
      <c r="G1850">
        <f>IFERROR(INDEX(Data_3[Qte DA approuve],MATCH(Analyse[[#This Row],[Symbole]],Data_3[Symbole],0)),"")</f>
        <v>45</v>
      </c>
      <c r="H1850">
        <f>IFERROR(INDEX(Data_3[Qte DSM],MATCH(Analyse[[#This Row],[Symbole]],Data_3[Symbole],0)),"")</f>
        <v>8</v>
      </c>
      <c r="I1850">
        <f>IFERROR(INDEX(Data_3[Qte DSM dus date],MATCH(Analyse[[#This Row],[Symbole]],Data_3[Symbole],0)),"")</f>
        <v>8</v>
      </c>
    </row>
    <row r="1851" spans="1:9" hidden="1" x14ac:dyDescent="0.25">
      <c r="A1851" t="s">
        <v>3562</v>
      </c>
      <c r="B1851" t="s">
        <v>3563</v>
      </c>
      <c r="C1851" s="2" t="str">
        <f>IFERROR(INDEX(Data_2[Date_creation],MATCH(Analyse[[#This Row],[Symbole]],Data_2[Symbole],0)),"")</f>
        <v/>
      </c>
      <c r="D1851" t="str">
        <f>IFERROR(INDEX(Data_3[Quantite dispo amont],MATCH(Analyse[[#This Row],[Symbole]],Data_3[Symbole],0)),"")</f>
        <v/>
      </c>
      <c r="E1851" t="str">
        <f>IFERROR(INDEX(Data_3[Quantite dispo CT10],MATCH(Analyse[[#This Row],[Symbole]],Data_3[Symbole],0)),"")</f>
        <v/>
      </c>
      <c r="F1851" t="str">
        <f>IFERROR(INDEX(Data_3[Qte CDA],MATCH(Analyse[[#This Row],[Symbole]],Data_3[Symbole],0)),"")</f>
        <v/>
      </c>
      <c r="G1851" t="str">
        <f>IFERROR(INDEX(Data_3[Qte DA approuve],MATCH(Analyse[[#This Row],[Symbole]],Data_3[Symbole],0)),"")</f>
        <v/>
      </c>
      <c r="H1851" t="str">
        <f>IFERROR(INDEX(Data_3[Qte DSM],MATCH(Analyse[[#This Row],[Symbole]],Data_3[Symbole],0)),"")</f>
        <v/>
      </c>
      <c r="I1851" t="str">
        <f>IFERROR(INDEX(Data_3[Qte DSM dus date],MATCH(Analyse[[#This Row],[Symbole]],Data_3[Symbole],0)),"")</f>
        <v/>
      </c>
    </row>
    <row r="1852" spans="1:9" hidden="1" x14ac:dyDescent="0.25">
      <c r="A1852" t="s">
        <v>3564</v>
      </c>
      <c r="B1852" t="s">
        <v>3565</v>
      </c>
      <c r="C1852" s="2" t="str">
        <f>IFERROR(INDEX(Data_2[Date_creation],MATCH(Analyse[[#This Row],[Symbole]],Data_2[Symbole],0)),"")</f>
        <v/>
      </c>
      <c r="D1852">
        <f>IFERROR(INDEX(Data_3[Quantite dispo amont],MATCH(Analyse[[#This Row],[Symbole]],Data_3[Symbole],0)),"")</f>
        <v>432</v>
      </c>
      <c r="E1852">
        <f>IFERROR(INDEX(Data_3[Quantite dispo CT10],MATCH(Analyse[[#This Row],[Symbole]],Data_3[Symbole],0)),"")</f>
        <v>0</v>
      </c>
      <c r="F1852">
        <f>IFERROR(INDEX(Data_3[Qte CDA],MATCH(Analyse[[#This Row],[Symbole]],Data_3[Symbole],0)),"")</f>
        <v>220</v>
      </c>
      <c r="G1852">
        <f>IFERROR(INDEX(Data_3[Qte DA approuve],MATCH(Analyse[[#This Row],[Symbole]],Data_3[Symbole],0)),"")</f>
        <v>0</v>
      </c>
      <c r="H1852">
        <f>IFERROR(INDEX(Data_3[Qte DSM],MATCH(Analyse[[#This Row],[Symbole]],Data_3[Symbole],0)),"")</f>
        <v>0</v>
      </c>
      <c r="I1852">
        <f>IFERROR(INDEX(Data_3[Qte DSM dus date],MATCH(Analyse[[#This Row],[Symbole]],Data_3[Symbole],0)),"")</f>
        <v>0</v>
      </c>
    </row>
    <row r="1853" spans="1:9" hidden="1" x14ac:dyDescent="0.25">
      <c r="A1853" t="s">
        <v>3566</v>
      </c>
      <c r="B1853" t="s">
        <v>3567</v>
      </c>
      <c r="C1853" s="2" t="str">
        <f>IFERROR(INDEX(Data_2[Date_creation],MATCH(Analyse[[#This Row],[Symbole]],Data_2[Symbole],0)),"")</f>
        <v/>
      </c>
      <c r="D1853">
        <f>IFERROR(INDEX(Data_3[Quantite dispo amont],MATCH(Analyse[[#This Row],[Symbole]],Data_3[Symbole],0)),"")</f>
        <v>254</v>
      </c>
      <c r="E1853">
        <f>IFERROR(INDEX(Data_3[Quantite dispo CT10],MATCH(Analyse[[#This Row],[Symbole]],Data_3[Symbole],0)),"")</f>
        <v>0</v>
      </c>
      <c r="F1853">
        <f>IFERROR(INDEX(Data_3[Qte CDA],MATCH(Analyse[[#This Row],[Symbole]],Data_3[Symbole],0)),"")</f>
        <v>0</v>
      </c>
      <c r="G1853">
        <f>IFERROR(INDEX(Data_3[Qte DA approuve],MATCH(Analyse[[#This Row],[Symbole]],Data_3[Symbole],0)),"")</f>
        <v>0</v>
      </c>
      <c r="H1853">
        <f>IFERROR(INDEX(Data_3[Qte DSM],MATCH(Analyse[[#This Row],[Symbole]],Data_3[Symbole],0)),"")</f>
        <v>0</v>
      </c>
      <c r="I1853">
        <f>IFERROR(INDEX(Data_3[Qte DSM dus date],MATCH(Analyse[[#This Row],[Symbole]],Data_3[Symbole],0)),"")</f>
        <v>0</v>
      </c>
    </row>
    <row r="1854" spans="1:9" hidden="1" x14ac:dyDescent="0.25">
      <c r="A1854" t="s">
        <v>3568</v>
      </c>
      <c r="B1854" t="s">
        <v>3569</v>
      </c>
      <c r="C1854" s="2" t="str">
        <f>IFERROR(INDEX(Data_2[Date_creation],MATCH(Analyse[[#This Row],[Symbole]],Data_2[Symbole],0)),"")</f>
        <v/>
      </c>
      <c r="D1854" t="str">
        <f>IFERROR(INDEX(Data_3[Quantite dispo amont],MATCH(Analyse[[#This Row],[Symbole]],Data_3[Symbole],0)),"")</f>
        <v/>
      </c>
      <c r="E1854" t="str">
        <f>IFERROR(INDEX(Data_3[Quantite dispo CT10],MATCH(Analyse[[#This Row],[Symbole]],Data_3[Symbole],0)),"")</f>
        <v/>
      </c>
      <c r="F1854" t="str">
        <f>IFERROR(INDEX(Data_3[Qte CDA],MATCH(Analyse[[#This Row],[Symbole]],Data_3[Symbole],0)),"")</f>
        <v/>
      </c>
      <c r="G1854" t="str">
        <f>IFERROR(INDEX(Data_3[Qte DA approuve],MATCH(Analyse[[#This Row],[Symbole]],Data_3[Symbole],0)),"")</f>
        <v/>
      </c>
      <c r="H1854" t="str">
        <f>IFERROR(INDEX(Data_3[Qte DSM],MATCH(Analyse[[#This Row],[Symbole]],Data_3[Symbole],0)),"")</f>
        <v/>
      </c>
      <c r="I1854" t="str">
        <f>IFERROR(INDEX(Data_3[Qte DSM dus date],MATCH(Analyse[[#This Row],[Symbole]],Data_3[Symbole],0)),"")</f>
        <v/>
      </c>
    </row>
    <row r="1855" spans="1:9" hidden="1" x14ac:dyDescent="0.25">
      <c r="A1855" t="s">
        <v>3570</v>
      </c>
      <c r="B1855" t="s">
        <v>3571</v>
      </c>
      <c r="C1855" s="2" t="str">
        <f>IFERROR(INDEX(Data_2[Date_creation],MATCH(Analyse[[#This Row],[Symbole]],Data_2[Symbole],0)),"")</f>
        <v/>
      </c>
      <c r="D1855" t="str">
        <f>IFERROR(INDEX(Data_3[Quantite dispo amont],MATCH(Analyse[[#This Row],[Symbole]],Data_3[Symbole],0)),"")</f>
        <v/>
      </c>
      <c r="E1855" t="str">
        <f>IFERROR(INDEX(Data_3[Quantite dispo CT10],MATCH(Analyse[[#This Row],[Symbole]],Data_3[Symbole],0)),"")</f>
        <v/>
      </c>
      <c r="F1855" t="str">
        <f>IFERROR(INDEX(Data_3[Qte CDA],MATCH(Analyse[[#This Row],[Symbole]],Data_3[Symbole],0)),"")</f>
        <v/>
      </c>
      <c r="G1855" t="str">
        <f>IFERROR(INDEX(Data_3[Qte DA approuve],MATCH(Analyse[[#This Row],[Symbole]],Data_3[Symbole],0)),"")</f>
        <v/>
      </c>
      <c r="H1855" t="str">
        <f>IFERROR(INDEX(Data_3[Qte DSM],MATCH(Analyse[[#This Row],[Symbole]],Data_3[Symbole],0)),"")</f>
        <v/>
      </c>
      <c r="I1855" t="str">
        <f>IFERROR(INDEX(Data_3[Qte DSM dus date],MATCH(Analyse[[#This Row],[Symbole]],Data_3[Symbole],0)),"")</f>
        <v/>
      </c>
    </row>
    <row r="1856" spans="1:9" hidden="1" x14ac:dyDescent="0.25">
      <c r="A1856" t="s">
        <v>3572</v>
      </c>
      <c r="B1856" t="s">
        <v>3573</v>
      </c>
      <c r="C1856" s="2" t="str">
        <f>IFERROR(INDEX(Data_2[Date_creation],MATCH(Analyse[[#This Row],[Symbole]],Data_2[Symbole],0)),"")</f>
        <v/>
      </c>
      <c r="D1856" t="str">
        <f>IFERROR(INDEX(Data_3[Quantite dispo amont],MATCH(Analyse[[#This Row],[Symbole]],Data_3[Symbole],0)),"")</f>
        <v/>
      </c>
      <c r="E1856" t="str">
        <f>IFERROR(INDEX(Data_3[Quantite dispo CT10],MATCH(Analyse[[#This Row],[Symbole]],Data_3[Symbole],0)),"")</f>
        <v/>
      </c>
      <c r="F1856" t="str">
        <f>IFERROR(INDEX(Data_3[Qte CDA],MATCH(Analyse[[#This Row],[Symbole]],Data_3[Symbole],0)),"")</f>
        <v/>
      </c>
      <c r="G1856" t="str">
        <f>IFERROR(INDEX(Data_3[Qte DA approuve],MATCH(Analyse[[#This Row],[Symbole]],Data_3[Symbole],0)),"")</f>
        <v/>
      </c>
      <c r="H1856" t="str">
        <f>IFERROR(INDEX(Data_3[Qte DSM],MATCH(Analyse[[#This Row],[Symbole]],Data_3[Symbole],0)),"")</f>
        <v/>
      </c>
      <c r="I1856" t="str">
        <f>IFERROR(INDEX(Data_3[Qte DSM dus date],MATCH(Analyse[[#This Row],[Symbole]],Data_3[Symbole],0)),"")</f>
        <v/>
      </c>
    </row>
    <row r="1857" spans="1:9" hidden="1" x14ac:dyDescent="0.25">
      <c r="A1857" t="s">
        <v>3574</v>
      </c>
      <c r="B1857" t="s">
        <v>3575</v>
      </c>
      <c r="C1857" s="2" t="str">
        <f>IFERROR(INDEX(Data_2[Date_creation],MATCH(Analyse[[#This Row],[Symbole]],Data_2[Symbole],0)),"")</f>
        <v/>
      </c>
      <c r="D1857" t="str">
        <f>IFERROR(INDEX(Data_3[Quantite dispo amont],MATCH(Analyse[[#This Row],[Symbole]],Data_3[Symbole],0)),"")</f>
        <v/>
      </c>
      <c r="E1857" t="str">
        <f>IFERROR(INDEX(Data_3[Quantite dispo CT10],MATCH(Analyse[[#This Row],[Symbole]],Data_3[Symbole],0)),"")</f>
        <v/>
      </c>
      <c r="F1857" t="str">
        <f>IFERROR(INDEX(Data_3[Qte CDA],MATCH(Analyse[[#This Row],[Symbole]],Data_3[Symbole],0)),"")</f>
        <v/>
      </c>
      <c r="G1857" t="str">
        <f>IFERROR(INDEX(Data_3[Qte DA approuve],MATCH(Analyse[[#This Row],[Symbole]],Data_3[Symbole],0)),"")</f>
        <v/>
      </c>
      <c r="H1857" t="str">
        <f>IFERROR(INDEX(Data_3[Qte DSM],MATCH(Analyse[[#This Row],[Symbole]],Data_3[Symbole],0)),"")</f>
        <v/>
      </c>
      <c r="I1857" t="str">
        <f>IFERROR(INDEX(Data_3[Qte DSM dus date],MATCH(Analyse[[#This Row],[Symbole]],Data_3[Symbole],0)),"")</f>
        <v/>
      </c>
    </row>
    <row r="1858" spans="1:9" hidden="1" x14ac:dyDescent="0.25">
      <c r="A1858" t="s">
        <v>3576</v>
      </c>
      <c r="B1858" t="s">
        <v>3577</v>
      </c>
      <c r="C1858" s="2" t="str">
        <f>IFERROR(INDEX(Data_2[Date_creation],MATCH(Analyse[[#This Row],[Symbole]],Data_2[Symbole],0)),"")</f>
        <v/>
      </c>
      <c r="D1858">
        <f>IFERROR(INDEX(Data_3[Quantite dispo amont],MATCH(Analyse[[#This Row],[Symbole]],Data_3[Symbole],0)),"")</f>
        <v>1</v>
      </c>
      <c r="E1858">
        <f>IFERROR(INDEX(Data_3[Quantite dispo CT10],MATCH(Analyse[[#This Row],[Symbole]],Data_3[Symbole],0)),"")</f>
        <v>0</v>
      </c>
      <c r="F1858">
        <f>IFERROR(INDEX(Data_3[Qte CDA],MATCH(Analyse[[#This Row],[Symbole]],Data_3[Symbole],0)),"")</f>
        <v>25</v>
      </c>
      <c r="G1858">
        <f>IFERROR(INDEX(Data_3[Qte DA approuve],MATCH(Analyse[[#This Row],[Symbole]],Data_3[Symbole],0)),"")</f>
        <v>0</v>
      </c>
      <c r="H1858">
        <f>IFERROR(INDEX(Data_3[Qte DSM],MATCH(Analyse[[#This Row],[Symbole]],Data_3[Symbole],0)),"")</f>
        <v>0</v>
      </c>
      <c r="I1858">
        <f>IFERROR(INDEX(Data_3[Qte DSM dus date],MATCH(Analyse[[#This Row],[Symbole]],Data_3[Symbole],0)),"")</f>
        <v>0</v>
      </c>
    </row>
    <row r="1859" spans="1:9" hidden="1" x14ac:dyDescent="0.25">
      <c r="A1859" t="s">
        <v>3578</v>
      </c>
      <c r="B1859" t="s">
        <v>3579</v>
      </c>
      <c r="C1859" s="2" t="str">
        <f>IFERROR(INDEX(Data_2[Date_creation],MATCH(Analyse[[#This Row],[Symbole]],Data_2[Symbole],0)),"")</f>
        <v/>
      </c>
      <c r="D1859" t="str">
        <f>IFERROR(INDEX(Data_3[Quantite dispo amont],MATCH(Analyse[[#This Row],[Symbole]],Data_3[Symbole],0)),"")</f>
        <v/>
      </c>
      <c r="E1859" t="str">
        <f>IFERROR(INDEX(Data_3[Quantite dispo CT10],MATCH(Analyse[[#This Row],[Symbole]],Data_3[Symbole],0)),"")</f>
        <v/>
      </c>
      <c r="F1859" t="str">
        <f>IFERROR(INDEX(Data_3[Qte CDA],MATCH(Analyse[[#This Row],[Symbole]],Data_3[Symbole],0)),"")</f>
        <v/>
      </c>
      <c r="G1859" t="str">
        <f>IFERROR(INDEX(Data_3[Qte DA approuve],MATCH(Analyse[[#This Row],[Symbole]],Data_3[Symbole],0)),"")</f>
        <v/>
      </c>
      <c r="H1859" t="str">
        <f>IFERROR(INDEX(Data_3[Qte DSM],MATCH(Analyse[[#This Row],[Symbole]],Data_3[Symbole],0)),"")</f>
        <v/>
      </c>
      <c r="I1859" t="str">
        <f>IFERROR(INDEX(Data_3[Qte DSM dus date],MATCH(Analyse[[#This Row],[Symbole]],Data_3[Symbole],0)),"")</f>
        <v/>
      </c>
    </row>
    <row r="1860" spans="1:9" hidden="1" x14ac:dyDescent="0.25">
      <c r="A1860" t="s">
        <v>3580</v>
      </c>
      <c r="B1860" t="s">
        <v>3581</v>
      </c>
      <c r="C1860" s="2" t="str">
        <f>IFERROR(INDEX(Data_2[Date_creation],MATCH(Analyse[[#This Row],[Symbole]],Data_2[Symbole],0)),"")</f>
        <v/>
      </c>
      <c r="D1860">
        <f>IFERROR(INDEX(Data_3[Quantite dispo amont],MATCH(Analyse[[#This Row],[Symbole]],Data_3[Symbole],0)),"")</f>
        <v>19</v>
      </c>
      <c r="E1860">
        <f>IFERROR(INDEX(Data_3[Quantite dispo CT10],MATCH(Analyse[[#This Row],[Symbole]],Data_3[Symbole],0)),"")</f>
        <v>0</v>
      </c>
      <c r="F1860">
        <f>IFERROR(INDEX(Data_3[Qte CDA],MATCH(Analyse[[#This Row],[Symbole]],Data_3[Symbole],0)),"")</f>
        <v>5</v>
      </c>
      <c r="G1860">
        <f>IFERROR(INDEX(Data_3[Qte DA approuve],MATCH(Analyse[[#This Row],[Symbole]],Data_3[Symbole],0)),"")</f>
        <v>0</v>
      </c>
      <c r="H1860">
        <f>IFERROR(INDEX(Data_3[Qte DSM],MATCH(Analyse[[#This Row],[Symbole]],Data_3[Symbole],0)),"")</f>
        <v>0</v>
      </c>
      <c r="I1860">
        <f>IFERROR(INDEX(Data_3[Qte DSM dus date],MATCH(Analyse[[#This Row],[Symbole]],Data_3[Symbole],0)),"")</f>
        <v>0</v>
      </c>
    </row>
    <row r="1861" spans="1:9" hidden="1" x14ac:dyDescent="0.25">
      <c r="A1861" t="s">
        <v>3582</v>
      </c>
      <c r="B1861" t="s">
        <v>3583</v>
      </c>
      <c r="C1861" s="2" t="str">
        <f>IFERROR(INDEX(Data_2[Date_creation],MATCH(Analyse[[#This Row],[Symbole]],Data_2[Symbole],0)),"")</f>
        <v/>
      </c>
      <c r="D1861">
        <f>IFERROR(INDEX(Data_3[Quantite dispo amont],MATCH(Analyse[[#This Row],[Symbole]],Data_3[Symbole],0)),"")</f>
        <v>19</v>
      </c>
      <c r="E1861">
        <f>IFERROR(INDEX(Data_3[Quantite dispo CT10],MATCH(Analyse[[#This Row],[Symbole]],Data_3[Symbole],0)),"")</f>
        <v>0</v>
      </c>
      <c r="F1861">
        <f>IFERROR(INDEX(Data_3[Qte CDA],MATCH(Analyse[[#This Row],[Symbole]],Data_3[Symbole],0)),"")</f>
        <v>0</v>
      </c>
      <c r="G1861">
        <f>IFERROR(INDEX(Data_3[Qte DA approuve],MATCH(Analyse[[#This Row],[Symbole]],Data_3[Symbole],0)),"")</f>
        <v>0</v>
      </c>
      <c r="H1861">
        <f>IFERROR(INDEX(Data_3[Qte DSM],MATCH(Analyse[[#This Row],[Symbole]],Data_3[Symbole],0)),"")</f>
        <v>0</v>
      </c>
      <c r="I1861">
        <f>IFERROR(INDEX(Data_3[Qte DSM dus date],MATCH(Analyse[[#This Row],[Symbole]],Data_3[Symbole],0)),"")</f>
        <v>0</v>
      </c>
    </row>
    <row r="1862" spans="1:9" hidden="1" x14ac:dyDescent="0.25">
      <c r="A1862" t="s">
        <v>3584</v>
      </c>
      <c r="B1862" t="s">
        <v>3585</v>
      </c>
      <c r="C1862" s="2" t="str">
        <f>IFERROR(INDEX(Data_2[Date_creation],MATCH(Analyse[[#This Row],[Symbole]],Data_2[Symbole],0)),"")</f>
        <v/>
      </c>
      <c r="D1862" t="str">
        <f>IFERROR(INDEX(Data_3[Quantite dispo amont],MATCH(Analyse[[#This Row],[Symbole]],Data_3[Symbole],0)),"")</f>
        <v/>
      </c>
      <c r="E1862" t="str">
        <f>IFERROR(INDEX(Data_3[Quantite dispo CT10],MATCH(Analyse[[#This Row],[Symbole]],Data_3[Symbole],0)),"")</f>
        <v/>
      </c>
      <c r="F1862" t="str">
        <f>IFERROR(INDEX(Data_3[Qte CDA],MATCH(Analyse[[#This Row],[Symbole]],Data_3[Symbole],0)),"")</f>
        <v/>
      </c>
      <c r="G1862" t="str">
        <f>IFERROR(INDEX(Data_3[Qte DA approuve],MATCH(Analyse[[#This Row],[Symbole]],Data_3[Symbole],0)),"")</f>
        <v/>
      </c>
      <c r="H1862" t="str">
        <f>IFERROR(INDEX(Data_3[Qte DSM],MATCH(Analyse[[#This Row],[Symbole]],Data_3[Symbole],0)),"")</f>
        <v/>
      </c>
      <c r="I1862" t="str">
        <f>IFERROR(INDEX(Data_3[Qte DSM dus date],MATCH(Analyse[[#This Row],[Symbole]],Data_3[Symbole],0)),"")</f>
        <v/>
      </c>
    </row>
    <row r="1863" spans="1:9" hidden="1" x14ac:dyDescent="0.25">
      <c r="A1863" t="s">
        <v>3586</v>
      </c>
      <c r="B1863" t="s">
        <v>3587</v>
      </c>
      <c r="C1863" s="2" t="str">
        <f>IFERROR(INDEX(Data_2[Date_creation],MATCH(Analyse[[#This Row],[Symbole]],Data_2[Symbole],0)),"")</f>
        <v/>
      </c>
      <c r="D1863" t="str">
        <f>IFERROR(INDEX(Data_3[Quantite dispo amont],MATCH(Analyse[[#This Row],[Symbole]],Data_3[Symbole],0)),"")</f>
        <v/>
      </c>
      <c r="E1863" t="str">
        <f>IFERROR(INDEX(Data_3[Quantite dispo CT10],MATCH(Analyse[[#This Row],[Symbole]],Data_3[Symbole],0)),"")</f>
        <v/>
      </c>
      <c r="F1863" t="str">
        <f>IFERROR(INDEX(Data_3[Qte CDA],MATCH(Analyse[[#This Row],[Symbole]],Data_3[Symbole],0)),"")</f>
        <v/>
      </c>
      <c r="G1863" t="str">
        <f>IFERROR(INDEX(Data_3[Qte DA approuve],MATCH(Analyse[[#This Row],[Symbole]],Data_3[Symbole],0)),"")</f>
        <v/>
      </c>
      <c r="H1863" t="str">
        <f>IFERROR(INDEX(Data_3[Qte DSM],MATCH(Analyse[[#This Row],[Symbole]],Data_3[Symbole],0)),"")</f>
        <v/>
      </c>
      <c r="I1863" t="str">
        <f>IFERROR(INDEX(Data_3[Qte DSM dus date],MATCH(Analyse[[#This Row],[Symbole]],Data_3[Symbole],0)),"")</f>
        <v/>
      </c>
    </row>
    <row r="1864" spans="1:9" hidden="1" x14ac:dyDescent="0.25">
      <c r="A1864" t="s">
        <v>3588</v>
      </c>
      <c r="B1864" t="s">
        <v>2295</v>
      </c>
      <c r="C1864" s="2" t="str">
        <f>IFERROR(INDEX(Data_2[Date_creation],MATCH(Analyse[[#This Row],[Symbole]],Data_2[Symbole],0)),"")</f>
        <v/>
      </c>
      <c r="D1864">
        <f>IFERROR(INDEX(Data_3[Quantite dispo amont],MATCH(Analyse[[#This Row],[Symbole]],Data_3[Symbole],0)),"")</f>
        <v>0</v>
      </c>
      <c r="E1864">
        <f>IFERROR(INDEX(Data_3[Quantite dispo CT10],MATCH(Analyse[[#This Row],[Symbole]],Data_3[Symbole],0)),"")</f>
        <v>0</v>
      </c>
      <c r="F1864">
        <f>IFERROR(INDEX(Data_3[Qte CDA],MATCH(Analyse[[#This Row],[Symbole]],Data_3[Symbole],0)),"")</f>
        <v>0</v>
      </c>
      <c r="G1864">
        <f>IFERROR(INDEX(Data_3[Qte DA approuve],MATCH(Analyse[[#This Row],[Symbole]],Data_3[Symbole],0)),"")</f>
        <v>0</v>
      </c>
      <c r="H1864">
        <f>IFERROR(INDEX(Data_3[Qte DSM],MATCH(Analyse[[#This Row],[Symbole]],Data_3[Symbole],0)),"")</f>
        <v>0</v>
      </c>
      <c r="I1864">
        <f>IFERROR(INDEX(Data_3[Qte DSM dus date],MATCH(Analyse[[#This Row],[Symbole]],Data_3[Symbole],0)),"")</f>
        <v>0</v>
      </c>
    </row>
    <row r="1865" spans="1:9" hidden="1" x14ac:dyDescent="0.25">
      <c r="A1865" t="s">
        <v>3589</v>
      </c>
      <c r="B1865" t="s">
        <v>2295</v>
      </c>
      <c r="C1865" s="2" t="str">
        <f>IFERROR(INDEX(Data_2[Date_creation],MATCH(Analyse[[#This Row],[Symbole]],Data_2[Symbole],0)),"")</f>
        <v/>
      </c>
      <c r="D1865">
        <f>IFERROR(INDEX(Data_3[Quantite dispo amont],MATCH(Analyse[[#This Row],[Symbole]],Data_3[Symbole],0)),"")</f>
        <v>0</v>
      </c>
      <c r="E1865">
        <f>IFERROR(INDEX(Data_3[Quantite dispo CT10],MATCH(Analyse[[#This Row],[Symbole]],Data_3[Symbole],0)),"")</f>
        <v>0</v>
      </c>
      <c r="F1865">
        <f>IFERROR(INDEX(Data_3[Qte CDA],MATCH(Analyse[[#This Row],[Symbole]],Data_3[Symbole],0)),"")</f>
        <v>0</v>
      </c>
      <c r="G1865">
        <f>IFERROR(INDEX(Data_3[Qte DA approuve],MATCH(Analyse[[#This Row],[Symbole]],Data_3[Symbole],0)),"")</f>
        <v>0</v>
      </c>
      <c r="H1865">
        <f>IFERROR(INDEX(Data_3[Qte DSM],MATCH(Analyse[[#This Row],[Symbole]],Data_3[Symbole],0)),"")</f>
        <v>0</v>
      </c>
      <c r="I1865">
        <f>IFERROR(INDEX(Data_3[Qte DSM dus date],MATCH(Analyse[[#This Row],[Symbole]],Data_3[Symbole],0)),"")</f>
        <v>0</v>
      </c>
    </row>
    <row r="1866" spans="1:9" hidden="1" x14ac:dyDescent="0.25">
      <c r="A1866" t="s">
        <v>3590</v>
      </c>
      <c r="B1866" t="s">
        <v>3591</v>
      </c>
      <c r="C1866" s="2" t="str">
        <f>IFERROR(INDEX(Data_2[Date_creation],MATCH(Analyse[[#This Row],[Symbole]],Data_2[Symbole],0)),"")</f>
        <v/>
      </c>
      <c r="D1866">
        <f>IFERROR(INDEX(Data_3[Quantite dispo amont],MATCH(Analyse[[#This Row],[Symbole]],Data_3[Symbole],0)),"")</f>
        <v>0</v>
      </c>
      <c r="E1866">
        <f>IFERROR(INDEX(Data_3[Quantite dispo CT10],MATCH(Analyse[[#This Row],[Symbole]],Data_3[Symbole],0)),"")</f>
        <v>0</v>
      </c>
      <c r="F1866">
        <f>IFERROR(INDEX(Data_3[Qte CDA],MATCH(Analyse[[#This Row],[Symbole]],Data_3[Symbole],0)),"")</f>
        <v>50</v>
      </c>
      <c r="G1866">
        <f>IFERROR(INDEX(Data_3[Qte DA approuve],MATCH(Analyse[[#This Row],[Symbole]],Data_3[Symbole],0)),"")</f>
        <v>0</v>
      </c>
      <c r="H1866">
        <f>IFERROR(INDEX(Data_3[Qte DSM],MATCH(Analyse[[#This Row],[Symbole]],Data_3[Symbole],0)),"")</f>
        <v>6</v>
      </c>
      <c r="I1866">
        <f>IFERROR(INDEX(Data_3[Qte DSM dus date],MATCH(Analyse[[#This Row],[Symbole]],Data_3[Symbole],0)),"")</f>
        <v>6</v>
      </c>
    </row>
    <row r="1867" spans="1:9" hidden="1" x14ac:dyDescent="0.25">
      <c r="A1867" t="s">
        <v>3592</v>
      </c>
      <c r="B1867" t="s">
        <v>3593</v>
      </c>
      <c r="C1867" s="2" t="str">
        <f>IFERROR(INDEX(Data_2[Date_creation],MATCH(Analyse[[#This Row],[Symbole]],Data_2[Symbole],0)),"")</f>
        <v/>
      </c>
      <c r="D1867" t="str">
        <f>IFERROR(INDEX(Data_3[Quantite dispo amont],MATCH(Analyse[[#This Row],[Symbole]],Data_3[Symbole],0)),"")</f>
        <v/>
      </c>
      <c r="E1867" t="str">
        <f>IFERROR(INDEX(Data_3[Quantite dispo CT10],MATCH(Analyse[[#This Row],[Symbole]],Data_3[Symbole],0)),"")</f>
        <v/>
      </c>
      <c r="F1867" t="str">
        <f>IFERROR(INDEX(Data_3[Qte CDA],MATCH(Analyse[[#This Row],[Symbole]],Data_3[Symbole],0)),"")</f>
        <v/>
      </c>
      <c r="G1867" t="str">
        <f>IFERROR(INDEX(Data_3[Qte DA approuve],MATCH(Analyse[[#This Row],[Symbole]],Data_3[Symbole],0)),"")</f>
        <v/>
      </c>
      <c r="H1867" t="str">
        <f>IFERROR(INDEX(Data_3[Qte DSM],MATCH(Analyse[[#This Row],[Symbole]],Data_3[Symbole],0)),"")</f>
        <v/>
      </c>
      <c r="I1867" t="str">
        <f>IFERROR(INDEX(Data_3[Qte DSM dus date],MATCH(Analyse[[#This Row],[Symbole]],Data_3[Symbole],0)),"")</f>
        <v/>
      </c>
    </row>
    <row r="1868" spans="1:9" hidden="1" x14ac:dyDescent="0.25">
      <c r="A1868" t="s">
        <v>3594</v>
      </c>
      <c r="B1868" t="s">
        <v>3595</v>
      </c>
      <c r="C1868" s="2" t="str">
        <f>IFERROR(INDEX(Data_2[Date_creation],MATCH(Analyse[[#This Row],[Symbole]],Data_2[Symbole],0)),"")</f>
        <v/>
      </c>
      <c r="D1868">
        <f>IFERROR(INDEX(Data_3[Quantite dispo amont],MATCH(Analyse[[#This Row],[Symbole]],Data_3[Symbole],0)),"")</f>
        <v>0</v>
      </c>
      <c r="E1868">
        <f>IFERROR(INDEX(Data_3[Quantite dispo CT10],MATCH(Analyse[[#This Row],[Symbole]],Data_3[Symbole],0)),"")</f>
        <v>0</v>
      </c>
      <c r="F1868">
        <f>IFERROR(INDEX(Data_3[Qte CDA],MATCH(Analyse[[#This Row],[Symbole]],Data_3[Symbole],0)),"")</f>
        <v>30</v>
      </c>
      <c r="G1868">
        <f>IFERROR(INDEX(Data_3[Qte DA approuve],MATCH(Analyse[[#This Row],[Symbole]],Data_3[Symbole],0)),"")</f>
        <v>10</v>
      </c>
      <c r="H1868">
        <f>IFERROR(INDEX(Data_3[Qte DSM],MATCH(Analyse[[#This Row],[Symbole]],Data_3[Symbole],0)),"")</f>
        <v>0</v>
      </c>
      <c r="I1868">
        <f>IFERROR(INDEX(Data_3[Qte DSM dus date],MATCH(Analyse[[#This Row],[Symbole]],Data_3[Symbole],0)),"")</f>
        <v>0</v>
      </c>
    </row>
    <row r="1869" spans="1:9" hidden="1" x14ac:dyDescent="0.25">
      <c r="A1869" t="s">
        <v>3596</v>
      </c>
      <c r="B1869" t="s">
        <v>3597</v>
      </c>
      <c r="C1869" s="2" t="str">
        <f>IFERROR(INDEX(Data_2[Date_creation],MATCH(Analyse[[#This Row],[Symbole]],Data_2[Symbole],0)),"")</f>
        <v/>
      </c>
      <c r="D1869" t="str">
        <f>IFERROR(INDEX(Data_3[Quantite dispo amont],MATCH(Analyse[[#This Row],[Symbole]],Data_3[Symbole],0)),"")</f>
        <v/>
      </c>
      <c r="E1869" t="str">
        <f>IFERROR(INDEX(Data_3[Quantite dispo CT10],MATCH(Analyse[[#This Row],[Symbole]],Data_3[Symbole],0)),"")</f>
        <v/>
      </c>
      <c r="F1869" t="str">
        <f>IFERROR(INDEX(Data_3[Qte CDA],MATCH(Analyse[[#This Row],[Symbole]],Data_3[Symbole],0)),"")</f>
        <v/>
      </c>
      <c r="G1869" t="str">
        <f>IFERROR(INDEX(Data_3[Qte DA approuve],MATCH(Analyse[[#This Row],[Symbole]],Data_3[Symbole],0)),"")</f>
        <v/>
      </c>
      <c r="H1869" t="str">
        <f>IFERROR(INDEX(Data_3[Qte DSM],MATCH(Analyse[[#This Row],[Symbole]],Data_3[Symbole],0)),"")</f>
        <v/>
      </c>
      <c r="I1869" t="str">
        <f>IFERROR(INDEX(Data_3[Qte DSM dus date],MATCH(Analyse[[#This Row],[Symbole]],Data_3[Symbole],0)),"")</f>
        <v/>
      </c>
    </row>
    <row r="1870" spans="1:9" hidden="1" x14ac:dyDescent="0.25">
      <c r="A1870" t="s">
        <v>3598</v>
      </c>
      <c r="B1870" t="s">
        <v>3599</v>
      </c>
      <c r="C1870" s="2" t="str">
        <f>IFERROR(INDEX(Data_2[Date_creation],MATCH(Analyse[[#This Row],[Symbole]],Data_2[Symbole],0)),"")</f>
        <v/>
      </c>
      <c r="D1870" t="str">
        <f>IFERROR(INDEX(Data_3[Quantite dispo amont],MATCH(Analyse[[#This Row],[Symbole]],Data_3[Symbole],0)),"")</f>
        <v/>
      </c>
      <c r="E1870" t="str">
        <f>IFERROR(INDEX(Data_3[Quantite dispo CT10],MATCH(Analyse[[#This Row],[Symbole]],Data_3[Symbole],0)),"")</f>
        <v/>
      </c>
      <c r="F1870" t="str">
        <f>IFERROR(INDEX(Data_3[Qte CDA],MATCH(Analyse[[#This Row],[Symbole]],Data_3[Symbole],0)),"")</f>
        <v/>
      </c>
      <c r="G1870" t="str">
        <f>IFERROR(INDEX(Data_3[Qte DA approuve],MATCH(Analyse[[#This Row],[Symbole]],Data_3[Symbole],0)),"")</f>
        <v/>
      </c>
      <c r="H1870" t="str">
        <f>IFERROR(INDEX(Data_3[Qte DSM],MATCH(Analyse[[#This Row],[Symbole]],Data_3[Symbole],0)),"")</f>
        <v/>
      </c>
      <c r="I1870" t="str">
        <f>IFERROR(INDEX(Data_3[Qte DSM dus date],MATCH(Analyse[[#This Row],[Symbole]],Data_3[Symbole],0)),"")</f>
        <v/>
      </c>
    </row>
    <row r="1871" spans="1:9" hidden="1" x14ac:dyDescent="0.25">
      <c r="A1871" t="s">
        <v>3600</v>
      </c>
      <c r="B1871" t="s">
        <v>3601</v>
      </c>
      <c r="C1871" s="2" t="str">
        <f>IFERROR(INDEX(Data_2[Date_creation],MATCH(Analyse[[#This Row],[Symbole]],Data_2[Symbole],0)),"")</f>
        <v/>
      </c>
      <c r="D1871" t="str">
        <f>IFERROR(INDEX(Data_3[Quantite dispo amont],MATCH(Analyse[[#This Row],[Symbole]],Data_3[Symbole],0)),"")</f>
        <v/>
      </c>
      <c r="E1871" t="str">
        <f>IFERROR(INDEX(Data_3[Quantite dispo CT10],MATCH(Analyse[[#This Row],[Symbole]],Data_3[Symbole],0)),"")</f>
        <v/>
      </c>
      <c r="F1871" t="str">
        <f>IFERROR(INDEX(Data_3[Qte CDA],MATCH(Analyse[[#This Row],[Symbole]],Data_3[Symbole],0)),"")</f>
        <v/>
      </c>
      <c r="G1871" t="str">
        <f>IFERROR(INDEX(Data_3[Qte DA approuve],MATCH(Analyse[[#This Row],[Symbole]],Data_3[Symbole],0)),"")</f>
        <v/>
      </c>
      <c r="H1871" t="str">
        <f>IFERROR(INDEX(Data_3[Qte DSM],MATCH(Analyse[[#This Row],[Symbole]],Data_3[Symbole],0)),"")</f>
        <v/>
      </c>
      <c r="I1871" t="str">
        <f>IFERROR(INDEX(Data_3[Qte DSM dus date],MATCH(Analyse[[#This Row],[Symbole]],Data_3[Symbole],0)),"")</f>
        <v/>
      </c>
    </row>
    <row r="1872" spans="1:9" hidden="1" x14ac:dyDescent="0.25">
      <c r="A1872" t="s">
        <v>3602</v>
      </c>
      <c r="B1872" t="s">
        <v>3603</v>
      </c>
      <c r="C1872" s="2" t="str">
        <f>IFERROR(INDEX(Data_2[Date_creation],MATCH(Analyse[[#This Row],[Symbole]],Data_2[Symbole],0)),"")</f>
        <v/>
      </c>
      <c r="D1872" t="str">
        <f>IFERROR(INDEX(Data_3[Quantite dispo amont],MATCH(Analyse[[#This Row],[Symbole]],Data_3[Symbole],0)),"")</f>
        <v/>
      </c>
      <c r="E1872" t="str">
        <f>IFERROR(INDEX(Data_3[Quantite dispo CT10],MATCH(Analyse[[#This Row],[Symbole]],Data_3[Symbole],0)),"")</f>
        <v/>
      </c>
      <c r="F1872" t="str">
        <f>IFERROR(INDEX(Data_3[Qte CDA],MATCH(Analyse[[#This Row],[Symbole]],Data_3[Symbole],0)),"")</f>
        <v/>
      </c>
      <c r="G1872" t="str">
        <f>IFERROR(INDEX(Data_3[Qte DA approuve],MATCH(Analyse[[#This Row],[Symbole]],Data_3[Symbole],0)),"")</f>
        <v/>
      </c>
      <c r="H1872" t="str">
        <f>IFERROR(INDEX(Data_3[Qte DSM],MATCH(Analyse[[#This Row],[Symbole]],Data_3[Symbole],0)),"")</f>
        <v/>
      </c>
      <c r="I1872" t="str">
        <f>IFERROR(INDEX(Data_3[Qte DSM dus date],MATCH(Analyse[[#This Row],[Symbole]],Data_3[Symbole],0)),"")</f>
        <v/>
      </c>
    </row>
    <row r="1873" spans="1:9" hidden="1" x14ac:dyDescent="0.25">
      <c r="A1873" t="s">
        <v>3604</v>
      </c>
      <c r="B1873" t="s">
        <v>3605</v>
      </c>
      <c r="C1873" s="2" t="str">
        <f>IFERROR(INDEX(Data_2[Date_creation],MATCH(Analyse[[#This Row],[Symbole]],Data_2[Symbole],0)),"")</f>
        <v/>
      </c>
      <c r="D1873" t="str">
        <f>IFERROR(INDEX(Data_3[Quantite dispo amont],MATCH(Analyse[[#This Row],[Symbole]],Data_3[Symbole],0)),"")</f>
        <v/>
      </c>
      <c r="E1873" t="str">
        <f>IFERROR(INDEX(Data_3[Quantite dispo CT10],MATCH(Analyse[[#This Row],[Symbole]],Data_3[Symbole],0)),"")</f>
        <v/>
      </c>
      <c r="F1873" t="str">
        <f>IFERROR(INDEX(Data_3[Qte CDA],MATCH(Analyse[[#This Row],[Symbole]],Data_3[Symbole],0)),"")</f>
        <v/>
      </c>
      <c r="G1873" t="str">
        <f>IFERROR(INDEX(Data_3[Qte DA approuve],MATCH(Analyse[[#This Row],[Symbole]],Data_3[Symbole],0)),"")</f>
        <v/>
      </c>
      <c r="H1873" t="str">
        <f>IFERROR(INDEX(Data_3[Qte DSM],MATCH(Analyse[[#This Row],[Symbole]],Data_3[Symbole],0)),"")</f>
        <v/>
      </c>
      <c r="I1873" t="str">
        <f>IFERROR(INDEX(Data_3[Qte DSM dus date],MATCH(Analyse[[#This Row],[Symbole]],Data_3[Symbole],0)),"")</f>
        <v/>
      </c>
    </row>
    <row r="1874" spans="1:9" hidden="1" x14ac:dyDescent="0.25">
      <c r="A1874" t="s">
        <v>3606</v>
      </c>
      <c r="B1874" t="s">
        <v>3607</v>
      </c>
      <c r="C1874" s="2" t="str">
        <f>IFERROR(INDEX(Data_2[Date_creation],MATCH(Analyse[[#This Row],[Symbole]],Data_2[Symbole],0)),"")</f>
        <v/>
      </c>
      <c r="D1874" t="str">
        <f>IFERROR(INDEX(Data_3[Quantite dispo amont],MATCH(Analyse[[#This Row],[Symbole]],Data_3[Symbole],0)),"")</f>
        <v/>
      </c>
      <c r="E1874" t="str">
        <f>IFERROR(INDEX(Data_3[Quantite dispo CT10],MATCH(Analyse[[#This Row],[Symbole]],Data_3[Symbole],0)),"")</f>
        <v/>
      </c>
      <c r="F1874" t="str">
        <f>IFERROR(INDEX(Data_3[Qte CDA],MATCH(Analyse[[#This Row],[Symbole]],Data_3[Symbole],0)),"")</f>
        <v/>
      </c>
      <c r="G1874" t="str">
        <f>IFERROR(INDEX(Data_3[Qte DA approuve],MATCH(Analyse[[#This Row],[Symbole]],Data_3[Symbole],0)),"")</f>
        <v/>
      </c>
      <c r="H1874" t="str">
        <f>IFERROR(INDEX(Data_3[Qte DSM],MATCH(Analyse[[#This Row],[Symbole]],Data_3[Symbole],0)),"")</f>
        <v/>
      </c>
      <c r="I1874" t="str">
        <f>IFERROR(INDEX(Data_3[Qte DSM dus date],MATCH(Analyse[[#This Row],[Symbole]],Data_3[Symbole],0)),"")</f>
        <v/>
      </c>
    </row>
    <row r="1875" spans="1:9" hidden="1" x14ac:dyDescent="0.25">
      <c r="A1875" t="s">
        <v>3608</v>
      </c>
      <c r="B1875" t="s">
        <v>3609</v>
      </c>
      <c r="C1875" s="2" t="str">
        <f>IFERROR(INDEX(Data_2[Date_creation],MATCH(Analyse[[#This Row],[Symbole]],Data_2[Symbole],0)),"")</f>
        <v/>
      </c>
      <c r="D1875" t="str">
        <f>IFERROR(INDEX(Data_3[Quantite dispo amont],MATCH(Analyse[[#This Row],[Symbole]],Data_3[Symbole],0)),"")</f>
        <v/>
      </c>
      <c r="E1875" t="str">
        <f>IFERROR(INDEX(Data_3[Quantite dispo CT10],MATCH(Analyse[[#This Row],[Symbole]],Data_3[Symbole],0)),"")</f>
        <v/>
      </c>
      <c r="F1875" t="str">
        <f>IFERROR(INDEX(Data_3[Qte CDA],MATCH(Analyse[[#This Row],[Symbole]],Data_3[Symbole],0)),"")</f>
        <v/>
      </c>
      <c r="G1875" t="str">
        <f>IFERROR(INDEX(Data_3[Qte DA approuve],MATCH(Analyse[[#This Row],[Symbole]],Data_3[Symbole],0)),"")</f>
        <v/>
      </c>
      <c r="H1875" t="str">
        <f>IFERROR(INDEX(Data_3[Qte DSM],MATCH(Analyse[[#This Row],[Symbole]],Data_3[Symbole],0)),"")</f>
        <v/>
      </c>
      <c r="I1875" t="str">
        <f>IFERROR(INDEX(Data_3[Qte DSM dus date],MATCH(Analyse[[#This Row],[Symbole]],Data_3[Symbole],0)),"")</f>
        <v/>
      </c>
    </row>
    <row r="1876" spans="1:9" hidden="1" x14ac:dyDescent="0.25">
      <c r="A1876" t="s">
        <v>3610</v>
      </c>
      <c r="B1876" t="s">
        <v>3611</v>
      </c>
      <c r="C1876" s="2" t="str">
        <f>IFERROR(INDEX(Data_2[Date_creation],MATCH(Analyse[[#This Row],[Symbole]],Data_2[Symbole],0)),"")</f>
        <v/>
      </c>
      <c r="D1876" t="str">
        <f>IFERROR(INDEX(Data_3[Quantite dispo amont],MATCH(Analyse[[#This Row],[Symbole]],Data_3[Symbole],0)),"")</f>
        <v/>
      </c>
      <c r="E1876" t="str">
        <f>IFERROR(INDEX(Data_3[Quantite dispo CT10],MATCH(Analyse[[#This Row],[Symbole]],Data_3[Symbole],0)),"")</f>
        <v/>
      </c>
      <c r="F1876" t="str">
        <f>IFERROR(INDEX(Data_3[Qte CDA],MATCH(Analyse[[#This Row],[Symbole]],Data_3[Symbole],0)),"")</f>
        <v/>
      </c>
      <c r="G1876" t="str">
        <f>IFERROR(INDEX(Data_3[Qte DA approuve],MATCH(Analyse[[#This Row],[Symbole]],Data_3[Symbole],0)),"")</f>
        <v/>
      </c>
      <c r="H1876" t="str">
        <f>IFERROR(INDEX(Data_3[Qte DSM],MATCH(Analyse[[#This Row],[Symbole]],Data_3[Symbole],0)),"")</f>
        <v/>
      </c>
      <c r="I1876" t="str">
        <f>IFERROR(INDEX(Data_3[Qte DSM dus date],MATCH(Analyse[[#This Row],[Symbole]],Data_3[Symbole],0)),"")</f>
        <v/>
      </c>
    </row>
    <row r="1877" spans="1:9" hidden="1" x14ac:dyDescent="0.25">
      <c r="A1877" t="s">
        <v>3612</v>
      </c>
      <c r="B1877" t="s">
        <v>3613</v>
      </c>
      <c r="C1877" s="2" t="str">
        <f>IFERROR(INDEX(Data_2[Date_creation],MATCH(Analyse[[#This Row],[Symbole]],Data_2[Symbole],0)),"")</f>
        <v/>
      </c>
      <c r="D1877" t="str">
        <f>IFERROR(INDEX(Data_3[Quantite dispo amont],MATCH(Analyse[[#This Row],[Symbole]],Data_3[Symbole],0)),"")</f>
        <v/>
      </c>
      <c r="E1877" t="str">
        <f>IFERROR(INDEX(Data_3[Quantite dispo CT10],MATCH(Analyse[[#This Row],[Symbole]],Data_3[Symbole],0)),"")</f>
        <v/>
      </c>
      <c r="F1877" t="str">
        <f>IFERROR(INDEX(Data_3[Qte CDA],MATCH(Analyse[[#This Row],[Symbole]],Data_3[Symbole],0)),"")</f>
        <v/>
      </c>
      <c r="G1877" t="str">
        <f>IFERROR(INDEX(Data_3[Qte DA approuve],MATCH(Analyse[[#This Row],[Symbole]],Data_3[Symbole],0)),"")</f>
        <v/>
      </c>
      <c r="H1877" t="str">
        <f>IFERROR(INDEX(Data_3[Qte DSM],MATCH(Analyse[[#This Row],[Symbole]],Data_3[Symbole],0)),"")</f>
        <v/>
      </c>
      <c r="I1877" t="str">
        <f>IFERROR(INDEX(Data_3[Qte DSM dus date],MATCH(Analyse[[#This Row],[Symbole]],Data_3[Symbole],0)),"")</f>
        <v/>
      </c>
    </row>
    <row r="1878" spans="1:9" hidden="1" x14ac:dyDescent="0.25">
      <c r="A1878" t="s">
        <v>3614</v>
      </c>
      <c r="B1878" t="s">
        <v>3615</v>
      </c>
      <c r="C1878" s="2" t="str">
        <f>IFERROR(INDEX(Data_2[Date_creation],MATCH(Analyse[[#This Row],[Symbole]],Data_2[Symbole],0)),"")</f>
        <v/>
      </c>
      <c r="D1878" t="str">
        <f>IFERROR(INDEX(Data_3[Quantite dispo amont],MATCH(Analyse[[#This Row],[Symbole]],Data_3[Symbole],0)),"")</f>
        <v/>
      </c>
      <c r="E1878" t="str">
        <f>IFERROR(INDEX(Data_3[Quantite dispo CT10],MATCH(Analyse[[#This Row],[Symbole]],Data_3[Symbole],0)),"")</f>
        <v/>
      </c>
      <c r="F1878" t="str">
        <f>IFERROR(INDEX(Data_3[Qte CDA],MATCH(Analyse[[#This Row],[Symbole]],Data_3[Symbole],0)),"")</f>
        <v/>
      </c>
      <c r="G1878" t="str">
        <f>IFERROR(INDEX(Data_3[Qte DA approuve],MATCH(Analyse[[#This Row],[Symbole]],Data_3[Symbole],0)),"")</f>
        <v/>
      </c>
      <c r="H1878" t="str">
        <f>IFERROR(INDEX(Data_3[Qte DSM],MATCH(Analyse[[#This Row],[Symbole]],Data_3[Symbole],0)),"")</f>
        <v/>
      </c>
      <c r="I1878" t="str">
        <f>IFERROR(INDEX(Data_3[Qte DSM dus date],MATCH(Analyse[[#This Row],[Symbole]],Data_3[Symbole],0)),"")</f>
        <v/>
      </c>
    </row>
    <row r="1879" spans="1:9" hidden="1" x14ac:dyDescent="0.25">
      <c r="A1879" t="s">
        <v>3616</v>
      </c>
      <c r="B1879" t="s">
        <v>3617</v>
      </c>
      <c r="C1879" s="2" t="str">
        <f>IFERROR(INDEX(Data_2[Date_creation],MATCH(Analyse[[#This Row],[Symbole]],Data_2[Symbole],0)),"")</f>
        <v/>
      </c>
      <c r="D1879" t="str">
        <f>IFERROR(INDEX(Data_3[Quantite dispo amont],MATCH(Analyse[[#This Row],[Symbole]],Data_3[Symbole],0)),"")</f>
        <v/>
      </c>
      <c r="E1879" t="str">
        <f>IFERROR(INDEX(Data_3[Quantite dispo CT10],MATCH(Analyse[[#This Row],[Symbole]],Data_3[Symbole],0)),"")</f>
        <v/>
      </c>
      <c r="F1879" t="str">
        <f>IFERROR(INDEX(Data_3[Qte CDA],MATCH(Analyse[[#This Row],[Symbole]],Data_3[Symbole],0)),"")</f>
        <v/>
      </c>
      <c r="G1879" t="str">
        <f>IFERROR(INDEX(Data_3[Qte DA approuve],MATCH(Analyse[[#This Row],[Symbole]],Data_3[Symbole],0)),"")</f>
        <v/>
      </c>
      <c r="H1879" t="str">
        <f>IFERROR(INDEX(Data_3[Qte DSM],MATCH(Analyse[[#This Row],[Symbole]],Data_3[Symbole],0)),"")</f>
        <v/>
      </c>
      <c r="I1879" t="str">
        <f>IFERROR(INDEX(Data_3[Qte DSM dus date],MATCH(Analyse[[#This Row],[Symbole]],Data_3[Symbole],0)),"")</f>
        <v/>
      </c>
    </row>
    <row r="1880" spans="1:9" hidden="1" x14ac:dyDescent="0.25">
      <c r="A1880" t="s">
        <v>3618</v>
      </c>
      <c r="B1880" t="s">
        <v>3619</v>
      </c>
      <c r="C1880" s="2" t="str">
        <f>IFERROR(INDEX(Data_2[Date_creation],MATCH(Analyse[[#This Row],[Symbole]],Data_2[Symbole],0)),"")</f>
        <v/>
      </c>
      <c r="D1880" t="str">
        <f>IFERROR(INDEX(Data_3[Quantite dispo amont],MATCH(Analyse[[#This Row],[Symbole]],Data_3[Symbole],0)),"")</f>
        <v/>
      </c>
      <c r="E1880" t="str">
        <f>IFERROR(INDEX(Data_3[Quantite dispo CT10],MATCH(Analyse[[#This Row],[Symbole]],Data_3[Symbole],0)),"")</f>
        <v/>
      </c>
      <c r="F1880" t="str">
        <f>IFERROR(INDEX(Data_3[Qte CDA],MATCH(Analyse[[#This Row],[Symbole]],Data_3[Symbole],0)),"")</f>
        <v/>
      </c>
      <c r="G1880" t="str">
        <f>IFERROR(INDEX(Data_3[Qte DA approuve],MATCH(Analyse[[#This Row],[Symbole]],Data_3[Symbole],0)),"")</f>
        <v/>
      </c>
      <c r="H1880" t="str">
        <f>IFERROR(INDEX(Data_3[Qte DSM],MATCH(Analyse[[#This Row],[Symbole]],Data_3[Symbole],0)),"")</f>
        <v/>
      </c>
      <c r="I1880" t="str">
        <f>IFERROR(INDEX(Data_3[Qte DSM dus date],MATCH(Analyse[[#This Row],[Symbole]],Data_3[Symbole],0)),"")</f>
        <v/>
      </c>
    </row>
    <row r="1881" spans="1:9" hidden="1" x14ac:dyDescent="0.25">
      <c r="A1881" t="s">
        <v>3620</v>
      </c>
      <c r="B1881" t="s">
        <v>3621</v>
      </c>
      <c r="C1881" s="2" t="str">
        <f>IFERROR(INDEX(Data_2[Date_creation],MATCH(Analyse[[#This Row],[Symbole]],Data_2[Symbole],0)),"")</f>
        <v/>
      </c>
      <c r="D1881" t="str">
        <f>IFERROR(INDEX(Data_3[Quantite dispo amont],MATCH(Analyse[[#This Row],[Symbole]],Data_3[Symbole],0)),"")</f>
        <v/>
      </c>
      <c r="E1881" t="str">
        <f>IFERROR(INDEX(Data_3[Quantite dispo CT10],MATCH(Analyse[[#This Row],[Symbole]],Data_3[Symbole],0)),"")</f>
        <v/>
      </c>
      <c r="F1881" t="str">
        <f>IFERROR(INDEX(Data_3[Qte CDA],MATCH(Analyse[[#This Row],[Symbole]],Data_3[Symbole],0)),"")</f>
        <v/>
      </c>
      <c r="G1881" t="str">
        <f>IFERROR(INDEX(Data_3[Qte DA approuve],MATCH(Analyse[[#This Row],[Symbole]],Data_3[Symbole],0)),"")</f>
        <v/>
      </c>
      <c r="H1881" t="str">
        <f>IFERROR(INDEX(Data_3[Qte DSM],MATCH(Analyse[[#This Row],[Symbole]],Data_3[Symbole],0)),"")</f>
        <v/>
      </c>
      <c r="I1881" t="str">
        <f>IFERROR(INDEX(Data_3[Qte DSM dus date],MATCH(Analyse[[#This Row],[Symbole]],Data_3[Symbole],0)),"")</f>
        <v/>
      </c>
    </row>
    <row r="1882" spans="1:9" hidden="1" x14ac:dyDescent="0.25">
      <c r="A1882" t="s">
        <v>3622</v>
      </c>
      <c r="B1882" t="s">
        <v>3623</v>
      </c>
      <c r="C1882" s="2" t="str">
        <f>IFERROR(INDEX(Data_2[Date_creation],MATCH(Analyse[[#This Row],[Symbole]],Data_2[Symbole],0)),"")</f>
        <v/>
      </c>
      <c r="D1882" t="str">
        <f>IFERROR(INDEX(Data_3[Quantite dispo amont],MATCH(Analyse[[#This Row],[Symbole]],Data_3[Symbole],0)),"")</f>
        <v/>
      </c>
      <c r="E1882" t="str">
        <f>IFERROR(INDEX(Data_3[Quantite dispo CT10],MATCH(Analyse[[#This Row],[Symbole]],Data_3[Symbole],0)),"")</f>
        <v/>
      </c>
      <c r="F1882" t="str">
        <f>IFERROR(INDEX(Data_3[Qte CDA],MATCH(Analyse[[#This Row],[Symbole]],Data_3[Symbole],0)),"")</f>
        <v/>
      </c>
      <c r="G1882" t="str">
        <f>IFERROR(INDEX(Data_3[Qte DA approuve],MATCH(Analyse[[#This Row],[Symbole]],Data_3[Symbole],0)),"")</f>
        <v/>
      </c>
      <c r="H1882" t="str">
        <f>IFERROR(INDEX(Data_3[Qte DSM],MATCH(Analyse[[#This Row],[Symbole]],Data_3[Symbole],0)),"")</f>
        <v/>
      </c>
      <c r="I1882" t="str">
        <f>IFERROR(INDEX(Data_3[Qte DSM dus date],MATCH(Analyse[[#This Row],[Symbole]],Data_3[Symbole],0)),"")</f>
        <v/>
      </c>
    </row>
    <row r="1883" spans="1:9" hidden="1" x14ac:dyDescent="0.25">
      <c r="A1883" t="s">
        <v>3624</v>
      </c>
      <c r="B1883" t="s">
        <v>3625</v>
      </c>
      <c r="C1883" s="2" t="str">
        <f>IFERROR(INDEX(Data_2[Date_creation],MATCH(Analyse[[#This Row],[Symbole]],Data_2[Symbole],0)),"")</f>
        <v/>
      </c>
      <c r="D1883" t="str">
        <f>IFERROR(INDEX(Data_3[Quantite dispo amont],MATCH(Analyse[[#This Row],[Symbole]],Data_3[Symbole],0)),"")</f>
        <v/>
      </c>
      <c r="E1883" t="str">
        <f>IFERROR(INDEX(Data_3[Quantite dispo CT10],MATCH(Analyse[[#This Row],[Symbole]],Data_3[Symbole],0)),"")</f>
        <v/>
      </c>
      <c r="F1883" t="str">
        <f>IFERROR(INDEX(Data_3[Qte CDA],MATCH(Analyse[[#This Row],[Symbole]],Data_3[Symbole],0)),"")</f>
        <v/>
      </c>
      <c r="G1883" t="str">
        <f>IFERROR(INDEX(Data_3[Qte DA approuve],MATCH(Analyse[[#This Row],[Symbole]],Data_3[Symbole],0)),"")</f>
        <v/>
      </c>
      <c r="H1883" t="str">
        <f>IFERROR(INDEX(Data_3[Qte DSM],MATCH(Analyse[[#This Row],[Symbole]],Data_3[Symbole],0)),"")</f>
        <v/>
      </c>
      <c r="I1883" t="str">
        <f>IFERROR(INDEX(Data_3[Qte DSM dus date],MATCH(Analyse[[#This Row],[Symbole]],Data_3[Symbole],0)),"")</f>
        <v/>
      </c>
    </row>
    <row r="1884" spans="1:9" hidden="1" x14ac:dyDescent="0.25">
      <c r="A1884" t="s">
        <v>3626</v>
      </c>
      <c r="B1884" t="s">
        <v>3627</v>
      </c>
      <c r="C1884" s="2" t="str">
        <f>IFERROR(INDEX(Data_2[Date_creation],MATCH(Analyse[[#This Row],[Symbole]],Data_2[Symbole],0)),"")</f>
        <v/>
      </c>
      <c r="D1884" t="str">
        <f>IFERROR(INDEX(Data_3[Quantite dispo amont],MATCH(Analyse[[#This Row],[Symbole]],Data_3[Symbole],0)),"")</f>
        <v/>
      </c>
      <c r="E1884" t="str">
        <f>IFERROR(INDEX(Data_3[Quantite dispo CT10],MATCH(Analyse[[#This Row],[Symbole]],Data_3[Symbole],0)),"")</f>
        <v/>
      </c>
      <c r="F1884" t="str">
        <f>IFERROR(INDEX(Data_3[Qte CDA],MATCH(Analyse[[#This Row],[Symbole]],Data_3[Symbole],0)),"")</f>
        <v/>
      </c>
      <c r="G1884" t="str">
        <f>IFERROR(INDEX(Data_3[Qte DA approuve],MATCH(Analyse[[#This Row],[Symbole]],Data_3[Symbole],0)),"")</f>
        <v/>
      </c>
      <c r="H1884" t="str">
        <f>IFERROR(INDEX(Data_3[Qte DSM],MATCH(Analyse[[#This Row],[Symbole]],Data_3[Symbole],0)),"")</f>
        <v/>
      </c>
      <c r="I1884" t="str">
        <f>IFERROR(INDEX(Data_3[Qte DSM dus date],MATCH(Analyse[[#This Row],[Symbole]],Data_3[Symbole],0)),"")</f>
        <v/>
      </c>
    </row>
    <row r="1885" spans="1:9" hidden="1" x14ac:dyDescent="0.25">
      <c r="A1885" t="s">
        <v>3628</v>
      </c>
      <c r="B1885" t="s">
        <v>3629</v>
      </c>
      <c r="C1885" s="2" t="str">
        <f>IFERROR(INDEX(Data_2[Date_creation],MATCH(Analyse[[#This Row],[Symbole]],Data_2[Symbole],0)),"")</f>
        <v/>
      </c>
      <c r="D1885" t="str">
        <f>IFERROR(INDEX(Data_3[Quantite dispo amont],MATCH(Analyse[[#This Row],[Symbole]],Data_3[Symbole],0)),"")</f>
        <v/>
      </c>
      <c r="E1885" t="str">
        <f>IFERROR(INDEX(Data_3[Quantite dispo CT10],MATCH(Analyse[[#This Row],[Symbole]],Data_3[Symbole],0)),"")</f>
        <v/>
      </c>
      <c r="F1885" t="str">
        <f>IFERROR(INDEX(Data_3[Qte CDA],MATCH(Analyse[[#This Row],[Symbole]],Data_3[Symbole],0)),"")</f>
        <v/>
      </c>
      <c r="G1885" t="str">
        <f>IFERROR(INDEX(Data_3[Qte DA approuve],MATCH(Analyse[[#This Row],[Symbole]],Data_3[Symbole],0)),"")</f>
        <v/>
      </c>
      <c r="H1885" t="str">
        <f>IFERROR(INDEX(Data_3[Qte DSM],MATCH(Analyse[[#This Row],[Symbole]],Data_3[Symbole],0)),"")</f>
        <v/>
      </c>
      <c r="I1885" t="str">
        <f>IFERROR(INDEX(Data_3[Qte DSM dus date],MATCH(Analyse[[#This Row],[Symbole]],Data_3[Symbole],0)),"")</f>
        <v/>
      </c>
    </row>
    <row r="1886" spans="1:9" hidden="1" x14ac:dyDescent="0.25">
      <c r="A1886" t="s">
        <v>3630</v>
      </c>
      <c r="B1886" t="s">
        <v>3631</v>
      </c>
      <c r="C1886" s="2" t="str">
        <f>IFERROR(INDEX(Data_2[Date_creation],MATCH(Analyse[[#This Row],[Symbole]],Data_2[Symbole],0)),"")</f>
        <v/>
      </c>
      <c r="D1886" t="str">
        <f>IFERROR(INDEX(Data_3[Quantite dispo amont],MATCH(Analyse[[#This Row],[Symbole]],Data_3[Symbole],0)),"")</f>
        <v/>
      </c>
      <c r="E1886" t="str">
        <f>IFERROR(INDEX(Data_3[Quantite dispo CT10],MATCH(Analyse[[#This Row],[Symbole]],Data_3[Symbole],0)),"")</f>
        <v/>
      </c>
      <c r="F1886" t="str">
        <f>IFERROR(INDEX(Data_3[Qte CDA],MATCH(Analyse[[#This Row],[Symbole]],Data_3[Symbole],0)),"")</f>
        <v/>
      </c>
      <c r="G1886" t="str">
        <f>IFERROR(INDEX(Data_3[Qte DA approuve],MATCH(Analyse[[#This Row],[Symbole]],Data_3[Symbole],0)),"")</f>
        <v/>
      </c>
      <c r="H1886" t="str">
        <f>IFERROR(INDEX(Data_3[Qte DSM],MATCH(Analyse[[#This Row],[Symbole]],Data_3[Symbole],0)),"")</f>
        <v/>
      </c>
      <c r="I1886" t="str">
        <f>IFERROR(INDEX(Data_3[Qte DSM dus date],MATCH(Analyse[[#This Row],[Symbole]],Data_3[Symbole],0)),"")</f>
        <v/>
      </c>
    </row>
    <row r="1887" spans="1:9" hidden="1" x14ac:dyDescent="0.25">
      <c r="A1887" t="s">
        <v>3632</v>
      </c>
      <c r="B1887" t="s">
        <v>3633</v>
      </c>
      <c r="C1887" s="2" t="str">
        <f>IFERROR(INDEX(Data_2[Date_creation],MATCH(Analyse[[#This Row],[Symbole]],Data_2[Symbole],0)),"")</f>
        <v/>
      </c>
      <c r="D1887" t="str">
        <f>IFERROR(INDEX(Data_3[Quantite dispo amont],MATCH(Analyse[[#This Row],[Symbole]],Data_3[Symbole],0)),"")</f>
        <v/>
      </c>
      <c r="E1887" t="str">
        <f>IFERROR(INDEX(Data_3[Quantite dispo CT10],MATCH(Analyse[[#This Row],[Symbole]],Data_3[Symbole],0)),"")</f>
        <v/>
      </c>
      <c r="F1887" t="str">
        <f>IFERROR(INDEX(Data_3[Qte CDA],MATCH(Analyse[[#This Row],[Symbole]],Data_3[Symbole],0)),"")</f>
        <v/>
      </c>
      <c r="G1887" t="str">
        <f>IFERROR(INDEX(Data_3[Qte DA approuve],MATCH(Analyse[[#This Row],[Symbole]],Data_3[Symbole],0)),"")</f>
        <v/>
      </c>
      <c r="H1887" t="str">
        <f>IFERROR(INDEX(Data_3[Qte DSM],MATCH(Analyse[[#This Row],[Symbole]],Data_3[Symbole],0)),"")</f>
        <v/>
      </c>
      <c r="I1887" t="str">
        <f>IFERROR(INDEX(Data_3[Qte DSM dus date],MATCH(Analyse[[#This Row],[Symbole]],Data_3[Symbole],0)),"")</f>
        <v/>
      </c>
    </row>
    <row r="1888" spans="1:9" hidden="1" x14ac:dyDescent="0.25">
      <c r="A1888" t="s">
        <v>3634</v>
      </c>
      <c r="B1888" t="s">
        <v>3635</v>
      </c>
      <c r="C1888" s="2" t="str">
        <f>IFERROR(INDEX(Data_2[Date_creation],MATCH(Analyse[[#This Row],[Symbole]],Data_2[Symbole],0)),"")</f>
        <v/>
      </c>
      <c r="D1888" t="str">
        <f>IFERROR(INDEX(Data_3[Quantite dispo amont],MATCH(Analyse[[#This Row],[Symbole]],Data_3[Symbole],0)),"")</f>
        <v/>
      </c>
      <c r="E1888" t="str">
        <f>IFERROR(INDEX(Data_3[Quantite dispo CT10],MATCH(Analyse[[#This Row],[Symbole]],Data_3[Symbole],0)),"")</f>
        <v/>
      </c>
      <c r="F1888" t="str">
        <f>IFERROR(INDEX(Data_3[Qte CDA],MATCH(Analyse[[#This Row],[Symbole]],Data_3[Symbole],0)),"")</f>
        <v/>
      </c>
      <c r="G1888" t="str">
        <f>IFERROR(INDEX(Data_3[Qte DA approuve],MATCH(Analyse[[#This Row],[Symbole]],Data_3[Symbole],0)),"")</f>
        <v/>
      </c>
      <c r="H1888" t="str">
        <f>IFERROR(INDEX(Data_3[Qte DSM],MATCH(Analyse[[#This Row],[Symbole]],Data_3[Symbole],0)),"")</f>
        <v/>
      </c>
      <c r="I1888" t="str">
        <f>IFERROR(INDEX(Data_3[Qte DSM dus date],MATCH(Analyse[[#This Row],[Symbole]],Data_3[Symbole],0)),"")</f>
        <v/>
      </c>
    </row>
    <row r="1889" spans="1:9" hidden="1" x14ac:dyDescent="0.25">
      <c r="A1889" t="s">
        <v>3636</v>
      </c>
      <c r="B1889" t="s">
        <v>3637</v>
      </c>
      <c r="C1889" s="2" t="str">
        <f>IFERROR(INDEX(Data_2[Date_creation],MATCH(Analyse[[#This Row],[Symbole]],Data_2[Symbole],0)),"")</f>
        <v/>
      </c>
      <c r="D1889" t="str">
        <f>IFERROR(INDEX(Data_3[Quantite dispo amont],MATCH(Analyse[[#This Row],[Symbole]],Data_3[Symbole],0)),"")</f>
        <v/>
      </c>
      <c r="E1889" t="str">
        <f>IFERROR(INDEX(Data_3[Quantite dispo CT10],MATCH(Analyse[[#This Row],[Symbole]],Data_3[Symbole],0)),"")</f>
        <v/>
      </c>
      <c r="F1889" t="str">
        <f>IFERROR(INDEX(Data_3[Qte CDA],MATCH(Analyse[[#This Row],[Symbole]],Data_3[Symbole],0)),"")</f>
        <v/>
      </c>
      <c r="G1889" t="str">
        <f>IFERROR(INDEX(Data_3[Qte DA approuve],MATCH(Analyse[[#This Row],[Symbole]],Data_3[Symbole],0)),"")</f>
        <v/>
      </c>
      <c r="H1889" t="str">
        <f>IFERROR(INDEX(Data_3[Qte DSM],MATCH(Analyse[[#This Row],[Symbole]],Data_3[Symbole],0)),"")</f>
        <v/>
      </c>
      <c r="I1889" t="str">
        <f>IFERROR(INDEX(Data_3[Qte DSM dus date],MATCH(Analyse[[#This Row],[Symbole]],Data_3[Symbole],0)),"")</f>
        <v/>
      </c>
    </row>
    <row r="1890" spans="1:9" hidden="1" x14ac:dyDescent="0.25">
      <c r="A1890" t="s">
        <v>3638</v>
      </c>
      <c r="B1890" t="s">
        <v>3639</v>
      </c>
      <c r="C1890" s="2" t="str">
        <f>IFERROR(INDEX(Data_2[Date_creation],MATCH(Analyse[[#This Row],[Symbole]],Data_2[Symbole],0)),"")</f>
        <v/>
      </c>
      <c r="D1890" t="str">
        <f>IFERROR(INDEX(Data_3[Quantite dispo amont],MATCH(Analyse[[#This Row],[Symbole]],Data_3[Symbole],0)),"")</f>
        <v/>
      </c>
      <c r="E1890" t="str">
        <f>IFERROR(INDEX(Data_3[Quantite dispo CT10],MATCH(Analyse[[#This Row],[Symbole]],Data_3[Symbole],0)),"")</f>
        <v/>
      </c>
      <c r="F1890" t="str">
        <f>IFERROR(INDEX(Data_3[Qte CDA],MATCH(Analyse[[#This Row],[Symbole]],Data_3[Symbole],0)),"")</f>
        <v/>
      </c>
      <c r="G1890" t="str">
        <f>IFERROR(INDEX(Data_3[Qte DA approuve],MATCH(Analyse[[#This Row],[Symbole]],Data_3[Symbole],0)),"")</f>
        <v/>
      </c>
      <c r="H1890" t="str">
        <f>IFERROR(INDEX(Data_3[Qte DSM],MATCH(Analyse[[#This Row],[Symbole]],Data_3[Symbole],0)),"")</f>
        <v/>
      </c>
      <c r="I1890" t="str">
        <f>IFERROR(INDEX(Data_3[Qte DSM dus date],MATCH(Analyse[[#This Row],[Symbole]],Data_3[Symbole],0)),"")</f>
        <v/>
      </c>
    </row>
    <row r="1891" spans="1:9" hidden="1" x14ac:dyDescent="0.25">
      <c r="A1891" t="s">
        <v>3640</v>
      </c>
      <c r="B1891" t="s">
        <v>3641</v>
      </c>
      <c r="C1891" s="2" t="str">
        <f>IFERROR(INDEX(Data_2[Date_creation],MATCH(Analyse[[#This Row],[Symbole]],Data_2[Symbole],0)),"")</f>
        <v/>
      </c>
      <c r="D1891" t="str">
        <f>IFERROR(INDEX(Data_3[Quantite dispo amont],MATCH(Analyse[[#This Row],[Symbole]],Data_3[Symbole],0)),"")</f>
        <v/>
      </c>
      <c r="E1891" t="str">
        <f>IFERROR(INDEX(Data_3[Quantite dispo CT10],MATCH(Analyse[[#This Row],[Symbole]],Data_3[Symbole],0)),"")</f>
        <v/>
      </c>
      <c r="F1891" t="str">
        <f>IFERROR(INDEX(Data_3[Qte CDA],MATCH(Analyse[[#This Row],[Symbole]],Data_3[Symbole],0)),"")</f>
        <v/>
      </c>
      <c r="G1891" t="str">
        <f>IFERROR(INDEX(Data_3[Qte DA approuve],MATCH(Analyse[[#This Row],[Symbole]],Data_3[Symbole],0)),"")</f>
        <v/>
      </c>
      <c r="H1891" t="str">
        <f>IFERROR(INDEX(Data_3[Qte DSM],MATCH(Analyse[[#This Row],[Symbole]],Data_3[Symbole],0)),"")</f>
        <v/>
      </c>
      <c r="I1891" t="str">
        <f>IFERROR(INDEX(Data_3[Qte DSM dus date],MATCH(Analyse[[#This Row],[Symbole]],Data_3[Symbole],0)),"")</f>
        <v/>
      </c>
    </row>
    <row r="1892" spans="1:9" hidden="1" x14ac:dyDescent="0.25">
      <c r="A1892" t="s">
        <v>3642</v>
      </c>
      <c r="B1892" t="s">
        <v>3643</v>
      </c>
      <c r="C1892" s="2" t="str">
        <f>IFERROR(INDEX(Data_2[Date_creation],MATCH(Analyse[[#This Row],[Symbole]],Data_2[Symbole],0)),"")</f>
        <v/>
      </c>
      <c r="D1892">
        <f>IFERROR(INDEX(Data_3[Quantite dispo amont],MATCH(Analyse[[#This Row],[Symbole]],Data_3[Symbole],0)),"")</f>
        <v>47420</v>
      </c>
      <c r="E1892">
        <f>IFERROR(INDEX(Data_3[Quantite dispo CT10],MATCH(Analyse[[#This Row],[Symbole]],Data_3[Symbole],0)),"")</f>
        <v>0</v>
      </c>
      <c r="F1892">
        <f>IFERROR(INDEX(Data_3[Qte CDA],MATCH(Analyse[[#This Row],[Symbole]],Data_3[Symbole],0)),"")</f>
        <v>78000</v>
      </c>
      <c r="G1892">
        <f>IFERROR(INDEX(Data_3[Qte DA approuve],MATCH(Analyse[[#This Row],[Symbole]],Data_3[Symbole],0)),"")</f>
        <v>0</v>
      </c>
      <c r="H1892">
        <f>IFERROR(INDEX(Data_3[Qte DSM],MATCH(Analyse[[#This Row],[Symbole]],Data_3[Symbole],0)),"")</f>
        <v>2500</v>
      </c>
      <c r="I1892">
        <f>IFERROR(INDEX(Data_3[Qte DSM dus date],MATCH(Analyse[[#This Row],[Symbole]],Data_3[Symbole],0)),"")</f>
        <v>0</v>
      </c>
    </row>
    <row r="1893" spans="1:9" hidden="1" x14ac:dyDescent="0.25">
      <c r="A1893" t="s">
        <v>3644</v>
      </c>
      <c r="B1893" t="s">
        <v>3645</v>
      </c>
      <c r="C1893" s="2" t="str">
        <f>IFERROR(INDEX(Data_2[Date_creation],MATCH(Analyse[[#This Row],[Symbole]],Data_2[Symbole],0)),"")</f>
        <v/>
      </c>
      <c r="D1893" t="str">
        <f>IFERROR(INDEX(Data_3[Quantite dispo amont],MATCH(Analyse[[#This Row],[Symbole]],Data_3[Symbole],0)),"")</f>
        <v/>
      </c>
      <c r="E1893" t="str">
        <f>IFERROR(INDEX(Data_3[Quantite dispo CT10],MATCH(Analyse[[#This Row],[Symbole]],Data_3[Symbole],0)),"")</f>
        <v/>
      </c>
      <c r="F1893" t="str">
        <f>IFERROR(INDEX(Data_3[Qte CDA],MATCH(Analyse[[#This Row],[Symbole]],Data_3[Symbole],0)),"")</f>
        <v/>
      </c>
      <c r="G1893" t="str">
        <f>IFERROR(INDEX(Data_3[Qte DA approuve],MATCH(Analyse[[#This Row],[Symbole]],Data_3[Symbole],0)),"")</f>
        <v/>
      </c>
      <c r="H1893" t="str">
        <f>IFERROR(INDEX(Data_3[Qte DSM],MATCH(Analyse[[#This Row],[Symbole]],Data_3[Symbole],0)),"")</f>
        <v/>
      </c>
      <c r="I1893" t="str">
        <f>IFERROR(INDEX(Data_3[Qte DSM dus date],MATCH(Analyse[[#This Row],[Symbole]],Data_3[Symbole],0)),"")</f>
        <v/>
      </c>
    </row>
    <row r="1894" spans="1:9" hidden="1" x14ac:dyDescent="0.25">
      <c r="A1894" t="s">
        <v>3646</v>
      </c>
      <c r="B1894" t="s">
        <v>3647</v>
      </c>
      <c r="C1894" s="2" t="str">
        <f>IFERROR(INDEX(Data_2[Date_creation],MATCH(Analyse[[#This Row],[Symbole]],Data_2[Symbole],0)),"")</f>
        <v/>
      </c>
      <c r="D1894" t="str">
        <f>IFERROR(INDEX(Data_3[Quantite dispo amont],MATCH(Analyse[[#This Row],[Symbole]],Data_3[Symbole],0)),"")</f>
        <v/>
      </c>
      <c r="E1894" t="str">
        <f>IFERROR(INDEX(Data_3[Quantite dispo CT10],MATCH(Analyse[[#This Row],[Symbole]],Data_3[Symbole],0)),"")</f>
        <v/>
      </c>
      <c r="F1894" t="str">
        <f>IFERROR(INDEX(Data_3[Qte CDA],MATCH(Analyse[[#This Row],[Symbole]],Data_3[Symbole],0)),"")</f>
        <v/>
      </c>
      <c r="G1894" t="str">
        <f>IFERROR(INDEX(Data_3[Qte DA approuve],MATCH(Analyse[[#This Row],[Symbole]],Data_3[Symbole],0)),"")</f>
        <v/>
      </c>
      <c r="H1894" t="str">
        <f>IFERROR(INDEX(Data_3[Qte DSM],MATCH(Analyse[[#This Row],[Symbole]],Data_3[Symbole],0)),"")</f>
        <v/>
      </c>
      <c r="I1894" t="str">
        <f>IFERROR(INDEX(Data_3[Qte DSM dus date],MATCH(Analyse[[#This Row],[Symbole]],Data_3[Symbole],0)),"")</f>
        <v/>
      </c>
    </row>
    <row r="1895" spans="1:9" hidden="1" x14ac:dyDescent="0.25">
      <c r="A1895" t="s">
        <v>3648</v>
      </c>
      <c r="B1895" t="s">
        <v>3649</v>
      </c>
      <c r="C1895" s="2" t="str">
        <f>IFERROR(INDEX(Data_2[Date_creation],MATCH(Analyse[[#This Row],[Symbole]],Data_2[Symbole],0)),"")</f>
        <v/>
      </c>
      <c r="D1895" t="str">
        <f>IFERROR(INDEX(Data_3[Quantite dispo amont],MATCH(Analyse[[#This Row],[Symbole]],Data_3[Symbole],0)),"")</f>
        <v/>
      </c>
      <c r="E1895" t="str">
        <f>IFERROR(INDEX(Data_3[Quantite dispo CT10],MATCH(Analyse[[#This Row],[Symbole]],Data_3[Symbole],0)),"")</f>
        <v/>
      </c>
      <c r="F1895" t="str">
        <f>IFERROR(INDEX(Data_3[Qte CDA],MATCH(Analyse[[#This Row],[Symbole]],Data_3[Symbole],0)),"")</f>
        <v/>
      </c>
      <c r="G1895" t="str">
        <f>IFERROR(INDEX(Data_3[Qte DA approuve],MATCH(Analyse[[#This Row],[Symbole]],Data_3[Symbole],0)),"")</f>
        <v/>
      </c>
      <c r="H1895" t="str">
        <f>IFERROR(INDEX(Data_3[Qte DSM],MATCH(Analyse[[#This Row],[Symbole]],Data_3[Symbole],0)),"")</f>
        <v/>
      </c>
      <c r="I1895" t="str">
        <f>IFERROR(INDEX(Data_3[Qte DSM dus date],MATCH(Analyse[[#This Row],[Symbole]],Data_3[Symbole],0)),"")</f>
        <v/>
      </c>
    </row>
    <row r="1896" spans="1:9" hidden="1" x14ac:dyDescent="0.25">
      <c r="A1896" t="s">
        <v>3650</v>
      </c>
      <c r="B1896" t="s">
        <v>3651</v>
      </c>
      <c r="C1896" s="2" t="str">
        <f>IFERROR(INDEX(Data_2[Date_creation],MATCH(Analyse[[#This Row],[Symbole]],Data_2[Symbole],0)),"")</f>
        <v/>
      </c>
      <c r="D1896" t="str">
        <f>IFERROR(INDEX(Data_3[Quantite dispo amont],MATCH(Analyse[[#This Row],[Symbole]],Data_3[Symbole],0)),"")</f>
        <v/>
      </c>
      <c r="E1896" t="str">
        <f>IFERROR(INDEX(Data_3[Quantite dispo CT10],MATCH(Analyse[[#This Row],[Symbole]],Data_3[Symbole],0)),"")</f>
        <v/>
      </c>
      <c r="F1896" t="str">
        <f>IFERROR(INDEX(Data_3[Qte CDA],MATCH(Analyse[[#This Row],[Symbole]],Data_3[Symbole],0)),"")</f>
        <v/>
      </c>
      <c r="G1896" t="str">
        <f>IFERROR(INDEX(Data_3[Qte DA approuve],MATCH(Analyse[[#This Row],[Symbole]],Data_3[Symbole],0)),"")</f>
        <v/>
      </c>
      <c r="H1896" t="str">
        <f>IFERROR(INDEX(Data_3[Qte DSM],MATCH(Analyse[[#This Row],[Symbole]],Data_3[Symbole],0)),"")</f>
        <v/>
      </c>
      <c r="I1896" t="str">
        <f>IFERROR(INDEX(Data_3[Qte DSM dus date],MATCH(Analyse[[#This Row],[Symbole]],Data_3[Symbole],0)),"")</f>
        <v/>
      </c>
    </row>
    <row r="1897" spans="1:9" hidden="1" x14ac:dyDescent="0.25">
      <c r="A1897" t="s">
        <v>3652</v>
      </c>
      <c r="B1897" t="s">
        <v>3653</v>
      </c>
      <c r="C1897" s="2" t="str">
        <f>IFERROR(INDEX(Data_2[Date_creation],MATCH(Analyse[[#This Row],[Symbole]],Data_2[Symbole],0)),"")</f>
        <v/>
      </c>
      <c r="D1897" t="str">
        <f>IFERROR(INDEX(Data_3[Quantite dispo amont],MATCH(Analyse[[#This Row],[Symbole]],Data_3[Symbole],0)),"")</f>
        <v/>
      </c>
      <c r="E1897" t="str">
        <f>IFERROR(INDEX(Data_3[Quantite dispo CT10],MATCH(Analyse[[#This Row],[Symbole]],Data_3[Symbole],0)),"")</f>
        <v/>
      </c>
      <c r="F1897" t="str">
        <f>IFERROR(INDEX(Data_3[Qte CDA],MATCH(Analyse[[#This Row],[Symbole]],Data_3[Symbole],0)),"")</f>
        <v/>
      </c>
      <c r="G1897" t="str">
        <f>IFERROR(INDEX(Data_3[Qte DA approuve],MATCH(Analyse[[#This Row],[Symbole]],Data_3[Symbole],0)),"")</f>
        <v/>
      </c>
      <c r="H1897" t="str">
        <f>IFERROR(INDEX(Data_3[Qte DSM],MATCH(Analyse[[#This Row],[Symbole]],Data_3[Symbole],0)),"")</f>
        <v/>
      </c>
      <c r="I1897" t="str">
        <f>IFERROR(INDEX(Data_3[Qte DSM dus date],MATCH(Analyse[[#This Row],[Symbole]],Data_3[Symbole],0)),"")</f>
        <v/>
      </c>
    </row>
    <row r="1898" spans="1:9" hidden="1" x14ac:dyDescent="0.25">
      <c r="A1898" t="s">
        <v>3654</v>
      </c>
      <c r="B1898" t="s">
        <v>3655</v>
      </c>
      <c r="C1898" s="2" t="str">
        <f>IFERROR(INDEX(Data_2[Date_creation],MATCH(Analyse[[#This Row],[Symbole]],Data_2[Symbole],0)),"")</f>
        <v/>
      </c>
      <c r="D1898" t="str">
        <f>IFERROR(INDEX(Data_3[Quantite dispo amont],MATCH(Analyse[[#This Row],[Symbole]],Data_3[Symbole],0)),"")</f>
        <v/>
      </c>
      <c r="E1898" t="str">
        <f>IFERROR(INDEX(Data_3[Quantite dispo CT10],MATCH(Analyse[[#This Row],[Symbole]],Data_3[Symbole],0)),"")</f>
        <v/>
      </c>
      <c r="F1898" t="str">
        <f>IFERROR(INDEX(Data_3[Qte CDA],MATCH(Analyse[[#This Row],[Symbole]],Data_3[Symbole],0)),"")</f>
        <v/>
      </c>
      <c r="G1898" t="str">
        <f>IFERROR(INDEX(Data_3[Qte DA approuve],MATCH(Analyse[[#This Row],[Symbole]],Data_3[Symbole],0)),"")</f>
        <v/>
      </c>
      <c r="H1898" t="str">
        <f>IFERROR(INDEX(Data_3[Qte DSM],MATCH(Analyse[[#This Row],[Symbole]],Data_3[Symbole],0)),"")</f>
        <v/>
      </c>
      <c r="I1898" t="str">
        <f>IFERROR(INDEX(Data_3[Qte DSM dus date],MATCH(Analyse[[#This Row],[Symbole]],Data_3[Symbole],0)),"")</f>
        <v/>
      </c>
    </row>
    <row r="1899" spans="1:9" hidden="1" x14ac:dyDescent="0.25">
      <c r="A1899" t="s">
        <v>3656</v>
      </c>
      <c r="B1899" t="s">
        <v>3657</v>
      </c>
      <c r="C1899" s="2" t="str">
        <f>IFERROR(INDEX(Data_2[Date_creation],MATCH(Analyse[[#This Row],[Symbole]],Data_2[Symbole],0)),"")</f>
        <v/>
      </c>
      <c r="D1899" t="str">
        <f>IFERROR(INDEX(Data_3[Quantite dispo amont],MATCH(Analyse[[#This Row],[Symbole]],Data_3[Symbole],0)),"")</f>
        <v/>
      </c>
      <c r="E1899" t="str">
        <f>IFERROR(INDEX(Data_3[Quantite dispo CT10],MATCH(Analyse[[#This Row],[Symbole]],Data_3[Symbole],0)),"")</f>
        <v/>
      </c>
      <c r="F1899" t="str">
        <f>IFERROR(INDEX(Data_3[Qte CDA],MATCH(Analyse[[#This Row],[Symbole]],Data_3[Symbole],0)),"")</f>
        <v/>
      </c>
      <c r="G1899" t="str">
        <f>IFERROR(INDEX(Data_3[Qte DA approuve],MATCH(Analyse[[#This Row],[Symbole]],Data_3[Symbole],0)),"")</f>
        <v/>
      </c>
      <c r="H1899" t="str">
        <f>IFERROR(INDEX(Data_3[Qte DSM],MATCH(Analyse[[#This Row],[Symbole]],Data_3[Symbole],0)),"")</f>
        <v/>
      </c>
      <c r="I1899" t="str">
        <f>IFERROR(INDEX(Data_3[Qte DSM dus date],MATCH(Analyse[[#This Row],[Symbole]],Data_3[Symbole],0)),"")</f>
        <v/>
      </c>
    </row>
    <row r="1900" spans="1:9" hidden="1" x14ac:dyDescent="0.25">
      <c r="A1900" t="s">
        <v>3658</v>
      </c>
      <c r="B1900" t="s">
        <v>3659</v>
      </c>
      <c r="C1900" s="2" t="str">
        <f>IFERROR(INDEX(Data_2[Date_creation],MATCH(Analyse[[#This Row],[Symbole]],Data_2[Symbole],0)),"")</f>
        <v/>
      </c>
      <c r="D1900" t="str">
        <f>IFERROR(INDEX(Data_3[Quantite dispo amont],MATCH(Analyse[[#This Row],[Symbole]],Data_3[Symbole],0)),"")</f>
        <v/>
      </c>
      <c r="E1900" t="str">
        <f>IFERROR(INDEX(Data_3[Quantite dispo CT10],MATCH(Analyse[[#This Row],[Symbole]],Data_3[Symbole],0)),"")</f>
        <v/>
      </c>
      <c r="F1900" t="str">
        <f>IFERROR(INDEX(Data_3[Qte CDA],MATCH(Analyse[[#This Row],[Symbole]],Data_3[Symbole],0)),"")</f>
        <v/>
      </c>
      <c r="G1900" t="str">
        <f>IFERROR(INDEX(Data_3[Qte DA approuve],MATCH(Analyse[[#This Row],[Symbole]],Data_3[Symbole],0)),"")</f>
        <v/>
      </c>
      <c r="H1900" t="str">
        <f>IFERROR(INDEX(Data_3[Qte DSM],MATCH(Analyse[[#This Row],[Symbole]],Data_3[Symbole],0)),"")</f>
        <v/>
      </c>
      <c r="I1900" t="str">
        <f>IFERROR(INDEX(Data_3[Qte DSM dus date],MATCH(Analyse[[#This Row],[Symbole]],Data_3[Symbole],0)),"")</f>
        <v/>
      </c>
    </row>
    <row r="1901" spans="1:9" hidden="1" x14ac:dyDescent="0.25">
      <c r="A1901" t="s">
        <v>3660</v>
      </c>
      <c r="B1901" t="s">
        <v>3661</v>
      </c>
      <c r="C1901" s="2" t="str">
        <f>IFERROR(INDEX(Data_2[Date_creation],MATCH(Analyse[[#This Row],[Symbole]],Data_2[Symbole],0)),"")</f>
        <v/>
      </c>
      <c r="D1901" t="str">
        <f>IFERROR(INDEX(Data_3[Quantite dispo amont],MATCH(Analyse[[#This Row],[Symbole]],Data_3[Symbole],0)),"")</f>
        <v/>
      </c>
      <c r="E1901" t="str">
        <f>IFERROR(INDEX(Data_3[Quantite dispo CT10],MATCH(Analyse[[#This Row],[Symbole]],Data_3[Symbole],0)),"")</f>
        <v/>
      </c>
      <c r="F1901" t="str">
        <f>IFERROR(INDEX(Data_3[Qte CDA],MATCH(Analyse[[#This Row],[Symbole]],Data_3[Symbole],0)),"")</f>
        <v/>
      </c>
      <c r="G1901" t="str">
        <f>IFERROR(INDEX(Data_3[Qte DA approuve],MATCH(Analyse[[#This Row],[Symbole]],Data_3[Symbole],0)),"")</f>
        <v/>
      </c>
      <c r="H1901" t="str">
        <f>IFERROR(INDEX(Data_3[Qte DSM],MATCH(Analyse[[#This Row],[Symbole]],Data_3[Symbole],0)),"")</f>
        <v/>
      </c>
      <c r="I1901" t="str">
        <f>IFERROR(INDEX(Data_3[Qte DSM dus date],MATCH(Analyse[[#This Row],[Symbole]],Data_3[Symbole],0)),"")</f>
        <v/>
      </c>
    </row>
    <row r="1902" spans="1:9" hidden="1" x14ac:dyDescent="0.25">
      <c r="A1902" t="s">
        <v>3662</v>
      </c>
      <c r="B1902" t="s">
        <v>3663</v>
      </c>
      <c r="C1902" s="2" t="str">
        <f>IFERROR(INDEX(Data_2[Date_creation],MATCH(Analyse[[#This Row],[Symbole]],Data_2[Symbole],0)),"")</f>
        <v/>
      </c>
      <c r="D1902" t="str">
        <f>IFERROR(INDEX(Data_3[Quantite dispo amont],MATCH(Analyse[[#This Row],[Symbole]],Data_3[Symbole],0)),"")</f>
        <v/>
      </c>
      <c r="E1902" t="str">
        <f>IFERROR(INDEX(Data_3[Quantite dispo CT10],MATCH(Analyse[[#This Row],[Symbole]],Data_3[Symbole],0)),"")</f>
        <v/>
      </c>
      <c r="F1902" t="str">
        <f>IFERROR(INDEX(Data_3[Qte CDA],MATCH(Analyse[[#This Row],[Symbole]],Data_3[Symbole],0)),"")</f>
        <v/>
      </c>
      <c r="G1902" t="str">
        <f>IFERROR(INDEX(Data_3[Qte DA approuve],MATCH(Analyse[[#This Row],[Symbole]],Data_3[Symbole],0)),"")</f>
        <v/>
      </c>
      <c r="H1902" t="str">
        <f>IFERROR(INDEX(Data_3[Qte DSM],MATCH(Analyse[[#This Row],[Symbole]],Data_3[Symbole],0)),"")</f>
        <v/>
      </c>
      <c r="I1902" t="str">
        <f>IFERROR(INDEX(Data_3[Qte DSM dus date],MATCH(Analyse[[#This Row],[Symbole]],Data_3[Symbole],0)),"")</f>
        <v/>
      </c>
    </row>
    <row r="1903" spans="1:9" hidden="1" x14ac:dyDescent="0.25">
      <c r="A1903" t="s">
        <v>3664</v>
      </c>
      <c r="B1903" t="s">
        <v>3665</v>
      </c>
      <c r="C1903" s="2" t="str">
        <f>IFERROR(INDEX(Data_2[Date_creation],MATCH(Analyse[[#This Row],[Symbole]],Data_2[Symbole],0)),"")</f>
        <v/>
      </c>
      <c r="D1903" t="str">
        <f>IFERROR(INDEX(Data_3[Quantite dispo amont],MATCH(Analyse[[#This Row],[Symbole]],Data_3[Symbole],0)),"")</f>
        <v/>
      </c>
      <c r="E1903" t="str">
        <f>IFERROR(INDEX(Data_3[Quantite dispo CT10],MATCH(Analyse[[#This Row],[Symbole]],Data_3[Symbole],0)),"")</f>
        <v/>
      </c>
      <c r="F1903" t="str">
        <f>IFERROR(INDEX(Data_3[Qte CDA],MATCH(Analyse[[#This Row],[Symbole]],Data_3[Symbole],0)),"")</f>
        <v/>
      </c>
      <c r="G1903" t="str">
        <f>IFERROR(INDEX(Data_3[Qte DA approuve],MATCH(Analyse[[#This Row],[Symbole]],Data_3[Symbole],0)),"")</f>
        <v/>
      </c>
      <c r="H1903" t="str">
        <f>IFERROR(INDEX(Data_3[Qte DSM],MATCH(Analyse[[#This Row],[Symbole]],Data_3[Symbole],0)),"")</f>
        <v/>
      </c>
      <c r="I1903" t="str">
        <f>IFERROR(INDEX(Data_3[Qte DSM dus date],MATCH(Analyse[[#This Row],[Symbole]],Data_3[Symbole],0)),"")</f>
        <v/>
      </c>
    </row>
    <row r="1904" spans="1:9" hidden="1" x14ac:dyDescent="0.25">
      <c r="A1904" t="s">
        <v>3666</v>
      </c>
      <c r="B1904" t="s">
        <v>3667</v>
      </c>
      <c r="C1904" s="2" t="str">
        <f>IFERROR(INDEX(Data_2[Date_creation],MATCH(Analyse[[#This Row],[Symbole]],Data_2[Symbole],0)),"")</f>
        <v/>
      </c>
      <c r="D1904" t="str">
        <f>IFERROR(INDEX(Data_3[Quantite dispo amont],MATCH(Analyse[[#This Row],[Symbole]],Data_3[Symbole],0)),"")</f>
        <v/>
      </c>
      <c r="E1904" t="str">
        <f>IFERROR(INDEX(Data_3[Quantite dispo CT10],MATCH(Analyse[[#This Row],[Symbole]],Data_3[Symbole],0)),"")</f>
        <v/>
      </c>
      <c r="F1904" t="str">
        <f>IFERROR(INDEX(Data_3[Qte CDA],MATCH(Analyse[[#This Row],[Symbole]],Data_3[Symbole],0)),"")</f>
        <v/>
      </c>
      <c r="G1904" t="str">
        <f>IFERROR(INDEX(Data_3[Qte DA approuve],MATCH(Analyse[[#This Row],[Symbole]],Data_3[Symbole],0)),"")</f>
        <v/>
      </c>
      <c r="H1904" t="str">
        <f>IFERROR(INDEX(Data_3[Qte DSM],MATCH(Analyse[[#This Row],[Symbole]],Data_3[Symbole],0)),"")</f>
        <v/>
      </c>
      <c r="I1904" t="str">
        <f>IFERROR(INDEX(Data_3[Qte DSM dus date],MATCH(Analyse[[#This Row],[Symbole]],Data_3[Symbole],0)),"")</f>
        <v/>
      </c>
    </row>
    <row r="1905" spans="1:9" hidden="1" x14ac:dyDescent="0.25">
      <c r="A1905" t="s">
        <v>3668</v>
      </c>
      <c r="B1905" t="s">
        <v>3669</v>
      </c>
      <c r="C1905" s="2" t="str">
        <f>IFERROR(INDEX(Data_2[Date_creation],MATCH(Analyse[[#This Row],[Symbole]],Data_2[Symbole],0)),"")</f>
        <v/>
      </c>
      <c r="D1905" t="str">
        <f>IFERROR(INDEX(Data_3[Quantite dispo amont],MATCH(Analyse[[#This Row],[Symbole]],Data_3[Symbole],0)),"")</f>
        <v/>
      </c>
      <c r="E1905" t="str">
        <f>IFERROR(INDEX(Data_3[Quantite dispo CT10],MATCH(Analyse[[#This Row],[Symbole]],Data_3[Symbole],0)),"")</f>
        <v/>
      </c>
      <c r="F1905" t="str">
        <f>IFERROR(INDEX(Data_3[Qte CDA],MATCH(Analyse[[#This Row],[Symbole]],Data_3[Symbole],0)),"")</f>
        <v/>
      </c>
      <c r="G1905" t="str">
        <f>IFERROR(INDEX(Data_3[Qte DA approuve],MATCH(Analyse[[#This Row],[Symbole]],Data_3[Symbole],0)),"")</f>
        <v/>
      </c>
      <c r="H1905" t="str">
        <f>IFERROR(INDEX(Data_3[Qte DSM],MATCH(Analyse[[#This Row],[Symbole]],Data_3[Symbole],0)),"")</f>
        <v/>
      </c>
      <c r="I1905" t="str">
        <f>IFERROR(INDEX(Data_3[Qte DSM dus date],MATCH(Analyse[[#This Row],[Symbole]],Data_3[Symbole],0)),"")</f>
        <v/>
      </c>
    </row>
    <row r="1906" spans="1:9" hidden="1" x14ac:dyDescent="0.25">
      <c r="A1906" t="s">
        <v>3670</v>
      </c>
      <c r="B1906" t="s">
        <v>3671</v>
      </c>
      <c r="C1906" s="2" t="str">
        <f>IFERROR(INDEX(Data_2[Date_creation],MATCH(Analyse[[#This Row],[Symbole]],Data_2[Symbole],0)),"")</f>
        <v/>
      </c>
      <c r="D1906" t="str">
        <f>IFERROR(INDEX(Data_3[Quantite dispo amont],MATCH(Analyse[[#This Row],[Symbole]],Data_3[Symbole],0)),"")</f>
        <v/>
      </c>
      <c r="E1906" t="str">
        <f>IFERROR(INDEX(Data_3[Quantite dispo CT10],MATCH(Analyse[[#This Row],[Symbole]],Data_3[Symbole],0)),"")</f>
        <v/>
      </c>
      <c r="F1906" t="str">
        <f>IFERROR(INDEX(Data_3[Qte CDA],MATCH(Analyse[[#This Row],[Symbole]],Data_3[Symbole],0)),"")</f>
        <v/>
      </c>
      <c r="G1906" t="str">
        <f>IFERROR(INDEX(Data_3[Qte DA approuve],MATCH(Analyse[[#This Row],[Symbole]],Data_3[Symbole],0)),"")</f>
        <v/>
      </c>
      <c r="H1906" t="str">
        <f>IFERROR(INDEX(Data_3[Qte DSM],MATCH(Analyse[[#This Row],[Symbole]],Data_3[Symbole],0)),"")</f>
        <v/>
      </c>
      <c r="I1906" t="str">
        <f>IFERROR(INDEX(Data_3[Qte DSM dus date],MATCH(Analyse[[#This Row],[Symbole]],Data_3[Symbole],0)),"")</f>
        <v/>
      </c>
    </row>
    <row r="1907" spans="1:9" hidden="1" x14ac:dyDescent="0.25">
      <c r="A1907" t="s">
        <v>3672</v>
      </c>
      <c r="B1907" t="s">
        <v>3673</v>
      </c>
      <c r="C1907" s="2" t="str">
        <f>IFERROR(INDEX(Data_2[Date_creation],MATCH(Analyse[[#This Row],[Symbole]],Data_2[Symbole],0)),"")</f>
        <v/>
      </c>
      <c r="D1907" t="str">
        <f>IFERROR(INDEX(Data_3[Quantite dispo amont],MATCH(Analyse[[#This Row],[Symbole]],Data_3[Symbole],0)),"")</f>
        <v/>
      </c>
      <c r="E1907" t="str">
        <f>IFERROR(INDEX(Data_3[Quantite dispo CT10],MATCH(Analyse[[#This Row],[Symbole]],Data_3[Symbole],0)),"")</f>
        <v/>
      </c>
      <c r="F1907" t="str">
        <f>IFERROR(INDEX(Data_3[Qte CDA],MATCH(Analyse[[#This Row],[Symbole]],Data_3[Symbole],0)),"")</f>
        <v/>
      </c>
      <c r="G1907" t="str">
        <f>IFERROR(INDEX(Data_3[Qte DA approuve],MATCH(Analyse[[#This Row],[Symbole]],Data_3[Symbole],0)),"")</f>
        <v/>
      </c>
      <c r="H1907" t="str">
        <f>IFERROR(INDEX(Data_3[Qte DSM],MATCH(Analyse[[#This Row],[Symbole]],Data_3[Symbole],0)),"")</f>
        <v/>
      </c>
      <c r="I1907" t="str">
        <f>IFERROR(INDEX(Data_3[Qte DSM dus date],MATCH(Analyse[[#This Row],[Symbole]],Data_3[Symbole],0)),"")</f>
        <v/>
      </c>
    </row>
    <row r="1908" spans="1:9" hidden="1" x14ac:dyDescent="0.25">
      <c r="A1908" t="s">
        <v>3674</v>
      </c>
      <c r="B1908" t="s">
        <v>3655</v>
      </c>
      <c r="C1908" s="2" t="str">
        <f>IFERROR(INDEX(Data_2[Date_creation],MATCH(Analyse[[#This Row],[Symbole]],Data_2[Symbole],0)),"")</f>
        <v/>
      </c>
      <c r="D1908" t="str">
        <f>IFERROR(INDEX(Data_3[Quantite dispo amont],MATCH(Analyse[[#This Row],[Symbole]],Data_3[Symbole],0)),"")</f>
        <v/>
      </c>
      <c r="E1908" t="str">
        <f>IFERROR(INDEX(Data_3[Quantite dispo CT10],MATCH(Analyse[[#This Row],[Symbole]],Data_3[Symbole],0)),"")</f>
        <v/>
      </c>
      <c r="F1908" t="str">
        <f>IFERROR(INDEX(Data_3[Qte CDA],MATCH(Analyse[[#This Row],[Symbole]],Data_3[Symbole],0)),"")</f>
        <v/>
      </c>
      <c r="G1908" t="str">
        <f>IFERROR(INDEX(Data_3[Qte DA approuve],MATCH(Analyse[[#This Row],[Symbole]],Data_3[Symbole],0)),"")</f>
        <v/>
      </c>
      <c r="H1908" t="str">
        <f>IFERROR(INDEX(Data_3[Qte DSM],MATCH(Analyse[[#This Row],[Symbole]],Data_3[Symbole],0)),"")</f>
        <v/>
      </c>
      <c r="I1908" t="str">
        <f>IFERROR(INDEX(Data_3[Qte DSM dus date],MATCH(Analyse[[#This Row],[Symbole]],Data_3[Symbole],0)),"")</f>
        <v/>
      </c>
    </row>
    <row r="1909" spans="1:9" hidden="1" x14ac:dyDescent="0.25">
      <c r="A1909" t="s">
        <v>3675</v>
      </c>
      <c r="B1909" t="s">
        <v>3676</v>
      </c>
      <c r="C1909" s="2" t="str">
        <f>IFERROR(INDEX(Data_2[Date_creation],MATCH(Analyse[[#This Row],[Symbole]],Data_2[Symbole],0)),"")</f>
        <v/>
      </c>
      <c r="D1909" t="str">
        <f>IFERROR(INDEX(Data_3[Quantite dispo amont],MATCH(Analyse[[#This Row],[Symbole]],Data_3[Symbole],0)),"")</f>
        <v/>
      </c>
      <c r="E1909" t="str">
        <f>IFERROR(INDEX(Data_3[Quantite dispo CT10],MATCH(Analyse[[#This Row],[Symbole]],Data_3[Symbole],0)),"")</f>
        <v/>
      </c>
      <c r="F1909" t="str">
        <f>IFERROR(INDEX(Data_3[Qte CDA],MATCH(Analyse[[#This Row],[Symbole]],Data_3[Symbole],0)),"")</f>
        <v/>
      </c>
      <c r="G1909" t="str">
        <f>IFERROR(INDEX(Data_3[Qte DA approuve],MATCH(Analyse[[#This Row],[Symbole]],Data_3[Symbole],0)),"")</f>
        <v/>
      </c>
      <c r="H1909" t="str">
        <f>IFERROR(INDEX(Data_3[Qte DSM],MATCH(Analyse[[#This Row],[Symbole]],Data_3[Symbole],0)),"")</f>
        <v/>
      </c>
      <c r="I1909" t="str">
        <f>IFERROR(INDEX(Data_3[Qte DSM dus date],MATCH(Analyse[[#This Row],[Symbole]],Data_3[Symbole],0)),"")</f>
        <v/>
      </c>
    </row>
    <row r="1910" spans="1:9" hidden="1" x14ac:dyDescent="0.25">
      <c r="A1910" t="s">
        <v>3677</v>
      </c>
      <c r="B1910" t="s">
        <v>3678</v>
      </c>
      <c r="C1910" s="2" t="str">
        <f>IFERROR(INDEX(Data_2[Date_creation],MATCH(Analyse[[#This Row],[Symbole]],Data_2[Symbole],0)),"")</f>
        <v/>
      </c>
      <c r="D1910" t="str">
        <f>IFERROR(INDEX(Data_3[Quantite dispo amont],MATCH(Analyse[[#This Row],[Symbole]],Data_3[Symbole],0)),"")</f>
        <v/>
      </c>
      <c r="E1910" t="str">
        <f>IFERROR(INDEX(Data_3[Quantite dispo CT10],MATCH(Analyse[[#This Row],[Symbole]],Data_3[Symbole],0)),"")</f>
        <v/>
      </c>
      <c r="F1910" t="str">
        <f>IFERROR(INDEX(Data_3[Qte CDA],MATCH(Analyse[[#This Row],[Symbole]],Data_3[Symbole],0)),"")</f>
        <v/>
      </c>
      <c r="G1910" t="str">
        <f>IFERROR(INDEX(Data_3[Qte DA approuve],MATCH(Analyse[[#This Row],[Symbole]],Data_3[Symbole],0)),"")</f>
        <v/>
      </c>
      <c r="H1910" t="str">
        <f>IFERROR(INDEX(Data_3[Qte DSM],MATCH(Analyse[[#This Row],[Symbole]],Data_3[Symbole],0)),"")</f>
        <v/>
      </c>
      <c r="I1910" t="str">
        <f>IFERROR(INDEX(Data_3[Qte DSM dus date],MATCH(Analyse[[#This Row],[Symbole]],Data_3[Symbole],0)),"")</f>
        <v/>
      </c>
    </row>
    <row r="1911" spans="1:9" hidden="1" x14ac:dyDescent="0.25">
      <c r="A1911" t="s">
        <v>3679</v>
      </c>
      <c r="B1911" t="s">
        <v>3680</v>
      </c>
      <c r="C1911" s="2" t="str">
        <f>IFERROR(INDEX(Data_2[Date_creation],MATCH(Analyse[[#This Row],[Symbole]],Data_2[Symbole],0)),"")</f>
        <v/>
      </c>
      <c r="D1911" t="str">
        <f>IFERROR(INDEX(Data_3[Quantite dispo amont],MATCH(Analyse[[#This Row],[Symbole]],Data_3[Symbole],0)),"")</f>
        <v/>
      </c>
      <c r="E1911" t="str">
        <f>IFERROR(INDEX(Data_3[Quantite dispo CT10],MATCH(Analyse[[#This Row],[Symbole]],Data_3[Symbole],0)),"")</f>
        <v/>
      </c>
      <c r="F1911" t="str">
        <f>IFERROR(INDEX(Data_3[Qte CDA],MATCH(Analyse[[#This Row],[Symbole]],Data_3[Symbole],0)),"")</f>
        <v/>
      </c>
      <c r="G1911" t="str">
        <f>IFERROR(INDEX(Data_3[Qte DA approuve],MATCH(Analyse[[#This Row],[Symbole]],Data_3[Symbole],0)),"")</f>
        <v/>
      </c>
      <c r="H1911" t="str">
        <f>IFERROR(INDEX(Data_3[Qte DSM],MATCH(Analyse[[#This Row],[Symbole]],Data_3[Symbole],0)),"")</f>
        <v/>
      </c>
      <c r="I1911" t="str">
        <f>IFERROR(INDEX(Data_3[Qte DSM dus date],MATCH(Analyse[[#This Row],[Symbole]],Data_3[Symbole],0)),"")</f>
        <v/>
      </c>
    </row>
    <row r="1912" spans="1:9" hidden="1" x14ac:dyDescent="0.25">
      <c r="A1912" t="s">
        <v>3681</v>
      </c>
      <c r="B1912" t="s">
        <v>3682</v>
      </c>
      <c r="C1912" s="2" t="str">
        <f>IFERROR(INDEX(Data_2[Date_creation],MATCH(Analyse[[#This Row],[Symbole]],Data_2[Symbole],0)),"")</f>
        <v/>
      </c>
      <c r="D1912" t="str">
        <f>IFERROR(INDEX(Data_3[Quantite dispo amont],MATCH(Analyse[[#This Row],[Symbole]],Data_3[Symbole],0)),"")</f>
        <v/>
      </c>
      <c r="E1912" t="str">
        <f>IFERROR(INDEX(Data_3[Quantite dispo CT10],MATCH(Analyse[[#This Row],[Symbole]],Data_3[Symbole],0)),"")</f>
        <v/>
      </c>
      <c r="F1912" t="str">
        <f>IFERROR(INDEX(Data_3[Qte CDA],MATCH(Analyse[[#This Row],[Symbole]],Data_3[Symbole],0)),"")</f>
        <v/>
      </c>
      <c r="G1912" t="str">
        <f>IFERROR(INDEX(Data_3[Qte DA approuve],MATCH(Analyse[[#This Row],[Symbole]],Data_3[Symbole],0)),"")</f>
        <v/>
      </c>
      <c r="H1912" t="str">
        <f>IFERROR(INDEX(Data_3[Qte DSM],MATCH(Analyse[[#This Row],[Symbole]],Data_3[Symbole],0)),"")</f>
        <v/>
      </c>
      <c r="I1912" t="str">
        <f>IFERROR(INDEX(Data_3[Qte DSM dus date],MATCH(Analyse[[#This Row],[Symbole]],Data_3[Symbole],0)),"")</f>
        <v/>
      </c>
    </row>
    <row r="1913" spans="1:9" hidden="1" x14ac:dyDescent="0.25">
      <c r="A1913" t="s">
        <v>3683</v>
      </c>
      <c r="B1913" t="s">
        <v>3684</v>
      </c>
      <c r="C1913" s="2" t="str">
        <f>IFERROR(INDEX(Data_2[Date_creation],MATCH(Analyse[[#This Row],[Symbole]],Data_2[Symbole],0)),"")</f>
        <v/>
      </c>
      <c r="D1913" t="str">
        <f>IFERROR(INDEX(Data_3[Quantite dispo amont],MATCH(Analyse[[#This Row],[Symbole]],Data_3[Symbole],0)),"")</f>
        <v/>
      </c>
      <c r="E1913" t="str">
        <f>IFERROR(INDEX(Data_3[Quantite dispo CT10],MATCH(Analyse[[#This Row],[Symbole]],Data_3[Symbole],0)),"")</f>
        <v/>
      </c>
      <c r="F1913" t="str">
        <f>IFERROR(INDEX(Data_3[Qte CDA],MATCH(Analyse[[#This Row],[Symbole]],Data_3[Symbole],0)),"")</f>
        <v/>
      </c>
      <c r="G1913" t="str">
        <f>IFERROR(INDEX(Data_3[Qte DA approuve],MATCH(Analyse[[#This Row],[Symbole]],Data_3[Symbole],0)),"")</f>
        <v/>
      </c>
      <c r="H1913" t="str">
        <f>IFERROR(INDEX(Data_3[Qte DSM],MATCH(Analyse[[#This Row],[Symbole]],Data_3[Symbole],0)),"")</f>
        <v/>
      </c>
      <c r="I1913" t="str">
        <f>IFERROR(INDEX(Data_3[Qte DSM dus date],MATCH(Analyse[[#This Row],[Symbole]],Data_3[Symbole],0)),"")</f>
        <v/>
      </c>
    </row>
    <row r="1914" spans="1:9" hidden="1" x14ac:dyDescent="0.25">
      <c r="A1914" t="s">
        <v>3685</v>
      </c>
      <c r="B1914" t="s">
        <v>3686</v>
      </c>
      <c r="C1914" s="2" t="str">
        <f>IFERROR(INDEX(Data_2[Date_creation],MATCH(Analyse[[#This Row],[Symbole]],Data_2[Symbole],0)),"")</f>
        <v/>
      </c>
      <c r="D1914" t="str">
        <f>IFERROR(INDEX(Data_3[Quantite dispo amont],MATCH(Analyse[[#This Row],[Symbole]],Data_3[Symbole],0)),"")</f>
        <v/>
      </c>
      <c r="E1914" t="str">
        <f>IFERROR(INDEX(Data_3[Quantite dispo CT10],MATCH(Analyse[[#This Row],[Symbole]],Data_3[Symbole],0)),"")</f>
        <v/>
      </c>
      <c r="F1914" t="str">
        <f>IFERROR(INDEX(Data_3[Qte CDA],MATCH(Analyse[[#This Row],[Symbole]],Data_3[Symbole],0)),"")</f>
        <v/>
      </c>
      <c r="G1914" t="str">
        <f>IFERROR(INDEX(Data_3[Qte DA approuve],MATCH(Analyse[[#This Row],[Symbole]],Data_3[Symbole],0)),"")</f>
        <v/>
      </c>
      <c r="H1914" t="str">
        <f>IFERROR(INDEX(Data_3[Qte DSM],MATCH(Analyse[[#This Row],[Symbole]],Data_3[Symbole],0)),"")</f>
        <v/>
      </c>
      <c r="I1914" t="str">
        <f>IFERROR(INDEX(Data_3[Qte DSM dus date],MATCH(Analyse[[#This Row],[Symbole]],Data_3[Symbole],0)),"")</f>
        <v/>
      </c>
    </row>
    <row r="1915" spans="1:9" hidden="1" x14ac:dyDescent="0.25">
      <c r="A1915" t="s">
        <v>3687</v>
      </c>
      <c r="B1915" t="s">
        <v>3688</v>
      </c>
      <c r="C1915" s="2" t="str">
        <f>IFERROR(INDEX(Data_2[Date_creation],MATCH(Analyse[[#This Row],[Symbole]],Data_2[Symbole],0)),"")</f>
        <v/>
      </c>
      <c r="D1915" t="str">
        <f>IFERROR(INDEX(Data_3[Quantite dispo amont],MATCH(Analyse[[#This Row],[Symbole]],Data_3[Symbole],0)),"")</f>
        <v/>
      </c>
      <c r="E1915" t="str">
        <f>IFERROR(INDEX(Data_3[Quantite dispo CT10],MATCH(Analyse[[#This Row],[Symbole]],Data_3[Symbole],0)),"")</f>
        <v/>
      </c>
      <c r="F1915" t="str">
        <f>IFERROR(INDEX(Data_3[Qte CDA],MATCH(Analyse[[#This Row],[Symbole]],Data_3[Symbole],0)),"")</f>
        <v/>
      </c>
      <c r="G1915" t="str">
        <f>IFERROR(INDEX(Data_3[Qte DA approuve],MATCH(Analyse[[#This Row],[Symbole]],Data_3[Symbole],0)),"")</f>
        <v/>
      </c>
      <c r="H1915" t="str">
        <f>IFERROR(INDEX(Data_3[Qte DSM],MATCH(Analyse[[#This Row],[Symbole]],Data_3[Symbole],0)),"")</f>
        <v/>
      </c>
      <c r="I1915" t="str">
        <f>IFERROR(INDEX(Data_3[Qte DSM dus date],MATCH(Analyse[[#This Row],[Symbole]],Data_3[Symbole],0)),"")</f>
        <v/>
      </c>
    </row>
    <row r="1916" spans="1:9" hidden="1" x14ac:dyDescent="0.25">
      <c r="A1916" t="s">
        <v>3689</v>
      </c>
      <c r="B1916" t="s">
        <v>3690</v>
      </c>
      <c r="C1916" s="2" t="str">
        <f>IFERROR(INDEX(Data_2[Date_creation],MATCH(Analyse[[#This Row],[Symbole]],Data_2[Symbole],0)),"")</f>
        <v/>
      </c>
      <c r="D1916" t="str">
        <f>IFERROR(INDEX(Data_3[Quantite dispo amont],MATCH(Analyse[[#This Row],[Symbole]],Data_3[Symbole],0)),"")</f>
        <v/>
      </c>
      <c r="E1916" t="str">
        <f>IFERROR(INDEX(Data_3[Quantite dispo CT10],MATCH(Analyse[[#This Row],[Symbole]],Data_3[Symbole],0)),"")</f>
        <v/>
      </c>
      <c r="F1916" t="str">
        <f>IFERROR(INDEX(Data_3[Qte CDA],MATCH(Analyse[[#This Row],[Symbole]],Data_3[Symbole],0)),"")</f>
        <v/>
      </c>
      <c r="G1916" t="str">
        <f>IFERROR(INDEX(Data_3[Qte DA approuve],MATCH(Analyse[[#This Row],[Symbole]],Data_3[Symbole],0)),"")</f>
        <v/>
      </c>
      <c r="H1916" t="str">
        <f>IFERROR(INDEX(Data_3[Qte DSM],MATCH(Analyse[[#This Row],[Symbole]],Data_3[Symbole],0)),"")</f>
        <v/>
      </c>
      <c r="I1916" t="str">
        <f>IFERROR(INDEX(Data_3[Qte DSM dus date],MATCH(Analyse[[#This Row],[Symbole]],Data_3[Symbole],0)),"")</f>
        <v/>
      </c>
    </row>
    <row r="1917" spans="1:9" hidden="1" x14ac:dyDescent="0.25">
      <c r="A1917" t="s">
        <v>3691</v>
      </c>
      <c r="B1917" t="s">
        <v>3692</v>
      </c>
      <c r="C1917" s="2" t="str">
        <f>IFERROR(INDEX(Data_2[Date_creation],MATCH(Analyse[[#This Row],[Symbole]],Data_2[Symbole],0)),"")</f>
        <v/>
      </c>
      <c r="D1917" t="str">
        <f>IFERROR(INDEX(Data_3[Quantite dispo amont],MATCH(Analyse[[#This Row],[Symbole]],Data_3[Symbole],0)),"")</f>
        <v/>
      </c>
      <c r="E1917" t="str">
        <f>IFERROR(INDEX(Data_3[Quantite dispo CT10],MATCH(Analyse[[#This Row],[Symbole]],Data_3[Symbole],0)),"")</f>
        <v/>
      </c>
      <c r="F1917" t="str">
        <f>IFERROR(INDEX(Data_3[Qte CDA],MATCH(Analyse[[#This Row],[Symbole]],Data_3[Symbole],0)),"")</f>
        <v/>
      </c>
      <c r="G1917" t="str">
        <f>IFERROR(INDEX(Data_3[Qte DA approuve],MATCH(Analyse[[#This Row],[Symbole]],Data_3[Symbole],0)),"")</f>
        <v/>
      </c>
      <c r="H1917" t="str">
        <f>IFERROR(INDEX(Data_3[Qte DSM],MATCH(Analyse[[#This Row],[Symbole]],Data_3[Symbole],0)),"")</f>
        <v/>
      </c>
      <c r="I1917" t="str">
        <f>IFERROR(INDEX(Data_3[Qte DSM dus date],MATCH(Analyse[[#This Row],[Symbole]],Data_3[Symbole],0)),"")</f>
        <v/>
      </c>
    </row>
    <row r="1918" spans="1:9" hidden="1" x14ac:dyDescent="0.25">
      <c r="A1918" t="s">
        <v>3693</v>
      </c>
      <c r="B1918" t="s">
        <v>3694</v>
      </c>
      <c r="C1918" s="2" t="str">
        <f>IFERROR(INDEX(Data_2[Date_creation],MATCH(Analyse[[#This Row],[Symbole]],Data_2[Symbole],0)),"")</f>
        <v/>
      </c>
      <c r="D1918" t="str">
        <f>IFERROR(INDEX(Data_3[Quantite dispo amont],MATCH(Analyse[[#This Row],[Symbole]],Data_3[Symbole],0)),"")</f>
        <v/>
      </c>
      <c r="E1918" t="str">
        <f>IFERROR(INDEX(Data_3[Quantite dispo CT10],MATCH(Analyse[[#This Row],[Symbole]],Data_3[Symbole],0)),"")</f>
        <v/>
      </c>
      <c r="F1918" t="str">
        <f>IFERROR(INDEX(Data_3[Qte CDA],MATCH(Analyse[[#This Row],[Symbole]],Data_3[Symbole],0)),"")</f>
        <v/>
      </c>
      <c r="G1918" t="str">
        <f>IFERROR(INDEX(Data_3[Qte DA approuve],MATCH(Analyse[[#This Row],[Symbole]],Data_3[Symbole],0)),"")</f>
        <v/>
      </c>
      <c r="H1918" t="str">
        <f>IFERROR(INDEX(Data_3[Qte DSM],MATCH(Analyse[[#This Row],[Symbole]],Data_3[Symbole],0)),"")</f>
        <v/>
      </c>
      <c r="I1918" t="str">
        <f>IFERROR(INDEX(Data_3[Qte DSM dus date],MATCH(Analyse[[#This Row],[Symbole]],Data_3[Symbole],0)),"")</f>
        <v/>
      </c>
    </row>
    <row r="1919" spans="1:9" hidden="1" x14ac:dyDescent="0.25">
      <c r="A1919" t="s">
        <v>3695</v>
      </c>
      <c r="B1919" t="s">
        <v>3696</v>
      </c>
      <c r="C1919" s="2" t="str">
        <f>IFERROR(INDEX(Data_2[Date_creation],MATCH(Analyse[[#This Row],[Symbole]],Data_2[Symbole],0)),"")</f>
        <v/>
      </c>
      <c r="D1919" t="str">
        <f>IFERROR(INDEX(Data_3[Quantite dispo amont],MATCH(Analyse[[#This Row],[Symbole]],Data_3[Symbole],0)),"")</f>
        <v/>
      </c>
      <c r="E1919" t="str">
        <f>IFERROR(INDEX(Data_3[Quantite dispo CT10],MATCH(Analyse[[#This Row],[Symbole]],Data_3[Symbole],0)),"")</f>
        <v/>
      </c>
      <c r="F1919" t="str">
        <f>IFERROR(INDEX(Data_3[Qte CDA],MATCH(Analyse[[#This Row],[Symbole]],Data_3[Symbole],0)),"")</f>
        <v/>
      </c>
      <c r="G1919" t="str">
        <f>IFERROR(INDEX(Data_3[Qte DA approuve],MATCH(Analyse[[#This Row],[Symbole]],Data_3[Symbole],0)),"")</f>
        <v/>
      </c>
      <c r="H1919" t="str">
        <f>IFERROR(INDEX(Data_3[Qte DSM],MATCH(Analyse[[#This Row],[Symbole]],Data_3[Symbole],0)),"")</f>
        <v/>
      </c>
      <c r="I1919" t="str">
        <f>IFERROR(INDEX(Data_3[Qte DSM dus date],MATCH(Analyse[[#This Row],[Symbole]],Data_3[Symbole],0)),"")</f>
        <v/>
      </c>
    </row>
    <row r="1920" spans="1:9" hidden="1" x14ac:dyDescent="0.25">
      <c r="A1920" t="s">
        <v>3697</v>
      </c>
      <c r="B1920" t="s">
        <v>3698</v>
      </c>
      <c r="C1920" s="2" t="str">
        <f>IFERROR(INDEX(Data_2[Date_creation],MATCH(Analyse[[#This Row],[Symbole]],Data_2[Symbole],0)),"")</f>
        <v/>
      </c>
      <c r="D1920" t="str">
        <f>IFERROR(INDEX(Data_3[Quantite dispo amont],MATCH(Analyse[[#This Row],[Symbole]],Data_3[Symbole],0)),"")</f>
        <v/>
      </c>
      <c r="E1920" t="str">
        <f>IFERROR(INDEX(Data_3[Quantite dispo CT10],MATCH(Analyse[[#This Row],[Symbole]],Data_3[Symbole],0)),"")</f>
        <v/>
      </c>
      <c r="F1920" t="str">
        <f>IFERROR(INDEX(Data_3[Qte CDA],MATCH(Analyse[[#This Row],[Symbole]],Data_3[Symbole],0)),"")</f>
        <v/>
      </c>
      <c r="G1920" t="str">
        <f>IFERROR(INDEX(Data_3[Qte DA approuve],MATCH(Analyse[[#This Row],[Symbole]],Data_3[Symbole],0)),"")</f>
        <v/>
      </c>
      <c r="H1920" t="str">
        <f>IFERROR(INDEX(Data_3[Qte DSM],MATCH(Analyse[[#This Row],[Symbole]],Data_3[Symbole],0)),"")</f>
        <v/>
      </c>
      <c r="I1920" t="str">
        <f>IFERROR(INDEX(Data_3[Qte DSM dus date],MATCH(Analyse[[#This Row],[Symbole]],Data_3[Symbole],0)),"")</f>
        <v/>
      </c>
    </row>
    <row r="1921" spans="1:9" hidden="1" x14ac:dyDescent="0.25">
      <c r="A1921" t="s">
        <v>3699</v>
      </c>
      <c r="B1921" t="s">
        <v>3700</v>
      </c>
      <c r="C1921" s="2" t="str">
        <f>IFERROR(INDEX(Data_2[Date_creation],MATCH(Analyse[[#This Row],[Symbole]],Data_2[Symbole],0)),"")</f>
        <v/>
      </c>
      <c r="D1921" t="str">
        <f>IFERROR(INDEX(Data_3[Quantite dispo amont],MATCH(Analyse[[#This Row],[Symbole]],Data_3[Symbole],0)),"")</f>
        <v/>
      </c>
      <c r="E1921" t="str">
        <f>IFERROR(INDEX(Data_3[Quantite dispo CT10],MATCH(Analyse[[#This Row],[Symbole]],Data_3[Symbole],0)),"")</f>
        <v/>
      </c>
      <c r="F1921" t="str">
        <f>IFERROR(INDEX(Data_3[Qte CDA],MATCH(Analyse[[#This Row],[Symbole]],Data_3[Symbole],0)),"")</f>
        <v/>
      </c>
      <c r="G1921" t="str">
        <f>IFERROR(INDEX(Data_3[Qte DA approuve],MATCH(Analyse[[#This Row],[Symbole]],Data_3[Symbole],0)),"")</f>
        <v/>
      </c>
      <c r="H1921" t="str">
        <f>IFERROR(INDEX(Data_3[Qte DSM],MATCH(Analyse[[#This Row],[Symbole]],Data_3[Symbole],0)),"")</f>
        <v/>
      </c>
      <c r="I1921" t="str">
        <f>IFERROR(INDEX(Data_3[Qte DSM dus date],MATCH(Analyse[[#This Row],[Symbole]],Data_3[Symbole],0)),"")</f>
        <v/>
      </c>
    </row>
    <row r="1922" spans="1:9" hidden="1" x14ac:dyDescent="0.25">
      <c r="A1922" t="s">
        <v>3701</v>
      </c>
      <c r="B1922" t="s">
        <v>3702</v>
      </c>
      <c r="C1922" s="2" t="str">
        <f>IFERROR(INDEX(Data_2[Date_creation],MATCH(Analyse[[#This Row],[Symbole]],Data_2[Symbole],0)),"")</f>
        <v/>
      </c>
      <c r="D1922" t="str">
        <f>IFERROR(INDEX(Data_3[Quantite dispo amont],MATCH(Analyse[[#This Row],[Symbole]],Data_3[Symbole],0)),"")</f>
        <v/>
      </c>
      <c r="E1922" t="str">
        <f>IFERROR(INDEX(Data_3[Quantite dispo CT10],MATCH(Analyse[[#This Row],[Symbole]],Data_3[Symbole],0)),"")</f>
        <v/>
      </c>
      <c r="F1922" t="str">
        <f>IFERROR(INDEX(Data_3[Qte CDA],MATCH(Analyse[[#This Row],[Symbole]],Data_3[Symbole],0)),"")</f>
        <v/>
      </c>
      <c r="G1922" t="str">
        <f>IFERROR(INDEX(Data_3[Qte DA approuve],MATCH(Analyse[[#This Row],[Symbole]],Data_3[Symbole],0)),"")</f>
        <v/>
      </c>
      <c r="H1922" t="str">
        <f>IFERROR(INDEX(Data_3[Qte DSM],MATCH(Analyse[[#This Row],[Symbole]],Data_3[Symbole],0)),"")</f>
        <v/>
      </c>
      <c r="I1922" t="str">
        <f>IFERROR(INDEX(Data_3[Qte DSM dus date],MATCH(Analyse[[#This Row],[Symbole]],Data_3[Symbole],0)),"")</f>
        <v/>
      </c>
    </row>
    <row r="1923" spans="1:9" hidden="1" x14ac:dyDescent="0.25">
      <c r="A1923" t="s">
        <v>3703</v>
      </c>
      <c r="B1923" t="s">
        <v>3704</v>
      </c>
      <c r="C1923" s="2" t="str">
        <f>IFERROR(INDEX(Data_2[Date_creation],MATCH(Analyse[[#This Row],[Symbole]],Data_2[Symbole],0)),"")</f>
        <v/>
      </c>
      <c r="D1923" t="str">
        <f>IFERROR(INDEX(Data_3[Quantite dispo amont],MATCH(Analyse[[#This Row],[Symbole]],Data_3[Symbole],0)),"")</f>
        <v/>
      </c>
      <c r="E1923" t="str">
        <f>IFERROR(INDEX(Data_3[Quantite dispo CT10],MATCH(Analyse[[#This Row],[Symbole]],Data_3[Symbole],0)),"")</f>
        <v/>
      </c>
      <c r="F1923" t="str">
        <f>IFERROR(INDEX(Data_3[Qte CDA],MATCH(Analyse[[#This Row],[Symbole]],Data_3[Symbole],0)),"")</f>
        <v/>
      </c>
      <c r="G1923" t="str">
        <f>IFERROR(INDEX(Data_3[Qte DA approuve],MATCH(Analyse[[#This Row],[Symbole]],Data_3[Symbole],0)),"")</f>
        <v/>
      </c>
      <c r="H1923" t="str">
        <f>IFERROR(INDEX(Data_3[Qte DSM],MATCH(Analyse[[#This Row],[Symbole]],Data_3[Symbole],0)),"")</f>
        <v/>
      </c>
      <c r="I1923" t="str">
        <f>IFERROR(INDEX(Data_3[Qte DSM dus date],MATCH(Analyse[[#This Row],[Symbole]],Data_3[Symbole],0)),"")</f>
        <v/>
      </c>
    </row>
    <row r="1924" spans="1:9" hidden="1" x14ac:dyDescent="0.25">
      <c r="A1924" t="s">
        <v>3705</v>
      </c>
      <c r="B1924" t="s">
        <v>3706</v>
      </c>
      <c r="C1924" s="2" t="str">
        <f>IFERROR(INDEX(Data_2[Date_creation],MATCH(Analyse[[#This Row],[Symbole]],Data_2[Symbole],0)),"")</f>
        <v/>
      </c>
      <c r="D1924" t="str">
        <f>IFERROR(INDEX(Data_3[Quantite dispo amont],MATCH(Analyse[[#This Row],[Symbole]],Data_3[Symbole],0)),"")</f>
        <v/>
      </c>
      <c r="E1924" t="str">
        <f>IFERROR(INDEX(Data_3[Quantite dispo CT10],MATCH(Analyse[[#This Row],[Symbole]],Data_3[Symbole],0)),"")</f>
        <v/>
      </c>
      <c r="F1924" t="str">
        <f>IFERROR(INDEX(Data_3[Qte CDA],MATCH(Analyse[[#This Row],[Symbole]],Data_3[Symbole],0)),"")</f>
        <v/>
      </c>
      <c r="G1924" t="str">
        <f>IFERROR(INDEX(Data_3[Qte DA approuve],MATCH(Analyse[[#This Row],[Symbole]],Data_3[Symbole],0)),"")</f>
        <v/>
      </c>
      <c r="H1924" t="str">
        <f>IFERROR(INDEX(Data_3[Qte DSM],MATCH(Analyse[[#This Row],[Symbole]],Data_3[Symbole],0)),"")</f>
        <v/>
      </c>
      <c r="I1924" t="str">
        <f>IFERROR(INDEX(Data_3[Qte DSM dus date],MATCH(Analyse[[#This Row],[Symbole]],Data_3[Symbole],0)),"")</f>
        <v/>
      </c>
    </row>
    <row r="1925" spans="1:9" hidden="1" x14ac:dyDescent="0.25">
      <c r="A1925" t="s">
        <v>3707</v>
      </c>
      <c r="B1925" t="s">
        <v>3708</v>
      </c>
      <c r="C1925" s="2" t="str">
        <f>IFERROR(INDEX(Data_2[Date_creation],MATCH(Analyse[[#This Row],[Symbole]],Data_2[Symbole],0)),"")</f>
        <v/>
      </c>
      <c r="D1925">
        <f>IFERROR(INDEX(Data_3[Quantite dispo amont],MATCH(Analyse[[#This Row],[Symbole]],Data_3[Symbole],0)),"")</f>
        <v>24507</v>
      </c>
      <c r="E1925">
        <f>IFERROR(INDEX(Data_3[Quantite dispo CT10],MATCH(Analyse[[#This Row],[Symbole]],Data_3[Symbole],0)),"")</f>
        <v>0</v>
      </c>
      <c r="F1925">
        <f>IFERROR(INDEX(Data_3[Qte CDA],MATCH(Analyse[[#This Row],[Symbole]],Data_3[Symbole],0)),"")</f>
        <v>0</v>
      </c>
      <c r="G1925">
        <f>IFERROR(INDEX(Data_3[Qte DA approuve],MATCH(Analyse[[#This Row],[Symbole]],Data_3[Symbole],0)),"")</f>
        <v>0</v>
      </c>
      <c r="H1925">
        <f>IFERROR(INDEX(Data_3[Qte DSM],MATCH(Analyse[[#This Row],[Symbole]],Data_3[Symbole],0)),"")</f>
        <v>0</v>
      </c>
      <c r="I1925">
        <f>IFERROR(INDEX(Data_3[Qte DSM dus date],MATCH(Analyse[[#This Row],[Symbole]],Data_3[Symbole],0)),"")</f>
        <v>0</v>
      </c>
    </row>
    <row r="1926" spans="1:9" hidden="1" x14ac:dyDescent="0.25">
      <c r="A1926" t="s">
        <v>3709</v>
      </c>
      <c r="B1926" t="s">
        <v>3710</v>
      </c>
      <c r="C1926" s="2" t="str">
        <f>IFERROR(INDEX(Data_2[Date_creation],MATCH(Analyse[[#This Row],[Symbole]],Data_2[Symbole],0)),"")</f>
        <v/>
      </c>
      <c r="D1926" t="str">
        <f>IFERROR(INDEX(Data_3[Quantite dispo amont],MATCH(Analyse[[#This Row],[Symbole]],Data_3[Symbole],0)),"")</f>
        <v/>
      </c>
      <c r="E1926" t="str">
        <f>IFERROR(INDEX(Data_3[Quantite dispo CT10],MATCH(Analyse[[#This Row],[Symbole]],Data_3[Symbole],0)),"")</f>
        <v/>
      </c>
      <c r="F1926" t="str">
        <f>IFERROR(INDEX(Data_3[Qte CDA],MATCH(Analyse[[#This Row],[Symbole]],Data_3[Symbole],0)),"")</f>
        <v/>
      </c>
      <c r="G1926" t="str">
        <f>IFERROR(INDEX(Data_3[Qte DA approuve],MATCH(Analyse[[#This Row],[Symbole]],Data_3[Symbole],0)),"")</f>
        <v/>
      </c>
      <c r="H1926" t="str">
        <f>IFERROR(INDEX(Data_3[Qte DSM],MATCH(Analyse[[#This Row],[Symbole]],Data_3[Symbole],0)),"")</f>
        <v/>
      </c>
      <c r="I1926" t="str">
        <f>IFERROR(INDEX(Data_3[Qte DSM dus date],MATCH(Analyse[[#This Row],[Symbole]],Data_3[Symbole],0)),"")</f>
        <v/>
      </c>
    </row>
    <row r="1927" spans="1:9" hidden="1" x14ac:dyDescent="0.25">
      <c r="A1927" t="s">
        <v>3711</v>
      </c>
      <c r="B1927" t="s">
        <v>3712</v>
      </c>
      <c r="C1927" s="2" t="str">
        <f>IFERROR(INDEX(Data_2[Date_creation],MATCH(Analyse[[#This Row],[Symbole]],Data_2[Symbole],0)),"")</f>
        <v/>
      </c>
      <c r="D1927">
        <f>IFERROR(INDEX(Data_3[Quantite dispo amont],MATCH(Analyse[[#This Row],[Symbole]],Data_3[Symbole],0)),"")</f>
        <v>2000</v>
      </c>
      <c r="E1927">
        <f>IFERROR(INDEX(Data_3[Quantite dispo CT10],MATCH(Analyse[[#This Row],[Symbole]],Data_3[Symbole],0)),"")</f>
        <v>0</v>
      </c>
      <c r="F1927">
        <f>IFERROR(INDEX(Data_3[Qte CDA],MATCH(Analyse[[#This Row],[Symbole]],Data_3[Symbole],0)),"")</f>
        <v>0</v>
      </c>
      <c r="G1927">
        <f>IFERROR(INDEX(Data_3[Qte DA approuve],MATCH(Analyse[[#This Row],[Symbole]],Data_3[Symbole],0)),"")</f>
        <v>0</v>
      </c>
      <c r="H1927">
        <f>IFERROR(INDEX(Data_3[Qte DSM],MATCH(Analyse[[#This Row],[Symbole]],Data_3[Symbole],0)),"")</f>
        <v>0</v>
      </c>
      <c r="I1927">
        <f>IFERROR(INDEX(Data_3[Qte DSM dus date],MATCH(Analyse[[#This Row],[Symbole]],Data_3[Symbole],0)),"")</f>
        <v>0</v>
      </c>
    </row>
    <row r="1928" spans="1:9" hidden="1" x14ac:dyDescent="0.25">
      <c r="A1928" t="s">
        <v>3713</v>
      </c>
      <c r="B1928" t="s">
        <v>3714</v>
      </c>
      <c r="C1928" s="2" t="str">
        <f>IFERROR(INDEX(Data_2[Date_creation],MATCH(Analyse[[#This Row],[Symbole]],Data_2[Symbole],0)),"")</f>
        <v/>
      </c>
      <c r="D1928" t="str">
        <f>IFERROR(INDEX(Data_3[Quantite dispo amont],MATCH(Analyse[[#This Row],[Symbole]],Data_3[Symbole],0)),"")</f>
        <v/>
      </c>
      <c r="E1928" t="str">
        <f>IFERROR(INDEX(Data_3[Quantite dispo CT10],MATCH(Analyse[[#This Row],[Symbole]],Data_3[Symbole],0)),"")</f>
        <v/>
      </c>
      <c r="F1928" t="str">
        <f>IFERROR(INDEX(Data_3[Qte CDA],MATCH(Analyse[[#This Row],[Symbole]],Data_3[Symbole],0)),"")</f>
        <v/>
      </c>
      <c r="G1928" t="str">
        <f>IFERROR(INDEX(Data_3[Qte DA approuve],MATCH(Analyse[[#This Row],[Symbole]],Data_3[Symbole],0)),"")</f>
        <v/>
      </c>
      <c r="H1928" t="str">
        <f>IFERROR(INDEX(Data_3[Qte DSM],MATCH(Analyse[[#This Row],[Symbole]],Data_3[Symbole],0)),"")</f>
        <v/>
      </c>
      <c r="I1928" t="str">
        <f>IFERROR(INDEX(Data_3[Qte DSM dus date],MATCH(Analyse[[#This Row],[Symbole]],Data_3[Symbole],0)),"")</f>
        <v/>
      </c>
    </row>
    <row r="1929" spans="1:9" hidden="1" x14ac:dyDescent="0.25">
      <c r="A1929" t="s">
        <v>3715</v>
      </c>
      <c r="B1929" t="s">
        <v>3716</v>
      </c>
      <c r="C1929" s="2" t="str">
        <f>IFERROR(INDEX(Data_2[Date_creation],MATCH(Analyse[[#This Row],[Symbole]],Data_2[Symbole],0)),"")</f>
        <v/>
      </c>
      <c r="D1929" t="str">
        <f>IFERROR(INDEX(Data_3[Quantite dispo amont],MATCH(Analyse[[#This Row],[Symbole]],Data_3[Symbole],0)),"")</f>
        <v/>
      </c>
      <c r="E1929" t="str">
        <f>IFERROR(INDEX(Data_3[Quantite dispo CT10],MATCH(Analyse[[#This Row],[Symbole]],Data_3[Symbole],0)),"")</f>
        <v/>
      </c>
      <c r="F1929" t="str">
        <f>IFERROR(INDEX(Data_3[Qte CDA],MATCH(Analyse[[#This Row],[Symbole]],Data_3[Symbole],0)),"")</f>
        <v/>
      </c>
      <c r="G1929" t="str">
        <f>IFERROR(INDEX(Data_3[Qte DA approuve],MATCH(Analyse[[#This Row],[Symbole]],Data_3[Symbole],0)),"")</f>
        <v/>
      </c>
      <c r="H1929" t="str">
        <f>IFERROR(INDEX(Data_3[Qte DSM],MATCH(Analyse[[#This Row],[Symbole]],Data_3[Symbole],0)),"")</f>
        <v/>
      </c>
      <c r="I1929" t="str">
        <f>IFERROR(INDEX(Data_3[Qte DSM dus date],MATCH(Analyse[[#This Row],[Symbole]],Data_3[Symbole],0)),"")</f>
        <v/>
      </c>
    </row>
    <row r="1930" spans="1:9" hidden="1" x14ac:dyDescent="0.25">
      <c r="A1930" t="s">
        <v>3717</v>
      </c>
      <c r="B1930" t="s">
        <v>3718</v>
      </c>
      <c r="C1930" s="2" t="str">
        <f>IFERROR(INDEX(Data_2[Date_creation],MATCH(Analyse[[#This Row],[Symbole]],Data_2[Symbole],0)),"")</f>
        <v/>
      </c>
      <c r="D1930" t="str">
        <f>IFERROR(INDEX(Data_3[Quantite dispo amont],MATCH(Analyse[[#This Row],[Symbole]],Data_3[Symbole],0)),"")</f>
        <v/>
      </c>
      <c r="E1930" t="str">
        <f>IFERROR(INDEX(Data_3[Quantite dispo CT10],MATCH(Analyse[[#This Row],[Symbole]],Data_3[Symbole],0)),"")</f>
        <v/>
      </c>
      <c r="F1930" t="str">
        <f>IFERROR(INDEX(Data_3[Qte CDA],MATCH(Analyse[[#This Row],[Symbole]],Data_3[Symbole],0)),"")</f>
        <v/>
      </c>
      <c r="G1930" t="str">
        <f>IFERROR(INDEX(Data_3[Qte DA approuve],MATCH(Analyse[[#This Row],[Symbole]],Data_3[Symbole],0)),"")</f>
        <v/>
      </c>
      <c r="H1930" t="str">
        <f>IFERROR(INDEX(Data_3[Qte DSM],MATCH(Analyse[[#This Row],[Symbole]],Data_3[Symbole],0)),"")</f>
        <v/>
      </c>
      <c r="I1930" t="str">
        <f>IFERROR(INDEX(Data_3[Qte DSM dus date],MATCH(Analyse[[#This Row],[Symbole]],Data_3[Symbole],0)),"")</f>
        <v/>
      </c>
    </row>
    <row r="1931" spans="1:9" hidden="1" x14ac:dyDescent="0.25">
      <c r="A1931" t="s">
        <v>3719</v>
      </c>
      <c r="B1931" t="s">
        <v>3720</v>
      </c>
      <c r="C1931" s="2" t="str">
        <f>IFERROR(INDEX(Data_2[Date_creation],MATCH(Analyse[[#This Row],[Symbole]],Data_2[Symbole],0)),"")</f>
        <v/>
      </c>
      <c r="D1931" t="str">
        <f>IFERROR(INDEX(Data_3[Quantite dispo amont],MATCH(Analyse[[#This Row],[Symbole]],Data_3[Symbole],0)),"")</f>
        <v/>
      </c>
      <c r="E1931" t="str">
        <f>IFERROR(INDEX(Data_3[Quantite dispo CT10],MATCH(Analyse[[#This Row],[Symbole]],Data_3[Symbole],0)),"")</f>
        <v/>
      </c>
      <c r="F1931" t="str">
        <f>IFERROR(INDEX(Data_3[Qte CDA],MATCH(Analyse[[#This Row],[Symbole]],Data_3[Symbole],0)),"")</f>
        <v/>
      </c>
      <c r="G1931" t="str">
        <f>IFERROR(INDEX(Data_3[Qte DA approuve],MATCH(Analyse[[#This Row],[Symbole]],Data_3[Symbole],0)),"")</f>
        <v/>
      </c>
      <c r="H1931" t="str">
        <f>IFERROR(INDEX(Data_3[Qte DSM],MATCH(Analyse[[#This Row],[Symbole]],Data_3[Symbole],0)),"")</f>
        <v/>
      </c>
      <c r="I1931" t="str">
        <f>IFERROR(INDEX(Data_3[Qte DSM dus date],MATCH(Analyse[[#This Row],[Symbole]],Data_3[Symbole],0)),"")</f>
        <v/>
      </c>
    </row>
    <row r="1932" spans="1:9" hidden="1" x14ac:dyDescent="0.25">
      <c r="A1932" t="s">
        <v>3721</v>
      </c>
      <c r="B1932" t="s">
        <v>3722</v>
      </c>
      <c r="C1932" s="2" t="str">
        <f>IFERROR(INDEX(Data_2[Date_creation],MATCH(Analyse[[#This Row],[Symbole]],Data_2[Symbole],0)),"")</f>
        <v/>
      </c>
      <c r="D1932" t="str">
        <f>IFERROR(INDEX(Data_3[Quantite dispo amont],MATCH(Analyse[[#This Row],[Symbole]],Data_3[Symbole],0)),"")</f>
        <v/>
      </c>
      <c r="E1932" t="str">
        <f>IFERROR(INDEX(Data_3[Quantite dispo CT10],MATCH(Analyse[[#This Row],[Symbole]],Data_3[Symbole],0)),"")</f>
        <v/>
      </c>
      <c r="F1932" t="str">
        <f>IFERROR(INDEX(Data_3[Qte CDA],MATCH(Analyse[[#This Row],[Symbole]],Data_3[Symbole],0)),"")</f>
        <v/>
      </c>
      <c r="G1932" t="str">
        <f>IFERROR(INDEX(Data_3[Qte DA approuve],MATCH(Analyse[[#This Row],[Symbole]],Data_3[Symbole],0)),"")</f>
        <v/>
      </c>
      <c r="H1932" t="str">
        <f>IFERROR(INDEX(Data_3[Qte DSM],MATCH(Analyse[[#This Row],[Symbole]],Data_3[Symbole],0)),"")</f>
        <v/>
      </c>
      <c r="I1932" t="str">
        <f>IFERROR(INDEX(Data_3[Qte DSM dus date],MATCH(Analyse[[#This Row],[Symbole]],Data_3[Symbole],0)),"")</f>
        <v/>
      </c>
    </row>
    <row r="1933" spans="1:9" hidden="1" x14ac:dyDescent="0.25">
      <c r="A1933" t="s">
        <v>3723</v>
      </c>
      <c r="B1933" t="s">
        <v>3724</v>
      </c>
      <c r="C1933" s="2" t="str">
        <f>IFERROR(INDEX(Data_2[Date_creation],MATCH(Analyse[[#This Row],[Symbole]],Data_2[Symbole],0)),"")</f>
        <v/>
      </c>
      <c r="D1933" t="str">
        <f>IFERROR(INDEX(Data_3[Quantite dispo amont],MATCH(Analyse[[#This Row],[Symbole]],Data_3[Symbole],0)),"")</f>
        <v/>
      </c>
      <c r="E1933" t="str">
        <f>IFERROR(INDEX(Data_3[Quantite dispo CT10],MATCH(Analyse[[#This Row],[Symbole]],Data_3[Symbole],0)),"")</f>
        <v/>
      </c>
      <c r="F1933" t="str">
        <f>IFERROR(INDEX(Data_3[Qte CDA],MATCH(Analyse[[#This Row],[Symbole]],Data_3[Symbole],0)),"")</f>
        <v/>
      </c>
      <c r="G1933" t="str">
        <f>IFERROR(INDEX(Data_3[Qte DA approuve],MATCH(Analyse[[#This Row],[Symbole]],Data_3[Symbole],0)),"")</f>
        <v/>
      </c>
      <c r="H1933" t="str">
        <f>IFERROR(INDEX(Data_3[Qte DSM],MATCH(Analyse[[#This Row],[Symbole]],Data_3[Symbole],0)),"")</f>
        <v/>
      </c>
      <c r="I1933" t="str">
        <f>IFERROR(INDEX(Data_3[Qte DSM dus date],MATCH(Analyse[[#This Row],[Symbole]],Data_3[Symbole],0)),"")</f>
        <v/>
      </c>
    </row>
    <row r="1934" spans="1:9" hidden="1" x14ac:dyDescent="0.25">
      <c r="A1934" t="s">
        <v>3725</v>
      </c>
      <c r="B1934" t="s">
        <v>3726</v>
      </c>
      <c r="C1934" s="2" t="str">
        <f>IFERROR(INDEX(Data_2[Date_creation],MATCH(Analyse[[#This Row],[Symbole]],Data_2[Symbole],0)),"")</f>
        <v/>
      </c>
      <c r="D1934" t="str">
        <f>IFERROR(INDEX(Data_3[Quantite dispo amont],MATCH(Analyse[[#This Row],[Symbole]],Data_3[Symbole],0)),"")</f>
        <v/>
      </c>
      <c r="E1934" t="str">
        <f>IFERROR(INDEX(Data_3[Quantite dispo CT10],MATCH(Analyse[[#This Row],[Symbole]],Data_3[Symbole],0)),"")</f>
        <v/>
      </c>
      <c r="F1934" t="str">
        <f>IFERROR(INDEX(Data_3[Qte CDA],MATCH(Analyse[[#This Row],[Symbole]],Data_3[Symbole],0)),"")</f>
        <v/>
      </c>
      <c r="G1934" t="str">
        <f>IFERROR(INDEX(Data_3[Qte DA approuve],MATCH(Analyse[[#This Row],[Symbole]],Data_3[Symbole],0)),"")</f>
        <v/>
      </c>
      <c r="H1934" t="str">
        <f>IFERROR(INDEX(Data_3[Qte DSM],MATCH(Analyse[[#This Row],[Symbole]],Data_3[Symbole],0)),"")</f>
        <v/>
      </c>
      <c r="I1934" t="str">
        <f>IFERROR(INDEX(Data_3[Qte DSM dus date],MATCH(Analyse[[#This Row],[Symbole]],Data_3[Symbole],0)),"")</f>
        <v/>
      </c>
    </row>
    <row r="1935" spans="1:9" hidden="1" x14ac:dyDescent="0.25">
      <c r="A1935" t="s">
        <v>3727</v>
      </c>
      <c r="B1935" t="s">
        <v>3728</v>
      </c>
      <c r="C1935" s="2" t="str">
        <f>IFERROR(INDEX(Data_2[Date_creation],MATCH(Analyse[[#This Row],[Symbole]],Data_2[Symbole],0)),"")</f>
        <v/>
      </c>
      <c r="D1935" t="str">
        <f>IFERROR(INDEX(Data_3[Quantite dispo amont],MATCH(Analyse[[#This Row],[Symbole]],Data_3[Symbole],0)),"")</f>
        <v/>
      </c>
      <c r="E1935" t="str">
        <f>IFERROR(INDEX(Data_3[Quantite dispo CT10],MATCH(Analyse[[#This Row],[Symbole]],Data_3[Symbole],0)),"")</f>
        <v/>
      </c>
      <c r="F1935" t="str">
        <f>IFERROR(INDEX(Data_3[Qte CDA],MATCH(Analyse[[#This Row],[Symbole]],Data_3[Symbole],0)),"")</f>
        <v/>
      </c>
      <c r="G1935" t="str">
        <f>IFERROR(INDEX(Data_3[Qte DA approuve],MATCH(Analyse[[#This Row],[Symbole]],Data_3[Symbole],0)),"")</f>
        <v/>
      </c>
      <c r="H1935" t="str">
        <f>IFERROR(INDEX(Data_3[Qte DSM],MATCH(Analyse[[#This Row],[Symbole]],Data_3[Symbole],0)),"")</f>
        <v/>
      </c>
      <c r="I1935" t="str">
        <f>IFERROR(INDEX(Data_3[Qte DSM dus date],MATCH(Analyse[[#This Row],[Symbole]],Data_3[Symbole],0)),"")</f>
        <v/>
      </c>
    </row>
    <row r="1936" spans="1:9" hidden="1" x14ac:dyDescent="0.25">
      <c r="A1936" t="s">
        <v>3729</v>
      </c>
      <c r="B1936" t="s">
        <v>3730</v>
      </c>
      <c r="C1936" s="2" t="str">
        <f>IFERROR(INDEX(Data_2[Date_creation],MATCH(Analyse[[#This Row],[Symbole]],Data_2[Symbole],0)),"")</f>
        <v/>
      </c>
      <c r="D1936" t="str">
        <f>IFERROR(INDEX(Data_3[Quantite dispo amont],MATCH(Analyse[[#This Row],[Symbole]],Data_3[Symbole],0)),"")</f>
        <v/>
      </c>
      <c r="E1936" t="str">
        <f>IFERROR(INDEX(Data_3[Quantite dispo CT10],MATCH(Analyse[[#This Row],[Symbole]],Data_3[Symbole],0)),"")</f>
        <v/>
      </c>
      <c r="F1936" t="str">
        <f>IFERROR(INDEX(Data_3[Qte CDA],MATCH(Analyse[[#This Row],[Symbole]],Data_3[Symbole],0)),"")</f>
        <v/>
      </c>
      <c r="G1936" t="str">
        <f>IFERROR(INDEX(Data_3[Qte DA approuve],MATCH(Analyse[[#This Row],[Symbole]],Data_3[Symbole],0)),"")</f>
        <v/>
      </c>
      <c r="H1936" t="str">
        <f>IFERROR(INDEX(Data_3[Qte DSM],MATCH(Analyse[[#This Row],[Symbole]],Data_3[Symbole],0)),"")</f>
        <v/>
      </c>
      <c r="I1936" t="str">
        <f>IFERROR(INDEX(Data_3[Qte DSM dus date],MATCH(Analyse[[#This Row],[Symbole]],Data_3[Symbole],0)),"")</f>
        <v/>
      </c>
    </row>
    <row r="1937" spans="1:9" hidden="1" x14ac:dyDescent="0.25">
      <c r="A1937" t="s">
        <v>3731</v>
      </c>
      <c r="B1937" t="s">
        <v>3732</v>
      </c>
      <c r="C1937" s="2" t="str">
        <f>IFERROR(INDEX(Data_2[Date_creation],MATCH(Analyse[[#This Row],[Symbole]],Data_2[Symbole],0)),"")</f>
        <v/>
      </c>
      <c r="D1937" t="str">
        <f>IFERROR(INDEX(Data_3[Quantite dispo amont],MATCH(Analyse[[#This Row],[Symbole]],Data_3[Symbole],0)),"")</f>
        <v/>
      </c>
      <c r="E1937" t="str">
        <f>IFERROR(INDEX(Data_3[Quantite dispo CT10],MATCH(Analyse[[#This Row],[Symbole]],Data_3[Symbole],0)),"")</f>
        <v/>
      </c>
      <c r="F1937" t="str">
        <f>IFERROR(INDEX(Data_3[Qte CDA],MATCH(Analyse[[#This Row],[Symbole]],Data_3[Symbole],0)),"")</f>
        <v/>
      </c>
      <c r="G1937" t="str">
        <f>IFERROR(INDEX(Data_3[Qte DA approuve],MATCH(Analyse[[#This Row],[Symbole]],Data_3[Symbole],0)),"")</f>
        <v/>
      </c>
      <c r="H1937" t="str">
        <f>IFERROR(INDEX(Data_3[Qte DSM],MATCH(Analyse[[#This Row],[Symbole]],Data_3[Symbole],0)),"")</f>
        <v/>
      </c>
      <c r="I1937" t="str">
        <f>IFERROR(INDEX(Data_3[Qte DSM dus date],MATCH(Analyse[[#This Row],[Symbole]],Data_3[Symbole],0)),"")</f>
        <v/>
      </c>
    </row>
    <row r="1938" spans="1:9" hidden="1" x14ac:dyDescent="0.25">
      <c r="A1938" t="s">
        <v>3733</v>
      </c>
      <c r="B1938" t="s">
        <v>3734</v>
      </c>
      <c r="C1938" s="2" t="str">
        <f>IFERROR(INDEX(Data_2[Date_creation],MATCH(Analyse[[#This Row],[Symbole]],Data_2[Symbole],0)),"")</f>
        <v/>
      </c>
      <c r="D1938" t="str">
        <f>IFERROR(INDEX(Data_3[Quantite dispo amont],MATCH(Analyse[[#This Row],[Symbole]],Data_3[Symbole],0)),"")</f>
        <v/>
      </c>
      <c r="E1938" t="str">
        <f>IFERROR(INDEX(Data_3[Quantite dispo CT10],MATCH(Analyse[[#This Row],[Symbole]],Data_3[Symbole],0)),"")</f>
        <v/>
      </c>
      <c r="F1938" t="str">
        <f>IFERROR(INDEX(Data_3[Qte CDA],MATCH(Analyse[[#This Row],[Symbole]],Data_3[Symbole],0)),"")</f>
        <v/>
      </c>
      <c r="G1938" t="str">
        <f>IFERROR(INDEX(Data_3[Qte DA approuve],MATCH(Analyse[[#This Row],[Symbole]],Data_3[Symbole],0)),"")</f>
        <v/>
      </c>
      <c r="H1938" t="str">
        <f>IFERROR(INDEX(Data_3[Qte DSM],MATCH(Analyse[[#This Row],[Symbole]],Data_3[Symbole],0)),"")</f>
        <v/>
      </c>
      <c r="I1938" t="str">
        <f>IFERROR(INDEX(Data_3[Qte DSM dus date],MATCH(Analyse[[#This Row],[Symbole]],Data_3[Symbole],0)),"")</f>
        <v/>
      </c>
    </row>
    <row r="1939" spans="1:9" hidden="1" x14ac:dyDescent="0.25">
      <c r="A1939" t="s">
        <v>3735</v>
      </c>
      <c r="B1939" t="s">
        <v>3736</v>
      </c>
      <c r="C1939" s="2" t="str">
        <f>IFERROR(INDEX(Data_2[Date_creation],MATCH(Analyse[[#This Row],[Symbole]],Data_2[Symbole],0)),"")</f>
        <v/>
      </c>
      <c r="D1939" t="str">
        <f>IFERROR(INDEX(Data_3[Quantite dispo amont],MATCH(Analyse[[#This Row],[Symbole]],Data_3[Symbole],0)),"")</f>
        <v/>
      </c>
      <c r="E1939" t="str">
        <f>IFERROR(INDEX(Data_3[Quantite dispo CT10],MATCH(Analyse[[#This Row],[Symbole]],Data_3[Symbole],0)),"")</f>
        <v/>
      </c>
      <c r="F1939" t="str">
        <f>IFERROR(INDEX(Data_3[Qte CDA],MATCH(Analyse[[#This Row],[Symbole]],Data_3[Symbole],0)),"")</f>
        <v/>
      </c>
      <c r="G1939" t="str">
        <f>IFERROR(INDEX(Data_3[Qte DA approuve],MATCH(Analyse[[#This Row],[Symbole]],Data_3[Symbole],0)),"")</f>
        <v/>
      </c>
      <c r="H1939" t="str">
        <f>IFERROR(INDEX(Data_3[Qte DSM],MATCH(Analyse[[#This Row],[Symbole]],Data_3[Symbole],0)),"")</f>
        <v/>
      </c>
      <c r="I1939" t="str">
        <f>IFERROR(INDEX(Data_3[Qte DSM dus date],MATCH(Analyse[[#This Row],[Symbole]],Data_3[Symbole],0)),"")</f>
        <v/>
      </c>
    </row>
    <row r="1940" spans="1:9" hidden="1" x14ac:dyDescent="0.25">
      <c r="A1940" t="s">
        <v>3737</v>
      </c>
      <c r="B1940" t="s">
        <v>3738</v>
      </c>
      <c r="C1940" s="2" t="str">
        <f>IFERROR(INDEX(Data_2[Date_creation],MATCH(Analyse[[#This Row],[Symbole]],Data_2[Symbole],0)),"")</f>
        <v/>
      </c>
      <c r="D1940" t="str">
        <f>IFERROR(INDEX(Data_3[Quantite dispo amont],MATCH(Analyse[[#This Row],[Symbole]],Data_3[Symbole],0)),"")</f>
        <v/>
      </c>
      <c r="E1940" t="str">
        <f>IFERROR(INDEX(Data_3[Quantite dispo CT10],MATCH(Analyse[[#This Row],[Symbole]],Data_3[Symbole],0)),"")</f>
        <v/>
      </c>
      <c r="F1940" t="str">
        <f>IFERROR(INDEX(Data_3[Qte CDA],MATCH(Analyse[[#This Row],[Symbole]],Data_3[Symbole],0)),"")</f>
        <v/>
      </c>
      <c r="G1940" t="str">
        <f>IFERROR(INDEX(Data_3[Qte DA approuve],MATCH(Analyse[[#This Row],[Symbole]],Data_3[Symbole],0)),"")</f>
        <v/>
      </c>
      <c r="H1940" t="str">
        <f>IFERROR(INDEX(Data_3[Qte DSM],MATCH(Analyse[[#This Row],[Symbole]],Data_3[Symbole],0)),"")</f>
        <v/>
      </c>
      <c r="I1940" t="str">
        <f>IFERROR(INDEX(Data_3[Qte DSM dus date],MATCH(Analyse[[#This Row],[Symbole]],Data_3[Symbole],0)),"")</f>
        <v/>
      </c>
    </row>
    <row r="1941" spans="1:9" hidden="1" x14ac:dyDescent="0.25">
      <c r="A1941" t="s">
        <v>3739</v>
      </c>
      <c r="B1941" t="s">
        <v>3740</v>
      </c>
      <c r="C1941" s="2" t="str">
        <f>IFERROR(INDEX(Data_2[Date_creation],MATCH(Analyse[[#This Row],[Symbole]],Data_2[Symbole],0)),"")</f>
        <v/>
      </c>
      <c r="D1941" t="str">
        <f>IFERROR(INDEX(Data_3[Quantite dispo amont],MATCH(Analyse[[#This Row],[Symbole]],Data_3[Symbole],0)),"")</f>
        <v/>
      </c>
      <c r="E1941" t="str">
        <f>IFERROR(INDEX(Data_3[Quantite dispo CT10],MATCH(Analyse[[#This Row],[Symbole]],Data_3[Symbole],0)),"")</f>
        <v/>
      </c>
      <c r="F1941" t="str">
        <f>IFERROR(INDEX(Data_3[Qte CDA],MATCH(Analyse[[#This Row],[Symbole]],Data_3[Symbole],0)),"")</f>
        <v/>
      </c>
      <c r="G1941" t="str">
        <f>IFERROR(INDEX(Data_3[Qte DA approuve],MATCH(Analyse[[#This Row],[Symbole]],Data_3[Symbole],0)),"")</f>
        <v/>
      </c>
      <c r="H1941" t="str">
        <f>IFERROR(INDEX(Data_3[Qte DSM],MATCH(Analyse[[#This Row],[Symbole]],Data_3[Symbole],0)),"")</f>
        <v/>
      </c>
      <c r="I1941" t="str">
        <f>IFERROR(INDEX(Data_3[Qte DSM dus date],MATCH(Analyse[[#This Row],[Symbole]],Data_3[Symbole],0)),"")</f>
        <v/>
      </c>
    </row>
    <row r="1942" spans="1:9" hidden="1" x14ac:dyDescent="0.25">
      <c r="A1942" t="s">
        <v>3741</v>
      </c>
      <c r="B1942" t="s">
        <v>3742</v>
      </c>
      <c r="C1942" s="2" t="str">
        <f>IFERROR(INDEX(Data_2[Date_creation],MATCH(Analyse[[#This Row],[Symbole]],Data_2[Symbole],0)),"")</f>
        <v/>
      </c>
      <c r="D1942" t="str">
        <f>IFERROR(INDEX(Data_3[Quantite dispo amont],MATCH(Analyse[[#This Row],[Symbole]],Data_3[Symbole],0)),"")</f>
        <v/>
      </c>
      <c r="E1942" t="str">
        <f>IFERROR(INDEX(Data_3[Quantite dispo CT10],MATCH(Analyse[[#This Row],[Symbole]],Data_3[Symbole],0)),"")</f>
        <v/>
      </c>
      <c r="F1942" t="str">
        <f>IFERROR(INDEX(Data_3[Qte CDA],MATCH(Analyse[[#This Row],[Symbole]],Data_3[Symbole],0)),"")</f>
        <v/>
      </c>
      <c r="G1942" t="str">
        <f>IFERROR(INDEX(Data_3[Qte DA approuve],MATCH(Analyse[[#This Row],[Symbole]],Data_3[Symbole],0)),"")</f>
        <v/>
      </c>
      <c r="H1942" t="str">
        <f>IFERROR(INDEX(Data_3[Qte DSM],MATCH(Analyse[[#This Row],[Symbole]],Data_3[Symbole],0)),"")</f>
        <v/>
      </c>
      <c r="I1942" t="str">
        <f>IFERROR(INDEX(Data_3[Qte DSM dus date],MATCH(Analyse[[#This Row],[Symbole]],Data_3[Symbole],0)),"")</f>
        <v/>
      </c>
    </row>
    <row r="1943" spans="1:9" hidden="1" x14ac:dyDescent="0.25">
      <c r="A1943" t="s">
        <v>3743</v>
      </c>
      <c r="B1943" t="s">
        <v>3744</v>
      </c>
      <c r="C1943" s="2" t="str">
        <f>IFERROR(INDEX(Data_2[Date_creation],MATCH(Analyse[[#This Row],[Symbole]],Data_2[Symbole],0)),"")</f>
        <v/>
      </c>
      <c r="D1943" t="str">
        <f>IFERROR(INDEX(Data_3[Quantite dispo amont],MATCH(Analyse[[#This Row],[Symbole]],Data_3[Symbole],0)),"")</f>
        <v/>
      </c>
      <c r="E1943" t="str">
        <f>IFERROR(INDEX(Data_3[Quantite dispo CT10],MATCH(Analyse[[#This Row],[Symbole]],Data_3[Symbole],0)),"")</f>
        <v/>
      </c>
      <c r="F1943" t="str">
        <f>IFERROR(INDEX(Data_3[Qte CDA],MATCH(Analyse[[#This Row],[Symbole]],Data_3[Symbole],0)),"")</f>
        <v/>
      </c>
      <c r="G1943" t="str">
        <f>IFERROR(INDEX(Data_3[Qte DA approuve],MATCH(Analyse[[#This Row],[Symbole]],Data_3[Symbole],0)),"")</f>
        <v/>
      </c>
      <c r="H1943" t="str">
        <f>IFERROR(INDEX(Data_3[Qte DSM],MATCH(Analyse[[#This Row],[Symbole]],Data_3[Symbole],0)),"")</f>
        <v/>
      </c>
      <c r="I1943" t="str">
        <f>IFERROR(INDEX(Data_3[Qte DSM dus date],MATCH(Analyse[[#This Row],[Symbole]],Data_3[Symbole],0)),"")</f>
        <v/>
      </c>
    </row>
    <row r="1944" spans="1:9" hidden="1" x14ac:dyDescent="0.25">
      <c r="A1944" t="s">
        <v>3745</v>
      </c>
      <c r="B1944" t="s">
        <v>3746</v>
      </c>
      <c r="C1944" s="2" t="str">
        <f>IFERROR(INDEX(Data_2[Date_creation],MATCH(Analyse[[#This Row],[Symbole]],Data_2[Symbole],0)),"")</f>
        <v/>
      </c>
      <c r="D1944" t="str">
        <f>IFERROR(INDEX(Data_3[Quantite dispo amont],MATCH(Analyse[[#This Row],[Symbole]],Data_3[Symbole],0)),"")</f>
        <v/>
      </c>
      <c r="E1944" t="str">
        <f>IFERROR(INDEX(Data_3[Quantite dispo CT10],MATCH(Analyse[[#This Row],[Symbole]],Data_3[Symbole],0)),"")</f>
        <v/>
      </c>
      <c r="F1944" t="str">
        <f>IFERROR(INDEX(Data_3[Qte CDA],MATCH(Analyse[[#This Row],[Symbole]],Data_3[Symbole],0)),"")</f>
        <v/>
      </c>
      <c r="G1944" t="str">
        <f>IFERROR(INDEX(Data_3[Qte DA approuve],MATCH(Analyse[[#This Row],[Symbole]],Data_3[Symbole],0)),"")</f>
        <v/>
      </c>
      <c r="H1944" t="str">
        <f>IFERROR(INDEX(Data_3[Qte DSM],MATCH(Analyse[[#This Row],[Symbole]],Data_3[Symbole],0)),"")</f>
        <v/>
      </c>
      <c r="I1944" t="str">
        <f>IFERROR(INDEX(Data_3[Qte DSM dus date],MATCH(Analyse[[#This Row],[Symbole]],Data_3[Symbole],0)),"")</f>
        <v/>
      </c>
    </row>
    <row r="1945" spans="1:9" hidden="1" x14ac:dyDescent="0.25">
      <c r="A1945" t="s">
        <v>3747</v>
      </c>
      <c r="B1945" t="s">
        <v>3748</v>
      </c>
      <c r="C1945" s="2" t="str">
        <f>IFERROR(INDEX(Data_2[Date_creation],MATCH(Analyse[[#This Row],[Symbole]],Data_2[Symbole],0)),"")</f>
        <v/>
      </c>
      <c r="D1945">
        <f>IFERROR(INDEX(Data_3[Quantite dispo amont],MATCH(Analyse[[#This Row],[Symbole]],Data_3[Symbole],0)),"")</f>
        <v>5300</v>
      </c>
      <c r="E1945">
        <f>IFERROR(INDEX(Data_3[Quantite dispo CT10],MATCH(Analyse[[#This Row],[Symbole]],Data_3[Symbole],0)),"")</f>
        <v>0</v>
      </c>
      <c r="F1945">
        <f>IFERROR(INDEX(Data_3[Qte CDA],MATCH(Analyse[[#This Row],[Symbole]],Data_3[Symbole],0)),"")</f>
        <v>0</v>
      </c>
      <c r="G1945">
        <f>IFERROR(INDEX(Data_3[Qte DA approuve],MATCH(Analyse[[#This Row],[Symbole]],Data_3[Symbole],0)),"")</f>
        <v>0</v>
      </c>
      <c r="H1945">
        <f>IFERROR(INDEX(Data_3[Qte DSM],MATCH(Analyse[[#This Row],[Symbole]],Data_3[Symbole],0)),"")</f>
        <v>0</v>
      </c>
      <c r="I1945">
        <f>IFERROR(INDEX(Data_3[Qte DSM dus date],MATCH(Analyse[[#This Row],[Symbole]],Data_3[Symbole],0)),"")</f>
        <v>0</v>
      </c>
    </row>
    <row r="1946" spans="1:9" hidden="1" x14ac:dyDescent="0.25">
      <c r="A1946" t="s">
        <v>3749</v>
      </c>
      <c r="B1946" t="s">
        <v>3750</v>
      </c>
      <c r="C1946" s="2" t="str">
        <f>IFERROR(INDEX(Data_2[Date_creation],MATCH(Analyse[[#This Row],[Symbole]],Data_2[Symbole],0)),"")</f>
        <v/>
      </c>
      <c r="D1946" t="str">
        <f>IFERROR(INDEX(Data_3[Quantite dispo amont],MATCH(Analyse[[#This Row],[Symbole]],Data_3[Symbole],0)),"")</f>
        <v/>
      </c>
      <c r="E1946" t="str">
        <f>IFERROR(INDEX(Data_3[Quantite dispo CT10],MATCH(Analyse[[#This Row],[Symbole]],Data_3[Symbole],0)),"")</f>
        <v/>
      </c>
      <c r="F1946" t="str">
        <f>IFERROR(INDEX(Data_3[Qte CDA],MATCH(Analyse[[#This Row],[Symbole]],Data_3[Symbole],0)),"")</f>
        <v/>
      </c>
      <c r="G1946" t="str">
        <f>IFERROR(INDEX(Data_3[Qte DA approuve],MATCH(Analyse[[#This Row],[Symbole]],Data_3[Symbole],0)),"")</f>
        <v/>
      </c>
      <c r="H1946" t="str">
        <f>IFERROR(INDEX(Data_3[Qte DSM],MATCH(Analyse[[#This Row],[Symbole]],Data_3[Symbole],0)),"")</f>
        <v/>
      </c>
      <c r="I1946" t="str">
        <f>IFERROR(INDEX(Data_3[Qte DSM dus date],MATCH(Analyse[[#This Row],[Symbole]],Data_3[Symbole],0)),"")</f>
        <v/>
      </c>
    </row>
    <row r="1947" spans="1:9" hidden="1" x14ac:dyDescent="0.25">
      <c r="A1947" t="s">
        <v>3751</v>
      </c>
      <c r="B1947" t="s">
        <v>3752</v>
      </c>
      <c r="C1947" s="2" t="str">
        <f>IFERROR(INDEX(Data_2[Date_creation],MATCH(Analyse[[#This Row],[Symbole]],Data_2[Symbole],0)),"")</f>
        <v/>
      </c>
      <c r="D1947">
        <f>IFERROR(INDEX(Data_3[Quantite dispo amont],MATCH(Analyse[[#This Row],[Symbole]],Data_3[Symbole],0)),"")</f>
        <v>100</v>
      </c>
      <c r="E1947">
        <f>IFERROR(INDEX(Data_3[Quantite dispo CT10],MATCH(Analyse[[#This Row],[Symbole]],Data_3[Symbole],0)),"")</f>
        <v>0</v>
      </c>
      <c r="F1947">
        <f>IFERROR(INDEX(Data_3[Qte CDA],MATCH(Analyse[[#This Row],[Symbole]],Data_3[Symbole],0)),"")</f>
        <v>100</v>
      </c>
      <c r="G1947">
        <f>IFERROR(INDEX(Data_3[Qte DA approuve],MATCH(Analyse[[#This Row],[Symbole]],Data_3[Symbole],0)),"")</f>
        <v>0</v>
      </c>
      <c r="H1947">
        <f>IFERROR(INDEX(Data_3[Qte DSM],MATCH(Analyse[[#This Row],[Symbole]],Data_3[Symbole],0)),"")</f>
        <v>0</v>
      </c>
      <c r="I1947">
        <f>IFERROR(INDEX(Data_3[Qte DSM dus date],MATCH(Analyse[[#This Row],[Symbole]],Data_3[Symbole],0)),"")</f>
        <v>0</v>
      </c>
    </row>
    <row r="1948" spans="1:9" hidden="1" x14ac:dyDescent="0.25">
      <c r="A1948" t="s">
        <v>3753</v>
      </c>
      <c r="B1948" t="s">
        <v>3754</v>
      </c>
      <c r="C1948" s="2" t="str">
        <f>IFERROR(INDEX(Data_2[Date_creation],MATCH(Analyse[[#This Row],[Symbole]],Data_2[Symbole],0)),"")</f>
        <v/>
      </c>
      <c r="D1948">
        <f>IFERROR(INDEX(Data_3[Quantite dispo amont],MATCH(Analyse[[#This Row],[Symbole]],Data_3[Symbole],0)),"")</f>
        <v>900</v>
      </c>
      <c r="E1948">
        <f>IFERROR(INDEX(Data_3[Quantite dispo CT10],MATCH(Analyse[[#This Row],[Symbole]],Data_3[Symbole],0)),"")</f>
        <v>0</v>
      </c>
      <c r="F1948">
        <f>IFERROR(INDEX(Data_3[Qte CDA],MATCH(Analyse[[#This Row],[Symbole]],Data_3[Symbole],0)),"")</f>
        <v>0</v>
      </c>
      <c r="G1948">
        <f>IFERROR(INDEX(Data_3[Qte DA approuve],MATCH(Analyse[[#This Row],[Symbole]],Data_3[Symbole],0)),"")</f>
        <v>0</v>
      </c>
      <c r="H1948">
        <f>IFERROR(INDEX(Data_3[Qte DSM],MATCH(Analyse[[#This Row],[Symbole]],Data_3[Symbole],0)),"")</f>
        <v>0</v>
      </c>
      <c r="I1948">
        <f>IFERROR(INDEX(Data_3[Qte DSM dus date],MATCH(Analyse[[#This Row],[Symbole]],Data_3[Symbole],0)),"")</f>
        <v>0</v>
      </c>
    </row>
    <row r="1949" spans="1:9" hidden="1" x14ac:dyDescent="0.25">
      <c r="A1949" t="s">
        <v>3755</v>
      </c>
      <c r="B1949" t="s">
        <v>3756</v>
      </c>
      <c r="C1949" s="2" t="str">
        <f>IFERROR(INDEX(Data_2[Date_creation],MATCH(Analyse[[#This Row],[Symbole]],Data_2[Symbole],0)),"")</f>
        <v/>
      </c>
      <c r="D1949" t="str">
        <f>IFERROR(INDEX(Data_3[Quantite dispo amont],MATCH(Analyse[[#This Row],[Symbole]],Data_3[Symbole],0)),"")</f>
        <v/>
      </c>
      <c r="E1949" t="str">
        <f>IFERROR(INDEX(Data_3[Quantite dispo CT10],MATCH(Analyse[[#This Row],[Symbole]],Data_3[Symbole],0)),"")</f>
        <v/>
      </c>
      <c r="F1949" t="str">
        <f>IFERROR(INDEX(Data_3[Qte CDA],MATCH(Analyse[[#This Row],[Symbole]],Data_3[Symbole],0)),"")</f>
        <v/>
      </c>
      <c r="G1949" t="str">
        <f>IFERROR(INDEX(Data_3[Qte DA approuve],MATCH(Analyse[[#This Row],[Symbole]],Data_3[Symbole],0)),"")</f>
        <v/>
      </c>
      <c r="H1949" t="str">
        <f>IFERROR(INDEX(Data_3[Qte DSM],MATCH(Analyse[[#This Row],[Symbole]],Data_3[Symbole],0)),"")</f>
        <v/>
      </c>
      <c r="I1949" t="str">
        <f>IFERROR(INDEX(Data_3[Qte DSM dus date],MATCH(Analyse[[#This Row],[Symbole]],Data_3[Symbole],0)),"")</f>
        <v/>
      </c>
    </row>
    <row r="1950" spans="1:9" hidden="1" x14ac:dyDescent="0.25">
      <c r="A1950" t="s">
        <v>3757</v>
      </c>
      <c r="B1950" t="s">
        <v>3758</v>
      </c>
      <c r="C1950" s="2" t="str">
        <f>IFERROR(INDEX(Data_2[Date_creation],MATCH(Analyse[[#This Row],[Symbole]],Data_2[Symbole],0)),"")</f>
        <v/>
      </c>
      <c r="D1950">
        <f>IFERROR(INDEX(Data_3[Quantite dispo amont],MATCH(Analyse[[#This Row],[Symbole]],Data_3[Symbole],0)),"")</f>
        <v>90000</v>
      </c>
      <c r="E1950">
        <f>IFERROR(INDEX(Data_3[Quantite dispo CT10],MATCH(Analyse[[#This Row],[Symbole]],Data_3[Symbole],0)),"")</f>
        <v>0</v>
      </c>
      <c r="F1950">
        <f>IFERROR(INDEX(Data_3[Qte CDA],MATCH(Analyse[[#This Row],[Symbole]],Data_3[Symbole],0)),"")</f>
        <v>0</v>
      </c>
      <c r="G1950">
        <f>IFERROR(INDEX(Data_3[Qte DA approuve],MATCH(Analyse[[#This Row],[Symbole]],Data_3[Symbole],0)),"")</f>
        <v>0</v>
      </c>
      <c r="H1950">
        <f>IFERROR(INDEX(Data_3[Qte DSM],MATCH(Analyse[[#This Row],[Symbole]],Data_3[Symbole],0)),"")</f>
        <v>2000</v>
      </c>
      <c r="I1950">
        <f>IFERROR(INDEX(Data_3[Qte DSM dus date],MATCH(Analyse[[#This Row],[Symbole]],Data_3[Symbole],0)),"")</f>
        <v>0</v>
      </c>
    </row>
    <row r="1951" spans="1:9" hidden="1" x14ac:dyDescent="0.25">
      <c r="A1951" t="s">
        <v>3759</v>
      </c>
      <c r="B1951" t="s">
        <v>3760</v>
      </c>
      <c r="C1951" s="2" t="str">
        <f>IFERROR(INDEX(Data_2[Date_creation],MATCH(Analyse[[#This Row],[Symbole]],Data_2[Symbole],0)),"")</f>
        <v/>
      </c>
      <c r="D1951" t="str">
        <f>IFERROR(INDEX(Data_3[Quantite dispo amont],MATCH(Analyse[[#This Row],[Symbole]],Data_3[Symbole],0)),"")</f>
        <v/>
      </c>
      <c r="E1951" t="str">
        <f>IFERROR(INDEX(Data_3[Quantite dispo CT10],MATCH(Analyse[[#This Row],[Symbole]],Data_3[Symbole],0)),"")</f>
        <v/>
      </c>
      <c r="F1951" t="str">
        <f>IFERROR(INDEX(Data_3[Qte CDA],MATCH(Analyse[[#This Row],[Symbole]],Data_3[Symbole],0)),"")</f>
        <v/>
      </c>
      <c r="G1951" t="str">
        <f>IFERROR(INDEX(Data_3[Qte DA approuve],MATCH(Analyse[[#This Row],[Symbole]],Data_3[Symbole],0)),"")</f>
        <v/>
      </c>
      <c r="H1951" t="str">
        <f>IFERROR(INDEX(Data_3[Qte DSM],MATCH(Analyse[[#This Row],[Symbole]],Data_3[Symbole],0)),"")</f>
        <v/>
      </c>
      <c r="I1951" t="str">
        <f>IFERROR(INDEX(Data_3[Qte DSM dus date],MATCH(Analyse[[#This Row],[Symbole]],Data_3[Symbole],0)),"")</f>
        <v/>
      </c>
    </row>
    <row r="1952" spans="1:9" hidden="1" x14ac:dyDescent="0.25">
      <c r="A1952" t="s">
        <v>3761</v>
      </c>
      <c r="B1952" t="s">
        <v>3762</v>
      </c>
      <c r="C1952" s="2" t="str">
        <f>IFERROR(INDEX(Data_2[Date_creation],MATCH(Analyse[[#This Row],[Symbole]],Data_2[Symbole],0)),"")</f>
        <v/>
      </c>
      <c r="D1952" t="str">
        <f>IFERROR(INDEX(Data_3[Quantite dispo amont],MATCH(Analyse[[#This Row],[Symbole]],Data_3[Symbole],0)),"")</f>
        <v/>
      </c>
      <c r="E1952" t="str">
        <f>IFERROR(INDEX(Data_3[Quantite dispo CT10],MATCH(Analyse[[#This Row],[Symbole]],Data_3[Symbole],0)),"")</f>
        <v/>
      </c>
      <c r="F1952" t="str">
        <f>IFERROR(INDEX(Data_3[Qte CDA],MATCH(Analyse[[#This Row],[Symbole]],Data_3[Symbole],0)),"")</f>
        <v/>
      </c>
      <c r="G1952" t="str">
        <f>IFERROR(INDEX(Data_3[Qte DA approuve],MATCH(Analyse[[#This Row],[Symbole]],Data_3[Symbole],0)),"")</f>
        <v/>
      </c>
      <c r="H1952" t="str">
        <f>IFERROR(INDEX(Data_3[Qte DSM],MATCH(Analyse[[#This Row],[Symbole]],Data_3[Symbole],0)),"")</f>
        <v/>
      </c>
      <c r="I1952" t="str">
        <f>IFERROR(INDEX(Data_3[Qte DSM dus date],MATCH(Analyse[[#This Row],[Symbole]],Data_3[Symbole],0)),"")</f>
        <v/>
      </c>
    </row>
    <row r="1953" spans="1:9" hidden="1" x14ac:dyDescent="0.25">
      <c r="A1953" t="s">
        <v>3763</v>
      </c>
      <c r="B1953" t="s">
        <v>3764</v>
      </c>
      <c r="C1953" s="2" t="str">
        <f>IFERROR(INDEX(Data_2[Date_creation],MATCH(Analyse[[#This Row],[Symbole]],Data_2[Symbole],0)),"")</f>
        <v/>
      </c>
      <c r="D1953" t="str">
        <f>IFERROR(INDEX(Data_3[Quantite dispo amont],MATCH(Analyse[[#This Row],[Symbole]],Data_3[Symbole],0)),"")</f>
        <v/>
      </c>
      <c r="E1953" t="str">
        <f>IFERROR(INDEX(Data_3[Quantite dispo CT10],MATCH(Analyse[[#This Row],[Symbole]],Data_3[Symbole],0)),"")</f>
        <v/>
      </c>
      <c r="F1953" t="str">
        <f>IFERROR(INDEX(Data_3[Qte CDA],MATCH(Analyse[[#This Row],[Symbole]],Data_3[Symbole],0)),"")</f>
        <v/>
      </c>
      <c r="G1953" t="str">
        <f>IFERROR(INDEX(Data_3[Qte DA approuve],MATCH(Analyse[[#This Row],[Symbole]],Data_3[Symbole],0)),"")</f>
        <v/>
      </c>
      <c r="H1953" t="str">
        <f>IFERROR(INDEX(Data_3[Qte DSM],MATCH(Analyse[[#This Row],[Symbole]],Data_3[Symbole],0)),"")</f>
        <v/>
      </c>
      <c r="I1953" t="str">
        <f>IFERROR(INDEX(Data_3[Qte DSM dus date],MATCH(Analyse[[#This Row],[Symbole]],Data_3[Symbole],0)),"")</f>
        <v/>
      </c>
    </row>
    <row r="1954" spans="1:9" hidden="1" x14ac:dyDescent="0.25">
      <c r="A1954" t="s">
        <v>3765</v>
      </c>
      <c r="B1954" t="s">
        <v>3766</v>
      </c>
      <c r="C1954" s="2" t="str">
        <f>IFERROR(INDEX(Data_2[Date_creation],MATCH(Analyse[[#This Row],[Symbole]],Data_2[Symbole],0)),"")</f>
        <v/>
      </c>
      <c r="D1954" t="str">
        <f>IFERROR(INDEX(Data_3[Quantite dispo amont],MATCH(Analyse[[#This Row],[Symbole]],Data_3[Symbole],0)),"")</f>
        <v/>
      </c>
      <c r="E1954" t="str">
        <f>IFERROR(INDEX(Data_3[Quantite dispo CT10],MATCH(Analyse[[#This Row],[Symbole]],Data_3[Symbole],0)),"")</f>
        <v/>
      </c>
      <c r="F1954" t="str">
        <f>IFERROR(INDEX(Data_3[Qte CDA],MATCH(Analyse[[#This Row],[Symbole]],Data_3[Symbole],0)),"")</f>
        <v/>
      </c>
      <c r="G1954" t="str">
        <f>IFERROR(INDEX(Data_3[Qte DA approuve],MATCH(Analyse[[#This Row],[Symbole]],Data_3[Symbole],0)),"")</f>
        <v/>
      </c>
      <c r="H1954" t="str">
        <f>IFERROR(INDEX(Data_3[Qte DSM],MATCH(Analyse[[#This Row],[Symbole]],Data_3[Symbole],0)),"")</f>
        <v/>
      </c>
      <c r="I1954" t="str">
        <f>IFERROR(INDEX(Data_3[Qte DSM dus date],MATCH(Analyse[[#This Row],[Symbole]],Data_3[Symbole],0)),"")</f>
        <v/>
      </c>
    </row>
    <row r="1955" spans="1:9" hidden="1" x14ac:dyDescent="0.25">
      <c r="A1955" t="s">
        <v>3767</v>
      </c>
      <c r="B1955" t="s">
        <v>3768</v>
      </c>
      <c r="C1955" s="2" t="str">
        <f>IFERROR(INDEX(Data_2[Date_creation],MATCH(Analyse[[#This Row],[Symbole]],Data_2[Symbole],0)),"")</f>
        <v/>
      </c>
      <c r="D1955">
        <f>IFERROR(INDEX(Data_3[Quantite dispo amont],MATCH(Analyse[[#This Row],[Symbole]],Data_3[Symbole],0)),"")</f>
        <v>146622</v>
      </c>
      <c r="E1955">
        <f>IFERROR(INDEX(Data_3[Quantite dispo CT10],MATCH(Analyse[[#This Row],[Symbole]],Data_3[Symbole],0)),"")</f>
        <v>0</v>
      </c>
      <c r="F1955">
        <f>IFERROR(INDEX(Data_3[Qte CDA],MATCH(Analyse[[#This Row],[Symbole]],Data_3[Symbole],0)),"")</f>
        <v>0</v>
      </c>
      <c r="G1955">
        <f>IFERROR(INDEX(Data_3[Qte DA approuve],MATCH(Analyse[[#This Row],[Symbole]],Data_3[Symbole],0)),"")</f>
        <v>0</v>
      </c>
      <c r="H1955">
        <f>IFERROR(INDEX(Data_3[Qte DSM],MATCH(Analyse[[#This Row],[Symbole]],Data_3[Symbole],0)),"")</f>
        <v>0</v>
      </c>
      <c r="I1955">
        <f>IFERROR(INDEX(Data_3[Qte DSM dus date],MATCH(Analyse[[#This Row],[Symbole]],Data_3[Symbole],0)),"")</f>
        <v>0</v>
      </c>
    </row>
    <row r="1956" spans="1:9" hidden="1" x14ac:dyDescent="0.25">
      <c r="A1956" t="s">
        <v>3769</v>
      </c>
      <c r="B1956" t="s">
        <v>3770</v>
      </c>
      <c r="C1956" s="2" t="str">
        <f>IFERROR(INDEX(Data_2[Date_creation],MATCH(Analyse[[#This Row],[Symbole]],Data_2[Symbole],0)),"")</f>
        <v/>
      </c>
      <c r="D1956" t="str">
        <f>IFERROR(INDEX(Data_3[Quantite dispo amont],MATCH(Analyse[[#This Row],[Symbole]],Data_3[Symbole],0)),"")</f>
        <v/>
      </c>
      <c r="E1956" t="str">
        <f>IFERROR(INDEX(Data_3[Quantite dispo CT10],MATCH(Analyse[[#This Row],[Symbole]],Data_3[Symbole],0)),"")</f>
        <v/>
      </c>
      <c r="F1956" t="str">
        <f>IFERROR(INDEX(Data_3[Qte CDA],MATCH(Analyse[[#This Row],[Symbole]],Data_3[Symbole],0)),"")</f>
        <v/>
      </c>
      <c r="G1956" t="str">
        <f>IFERROR(INDEX(Data_3[Qte DA approuve],MATCH(Analyse[[#This Row],[Symbole]],Data_3[Symbole],0)),"")</f>
        <v/>
      </c>
      <c r="H1956" t="str">
        <f>IFERROR(INDEX(Data_3[Qte DSM],MATCH(Analyse[[#This Row],[Symbole]],Data_3[Symbole],0)),"")</f>
        <v/>
      </c>
      <c r="I1956" t="str">
        <f>IFERROR(INDEX(Data_3[Qte DSM dus date],MATCH(Analyse[[#This Row],[Symbole]],Data_3[Symbole],0)),"")</f>
        <v/>
      </c>
    </row>
    <row r="1957" spans="1:9" hidden="1" x14ac:dyDescent="0.25">
      <c r="A1957" t="s">
        <v>3771</v>
      </c>
      <c r="B1957" t="s">
        <v>3772</v>
      </c>
      <c r="C1957" s="2" t="str">
        <f>IFERROR(INDEX(Data_2[Date_creation],MATCH(Analyse[[#This Row],[Symbole]],Data_2[Symbole],0)),"")</f>
        <v/>
      </c>
      <c r="D1957">
        <f>IFERROR(INDEX(Data_3[Quantite dispo amont],MATCH(Analyse[[#This Row],[Symbole]],Data_3[Symbole],0)),"")</f>
        <v>8000</v>
      </c>
      <c r="E1957">
        <f>IFERROR(INDEX(Data_3[Quantite dispo CT10],MATCH(Analyse[[#This Row],[Symbole]],Data_3[Symbole],0)),"")</f>
        <v>0</v>
      </c>
      <c r="F1957">
        <f>IFERROR(INDEX(Data_3[Qte CDA],MATCH(Analyse[[#This Row],[Symbole]],Data_3[Symbole],0)),"")</f>
        <v>0</v>
      </c>
      <c r="G1957">
        <f>IFERROR(INDEX(Data_3[Qte DA approuve],MATCH(Analyse[[#This Row],[Symbole]],Data_3[Symbole],0)),"")</f>
        <v>0</v>
      </c>
      <c r="H1957">
        <f>IFERROR(INDEX(Data_3[Qte DSM],MATCH(Analyse[[#This Row],[Symbole]],Data_3[Symbole],0)),"")</f>
        <v>0</v>
      </c>
      <c r="I1957">
        <f>IFERROR(INDEX(Data_3[Qte DSM dus date],MATCH(Analyse[[#This Row],[Symbole]],Data_3[Symbole],0)),"")</f>
        <v>0</v>
      </c>
    </row>
    <row r="1958" spans="1:9" hidden="1" x14ac:dyDescent="0.25">
      <c r="A1958" t="s">
        <v>3773</v>
      </c>
      <c r="B1958" t="s">
        <v>3774</v>
      </c>
      <c r="C1958" s="2" t="str">
        <f>IFERROR(INDEX(Data_2[Date_creation],MATCH(Analyse[[#This Row],[Symbole]],Data_2[Symbole],0)),"")</f>
        <v/>
      </c>
      <c r="D1958">
        <f>IFERROR(INDEX(Data_3[Quantite dispo amont],MATCH(Analyse[[#This Row],[Symbole]],Data_3[Symbole],0)),"")</f>
        <v>22000</v>
      </c>
      <c r="E1958">
        <f>IFERROR(INDEX(Data_3[Quantite dispo CT10],MATCH(Analyse[[#This Row],[Symbole]],Data_3[Symbole],0)),"")</f>
        <v>0</v>
      </c>
      <c r="F1958">
        <f>IFERROR(INDEX(Data_3[Qte CDA],MATCH(Analyse[[#This Row],[Symbole]],Data_3[Symbole],0)),"")</f>
        <v>0</v>
      </c>
      <c r="G1958">
        <f>IFERROR(INDEX(Data_3[Qte DA approuve],MATCH(Analyse[[#This Row],[Symbole]],Data_3[Symbole],0)),"")</f>
        <v>0</v>
      </c>
      <c r="H1958">
        <f>IFERROR(INDEX(Data_3[Qte DSM],MATCH(Analyse[[#This Row],[Symbole]],Data_3[Symbole],0)),"")</f>
        <v>0</v>
      </c>
      <c r="I1958">
        <f>IFERROR(INDEX(Data_3[Qte DSM dus date],MATCH(Analyse[[#This Row],[Symbole]],Data_3[Symbole],0)),"")</f>
        <v>0</v>
      </c>
    </row>
    <row r="1959" spans="1:9" hidden="1" x14ac:dyDescent="0.25">
      <c r="A1959" t="s">
        <v>3775</v>
      </c>
      <c r="B1959" t="s">
        <v>3776</v>
      </c>
      <c r="C1959" s="2" t="str">
        <f>IFERROR(INDEX(Data_2[Date_creation],MATCH(Analyse[[#This Row],[Symbole]],Data_2[Symbole],0)),"")</f>
        <v/>
      </c>
      <c r="D1959">
        <f>IFERROR(INDEX(Data_3[Quantite dispo amont],MATCH(Analyse[[#This Row],[Symbole]],Data_3[Symbole],0)),"")</f>
        <v>3000</v>
      </c>
      <c r="E1959">
        <f>IFERROR(INDEX(Data_3[Quantite dispo CT10],MATCH(Analyse[[#This Row],[Symbole]],Data_3[Symbole],0)),"")</f>
        <v>0</v>
      </c>
      <c r="F1959">
        <f>IFERROR(INDEX(Data_3[Qte CDA],MATCH(Analyse[[#This Row],[Symbole]],Data_3[Symbole],0)),"")</f>
        <v>0</v>
      </c>
      <c r="G1959">
        <f>IFERROR(INDEX(Data_3[Qte DA approuve],MATCH(Analyse[[#This Row],[Symbole]],Data_3[Symbole],0)),"")</f>
        <v>0</v>
      </c>
      <c r="H1959">
        <f>IFERROR(INDEX(Data_3[Qte DSM],MATCH(Analyse[[#This Row],[Symbole]],Data_3[Symbole],0)),"")</f>
        <v>0</v>
      </c>
      <c r="I1959">
        <f>IFERROR(INDEX(Data_3[Qte DSM dus date],MATCH(Analyse[[#This Row],[Symbole]],Data_3[Symbole],0)),"")</f>
        <v>0</v>
      </c>
    </row>
    <row r="1960" spans="1:9" hidden="1" x14ac:dyDescent="0.25">
      <c r="A1960" t="s">
        <v>3777</v>
      </c>
      <c r="B1960" t="s">
        <v>3778</v>
      </c>
      <c r="C1960" s="2" t="str">
        <f>IFERROR(INDEX(Data_2[Date_creation],MATCH(Analyse[[#This Row],[Symbole]],Data_2[Symbole],0)),"")</f>
        <v/>
      </c>
      <c r="D1960">
        <f>IFERROR(INDEX(Data_3[Quantite dispo amont],MATCH(Analyse[[#This Row],[Symbole]],Data_3[Symbole],0)),"")</f>
        <v>83135</v>
      </c>
      <c r="E1960">
        <f>IFERROR(INDEX(Data_3[Quantite dispo CT10],MATCH(Analyse[[#This Row],[Symbole]],Data_3[Symbole],0)),"")</f>
        <v>0</v>
      </c>
      <c r="F1960">
        <f>IFERROR(INDEX(Data_3[Qte CDA],MATCH(Analyse[[#This Row],[Symbole]],Data_3[Symbole],0)),"")</f>
        <v>0</v>
      </c>
      <c r="G1960">
        <f>IFERROR(INDEX(Data_3[Qte DA approuve],MATCH(Analyse[[#This Row],[Symbole]],Data_3[Symbole],0)),"")</f>
        <v>0</v>
      </c>
      <c r="H1960">
        <f>IFERROR(INDEX(Data_3[Qte DSM],MATCH(Analyse[[#This Row],[Symbole]],Data_3[Symbole],0)),"")</f>
        <v>200</v>
      </c>
      <c r="I1960">
        <f>IFERROR(INDEX(Data_3[Qte DSM dus date],MATCH(Analyse[[#This Row],[Symbole]],Data_3[Symbole],0)),"")</f>
        <v>200</v>
      </c>
    </row>
    <row r="1961" spans="1:9" hidden="1" x14ac:dyDescent="0.25">
      <c r="A1961" t="s">
        <v>3779</v>
      </c>
      <c r="B1961" t="s">
        <v>3780</v>
      </c>
      <c r="C1961" s="2" t="str">
        <f>IFERROR(INDEX(Data_2[Date_creation],MATCH(Analyse[[#This Row],[Symbole]],Data_2[Symbole],0)),"")</f>
        <v/>
      </c>
      <c r="D1961">
        <f>IFERROR(INDEX(Data_3[Quantite dispo amont],MATCH(Analyse[[#This Row],[Symbole]],Data_3[Symbole],0)),"")</f>
        <v>28000</v>
      </c>
      <c r="E1961">
        <f>IFERROR(INDEX(Data_3[Quantite dispo CT10],MATCH(Analyse[[#This Row],[Symbole]],Data_3[Symbole],0)),"")</f>
        <v>0</v>
      </c>
      <c r="F1961">
        <f>IFERROR(INDEX(Data_3[Qte CDA],MATCH(Analyse[[#This Row],[Symbole]],Data_3[Symbole],0)),"")</f>
        <v>15000</v>
      </c>
      <c r="G1961">
        <f>IFERROR(INDEX(Data_3[Qte DA approuve],MATCH(Analyse[[#This Row],[Symbole]],Data_3[Symbole],0)),"")</f>
        <v>0</v>
      </c>
      <c r="H1961">
        <f>IFERROR(INDEX(Data_3[Qte DSM],MATCH(Analyse[[#This Row],[Symbole]],Data_3[Symbole],0)),"")</f>
        <v>500</v>
      </c>
      <c r="I1961">
        <f>IFERROR(INDEX(Data_3[Qte DSM dus date],MATCH(Analyse[[#This Row],[Symbole]],Data_3[Symbole],0)),"")</f>
        <v>0</v>
      </c>
    </row>
    <row r="1962" spans="1:9" hidden="1" x14ac:dyDescent="0.25">
      <c r="A1962" t="s">
        <v>3781</v>
      </c>
      <c r="B1962" t="s">
        <v>3782</v>
      </c>
      <c r="C1962" s="2" t="str">
        <f>IFERROR(INDEX(Data_2[Date_creation],MATCH(Analyse[[#This Row],[Symbole]],Data_2[Symbole],0)),"")</f>
        <v/>
      </c>
      <c r="D1962">
        <f>IFERROR(INDEX(Data_3[Quantite dispo amont],MATCH(Analyse[[#This Row],[Symbole]],Data_3[Symbole],0)),"")</f>
        <v>0</v>
      </c>
      <c r="E1962">
        <f>IFERROR(INDEX(Data_3[Quantite dispo CT10],MATCH(Analyse[[#This Row],[Symbole]],Data_3[Symbole],0)),"")</f>
        <v>0</v>
      </c>
      <c r="F1962">
        <f>IFERROR(INDEX(Data_3[Qte CDA],MATCH(Analyse[[#This Row],[Symbole]],Data_3[Symbole],0)),"")</f>
        <v>20000</v>
      </c>
      <c r="G1962">
        <f>IFERROR(INDEX(Data_3[Qte DA approuve],MATCH(Analyse[[#This Row],[Symbole]],Data_3[Symbole],0)),"")</f>
        <v>0</v>
      </c>
      <c r="H1962">
        <f>IFERROR(INDEX(Data_3[Qte DSM],MATCH(Analyse[[#This Row],[Symbole]],Data_3[Symbole],0)),"")</f>
        <v>6000</v>
      </c>
      <c r="I1962">
        <f>IFERROR(INDEX(Data_3[Qte DSM dus date],MATCH(Analyse[[#This Row],[Symbole]],Data_3[Symbole],0)),"")</f>
        <v>2600</v>
      </c>
    </row>
    <row r="1963" spans="1:9" hidden="1" x14ac:dyDescent="0.25">
      <c r="A1963" t="s">
        <v>3783</v>
      </c>
      <c r="B1963" t="s">
        <v>3784</v>
      </c>
      <c r="C1963" s="2" t="str">
        <f>IFERROR(INDEX(Data_2[Date_creation],MATCH(Analyse[[#This Row],[Symbole]],Data_2[Symbole],0)),"")</f>
        <v/>
      </c>
      <c r="D1963">
        <f>IFERROR(INDEX(Data_3[Quantite dispo amont],MATCH(Analyse[[#This Row],[Symbole]],Data_3[Symbole],0)),"")</f>
        <v>9354</v>
      </c>
      <c r="E1963">
        <f>IFERROR(INDEX(Data_3[Quantite dispo CT10],MATCH(Analyse[[#This Row],[Symbole]],Data_3[Symbole],0)),"")</f>
        <v>0</v>
      </c>
      <c r="F1963">
        <f>IFERROR(INDEX(Data_3[Qte CDA],MATCH(Analyse[[#This Row],[Symbole]],Data_3[Symbole],0)),"")</f>
        <v>32500</v>
      </c>
      <c r="G1963">
        <f>IFERROR(INDEX(Data_3[Qte DA approuve],MATCH(Analyse[[#This Row],[Symbole]],Data_3[Symbole],0)),"")</f>
        <v>0</v>
      </c>
      <c r="H1963">
        <f>IFERROR(INDEX(Data_3[Qte DSM],MATCH(Analyse[[#This Row],[Symbole]],Data_3[Symbole],0)),"")</f>
        <v>0</v>
      </c>
      <c r="I1963">
        <f>IFERROR(INDEX(Data_3[Qte DSM dus date],MATCH(Analyse[[#This Row],[Symbole]],Data_3[Symbole],0)),"")</f>
        <v>0</v>
      </c>
    </row>
    <row r="1964" spans="1:9" hidden="1" x14ac:dyDescent="0.25">
      <c r="A1964" t="s">
        <v>3785</v>
      </c>
      <c r="B1964" t="s">
        <v>3786</v>
      </c>
      <c r="C1964" s="2" t="str">
        <f>IFERROR(INDEX(Data_2[Date_creation],MATCH(Analyse[[#This Row],[Symbole]],Data_2[Symbole],0)),"")</f>
        <v/>
      </c>
      <c r="D1964" t="str">
        <f>IFERROR(INDEX(Data_3[Quantite dispo amont],MATCH(Analyse[[#This Row],[Symbole]],Data_3[Symbole],0)),"")</f>
        <v/>
      </c>
      <c r="E1964" t="str">
        <f>IFERROR(INDEX(Data_3[Quantite dispo CT10],MATCH(Analyse[[#This Row],[Symbole]],Data_3[Symbole],0)),"")</f>
        <v/>
      </c>
      <c r="F1964" t="str">
        <f>IFERROR(INDEX(Data_3[Qte CDA],MATCH(Analyse[[#This Row],[Symbole]],Data_3[Symbole],0)),"")</f>
        <v/>
      </c>
      <c r="G1964" t="str">
        <f>IFERROR(INDEX(Data_3[Qte DA approuve],MATCH(Analyse[[#This Row],[Symbole]],Data_3[Symbole],0)),"")</f>
        <v/>
      </c>
      <c r="H1964" t="str">
        <f>IFERROR(INDEX(Data_3[Qte DSM],MATCH(Analyse[[#This Row],[Symbole]],Data_3[Symbole],0)),"")</f>
        <v/>
      </c>
      <c r="I1964" t="str">
        <f>IFERROR(INDEX(Data_3[Qte DSM dus date],MATCH(Analyse[[#This Row],[Symbole]],Data_3[Symbole],0)),"")</f>
        <v/>
      </c>
    </row>
    <row r="1965" spans="1:9" hidden="1" x14ac:dyDescent="0.25">
      <c r="A1965" t="s">
        <v>3787</v>
      </c>
      <c r="B1965" t="s">
        <v>3788</v>
      </c>
      <c r="C1965" s="2" t="str">
        <f>IFERROR(INDEX(Data_2[Date_creation],MATCH(Analyse[[#This Row],[Symbole]],Data_2[Symbole],0)),"")</f>
        <v/>
      </c>
      <c r="D1965">
        <f>IFERROR(INDEX(Data_3[Quantite dispo amont],MATCH(Analyse[[#This Row],[Symbole]],Data_3[Symbole],0)),"")</f>
        <v>43718</v>
      </c>
      <c r="E1965">
        <f>IFERROR(INDEX(Data_3[Quantite dispo CT10],MATCH(Analyse[[#This Row],[Symbole]],Data_3[Symbole],0)),"")</f>
        <v>0</v>
      </c>
      <c r="F1965">
        <f>IFERROR(INDEX(Data_3[Qte CDA],MATCH(Analyse[[#This Row],[Symbole]],Data_3[Symbole],0)),"")</f>
        <v>60000</v>
      </c>
      <c r="G1965">
        <f>IFERROR(INDEX(Data_3[Qte DA approuve],MATCH(Analyse[[#This Row],[Symbole]],Data_3[Symbole],0)),"")</f>
        <v>0</v>
      </c>
      <c r="H1965">
        <f>IFERROR(INDEX(Data_3[Qte DSM],MATCH(Analyse[[#This Row],[Symbole]],Data_3[Symbole],0)),"")</f>
        <v>0</v>
      </c>
      <c r="I1965">
        <f>IFERROR(INDEX(Data_3[Qte DSM dus date],MATCH(Analyse[[#This Row],[Symbole]],Data_3[Symbole],0)),"")</f>
        <v>0</v>
      </c>
    </row>
    <row r="1966" spans="1:9" hidden="1" x14ac:dyDescent="0.25">
      <c r="A1966" t="s">
        <v>3789</v>
      </c>
      <c r="B1966" t="s">
        <v>3790</v>
      </c>
      <c r="C1966" s="2" t="str">
        <f>IFERROR(INDEX(Data_2[Date_creation],MATCH(Analyse[[#This Row],[Symbole]],Data_2[Symbole],0)),"")</f>
        <v/>
      </c>
      <c r="D1966">
        <f>IFERROR(INDEX(Data_3[Quantite dispo amont],MATCH(Analyse[[#This Row],[Symbole]],Data_3[Symbole],0)),"")</f>
        <v>6800</v>
      </c>
      <c r="E1966">
        <f>IFERROR(INDEX(Data_3[Quantite dispo CT10],MATCH(Analyse[[#This Row],[Symbole]],Data_3[Symbole],0)),"")</f>
        <v>0</v>
      </c>
      <c r="F1966">
        <f>IFERROR(INDEX(Data_3[Qte CDA],MATCH(Analyse[[#This Row],[Symbole]],Data_3[Symbole],0)),"")</f>
        <v>4000</v>
      </c>
      <c r="G1966">
        <f>IFERROR(INDEX(Data_3[Qte DA approuve],MATCH(Analyse[[#This Row],[Symbole]],Data_3[Symbole],0)),"")</f>
        <v>0</v>
      </c>
      <c r="H1966">
        <f>IFERROR(INDEX(Data_3[Qte DSM],MATCH(Analyse[[#This Row],[Symbole]],Data_3[Symbole],0)),"")</f>
        <v>3200</v>
      </c>
      <c r="I1966">
        <f>IFERROR(INDEX(Data_3[Qte DSM dus date],MATCH(Analyse[[#This Row],[Symbole]],Data_3[Symbole],0)),"")</f>
        <v>0</v>
      </c>
    </row>
    <row r="1967" spans="1:9" hidden="1" x14ac:dyDescent="0.25">
      <c r="A1967" t="s">
        <v>3791</v>
      </c>
      <c r="B1967" t="s">
        <v>3792</v>
      </c>
      <c r="C1967" s="2" t="str">
        <f>IFERROR(INDEX(Data_2[Date_creation],MATCH(Analyse[[#This Row],[Symbole]],Data_2[Symbole],0)),"")</f>
        <v/>
      </c>
      <c r="D1967" t="str">
        <f>IFERROR(INDEX(Data_3[Quantite dispo amont],MATCH(Analyse[[#This Row],[Symbole]],Data_3[Symbole],0)),"")</f>
        <v/>
      </c>
      <c r="E1967" t="str">
        <f>IFERROR(INDEX(Data_3[Quantite dispo CT10],MATCH(Analyse[[#This Row],[Symbole]],Data_3[Symbole],0)),"")</f>
        <v/>
      </c>
      <c r="F1967" t="str">
        <f>IFERROR(INDEX(Data_3[Qte CDA],MATCH(Analyse[[#This Row],[Symbole]],Data_3[Symbole],0)),"")</f>
        <v/>
      </c>
      <c r="G1967" t="str">
        <f>IFERROR(INDEX(Data_3[Qte DA approuve],MATCH(Analyse[[#This Row],[Symbole]],Data_3[Symbole],0)),"")</f>
        <v/>
      </c>
      <c r="H1967" t="str">
        <f>IFERROR(INDEX(Data_3[Qte DSM],MATCH(Analyse[[#This Row],[Symbole]],Data_3[Symbole],0)),"")</f>
        <v/>
      </c>
      <c r="I1967" t="str">
        <f>IFERROR(INDEX(Data_3[Qte DSM dus date],MATCH(Analyse[[#This Row],[Symbole]],Data_3[Symbole],0)),"")</f>
        <v/>
      </c>
    </row>
    <row r="1968" spans="1:9" hidden="1" x14ac:dyDescent="0.25">
      <c r="A1968" t="s">
        <v>3793</v>
      </c>
      <c r="B1968" t="s">
        <v>3794</v>
      </c>
      <c r="C1968" s="2" t="str">
        <f>IFERROR(INDEX(Data_2[Date_creation],MATCH(Analyse[[#This Row],[Symbole]],Data_2[Symbole],0)),"")</f>
        <v/>
      </c>
      <c r="D1968">
        <f>IFERROR(INDEX(Data_3[Quantite dispo amont],MATCH(Analyse[[#This Row],[Symbole]],Data_3[Symbole],0)),"")</f>
        <v>5000</v>
      </c>
      <c r="E1968">
        <f>IFERROR(INDEX(Data_3[Quantite dispo CT10],MATCH(Analyse[[#This Row],[Symbole]],Data_3[Symbole],0)),"")</f>
        <v>0</v>
      </c>
      <c r="F1968">
        <f>IFERROR(INDEX(Data_3[Qte CDA],MATCH(Analyse[[#This Row],[Symbole]],Data_3[Symbole],0)),"")</f>
        <v>0</v>
      </c>
      <c r="G1968">
        <f>IFERROR(INDEX(Data_3[Qte DA approuve],MATCH(Analyse[[#This Row],[Symbole]],Data_3[Symbole],0)),"")</f>
        <v>0</v>
      </c>
      <c r="H1968">
        <f>IFERROR(INDEX(Data_3[Qte DSM],MATCH(Analyse[[#This Row],[Symbole]],Data_3[Symbole],0)),"")</f>
        <v>400</v>
      </c>
      <c r="I1968">
        <f>IFERROR(INDEX(Data_3[Qte DSM dus date],MATCH(Analyse[[#This Row],[Symbole]],Data_3[Symbole],0)),"")</f>
        <v>0</v>
      </c>
    </row>
    <row r="1969" spans="1:9" hidden="1" x14ac:dyDescent="0.25">
      <c r="A1969" t="s">
        <v>3795</v>
      </c>
      <c r="B1969" t="s">
        <v>3796</v>
      </c>
      <c r="C1969" s="2" t="str">
        <f>IFERROR(INDEX(Data_2[Date_creation],MATCH(Analyse[[#This Row],[Symbole]],Data_2[Symbole],0)),"")</f>
        <v/>
      </c>
      <c r="D1969" t="str">
        <f>IFERROR(INDEX(Data_3[Quantite dispo amont],MATCH(Analyse[[#This Row],[Symbole]],Data_3[Symbole],0)),"")</f>
        <v/>
      </c>
      <c r="E1969" t="str">
        <f>IFERROR(INDEX(Data_3[Quantite dispo CT10],MATCH(Analyse[[#This Row],[Symbole]],Data_3[Symbole],0)),"")</f>
        <v/>
      </c>
      <c r="F1969" t="str">
        <f>IFERROR(INDEX(Data_3[Qte CDA],MATCH(Analyse[[#This Row],[Symbole]],Data_3[Symbole],0)),"")</f>
        <v/>
      </c>
      <c r="G1969" t="str">
        <f>IFERROR(INDEX(Data_3[Qte DA approuve],MATCH(Analyse[[#This Row],[Symbole]],Data_3[Symbole],0)),"")</f>
        <v/>
      </c>
      <c r="H1969" t="str">
        <f>IFERROR(INDEX(Data_3[Qte DSM],MATCH(Analyse[[#This Row],[Symbole]],Data_3[Symbole],0)),"")</f>
        <v/>
      </c>
      <c r="I1969" t="str">
        <f>IFERROR(INDEX(Data_3[Qte DSM dus date],MATCH(Analyse[[#This Row],[Symbole]],Data_3[Symbole],0)),"")</f>
        <v/>
      </c>
    </row>
    <row r="1970" spans="1:9" hidden="1" x14ac:dyDescent="0.25">
      <c r="A1970" t="s">
        <v>3797</v>
      </c>
      <c r="B1970" t="s">
        <v>3798</v>
      </c>
      <c r="C1970" s="2" t="str">
        <f>IFERROR(INDEX(Data_2[Date_creation],MATCH(Analyse[[#This Row],[Symbole]],Data_2[Symbole],0)),"")</f>
        <v/>
      </c>
      <c r="D1970">
        <f>IFERROR(INDEX(Data_3[Quantite dispo amont],MATCH(Analyse[[#This Row],[Symbole]],Data_3[Symbole],0)),"")</f>
        <v>87000</v>
      </c>
      <c r="E1970">
        <f>IFERROR(INDEX(Data_3[Quantite dispo CT10],MATCH(Analyse[[#This Row],[Symbole]],Data_3[Symbole],0)),"")</f>
        <v>0</v>
      </c>
      <c r="F1970">
        <f>IFERROR(INDEX(Data_3[Qte CDA],MATCH(Analyse[[#This Row],[Symbole]],Data_3[Symbole],0)),"")</f>
        <v>0</v>
      </c>
      <c r="G1970">
        <f>IFERROR(INDEX(Data_3[Qte DA approuve],MATCH(Analyse[[#This Row],[Symbole]],Data_3[Symbole],0)),"")</f>
        <v>0</v>
      </c>
      <c r="H1970">
        <f>IFERROR(INDEX(Data_3[Qte DSM],MATCH(Analyse[[#This Row],[Symbole]],Data_3[Symbole],0)),"")</f>
        <v>0</v>
      </c>
      <c r="I1970">
        <f>IFERROR(INDEX(Data_3[Qte DSM dus date],MATCH(Analyse[[#This Row],[Symbole]],Data_3[Symbole],0)),"")</f>
        <v>0</v>
      </c>
    </row>
    <row r="1971" spans="1:9" hidden="1" x14ac:dyDescent="0.25">
      <c r="A1971" t="s">
        <v>3799</v>
      </c>
      <c r="B1971" t="s">
        <v>3800</v>
      </c>
      <c r="C1971" s="2" t="str">
        <f>IFERROR(INDEX(Data_2[Date_creation],MATCH(Analyse[[#This Row],[Symbole]],Data_2[Symbole],0)),"")</f>
        <v/>
      </c>
      <c r="D1971">
        <f>IFERROR(INDEX(Data_3[Quantite dispo amont],MATCH(Analyse[[#This Row],[Symbole]],Data_3[Symbole],0)),"")</f>
        <v>400</v>
      </c>
      <c r="E1971">
        <f>IFERROR(INDEX(Data_3[Quantite dispo CT10],MATCH(Analyse[[#This Row],[Symbole]],Data_3[Symbole],0)),"")</f>
        <v>0</v>
      </c>
      <c r="F1971">
        <f>IFERROR(INDEX(Data_3[Qte CDA],MATCH(Analyse[[#This Row],[Symbole]],Data_3[Symbole],0)),"")</f>
        <v>0</v>
      </c>
      <c r="G1971">
        <f>IFERROR(INDEX(Data_3[Qte DA approuve],MATCH(Analyse[[#This Row],[Symbole]],Data_3[Symbole],0)),"")</f>
        <v>0</v>
      </c>
      <c r="H1971">
        <f>IFERROR(INDEX(Data_3[Qte DSM],MATCH(Analyse[[#This Row],[Symbole]],Data_3[Symbole],0)),"")</f>
        <v>0</v>
      </c>
      <c r="I1971">
        <f>IFERROR(INDEX(Data_3[Qte DSM dus date],MATCH(Analyse[[#This Row],[Symbole]],Data_3[Symbole],0)),"")</f>
        <v>0</v>
      </c>
    </row>
    <row r="1972" spans="1:9" hidden="1" x14ac:dyDescent="0.25">
      <c r="A1972" t="s">
        <v>3801</v>
      </c>
      <c r="B1972" t="s">
        <v>3802</v>
      </c>
      <c r="C1972" s="2" t="str">
        <f>IFERROR(INDEX(Data_2[Date_creation],MATCH(Analyse[[#This Row],[Symbole]],Data_2[Symbole],0)),"")</f>
        <v/>
      </c>
      <c r="D1972">
        <f>IFERROR(INDEX(Data_3[Quantite dispo amont],MATCH(Analyse[[#This Row],[Symbole]],Data_3[Symbole],0)),"")</f>
        <v>9500</v>
      </c>
      <c r="E1972">
        <f>IFERROR(INDEX(Data_3[Quantite dispo CT10],MATCH(Analyse[[#This Row],[Symbole]],Data_3[Symbole],0)),"")</f>
        <v>0</v>
      </c>
      <c r="F1972">
        <f>IFERROR(INDEX(Data_3[Qte CDA],MATCH(Analyse[[#This Row],[Symbole]],Data_3[Symbole],0)),"")</f>
        <v>0</v>
      </c>
      <c r="G1972">
        <f>IFERROR(INDEX(Data_3[Qte DA approuve],MATCH(Analyse[[#This Row],[Symbole]],Data_3[Symbole],0)),"")</f>
        <v>0</v>
      </c>
      <c r="H1972">
        <f>IFERROR(INDEX(Data_3[Qte DSM],MATCH(Analyse[[#This Row],[Symbole]],Data_3[Symbole],0)),"")</f>
        <v>0</v>
      </c>
      <c r="I1972">
        <f>IFERROR(INDEX(Data_3[Qte DSM dus date],MATCH(Analyse[[#This Row],[Symbole]],Data_3[Symbole],0)),"")</f>
        <v>0</v>
      </c>
    </row>
    <row r="1973" spans="1:9" hidden="1" x14ac:dyDescent="0.25">
      <c r="A1973" t="s">
        <v>3803</v>
      </c>
      <c r="B1973" t="s">
        <v>3804</v>
      </c>
      <c r="C1973" s="2" t="str">
        <f>IFERROR(INDEX(Data_2[Date_creation],MATCH(Analyse[[#This Row],[Symbole]],Data_2[Symbole],0)),"")</f>
        <v/>
      </c>
      <c r="D1973">
        <f>IFERROR(INDEX(Data_3[Quantite dispo amont],MATCH(Analyse[[#This Row],[Symbole]],Data_3[Symbole],0)),"")</f>
        <v>600</v>
      </c>
      <c r="E1973">
        <f>IFERROR(INDEX(Data_3[Quantite dispo CT10],MATCH(Analyse[[#This Row],[Symbole]],Data_3[Symbole],0)),"")</f>
        <v>0</v>
      </c>
      <c r="F1973">
        <f>IFERROR(INDEX(Data_3[Qte CDA],MATCH(Analyse[[#This Row],[Symbole]],Data_3[Symbole],0)),"")</f>
        <v>700</v>
      </c>
      <c r="G1973">
        <f>IFERROR(INDEX(Data_3[Qte DA approuve],MATCH(Analyse[[#This Row],[Symbole]],Data_3[Symbole],0)),"")</f>
        <v>0</v>
      </c>
      <c r="H1973">
        <f>IFERROR(INDEX(Data_3[Qte DSM],MATCH(Analyse[[#This Row],[Symbole]],Data_3[Symbole],0)),"")</f>
        <v>0</v>
      </c>
      <c r="I1973">
        <f>IFERROR(INDEX(Data_3[Qte DSM dus date],MATCH(Analyse[[#This Row],[Symbole]],Data_3[Symbole],0)),"")</f>
        <v>0</v>
      </c>
    </row>
    <row r="1974" spans="1:9" hidden="1" x14ac:dyDescent="0.25">
      <c r="A1974" t="s">
        <v>3805</v>
      </c>
      <c r="B1974" t="s">
        <v>3806</v>
      </c>
      <c r="C1974" s="2" t="str">
        <f>IFERROR(INDEX(Data_2[Date_creation],MATCH(Analyse[[#This Row],[Symbole]],Data_2[Symbole],0)),"")</f>
        <v/>
      </c>
      <c r="D1974" t="str">
        <f>IFERROR(INDEX(Data_3[Quantite dispo amont],MATCH(Analyse[[#This Row],[Symbole]],Data_3[Symbole],0)),"")</f>
        <v/>
      </c>
      <c r="E1974" t="str">
        <f>IFERROR(INDEX(Data_3[Quantite dispo CT10],MATCH(Analyse[[#This Row],[Symbole]],Data_3[Symbole],0)),"")</f>
        <v/>
      </c>
      <c r="F1974" t="str">
        <f>IFERROR(INDEX(Data_3[Qte CDA],MATCH(Analyse[[#This Row],[Symbole]],Data_3[Symbole],0)),"")</f>
        <v/>
      </c>
      <c r="G1974" t="str">
        <f>IFERROR(INDEX(Data_3[Qte DA approuve],MATCH(Analyse[[#This Row],[Symbole]],Data_3[Symbole],0)),"")</f>
        <v/>
      </c>
      <c r="H1974" t="str">
        <f>IFERROR(INDEX(Data_3[Qte DSM],MATCH(Analyse[[#This Row],[Symbole]],Data_3[Symbole],0)),"")</f>
        <v/>
      </c>
      <c r="I1974" t="str">
        <f>IFERROR(INDEX(Data_3[Qte DSM dus date],MATCH(Analyse[[#This Row],[Symbole]],Data_3[Symbole],0)),"")</f>
        <v/>
      </c>
    </row>
    <row r="1975" spans="1:9" hidden="1" x14ac:dyDescent="0.25">
      <c r="A1975" t="s">
        <v>3807</v>
      </c>
      <c r="B1975" t="s">
        <v>3808</v>
      </c>
      <c r="C1975" s="2" t="str">
        <f>IFERROR(INDEX(Data_2[Date_creation],MATCH(Analyse[[#This Row],[Symbole]],Data_2[Symbole],0)),"")</f>
        <v/>
      </c>
      <c r="D1975">
        <f>IFERROR(INDEX(Data_3[Quantite dispo amont],MATCH(Analyse[[#This Row],[Symbole]],Data_3[Symbole],0)),"")</f>
        <v>0</v>
      </c>
      <c r="E1975">
        <f>IFERROR(INDEX(Data_3[Quantite dispo CT10],MATCH(Analyse[[#This Row],[Symbole]],Data_3[Symbole],0)),"")</f>
        <v>0</v>
      </c>
      <c r="F1975">
        <f>IFERROR(INDEX(Data_3[Qte CDA],MATCH(Analyse[[#This Row],[Symbole]],Data_3[Symbole],0)),"")</f>
        <v>2210</v>
      </c>
      <c r="G1975">
        <f>IFERROR(INDEX(Data_3[Qte DA approuve],MATCH(Analyse[[#This Row],[Symbole]],Data_3[Symbole],0)),"")</f>
        <v>0</v>
      </c>
      <c r="H1975">
        <f>IFERROR(INDEX(Data_3[Qte DSM],MATCH(Analyse[[#This Row],[Symbole]],Data_3[Symbole],0)),"")</f>
        <v>230</v>
      </c>
      <c r="I1975">
        <f>IFERROR(INDEX(Data_3[Qte DSM dus date],MATCH(Analyse[[#This Row],[Symbole]],Data_3[Symbole],0)),"")</f>
        <v>230</v>
      </c>
    </row>
    <row r="1976" spans="1:9" hidden="1" x14ac:dyDescent="0.25">
      <c r="A1976" t="s">
        <v>3809</v>
      </c>
      <c r="B1976" t="s">
        <v>3810</v>
      </c>
      <c r="C1976" s="2" t="str">
        <f>IFERROR(INDEX(Data_2[Date_creation],MATCH(Analyse[[#This Row],[Symbole]],Data_2[Symbole],0)),"")</f>
        <v/>
      </c>
      <c r="D1976" t="str">
        <f>IFERROR(INDEX(Data_3[Quantite dispo amont],MATCH(Analyse[[#This Row],[Symbole]],Data_3[Symbole],0)),"")</f>
        <v/>
      </c>
      <c r="E1976" t="str">
        <f>IFERROR(INDEX(Data_3[Quantite dispo CT10],MATCH(Analyse[[#This Row],[Symbole]],Data_3[Symbole],0)),"")</f>
        <v/>
      </c>
      <c r="F1976" t="str">
        <f>IFERROR(INDEX(Data_3[Qte CDA],MATCH(Analyse[[#This Row],[Symbole]],Data_3[Symbole],0)),"")</f>
        <v/>
      </c>
      <c r="G1976" t="str">
        <f>IFERROR(INDEX(Data_3[Qte DA approuve],MATCH(Analyse[[#This Row],[Symbole]],Data_3[Symbole],0)),"")</f>
        <v/>
      </c>
      <c r="H1976" t="str">
        <f>IFERROR(INDEX(Data_3[Qte DSM],MATCH(Analyse[[#This Row],[Symbole]],Data_3[Symbole],0)),"")</f>
        <v/>
      </c>
      <c r="I1976" t="str">
        <f>IFERROR(INDEX(Data_3[Qte DSM dus date],MATCH(Analyse[[#This Row],[Symbole]],Data_3[Symbole],0)),"")</f>
        <v/>
      </c>
    </row>
    <row r="1977" spans="1:9" hidden="1" x14ac:dyDescent="0.25">
      <c r="A1977" t="s">
        <v>3811</v>
      </c>
      <c r="B1977" t="s">
        <v>3812</v>
      </c>
      <c r="C1977" s="2" t="str">
        <f>IFERROR(INDEX(Data_2[Date_creation],MATCH(Analyse[[#This Row],[Symbole]],Data_2[Symbole],0)),"")</f>
        <v/>
      </c>
      <c r="D1977">
        <f>IFERROR(INDEX(Data_3[Quantite dispo amont],MATCH(Analyse[[#This Row],[Symbole]],Data_3[Symbole],0)),"")</f>
        <v>228</v>
      </c>
      <c r="E1977">
        <f>IFERROR(INDEX(Data_3[Quantite dispo CT10],MATCH(Analyse[[#This Row],[Symbole]],Data_3[Symbole],0)),"")</f>
        <v>0</v>
      </c>
      <c r="F1977">
        <f>IFERROR(INDEX(Data_3[Qte CDA],MATCH(Analyse[[#This Row],[Symbole]],Data_3[Symbole],0)),"")</f>
        <v>413</v>
      </c>
      <c r="G1977">
        <f>IFERROR(INDEX(Data_3[Qte DA approuve],MATCH(Analyse[[#This Row],[Symbole]],Data_3[Symbole],0)),"")</f>
        <v>0</v>
      </c>
      <c r="H1977">
        <f>IFERROR(INDEX(Data_3[Qte DSM],MATCH(Analyse[[#This Row],[Symbole]],Data_3[Symbole],0)),"")</f>
        <v>0</v>
      </c>
      <c r="I1977">
        <f>IFERROR(INDEX(Data_3[Qte DSM dus date],MATCH(Analyse[[#This Row],[Symbole]],Data_3[Symbole],0)),"")</f>
        <v>0</v>
      </c>
    </row>
    <row r="1978" spans="1:9" hidden="1" x14ac:dyDescent="0.25">
      <c r="A1978" t="s">
        <v>3813</v>
      </c>
      <c r="B1978" t="s">
        <v>3814</v>
      </c>
      <c r="C1978" s="2" t="str">
        <f>IFERROR(INDEX(Data_2[Date_creation],MATCH(Analyse[[#This Row],[Symbole]],Data_2[Symbole],0)),"")</f>
        <v/>
      </c>
      <c r="D1978">
        <f>IFERROR(INDEX(Data_3[Quantite dispo amont],MATCH(Analyse[[#This Row],[Symbole]],Data_3[Symbole],0)),"")</f>
        <v>581</v>
      </c>
      <c r="E1978">
        <f>IFERROR(INDEX(Data_3[Quantite dispo CT10],MATCH(Analyse[[#This Row],[Symbole]],Data_3[Symbole],0)),"")</f>
        <v>0</v>
      </c>
      <c r="F1978">
        <f>IFERROR(INDEX(Data_3[Qte CDA],MATCH(Analyse[[#This Row],[Symbole]],Data_3[Symbole],0)),"")</f>
        <v>0</v>
      </c>
      <c r="G1978">
        <f>IFERROR(INDEX(Data_3[Qte DA approuve],MATCH(Analyse[[#This Row],[Symbole]],Data_3[Symbole],0)),"")</f>
        <v>820</v>
      </c>
      <c r="H1978">
        <f>IFERROR(INDEX(Data_3[Qte DSM],MATCH(Analyse[[#This Row],[Symbole]],Data_3[Symbole],0)),"")</f>
        <v>0</v>
      </c>
      <c r="I1978">
        <f>IFERROR(INDEX(Data_3[Qte DSM dus date],MATCH(Analyse[[#This Row],[Symbole]],Data_3[Symbole],0)),"")</f>
        <v>0</v>
      </c>
    </row>
    <row r="1979" spans="1:9" hidden="1" x14ac:dyDescent="0.25">
      <c r="A1979" t="s">
        <v>3815</v>
      </c>
      <c r="B1979" t="s">
        <v>3816</v>
      </c>
      <c r="C1979" s="2" t="str">
        <f>IFERROR(INDEX(Data_2[Date_creation],MATCH(Analyse[[#This Row],[Symbole]],Data_2[Symbole],0)),"")</f>
        <v/>
      </c>
      <c r="D1979">
        <f>IFERROR(INDEX(Data_3[Quantite dispo amont],MATCH(Analyse[[#This Row],[Symbole]],Data_3[Symbole],0)),"")</f>
        <v>0</v>
      </c>
      <c r="E1979">
        <f>IFERROR(INDEX(Data_3[Quantite dispo CT10],MATCH(Analyse[[#This Row],[Symbole]],Data_3[Symbole],0)),"")</f>
        <v>0</v>
      </c>
      <c r="F1979">
        <f>IFERROR(INDEX(Data_3[Qte CDA],MATCH(Analyse[[#This Row],[Symbole]],Data_3[Symbole],0)),"")</f>
        <v>2000</v>
      </c>
      <c r="G1979">
        <f>IFERROR(INDEX(Data_3[Qte DA approuve],MATCH(Analyse[[#This Row],[Symbole]],Data_3[Symbole],0)),"")</f>
        <v>0</v>
      </c>
      <c r="H1979">
        <f>IFERROR(INDEX(Data_3[Qte DSM],MATCH(Analyse[[#This Row],[Symbole]],Data_3[Symbole],0)),"")</f>
        <v>731</v>
      </c>
      <c r="I1979">
        <f>IFERROR(INDEX(Data_3[Qte DSM dus date],MATCH(Analyse[[#This Row],[Symbole]],Data_3[Symbole],0)),"")</f>
        <v>731</v>
      </c>
    </row>
    <row r="1980" spans="1:9" hidden="1" x14ac:dyDescent="0.25">
      <c r="A1980" t="s">
        <v>3817</v>
      </c>
      <c r="B1980" t="s">
        <v>3818</v>
      </c>
      <c r="C1980" s="2" t="str">
        <f>IFERROR(INDEX(Data_2[Date_creation],MATCH(Analyse[[#This Row],[Symbole]],Data_2[Symbole],0)),"")</f>
        <v/>
      </c>
      <c r="D1980" t="str">
        <f>IFERROR(INDEX(Data_3[Quantite dispo amont],MATCH(Analyse[[#This Row],[Symbole]],Data_3[Symbole],0)),"")</f>
        <v/>
      </c>
      <c r="E1980" t="str">
        <f>IFERROR(INDEX(Data_3[Quantite dispo CT10],MATCH(Analyse[[#This Row],[Symbole]],Data_3[Symbole],0)),"")</f>
        <v/>
      </c>
      <c r="F1980" t="str">
        <f>IFERROR(INDEX(Data_3[Qte CDA],MATCH(Analyse[[#This Row],[Symbole]],Data_3[Symbole],0)),"")</f>
        <v/>
      </c>
      <c r="G1980" t="str">
        <f>IFERROR(INDEX(Data_3[Qte DA approuve],MATCH(Analyse[[#This Row],[Symbole]],Data_3[Symbole],0)),"")</f>
        <v/>
      </c>
      <c r="H1980" t="str">
        <f>IFERROR(INDEX(Data_3[Qte DSM],MATCH(Analyse[[#This Row],[Symbole]],Data_3[Symbole],0)),"")</f>
        <v/>
      </c>
      <c r="I1980" t="str">
        <f>IFERROR(INDEX(Data_3[Qte DSM dus date],MATCH(Analyse[[#This Row],[Symbole]],Data_3[Symbole],0)),"")</f>
        <v/>
      </c>
    </row>
    <row r="1981" spans="1:9" hidden="1" x14ac:dyDescent="0.25">
      <c r="A1981" t="s">
        <v>3819</v>
      </c>
      <c r="B1981" t="s">
        <v>3820</v>
      </c>
      <c r="C1981" s="2" t="str">
        <f>IFERROR(INDEX(Data_2[Date_creation],MATCH(Analyse[[#This Row],[Symbole]],Data_2[Symbole],0)),"")</f>
        <v/>
      </c>
      <c r="D1981" t="str">
        <f>IFERROR(INDEX(Data_3[Quantite dispo amont],MATCH(Analyse[[#This Row],[Symbole]],Data_3[Symbole],0)),"")</f>
        <v/>
      </c>
      <c r="E1981" t="str">
        <f>IFERROR(INDEX(Data_3[Quantite dispo CT10],MATCH(Analyse[[#This Row],[Symbole]],Data_3[Symbole],0)),"")</f>
        <v/>
      </c>
      <c r="F1981" t="str">
        <f>IFERROR(INDEX(Data_3[Qte CDA],MATCH(Analyse[[#This Row],[Symbole]],Data_3[Symbole],0)),"")</f>
        <v/>
      </c>
      <c r="G1981" t="str">
        <f>IFERROR(INDEX(Data_3[Qte DA approuve],MATCH(Analyse[[#This Row],[Symbole]],Data_3[Symbole],0)),"")</f>
        <v/>
      </c>
      <c r="H1981" t="str">
        <f>IFERROR(INDEX(Data_3[Qte DSM],MATCH(Analyse[[#This Row],[Symbole]],Data_3[Symbole],0)),"")</f>
        <v/>
      </c>
      <c r="I1981" t="str">
        <f>IFERROR(INDEX(Data_3[Qte DSM dus date],MATCH(Analyse[[#This Row],[Symbole]],Data_3[Symbole],0)),"")</f>
        <v/>
      </c>
    </row>
    <row r="1982" spans="1:9" hidden="1" x14ac:dyDescent="0.25">
      <c r="A1982" t="s">
        <v>3821</v>
      </c>
      <c r="B1982" t="s">
        <v>3822</v>
      </c>
      <c r="C1982" s="2" t="str">
        <f>IFERROR(INDEX(Data_2[Date_creation],MATCH(Analyse[[#This Row],[Symbole]],Data_2[Symbole],0)),"")</f>
        <v/>
      </c>
      <c r="D1982" t="str">
        <f>IFERROR(INDEX(Data_3[Quantite dispo amont],MATCH(Analyse[[#This Row],[Symbole]],Data_3[Symbole],0)),"")</f>
        <v/>
      </c>
      <c r="E1982" t="str">
        <f>IFERROR(INDEX(Data_3[Quantite dispo CT10],MATCH(Analyse[[#This Row],[Symbole]],Data_3[Symbole],0)),"")</f>
        <v/>
      </c>
      <c r="F1982" t="str">
        <f>IFERROR(INDEX(Data_3[Qte CDA],MATCH(Analyse[[#This Row],[Symbole]],Data_3[Symbole],0)),"")</f>
        <v/>
      </c>
      <c r="G1982" t="str">
        <f>IFERROR(INDEX(Data_3[Qte DA approuve],MATCH(Analyse[[#This Row],[Symbole]],Data_3[Symbole],0)),"")</f>
        <v/>
      </c>
      <c r="H1982" t="str">
        <f>IFERROR(INDEX(Data_3[Qte DSM],MATCH(Analyse[[#This Row],[Symbole]],Data_3[Symbole],0)),"")</f>
        <v/>
      </c>
      <c r="I1982" t="str">
        <f>IFERROR(INDEX(Data_3[Qte DSM dus date],MATCH(Analyse[[#This Row],[Symbole]],Data_3[Symbole],0)),"")</f>
        <v/>
      </c>
    </row>
    <row r="1983" spans="1:9" hidden="1" x14ac:dyDescent="0.25">
      <c r="A1983" t="s">
        <v>3823</v>
      </c>
      <c r="B1983" t="s">
        <v>3824</v>
      </c>
      <c r="C1983" s="2" t="str">
        <f>IFERROR(INDEX(Data_2[Date_creation],MATCH(Analyse[[#This Row],[Symbole]],Data_2[Symbole],0)),"")</f>
        <v/>
      </c>
      <c r="D1983" t="str">
        <f>IFERROR(INDEX(Data_3[Quantite dispo amont],MATCH(Analyse[[#This Row],[Symbole]],Data_3[Symbole],0)),"")</f>
        <v/>
      </c>
      <c r="E1983" t="str">
        <f>IFERROR(INDEX(Data_3[Quantite dispo CT10],MATCH(Analyse[[#This Row],[Symbole]],Data_3[Symbole],0)),"")</f>
        <v/>
      </c>
      <c r="F1983" t="str">
        <f>IFERROR(INDEX(Data_3[Qte CDA],MATCH(Analyse[[#This Row],[Symbole]],Data_3[Symbole],0)),"")</f>
        <v/>
      </c>
      <c r="G1983" t="str">
        <f>IFERROR(INDEX(Data_3[Qte DA approuve],MATCH(Analyse[[#This Row],[Symbole]],Data_3[Symbole],0)),"")</f>
        <v/>
      </c>
      <c r="H1983" t="str">
        <f>IFERROR(INDEX(Data_3[Qte DSM],MATCH(Analyse[[#This Row],[Symbole]],Data_3[Symbole],0)),"")</f>
        <v/>
      </c>
      <c r="I1983" t="str">
        <f>IFERROR(INDEX(Data_3[Qte DSM dus date],MATCH(Analyse[[#This Row],[Symbole]],Data_3[Symbole],0)),"")</f>
        <v/>
      </c>
    </row>
    <row r="1984" spans="1:9" hidden="1" x14ac:dyDescent="0.25">
      <c r="A1984" t="s">
        <v>3825</v>
      </c>
      <c r="B1984" t="s">
        <v>3826</v>
      </c>
      <c r="C1984" s="2" t="str">
        <f>IFERROR(INDEX(Data_2[Date_creation],MATCH(Analyse[[#This Row],[Symbole]],Data_2[Symbole],0)),"")</f>
        <v/>
      </c>
      <c r="D1984" t="str">
        <f>IFERROR(INDEX(Data_3[Quantite dispo amont],MATCH(Analyse[[#This Row],[Symbole]],Data_3[Symbole],0)),"")</f>
        <v/>
      </c>
      <c r="E1984" t="str">
        <f>IFERROR(INDEX(Data_3[Quantite dispo CT10],MATCH(Analyse[[#This Row],[Symbole]],Data_3[Symbole],0)),"")</f>
        <v/>
      </c>
      <c r="F1984" t="str">
        <f>IFERROR(INDEX(Data_3[Qte CDA],MATCH(Analyse[[#This Row],[Symbole]],Data_3[Symbole],0)),"")</f>
        <v/>
      </c>
      <c r="G1984" t="str">
        <f>IFERROR(INDEX(Data_3[Qte DA approuve],MATCH(Analyse[[#This Row],[Symbole]],Data_3[Symbole],0)),"")</f>
        <v/>
      </c>
      <c r="H1984" t="str">
        <f>IFERROR(INDEX(Data_3[Qte DSM],MATCH(Analyse[[#This Row],[Symbole]],Data_3[Symbole],0)),"")</f>
        <v/>
      </c>
      <c r="I1984" t="str">
        <f>IFERROR(INDEX(Data_3[Qte DSM dus date],MATCH(Analyse[[#This Row],[Symbole]],Data_3[Symbole],0)),"")</f>
        <v/>
      </c>
    </row>
    <row r="1985" spans="1:9" hidden="1" x14ac:dyDescent="0.25">
      <c r="A1985" t="s">
        <v>3827</v>
      </c>
      <c r="B1985" t="s">
        <v>3828</v>
      </c>
      <c r="C1985" s="2" t="str">
        <f>IFERROR(INDEX(Data_2[Date_creation],MATCH(Analyse[[#This Row],[Symbole]],Data_2[Symbole],0)),"")</f>
        <v/>
      </c>
      <c r="D1985" t="str">
        <f>IFERROR(INDEX(Data_3[Quantite dispo amont],MATCH(Analyse[[#This Row],[Symbole]],Data_3[Symbole],0)),"")</f>
        <v/>
      </c>
      <c r="E1985" t="str">
        <f>IFERROR(INDEX(Data_3[Quantite dispo CT10],MATCH(Analyse[[#This Row],[Symbole]],Data_3[Symbole],0)),"")</f>
        <v/>
      </c>
      <c r="F1985" t="str">
        <f>IFERROR(INDEX(Data_3[Qte CDA],MATCH(Analyse[[#This Row],[Symbole]],Data_3[Symbole],0)),"")</f>
        <v/>
      </c>
      <c r="G1985" t="str">
        <f>IFERROR(INDEX(Data_3[Qte DA approuve],MATCH(Analyse[[#This Row],[Symbole]],Data_3[Symbole],0)),"")</f>
        <v/>
      </c>
      <c r="H1985" t="str">
        <f>IFERROR(INDEX(Data_3[Qte DSM],MATCH(Analyse[[#This Row],[Symbole]],Data_3[Symbole],0)),"")</f>
        <v/>
      </c>
      <c r="I1985" t="str">
        <f>IFERROR(INDEX(Data_3[Qte DSM dus date],MATCH(Analyse[[#This Row],[Symbole]],Data_3[Symbole],0)),"")</f>
        <v/>
      </c>
    </row>
    <row r="1986" spans="1:9" hidden="1" x14ac:dyDescent="0.25">
      <c r="A1986" t="s">
        <v>3829</v>
      </c>
      <c r="B1986" t="s">
        <v>3830</v>
      </c>
      <c r="C1986" s="2" t="str">
        <f>IFERROR(INDEX(Data_2[Date_creation],MATCH(Analyse[[#This Row],[Symbole]],Data_2[Symbole],0)),"")</f>
        <v/>
      </c>
      <c r="D1986" t="str">
        <f>IFERROR(INDEX(Data_3[Quantite dispo amont],MATCH(Analyse[[#This Row],[Symbole]],Data_3[Symbole],0)),"")</f>
        <v/>
      </c>
      <c r="E1986" t="str">
        <f>IFERROR(INDEX(Data_3[Quantite dispo CT10],MATCH(Analyse[[#This Row],[Symbole]],Data_3[Symbole],0)),"")</f>
        <v/>
      </c>
      <c r="F1986" t="str">
        <f>IFERROR(INDEX(Data_3[Qte CDA],MATCH(Analyse[[#This Row],[Symbole]],Data_3[Symbole],0)),"")</f>
        <v/>
      </c>
      <c r="G1986" t="str">
        <f>IFERROR(INDEX(Data_3[Qte DA approuve],MATCH(Analyse[[#This Row],[Symbole]],Data_3[Symbole],0)),"")</f>
        <v/>
      </c>
      <c r="H1986" t="str">
        <f>IFERROR(INDEX(Data_3[Qte DSM],MATCH(Analyse[[#This Row],[Symbole]],Data_3[Symbole],0)),"")</f>
        <v/>
      </c>
      <c r="I1986" t="str">
        <f>IFERROR(INDEX(Data_3[Qte DSM dus date],MATCH(Analyse[[#This Row],[Symbole]],Data_3[Symbole],0)),"")</f>
        <v/>
      </c>
    </row>
    <row r="1987" spans="1:9" hidden="1" x14ac:dyDescent="0.25">
      <c r="A1987" t="s">
        <v>3831</v>
      </c>
      <c r="B1987" t="s">
        <v>3832</v>
      </c>
      <c r="C1987" s="2" t="str">
        <f>IFERROR(INDEX(Data_2[Date_creation],MATCH(Analyse[[#This Row],[Symbole]],Data_2[Symbole],0)),"")</f>
        <v/>
      </c>
      <c r="D1987" t="str">
        <f>IFERROR(INDEX(Data_3[Quantite dispo amont],MATCH(Analyse[[#This Row],[Symbole]],Data_3[Symbole],0)),"")</f>
        <v/>
      </c>
      <c r="E1987" t="str">
        <f>IFERROR(INDEX(Data_3[Quantite dispo CT10],MATCH(Analyse[[#This Row],[Symbole]],Data_3[Symbole],0)),"")</f>
        <v/>
      </c>
      <c r="F1987" t="str">
        <f>IFERROR(INDEX(Data_3[Qte CDA],MATCH(Analyse[[#This Row],[Symbole]],Data_3[Symbole],0)),"")</f>
        <v/>
      </c>
      <c r="G1987" t="str">
        <f>IFERROR(INDEX(Data_3[Qte DA approuve],MATCH(Analyse[[#This Row],[Symbole]],Data_3[Symbole],0)),"")</f>
        <v/>
      </c>
      <c r="H1987" t="str">
        <f>IFERROR(INDEX(Data_3[Qte DSM],MATCH(Analyse[[#This Row],[Symbole]],Data_3[Symbole],0)),"")</f>
        <v/>
      </c>
      <c r="I1987" t="str">
        <f>IFERROR(INDEX(Data_3[Qte DSM dus date],MATCH(Analyse[[#This Row],[Symbole]],Data_3[Symbole],0)),"")</f>
        <v/>
      </c>
    </row>
    <row r="1988" spans="1:9" hidden="1" x14ac:dyDescent="0.25">
      <c r="A1988" t="s">
        <v>3833</v>
      </c>
      <c r="B1988" t="s">
        <v>3834</v>
      </c>
      <c r="C1988" s="2" t="str">
        <f>IFERROR(INDEX(Data_2[Date_creation],MATCH(Analyse[[#This Row],[Symbole]],Data_2[Symbole],0)),"")</f>
        <v/>
      </c>
      <c r="D1988" t="str">
        <f>IFERROR(INDEX(Data_3[Quantite dispo amont],MATCH(Analyse[[#This Row],[Symbole]],Data_3[Symbole],0)),"")</f>
        <v/>
      </c>
      <c r="E1988" t="str">
        <f>IFERROR(INDEX(Data_3[Quantite dispo CT10],MATCH(Analyse[[#This Row],[Symbole]],Data_3[Symbole],0)),"")</f>
        <v/>
      </c>
      <c r="F1988" t="str">
        <f>IFERROR(INDEX(Data_3[Qte CDA],MATCH(Analyse[[#This Row],[Symbole]],Data_3[Symbole],0)),"")</f>
        <v/>
      </c>
      <c r="G1988" t="str">
        <f>IFERROR(INDEX(Data_3[Qte DA approuve],MATCH(Analyse[[#This Row],[Symbole]],Data_3[Symbole],0)),"")</f>
        <v/>
      </c>
      <c r="H1988" t="str">
        <f>IFERROR(INDEX(Data_3[Qte DSM],MATCH(Analyse[[#This Row],[Symbole]],Data_3[Symbole],0)),"")</f>
        <v/>
      </c>
      <c r="I1988" t="str">
        <f>IFERROR(INDEX(Data_3[Qte DSM dus date],MATCH(Analyse[[#This Row],[Symbole]],Data_3[Symbole],0)),"")</f>
        <v/>
      </c>
    </row>
    <row r="1989" spans="1:9" hidden="1" x14ac:dyDescent="0.25">
      <c r="A1989" t="s">
        <v>3835</v>
      </c>
      <c r="B1989" t="s">
        <v>3836</v>
      </c>
      <c r="C1989" s="2" t="str">
        <f>IFERROR(INDEX(Data_2[Date_creation],MATCH(Analyse[[#This Row],[Symbole]],Data_2[Symbole],0)),"")</f>
        <v/>
      </c>
      <c r="D1989" t="str">
        <f>IFERROR(INDEX(Data_3[Quantite dispo amont],MATCH(Analyse[[#This Row],[Symbole]],Data_3[Symbole],0)),"")</f>
        <v/>
      </c>
      <c r="E1989" t="str">
        <f>IFERROR(INDEX(Data_3[Quantite dispo CT10],MATCH(Analyse[[#This Row],[Symbole]],Data_3[Symbole],0)),"")</f>
        <v/>
      </c>
      <c r="F1989" t="str">
        <f>IFERROR(INDEX(Data_3[Qte CDA],MATCH(Analyse[[#This Row],[Symbole]],Data_3[Symbole],0)),"")</f>
        <v/>
      </c>
      <c r="G1989" t="str">
        <f>IFERROR(INDEX(Data_3[Qte DA approuve],MATCH(Analyse[[#This Row],[Symbole]],Data_3[Symbole],0)),"")</f>
        <v/>
      </c>
      <c r="H1989" t="str">
        <f>IFERROR(INDEX(Data_3[Qte DSM],MATCH(Analyse[[#This Row],[Symbole]],Data_3[Symbole],0)),"")</f>
        <v/>
      </c>
      <c r="I1989" t="str">
        <f>IFERROR(INDEX(Data_3[Qte DSM dus date],MATCH(Analyse[[#This Row],[Symbole]],Data_3[Symbole],0)),"")</f>
        <v/>
      </c>
    </row>
    <row r="1990" spans="1:9" hidden="1" x14ac:dyDescent="0.25">
      <c r="A1990" t="s">
        <v>3837</v>
      </c>
      <c r="B1990" t="s">
        <v>3838</v>
      </c>
      <c r="C1990" s="2" t="str">
        <f>IFERROR(INDEX(Data_2[Date_creation],MATCH(Analyse[[#This Row],[Symbole]],Data_2[Symbole],0)),"")</f>
        <v/>
      </c>
      <c r="D1990" t="str">
        <f>IFERROR(INDEX(Data_3[Quantite dispo amont],MATCH(Analyse[[#This Row],[Symbole]],Data_3[Symbole],0)),"")</f>
        <v/>
      </c>
      <c r="E1990" t="str">
        <f>IFERROR(INDEX(Data_3[Quantite dispo CT10],MATCH(Analyse[[#This Row],[Symbole]],Data_3[Symbole],0)),"")</f>
        <v/>
      </c>
      <c r="F1990" t="str">
        <f>IFERROR(INDEX(Data_3[Qte CDA],MATCH(Analyse[[#This Row],[Symbole]],Data_3[Symbole],0)),"")</f>
        <v/>
      </c>
      <c r="G1990" t="str">
        <f>IFERROR(INDEX(Data_3[Qte DA approuve],MATCH(Analyse[[#This Row],[Symbole]],Data_3[Symbole],0)),"")</f>
        <v/>
      </c>
      <c r="H1990" t="str">
        <f>IFERROR(INDEX(Data_3[Qte DSM],MATCH(Analyse[[#This Row],[Symbole]],Data_3[Symbole],0)),"")</f>
        <v/>
      </c>
      <c r="I1990" t="str">
        <f>IFERROR(INDEX(Data_3[Qte DSM dus date],MATCH(Analyse[[#This Row],[Symbole]],Data_3[Symbole],0)),"")</f>
        <v/>
      </c>
    </row>
    <row r="1991" spans="1:9" hidden="1" x14ac:dyDescent="0.25">
      <c r="A1991" t="s">
        <v>3839</v>
      </c>
      <c r="B1991" t="s">
        <v>3822</v>
      </c>
      <c r="C1991" s="2" t="str">
        <f>IFERROR(INDEX(Data_2[Date_creation],MATCH(Analyse[[#This Row],[Symbole]],Data_2[Symbole],0)),"")</f>
        <v/>
      </c>
      <c r="D1991">
        <f>IFERROR(INDEX(Data_3[Quantite dispo amont],MATCH(Analyse[[#This Row],[Symbole]],Data_3[Symbole],0)),"")</f>
        <v>6700</v>
      </c>
      <c r="E1991">
        <f>IFERROR(INDEX(Data_3[Quantite dispo CT10],MATCH(Analyse[[#This Row],[Symbole]],Data_3[Symbole],0)),"")</f>
        <v>0</v>
      </c>
      <c r="F1991">
        <f>IFERROR(INDEX(Data_3[Qte CDA],MATCH(Analyse[[#This Row],[Symbole]],Data_3[Symbole],0)),"")</f>
        <v>10000</v>
      </c>
      <c r="G1991">
        <f>IFERROR(INDEX(Data_3[Qte DA approuve],MATCH(Analyse[[#This Row],[Symbole]],Data_3[Symbole],0)),"")</f>
        <v>0</v>
      </c>
      <c r="H1991">
        <f>IFERROR(INDEX(Data_3[Qte DSM],MATCH(Analyse[[#This Row],[Symbole]],Data_3[Symbole],0)),"")</f>
        <v>500</v>
      </c>
      <c r="I1991">
        <f>IFERROR(INDEX(Data_3[Qte DSM dus date],MATCH(Analyse[[#This Row],[Symbole]],Data_3[Symbole],0)),"")</f>
        <v>0</v>
      </c>
    </row>
    <row r="1992" spans="1:9" hidden="1" x14ac:dyDescent="0.25">
      <c r="A1992" t="s">
        <v>3840</v>
      </c>
      <c r="B1992" t="s">
        <v>3841</v>
      </c>
      <c r="C1992" s="2" t="str">
        <f>IFERROR(INDEX(Data_2[Date_creation],MATCH(Analyse[[#This Row],[Symbole]],Data_2[Symbole],0)),"")</f>
        <v/>
      </c>
      <c r="D1992" t="str">
        <f>IFERROR(INDEX(Data_3[Quantite dispo amont],MATCH(Analyse[[#This Row],[Symbole]],Data_3[Symbole],0)),"")</f>
        <v/>
      </c>
      <c r="E1992" t="str">
        <f>IFERROR(INDEX(Data_3[Quantite dispo CT10],MATCH(Analyse[[#This Row],[Symbole]],Data_3[Symbole],0)),"")</f>
        <v/>
      </c>
      <c r="F1992" t="str">
        <f>IFERROR(INDEX(Data_3[Qte CDA],MATCH(Analyse[[#This Row],[Symbole]],Data_3[Symbole],0)),"")</f>
        <v/>
      </c>
      <c r="G1992" t="str">
        <f>IFERROR(INDEX(Data_3[Qte DA approuve],MATCH(Analyse[[#This Row],[Symbole]],Data_3[Symbole],0)),"")</f>
        <v/>
      </c>
      <c r="H1992" t="str">
        <f>IFERROR(INDEX(Data_3[Qte DSM],MATCH(Analyse[[#This Row],[Symbole]],Data_3[Symbole],0)),"")</f>
        <v/>
      </c>
      <c r="I1992" t="str">
        <f>IFERROR(INDEX(Data_3[Qte DSM dus date],MATCH(Analyse[[#This Row],[Symbole]],Data_3[Symbole],0)),"")</f>
        <v/>
      </c>
    </row>
    <row r="1993" spans="1:9" hidden="1" x14ac:dyDescent="0.25">
      <c r="A1993" t="s">
        <v>3842</v>
      </c>
      <c r="B1993" t="s">
        <v>3843</v>
      </c>
      <c r="C1993" s="2" t="str">
        <f>IFERROR(INDEX(Data_2[Date_creation],MATCH(Analyse[[#This Row],[Symbole]],Data_2[Symbole],0)),"")</f>
        <v/>
      </c>
      <c r="D1993" t="str">
        <f>IFERROR(INDEX(Data_3[Quantite dispo amont],MATCH(Analyse[[#This Row],[Symbole]],Data_3[Symbole],0)),"")</f>
        <v/>
      </c>
      <c r="E1993" t="str">
        <f>IFERROR(INDEX(Data_3[Quantite dispo CT10],MATCH(Analyse[[#This Row],[Symbole]],Data_3[Symbole],0)),"")</f>
        <v/>
      </c>
      <c r="F1993" t="str">
        <f>IFERROR(INDEX(Data_3[Qte CDA],MATCH(Analyse[[#This Row],[Symbole]],Data_3[Symbole],0)),"")</f>
        <v/>
      </c>
      <c r="G1993" t="str">
        <f>IFERROR(INDEX(Data_3[Qte DA approuve],MATCH(Analyse[[#This Row],[Symbole]],Data_3[Symbole],0)),"")</f>
        <v/>
      </c>
      <c r="H1993" t="str">
        <f>IFERROR(INDEX(Data_3[Qte DSM],MATCH(Analyse[[#This Row],[Symbole]],Data_3[Symbole],0)),"")</f>
        <v/>
      </c>
      <c r="I1993" t="str">
        <f>IFERROR(INDEX(Data_3[Qte DSM dus date],MATCH(Analyse[[#This Row],[Symbole]],Data_3[Symbole],0)),"")</f>
        <v/>
      </c>
    </row>
    <row r="1994" spans="1:9" hidden="1" x14ac:dyDescent="0.25">
      <c r="A1994" t="s">
        <v>3844</v>
      </c>
      <c r="B1994" t="s">
        <v>3845</v>
      </c>
      <c r="C1994" s="2" t="str">
        <f>IFERROR(INDEX(Data_2[Date_creation],MATCH(Analyse[[#This Row],[Symbole]],Data_2[Symbole],0)),"")</f>
        <v/>
      </c>
      <c r="D1994" t="str">
        <f>IFERROR(INDEX(Data_3[Quantite dispo amont],MATCH(Analyse[[#This Row],[Symbole]],Data_3[Symbole],0)),"")</f>
        <v/>
      </c>
      <c r="E1994" t="str">
        <f>IFERROR(INDEX(Data_3[Quantite dispo CT10],MATCH(Analyse[[#This Row],[Symbole]],Data_3[Symbole],0)),"")</f>
        <v/>
      </c>
      <c r="F1994" t="str">
        <f>IFERROR(INDEX(Data_3[Qte CDA],MATCH(Analyse[[#This Row],[Symbole]],Data_3[Symbole],0)),"")</f>
        <v/>
      </c>
      <c r="G1994" t="str">
        <f>IFERROR(INDEX(Data_3[Qte DA approuve],MATCH(Analyse[[#This Row],[Symbole]],Data_3[Symbole],0)),"")</f>
        <v/>
      </c>
      <c r="H1994" t="str">
        <f>IFERROR(INDEX(Data_3[Qte DSM],MATCH(Analyse[[#This Row],[Symbole]],Data_3[Symbole],0)),"")</f>
        <v/>
      </c>
      <c r="I1994" t="str">
        <f>IFERROR(INDEX(Data_3[Qte DSM dus date],MATCH(Analyse[[#This Row],[Symbole]],Data_3[Symbole],0)),"")</f>
        <v/>
      </c>
    </row>
    <row r="1995" spans="1:9" hidden="1" x14ac:dyDescent="0.25">
      <c r="A1995" t="s">
        <v>3846</v>
      </c>
      <c r="B1995" t="s">
        <v>3847</v>
      </c>
      <c r="C1995" s="2" t="str">
        <f>IFERROR(INDEX(Data_2[Date_creation],MATCH(Analyse[[#This Row],[Symbole]],Data_2[Symbole],0)),"")</f>
        <v/>
      </c>
      <c r="D1995" t="str">
        <f>IFERROR(INDEX(Data_3[Quantite dispo amont],MATCH(Analyse[[#This Row],[Symbole]],Data_3[Symbole],0)),"")</f>
        <v/>
      </c>
      <c r="E1995" t="str">
        <f>IFERROR(INDEX(Data_3[Quantite dispo CT10],MATCH(Analyse[[#This Row],[Symbole]],Data_3[Symbole],0)),"")</f>
        <v/>
      </c>
      <c r="F1995" t="str">
        <f>IFERROR(INDEX(Data_3[Qte CDA],MATCH(Analyse[[#This Row],[Symbole]],Data_3[Symbole],0)),"")</f>
        <v/>
      </c>
      <c r="G1995" t="str">
        <f>IFERROR(INDEX(Data_3[Qte DA approuve],MATCH(Analyse[[#This Row],[Symbole]],Data_3[Symbole],0)),"")</f>
        <v/>
      </c>
      <c r="H1995" t="str">
        <f>IFERROR(INDEX(Data_3[Qte DSM],MATCH(Analyse[[#This Row],[Symbole]],Data_3[Symbole],0)),"")</f>
        <v/>
      </c>
      <c r="I1995" t="str">
        <f>IFERROR(INDEX(Data_3[Qte DSM dus date],MATCH(Analyse[[#This Row],[Symbole]],Data_3[Symbole],0)),"")</f>
        <v/>
      </c>
    </row>
    <row r="1996" spans="1:9" hidden="1" x14ac:dyDescent="0.25">
      <c r="A1996" t="s">
        <v>3848</v>
      </c>
      <c r="B1996" t="s">
        <v>3849</v>
      </c>
      <c r="C1996" s="2" t="str">
        <f>IFERROR(INDEX(Data_2[Date_creation],MATCH(Analyse[[#This Row],[Symbole]],Data_2[Symbole],0)),"")</f>
        <v/>
      </c>
      <c r="D1996">
        <f>IFERROR(INDEX(Data_3[Quantite dispo amont],MATCH(Analyse[[#This Row],[Symbole]],Data_3[Symbole],0)),"")</f>
        <v>8600</v>
      </c>
      <c r="E1996">
        <f>IFERROR(INDEX(Data_3[Quantite dispo CT10],MATCH(Analyse[[#This Row],[Symbole]],Data_3[Symbole],0)),"")</f>
        <v>0</v>
      </c>
      <c r="F1996">
        <f>IFERROR(INDEX(Data_3[Qte CDA],MATCH(Analyse[[#This Row],[Symbole]],Data_3[Symbole],0)),"")</f>
        <v>4000</v>
      </c>
      <c r="G1996">
        <f>IFERROR(INDEX(Data_3[Qte DA approuve],MATCH(Analyse[[#This Row],[Symbole]],Data_3[Symbole],0)),"")</f>
        <v>0</v>
      </c>
      <c r="H1996">
        <f>IFERROR(INDEX(Data_3[Qte DSM],MATCH(Analyse[[#This Row],[Symbole]],Data_3[Symbole],0)),"")</f>
        <v>0</v>
      </c>
      <c r="I1996">
        <f>IFERROR(INDEX(Data_3[Qte DSM dus date],MATCH(Analyse[[#This Row],[Symbole]],Data_3[Symbole],0)),"")</f>
        <v>0</v>
      </c>
    </row>
    <row r="1997" spans="1:9" hidden="1" x14ac:dyDescent="0.25">
      <c r="A1997" t="s">
        <v>3850</v>
      </c>
      <c r="B1997" t="s">
        <v>3851</v>
      </c>
      <c r="C1997" s="2" t="str">
        <f>IFERROR(INDEX(Data_2[Date_creation],MATCH(Analyse[[#This Row],[Symbole]],Data_2[Symbole],0)),"")</f>
        <v/>
      </c>
      <c r="D1997" t="str">
        <f>IFERROR(INDEX(Data_3[Quantite dispo amont],MATCH(Analyse[[#This Row],[Symbole]],Data_3[Symbole],0)),"")</f>
        <v/>
      </c>
      <c r="E1997" t="str">
        <f>IFERROR(INDEX(Data_3[Quantite dispo CT10],MATCH(Analyse[[#This Row],[Symbole]],Data_3[Symbole],0)),"")</f>
        <v/>
      </c>
      <c r="F1997" t="str">
        <f>IFERROR(INDEX(Data_3[Qte CDA],MATCH(Analyse[[#This Row],[Symbole]],Data_3[Symbole],0)),"")</f>
        <v/>
      </c>
      <c r="G1997" t="str">
        <f>IFERROR(INDEX(Data_3[Qte DA approuve],MATCH(Analyse[[#This Row],[Symbole]],Data_3[Symbole],0)),"")</f>
        <v/>
      </c>
      <c r="H1997" t="str">
        <f>IFERROR(INDEX(Data_3[Qte DSM],MATCH(Analyse[[#This Row],[Symbole]],Data_3[Symbole],0)),"")</f>
        <v/>
      </c>
      <c r="I1997" t="str">
        <f>IFERROR(INDEX(Data_3[Qte DSM dus date],MATCH(Analyse[[#This Row],[Symbole]],Data_3[Symbole],0)),"")</f>
        <v/>
      </c>
    </row>
    <row r="1998" spans="1:9" hidden="1" x14ac:dyDescent="0.25">
      <c r="A1998" t="s">
        <v>3852</v>
      </c>
      <c r="B1998" t="s">
        <v>3853</v>
      </c>
      <c r="C1998" s="2" t="str">
        <f>IFERROR(INDEX(Data_2[Date_creation],MATCH(Analyse[[#This Row],[Symbole]],Data_2[Symbole],0)),"")</f>
        <v/>
      </c>
      <c r="D1998" t="str">
        <f>IFERROR(INDEX(Data_3[Quantite dispo amont],MATCH(Analyse[[#This Row],[Symbole]],Data_3[Symbole],0)),"")</f>
        <v/>
      </c>
      <c r="E1998" t="str">
        <f>IFERROR(INDEX(Data_3[Quantite dispo CT10],MATCH(Analyse[[#This Row],[Symbole]],Data_3[Symbole],0)),"")</f>
        <v/>
      </c>
      <c r="F1998" t="str">
        <f>IFERROR(INDEX(Data_3[Qte CDA],MATCH(Analyse[[#This Row],[Symbole]],Data_3[Symbole],0)),"")</f>
        <v/>
      </c>
      <c r="G1998" t="str">
        <f>IFERROR(INDEX(Data_3[Qte DA approuve],MATCH(Analyse[[#This Row],[Symbole]],Data_3[Symbole],0)),"")</f>
        <v/>
      </c>
      <c r="H1998" t="str">
        <f>IFERROR(INDEX(Data_3[Qte DSM],MATCH(Analyse[[#This Row],[Symbole]],Data_3[Symbole],0)),"")</f>
        <v/>
      </c>
      <c r="I1998" t="str">
        <f>IFERROR(INDEX(Data_3[Qte DSM dus date],MATCH(Analyse[[#This Row],[Symbole]],Data_3[Symbole],0)),"")</f>
        <v/>
      </c>
    </row>
    <row r="1999" spans="1:9" hidden="1" x14ac:dyDescent="0.25">
      <c r="A1999" t="s">
        <v>3854</v>
      </c>
      <c r="B1999" t="s">
        <v>3855</v>
      </c>
      <c r="C1999" s="2" t="str">
        <f>IFERROR(INDEX(Data_2[Date_creation],MATCH(Analyse[[#This Row],[Symbole]],Data_2[Symbole],0)),"")</f>
        <v/>
      </c>
      <c r="D1999">
        <f>IFERROR(INDEX(Data_3[Quantite dispo amont],MATCH(Analyse[[#This Row],[Symbole]],Data_3[Symbole],0)),"")</f>
        <v>9000</v>
      </c>
      <c r="E1999">
        <f>IFERROR(INDEX(Data_3[Quantite dispo CT10],MATCH(Analyse[[#This Row],[Symbole]],Data_3[Symbole],0)),"")</f>
        <v>0</v>
      </c>
      <c r="F1999">
        <f>IFERROR(INDEX(Data_3[Qte CDA],MATCH(Analyse[[#This Row],[Symbole]],Data_3[Symbole],0)),"")</f>
        <v>0</v>
      </c>
      <c r="G1999">
        <f>IFERROR(INDEX(Data_3[Qte DA approuve],MATCH(Analyse[[#This Row],[Symbole]],Data_3[Symbole],0)),"")</f>
        <v>2000</v>
      </c>
      <c r="H1999">
        <f>IFERROR(INDEX(Data_3[Qte DSM],MATCH(Analyse[[#This Row],[Symbole]],Data_3[Symbole],0)),"")</f>
        <v>0</v>
      </c>
      <c r="I1999">
        <f>IFERROR(INDEX(Data_3[Qte DSM dus date],MATCH(Analyse[[#This Row],[Symbole]],Data_3[Symbole],0)),"")</f>
        <v>0</v>
      </c>
    </row>
    <row r="2000" spans="1:9" hidden="1" x14ac:dyDescent="0.25">
      <c r="A2000" t="s">
        <v>3856</v>
      </c>
      <c r="B2000" t="s">
        <v>3857</v>
      </c>
      <c r="C2000" s="2" t="str">
        <f>IFERROR(INDEX(Data_2[Date_creation],MATCH(Analyse[[#This Row],[Symbole]],Data_2[Symbole],0)),"")</f>
        <v/>
      </c>
      <c r="D2000">
        <f>IFERROR(INDEX(Data_3[Quantite dispo amont],MATCH(Analyse[[#This Row],[Symbole]],Data_3[Symbole],0)),"")</f>
        <v>19500</v>
      </c>
      <c r="E2000">
        <f>IFERROR(INDEX(Data_3[Quantite dispo CT10],MATCH(Analyse[[#This Row],[Symbole]],Data_3[Symbole],0)),"")</f>
        <v>0</v>
      </c>
      <c r="F2000">
        <f>IFERROR(INDEX(Data_3[Qte CDA],MATCH(Analyse[[#This Row],[Symbole]],Data_3[Symbole],0)),"")</f>
        <v>0</v>
      </c>
      <c r="G2000">
        <f>IFERROR(INDEX(Data_3[Qte DA approuve],MATCH(Analyse[[#This Row],[Symbole]],Data_3[Symbole],0)),"")</f>
        <v>0</v>
      </c>
      <c r="H2000">
        <f>IFERROR(INDEX(Data_3[Qte DSM],MATCH(Analyse[[#This Row],[Symbole]],Data_3[Symbole],0)),"")</f>
        <v>0</v>
      </c>
      <c r="I2000">
        <f>IFERROR(INDEX(Data_3[Qte DSM dus date],MATCH(Analyse[[#This Row],[Symbole]],Data_3[Symbole],0)),"")</f>
        <v>0</v>
      </c>
    </row>
    <row r="2001" spans="1:9" hidden="1" x14ac:dyDescent="0.25">
      <c r="A2001" t="s">
        <v>3858</v>
      </c>
      <c r="B2001" t="s">
        <v>3859</v>
      </c>
      <c r="C2001" s="2" t="str">
        <f>IFERROR(INDEX(Data_2[Date_creation],MATCH(Analyse[[#This Row],[Symbole]],Data_2[Symbole],0)),"")</f>
        <v/>
      </c>
      <c r="D2001">
        <f>IFERROR(INDEX(Data_3[Quantite dispo amont],MATCH(Analyse[[#This Row],[Symbole]],Data_3[Symbole],0)),"")</f>
        <v>1800</v>
      </c>
      <c r="E2001">
        <f>IFERROR(INDEX(Data_3[Quantite dispo CT10],MATCH(Analyse[[#This Row],[Symbole]],Data_3[Symbole],0)),"")</f>
        <v>0</v>
      </c>
      <c r="F2001">
        <f>IFERROR(INDEX(Data_3[Qte CDA],MATCH(Analyse[[#This Row],[Symbole]],Data_3[Symbole],0)),"")</f>
        <v>0</v>
      </c>
      <c r="G2001">
        <f>IFERROR(INDEX(Data_3[Qte DA approuve],MATCH(Analyse[[#This Row],[Symbole]],Data_3[Symbole],0)),"")</f>
        <v>0</v>
      </c>
      <c r="H2001">
        <f>IFERROR(INDEX(Data_3[Qte DSM],MATCH(Analyse[[#This Row],[Symbole]],Data_3[Symbole],0)),"")</f>
        <v>0</v>
      </c>
      <c r="I2001">
        <f>IFERROR(INDEX(Data_3[Qte DSM dus date],MATCH(Analyse[[#This Row],[Symbole]],Data_3[Symbole],0)),"")</f>
        <v>0</v>
      </c>
    </row>
    <row r="2002" spans="1:9" hidden="1" x14ac:dyDescent="0.25">
      <c r="A2002" t="s">
        <v>3860</v>
      </c>
      <c r="B2002" t="s">
        <v>3861</v>
      </c>
      <c r="C2002" s="2" t="str">
        <f>IFERROR(INDEX(Data_2[Date_creation],MATCH(Analyse[[#This Row],[Symbole]],Data_2[Symbole],0)),"")</f>
        <v/>
      </c>
      <c r="D2002">
        <f>IFERROR(INDEX(Data_3[Quantite dispo amont],MATCH(Analyse[[#This Row],[Symbole]],Data_3[Symbole],0)),"")</f>
        <v>63500</v>
      </c>
      <c r="E2002">
        <f>IFERROR(INDEX(Data_3[Quantite dispo CT10],MATCH(Analyse[[#This Row],[Symbole]],Data_3[Symbole],0)),"")</f>
        <v>0</v>
      </c>
      <c r="F2002">
        <f>IFERROR(INDEX(Data_3[Qte CDA],MATCH(Analyse[[#This Row],[Symbole]],Data_3[Symbole],0)),"")</f>
        <v>20000</v>
      </c>
      <c r="G2002">
        <f>IFERROR(INDEX(Data_3[Qte DA approuve],MATCH(Analyse[[#This Row],[Symbole]],Data_3[Symbole],0)),"")</f>
        <v>0</v>
      </c>
      <c r="H2002">
        <f>IFERROR(INDEX(Data_3[Qte DSM],MATCH(Analyse[[#This Row],[Symbole]],Data_3[Symbole],0)),"")</f>
        <v>0</v>
      </c>
      <c r="I2002">
        <f>IFERROR(INDEX(Data_3[Qte DSM dus date],MATCH(Analyse[[#This Row],[Symbole]],Data_3[Symbole],0)),"")</f>
        <v>0</v>
      </c>
    </row>
    <row r="2003" spans="1:9" hidden="1" x14ac:dyDescent="0.25">
      <c r="A2003" t="s">
        <v>3862</v>
      </c>
      <c r="B2003" t="s">
        <v>3863</v>
      </c>
      <c r="C2003" s="2" t="str">
        <f>IFERROR(INDEX(Data_2[Date_creation],MATCH(Analyse[[#This Row],[Symbole]],Data_2[Symbole],0)),"")</f>
        <v/>
      </c>
      <c r="D2003">
        <f>IFERROR(INDEX(Data_3[Quantite dispo amont],MATCH(Analyse[[#This Row],[Symbole]],Data_3[Symbole],0)),"")</f>
        <v>2628</v>
      </c>
      <c r="E2003">
        <f>IFERROR(INDEX(Data_3[Quantite dispo CT10],MATCH(Analyse[[#This Row],[Symbole]],Data_3[Symbole],0)),"")</f>
        <v>0</v>
      </c>
      <c r="F2003">
        <f>IFERROR(INDEX(Data_3[Qte CDA],MATCH(Analyse[[#This Row],[Symbole]],Data_3[Symbole],0)),"")</f>
        <v>0</v>
      </c>
      <c r="G2003">
        <f>IFERROR(INDEX(Data_3[Qte DA approuve],MATCH(Analyse[[#This Row],[Symbole]],Data_3[Symbole],0)),"")</f>
        <v>0</v>
      </c>
      <c r="H2003">
        <f>IFERROR(INDEX(Data_3[Qte DSM],MATCH(Analyse[[#This Row],[Symbole]],Data_3[Symbole],0)),"")</f>
        <v>0</v>
      </c>
      <c r="I2003">
        <f>IFERROR(INDEX(Data_3[Qte DSM dus date],MATCH(Analyse[[#This Row],[Symbole]],Data_3[Symbole],0)),"")</f>
        <v>0</v>
      </c>
    </row>
    <row r="2004" spans="1:9" hidden="1" x14ac:dyDescent="0.25">
      <c r="A2004" t="s">
        <v>3864</v>
      </c>
      <c r="B2004" t="s">
        <v>3865</v>
      </c>
      <c r="C2004" s="2" t="str">
        <f>IFERROR(INDEX(Data_2[Date_creation],MATCH(Analyse[[#This Row],[Symbole]],Data_2[Symbole],0)),"")</f>
        <v/>
      </c>
      <c r="D2004">
        <f>IFERROR(INDEX(Data_3[Quantite dispo amont],MATCH(Analyse[[#This Row],[Symbole]],Data_3[Symbole],0)),"")</f>
        <v>3175</v>
      </c>
      <c r="E2004">
        <f>IFERROR(INDEX(Data_3[Quantite dispo CT10],MATCH(Analyse[[#This Row],[Symbole]],Data_3[Symbole],0)),"")</f>
        <v>0</v>
      </c>
      <c r="F2004">
        <f>IFERROR(INDEX(Data_3[Qte CDA],MATCH(Analyse[[#This Row],[Symbole]],Data_3[Symbole],0)),"")</f>
        <v>0</v>
      </c>
      <c r="G2004">
        <f>IFERROR(INDEX(Data_3[Qte DA approuve],MATCH(Analyse[[#This Row],[Symbole]],Data_3[Symbole],0)),"")</f>
        <v>350</v>
      </c>
      <c r="H2004">
        <f>IFERROR(INDEX(Data_3[Qte DSM],MATCH(Analyse[[#This Row],[Symbole]],Data_3[Symbole],0)),"")</f>
        <v>0</v>
      </c>
      <c r="I2004">
        <f>IFERROR(INDEX(Data_3[Qte DSM dus date],MATCH(Analyse[[#This Row],[Symbole]],Data_3[Symbole],0)),"")</f>
        <v>0</v>
      </c>
    </row>
    <row r="2005" spans="1:9" hidden="1" x14ac:dyDescent="0.25">
      <c r="A2005" t="s">
        <v>3866</v>
      </c>
      <c r="B2005" t="s">
        <v>3867</v>
      </c>
      <c r="C2005" s="2" t="str">
        <f>IFERROR(INDEX(Data_2[Date_creation],MATCH(Analyse[[#This Row],[Symbole]],Data_2[Symbole],0)),"")</f>
        <v/>
      </c>
      <c r="D2005">
        <f>IFERROR(INDEX(Data_3[Quantite dispo amont],MATCH(Analyse[[#This Row],[Symbole]],Data_3[Symbole],0)),"")</f>
        <v>2350</v>
      </c>
      <c r="E2005">
        <f>IFERROR(INDEX(Data_3[Quantite dispo CT10],MATCH(Analyse[[#This Row],[Symbole]],Data_3[Symbole],0)),"")</f>
        <v>0</v>
      </c>
      <c r="F2005">
        <f>IFERROR(INDEX(Data_3[Qte CDA],MATCH(Analyse[[#This Row],[Symbole]],Data_3[Symbole],0)),"")</f>
        <v>0</v>
      </c>
      <c r="G2005">
        <f>IFERROR(INDEX(Data_3[Qte DA approuve],MATCH(Analyse[[#This Row],[Symbole]],Data_3[Symbole],0)),"")</f>
        <v>0</v>
      </c>
      <c r="H2005">
        <f>IFERROR(INDEX(Data_3[Qte DSM],MATCH(Analyse[[#This Row],[Symbole]],Data_3[Symbole],0)),"")</f>
        <v>0</v>
      </c>
      <c r="I2005">
        <f>IFERROR(INDEX(Data_3[Qte DSM dus date],MATCH(Analyse[[#This Row],[Symbole]],Data_3[Symbole],0)),"")</f>
        <v>0</v>
      </c>
    </row>
    <row r="2006" spans="1:9" hidden="1" x14ac:dyDescent="0.25">
      <c r="A2006" t="s">
        <v>3868</v>
      </c>
      <c r="B2006" t="s">
        <v>3869</v>
      </c>
      <c r="C2006" s="2" t="str">
        <f>IFERROR(INDEX(Data_2[Date_creation],MATCH(Analyse[[#This Row],[Symbole]],Data_2[Symbole],0)),"")</f>
        <v/>
      </c>
      <c r="D2006" t="str">
        <f>IFERROR(INDEX(Data_3[Quantite dispo amont],MATCH(Analyse[[#This Row],[Symbole]],Data_3[Symbole],0)),"")</f>
        <v/>
      </c>
      <c r="E2006" t="str">
        <f>IFERROR(INDEX(Data_3[Quantite dispo CT10],MATCH(Analyse[[#This Row],[Symbole]],Data_3[Symbole],0)),"")</f>
        <v/>
      </c>
      <c r="F2006" t="str">
        <f>IFERROR(INDEX(Data_3[Qte CDA],MATCH(Analyse[[#This Row],[Symbole]],Data_3[Symbole],0)),"")</f>
        <v/>
      </c>
      <c r="G2006" t="str">
        <f>IFERROR(INDEX(Data_3[Qte DA approuve],MATCH(Analyse[[#This Row],[Symbole]],Data_3[Symbole],0)),"")</f>
        <v/>
      </c>
      <c r="H2006" t="str">
        <f>IFERROR(INDEX(Data_3[Qte DSM],MATCH(Analyse[[#This Row],[Symbole]],Data_3[Symbole],0)),"")</f>
        <v/>
      </c>
      <c r="I2006" t="str">
        <f>IFERROR(INDEX(Data_3[Qte DSM dus date],MATCH(Analyse[[#This Row],[Symbole]],Data_3[Symbole],0)),"")</f>
        <v/>
      </c>
    </row>
    <row r="2007" spans="1:9" hidden="1" x14ac:dyDescent="0.25">
      <c r="A2007" t="s">
        <v>3870</v>
      </c>
      <c r="B2007" t="s">
        <v>3871</v>
      </c>
      <c r="C2007" s="2" t="str">
        <f>IFERROR(INDEX(Data_2[Date_creation],MATCH(Analyse[[#This Row],[Symbole]],Data_2[Symbole],0)),"")</f>
        <v/>
      </c>
      <c r="D2007" t="str">
        <f>IFERROR(INDEX(Data_3[Quantite dispo amont],MATCH(Analyse[[#This Row],[Symbole]],Data_3[Symbole],0)),"")</f>
        <v/>
      </c>
      <c r="E2007" t="str">
        <f>IFERROR(INDEX(Data_3[Quantite dispo CT10],MATCH(Analyse[[#This Row],[Symbole]],Data_3[Symbole],0)),"")</f>
        <v/>
      </c>
      <c r="F2007" t="str">
        <f>IFERROR(INDEX(Data_3[Qte CDA],MATCH(Analyse[[#This Row],[Symbole]],Data_3[Symbole],0)),"")</f>
        <v/>
      </c>
      <c r="G2007" t="str">
        <f>IFERROR(INDEX(Data_3[Qte DA approuve],MATCH(Analyse[[#This Row],[Symbole]],Data_3[Symbole],0)),"")</f>
        <v/>
      </c>
      <c r="H2007" t="str">
        <f>IFERROR(INDEX(Data_3[Qte DSM],MATCH(Analyse[[#This Row],[Symbole]],Data_3[Symbole],0)),"")</f>
        <v/>
      </c>
      <c r="I2007" t="str">
        <f>IFERROR(INDEX(Data_3[Qte DSM dus date],MATCH(Analyse[[#This Row],[Symbole]],Data_3[Symbole],0)),"")</f>
        <v/>
      </c>
    </row>
    <row r="2008" spans="1:9" hidden="1" x14ac:dyDescent="0.25">
      <c r="A2008" t="s">
        <v>3872</v>
      </c>
      <c r="B2008" t="s">
        <v>3873</v>
      </c>
      <c r="C2008" s="2" t="str">
        <f>IFERROR(INDEX(Data_2[Date_creation],MATCH(Analyse[[#This Row],[Symbole]],Data_2[Symbole],0)),"")</f>
        <v/>
      </c>
      <c r="D2008" t="str">
        <f>IFERROR(INDEX(Data_3[Quantite dispo amont],MATCH(Analyse[[#This Row],[Symbole]],Data_3[Symbole],0)),"")</f>
        <v/>
      </c>
      <c r="E2008" t="str">
        <f>IFERROR(INDEX(Data_3[Quantite dispo CT10],MATCH(Analyse[[#This Row],[Symbole]],Data_3[Symbole],0)),"")</f>
        <v/>
      </c>
      <c r="F2008" t="str">
        <f>IFERROR(INDEX(Data_3[Qte CDA],MATCH(Analyse[[#This Row],[Symbole]],Data_3[Symbole],0)),"")</f>
        <v/>
      </c>
      <c r="G2008" t="str">
        <f>IFERROR(INDEX(Data_3[Qte DA approuve],MATCH(Analyse[[#This Row],[Symbole]],Data_3[Symbole],0)),"")</f>
        <v/>
      </c>
      <c r="H2008" t="str">
        <f>IFERROR(INDEX(Data_3[Qte DSM],MATCH(Analyse[[#This Row],[Symbole]],Data_3[Symbole],0)),"")</f>
        <v/>
      </c>
      <c r="I2008" t="str">
        <f>IFERROR(INDEX(Data_3[Qte DSM dus date],MATCH(Analyse[[#This Row],[Symbole]],Data_3[Symbole],0)),"")</f>
        <v/>
      </c>
    </row>
    <row r="2009" spans="1:9" hidden="1" x14ac:dyDescent="0.25">
      <c r="A2009" t="s">
        <v>3874</v>
      </c>
      <c r="B2009" t="s">
        <v>3875</v>
      </c>
      <c r="C2009" s="2" t="str">
        <f>IFERROR(INDEX(Data_2[Date_creation],MATCH(Analyse[[#This Row],[Symbole]],Data_2[Symbole],0)),"")</f>
        <v/>
      </c>
      <c r="D2009" t="str">
        <f>IFERROR(INDEX(Data_3[Quantite dispo amont],MATCH(Analyse[[#This Row],[Symbole]],Data_3[Symbole],0)),"")</f>
        <v/>
      </c>
      <c r="E2009" t="str">
        <f>IFERROR(INDEX(Data_3[Quantite dispo CT10],MATCH(Analyse[[#This Row],[Symbole]],Data_3[Symbole],0)),"")</f>
        <v/>
      </c>
      <c r="F2009" t="str">
        <f>IFERROR(INDEX(Data_3[Qte CDA],MATCH(Analyse[[#This Row],[Symbole]],Data_3[Symbole],0)),"")</f>
        <v/>
      </c>
      <c r="G2009" t="str">
        <f>IFERROR(INDEX(Data_3[Qte DA approuve],MATCH(Analyse[[#This Row],[Symbole]],Data_3[Symbole],0)),"")</f>
        <v/>
      </c>
      <c r="H2009" t="str">
        <f>IFERROR(INDEX(Data_3[Qte DSM],MATCH(Analyse[[#This Row],[Symbole]],Data_3[Symbole],0)),"")</f>
        <v/>
      </c>
      <c r="I2009" t="str">
        <f>IFERROR(INDEX(Data_3[Qte DSM dus date],MATCH(Analyse[[#This Row],[Symbole]],Data_3[Symbole],0)),"")</f>
        <v/>
      </c>
    </row>
    <row r="2010" spans="1:9" hidden="1" x14ac:dyDescent="0.25">
      <c r="A2010" t="s">
        <v>3876</v>
      </c>
      <c r="B2010" t="s">
        <v>3877</v>
      </c>
      <c r="C2010" s="2" t="str">
        <f>IFERROR(INDEX(Data_2[Date_creation],MATCH(Analyse[[#This Row],[Symbole]],Data_2[Symbole],0)),"")</f>
        <v/>
      </c>
      <c r="D2010" t="str">
        <f>IFERROR(INDEX(Data_3[Quantite dispo amont],MATCH(Analyse[[#This Row],[Symbole]],Data_3[Symbole],0)),"")</f>
        <v/>
      </c>
      <c r="E2010" t="str">
        <f>IFERROR(INDEX(Data_3[Quantite dispo CT10],MATCH(Analyse[[#This Row],[Symbole]],Data_3[Symbole],0)),"")</f>
        <v/>
      </c>
      <c r="F2010" t="str">
        <f>IFERROR(INDEX(Data_3[Qte CDA],MATCH(Analyse[[#This Row],[Symbole]],Data_3[Symbole],0)),"")</f>
        <v/>
      </c>
      <c r="G2010" t="str">
        <f>IFERROR(INDEX(Data_3[Qte DA approuve],MATCH(Analyse[[#This Row],[Symbole]],Data_3[Symbole],0)),"")</f>
        <v/>
      </c>
      <c r="H2010" t="str">
        <f>IFERROR(INDEX(Data_3[Qte DSM],MATCH(Analyse[[#This Row],[Symbole]],Data_3[Symbole],0)),"")</f>
        <v/>
      </c>
      <c r="I2010" t="str">
        <f>IFERROR(INDEX(Data_3[Qte DSM dus date],MATCH(Analyse[[#This Row],[Symbole]],Data_3[Symbole],0)),"")</f>
        <v/>
      </c>
    </row>
    <row r="2011" spans="1:9" hidden="1" x14ac:dyDescent="0.25">
      <c r="A2011" t="s">
        <v>3878</v>
      </c>
      <c r="B2011" t="s">
        <v>3879</v>
      </c>
      <c r="C2011" s="2" t="str">
        <f>IFERROR(INDEX(Data_2[Date_creation],MATCH(Analyse[[#This Row],[Symbole]],Data_2[Symbole],0)),"")</f>
        <v/>
      </c>
      <c r="D2011">
        <f>IFERROR(INDEX(Data_3[Quantite dispo amont],MATCH(Analyse[[#This Row],[Symbole]],Data_3[Symbole],0)),"")</f>
        <v>3046</v>
      </c>
      <c r="E2011">
        <f>IFERROR(INDEX(Data_3[Quantite dispo CT10],MATCH(Analyse[[#This Row],[Symbole]],Data_3[Symbole],0)),"")</f>
        <v>0</v>
      </c>
      <c r="F2011">
        <f>IFERROR(INDEX(Data_3[Qte CDA],MATCH(Analyse[[#This Row],[Symbole]],Data_3[Symbole],0)),"")</f>
        <v>0</v>
      </c>
      <c r="G2011">
        <f>IFERROR(INDEX(Data_3[Qte DA approuve],MATCH(Analyse[[#This Row],[Symbole]],Data_3[Symbole],0)),"")</f>
        <v>0</v>
      </c>
      <c r="H2011">
        <f>IFERROR(INDEX(Data_3[Qte DSM],MATCH(Analyse[[#This Row],[Symbole]],Data_3[Symbole],0)),"")</f>
        <v>0</v>
      </c>
      <c r="I2011">
        <f>IFERROR(INDEX(Data_3[Qte DSM dus date],MATCH(Analyse[[#This Row],[Symbole]],Data_3[Symbole],0)),"")</f>
        <v>0</v>
      </c>
    </row>
    <row r="2012" spans="1:9" hidden="1" x14ac:dyDescent="0.25">
      <c r="A2012" t="s">
        <v>3880</v>
      </c>
      <c r="B2012" t="s">
        <v>3881</v>
      </c>
      <c r="C2012" s="2" t="str">
        <f>IFERROR(INDEX(Data_2[Date_creation],MATCH(Analyse[[#This Row],[Symbole]],Data_2[Symbole],0)),"")</f>
        <v/>
      </c>
      <c r="D2012">
        <f>IFERROR(INDEX(Data_3[Quantite dispo amont],MATCH(Analyse[[#This Row],[Symbole]],Data_3[Symbole],0)),"")</f>
        <v>300</v>
      </c>
      <c r="E2012">
        <f>IFERROR(INDEX(Data_3[Quantite dispo CT10],MATCH(Analyse[[#This Row],[Symbole]],Data_3[Symbole],0)),"")</f>
        <v>0</v>
      </c>
      <c r="F2012">
        <f>IFERROR(INDEX(Data_3[Qte CDA],MATCH(Analyse[[#This Row],[Symbole]],Data_3[Symbole],0)),"")</f>
        <v>0</v>
      </c>
      <c r="G2012">
        <f>IFERROR(INDEX(Data_3[Qte DA approuve],MATCH(Analyse[[#This Row],[Symbole]],Data_3[Symbole],0)),"")</f>
        <v>0</v>
      </c>
      <c r="H2012">
        <f>IFERROR(INDEX(Data_3[Qte DSM],MATCH(Analyse[[#This Row],[Symbole]],Data_3[Symbole],0)),"")</f>
        <v>0</v>
      </c>
      <c r="I2012">
        <f>IFERROR(INDEX(Data_3[Qte DSM dus date],MATCH(Analyse[[#This Row],[Symbole]],Data_3[Symbole],0)),"")</f>
        <v>0</v>
      </c>
    </row>
    <row r="2013" spans="1:9" hidden="1" x14ac:dyDescent="0.25">
      <c r="A2013" t="s">
        <v>3882</v>
      </c>
      <c r="B2013" t="s">
        <v>3883</v>
      </c>
      <c r="C2013" s="2" t="str">
        <f>IFERROR(INDEX(Data_2[Date_creation],MATCH(Analyse[[#This Row],[Symbole]],Data_2[Symbole],0)),"")</f>
        <v/>
      </c>
      <c r="D2013">
        <f>IFERROR(INDEX(Data_3[Quantite dispo amont],MATCH(Analyse[[#This Row],[Symbole]],Data_3[Symbole],0)),"")</f>
        <v>250</v>
      </c>
      <c r="E2013">
        <f>IFERROR(INDEX(Data_3[Quantite dispo CT10],MATCH(Analyse[[#This Row],[Symbole]],Data_3[Symbole],0)),"")</f>
        <v>0</v>
      </c>
      <c r="F2013">
        <f>IFERROR(INDEX(Data_3[Qte CDA],MATCH(Analyse[[#This Row],[Symbole]],Data_3[Symbole],0)),"")</f>
        <v>250</v>
      </c>
      <c r="G2013">
        <f>IFERROR(INDEX(Data_3[Qte DA approuve],MATCH(Analyse[[#This Row],[Symbole]],Data_3[Symbole],0)),"")</f>
        <v>0</v>
      </c>
      <c r="H2013">
        <f>IFERROR(INDEX(Data_3[Qte DSM],MATCH(Analyse[[#This Row],[Symbole]],Data_3[Symbole],0)),"")</f>
        <v>0</v>
      </c>
      <c r="I2013">
        <f>IFERROR(INDEX(Data_3[Qte DSM dus date],MATCH(Analyse[[#This Row],[Symbole]],Data_3[Symbole],0)),"")</f>
        <v>0</v>
      </c>
    </row>
    <row r="2014" spans="1:9" hidden="1" x14ac:dyDescent="0.25">
      <c r="A2014" t="s">
        <v>3884</v>
      </c>
      <c r="B2014" t="s">
        <v>3885</v>
      </c>
      <c r="C2014" s="2" t="str">
        <f>IFERROR(INDEX(Data_2[Date_creation],MATCH(Analyse[[#This Row],[Symbole]],Data_2[Symbole],0)),"")</f>
        <v/>
      </c>
      <c r="D2014">
        <f>IFERROR(INDEX(Data_3[Quantite dispo amont],MATCH(Analyse[[#This Row],[Symbole]],Data_3[Symbole],0)),"")</f>
        <v>250</v>
      </c>
      <c r="E2014">
        <f>IFERROR(INDEX(Data_3[Quantite dispo CT10],MATCH(Analyse[[#This Row],[Symbole]],Data_3[Symbole],0)),"")</f>
        <v>0</v>
      </c>
      <c r="F2014">
        <f>IFERROR(INDEX(Data_3[Qte CDA],MATCH(Analyse[[#This Row],[Symbole]],Data_3[Symbole],0)),"")</f>
        <v>250</v>
      </c>
      <c r="G2014">
        <f>IFERROR(INDEX(Data_3[Qte DA approuve],MATCH(Analyse[[#This Row],[Symbole]],Data_3[Symbole],0)),"")</f>
        <v>0</v>
      </c>
      <c r="H2014">
        <f>IFERROR(INDEX(Data_3[Qte DSM],MATCH(Analyse[[#This Row],[Symbole]],Data_3[Symbole],0)),"")</f>
        <v>0</v>
      </c>
      <c r="I2014">
        <f>IFERROR(INDEX(Data_3[Qte DSM dus date],MATCH(Analyse[[#This Row],[Symbole]],Data_3[Symbole],0)),"")</f>
        <v>0</v>
      </c>
    </row>
    <row r="2015" spans="1:9" hidden="1" x14ac:dyDescent="0.25">
      <c r="A2015" t="s">
        <v>3886</v>
      </c>
      <c r="B2015" t="s">
        <v>3887</v>
      </c>
      <c r="C2015" s="2" t="str">
        <f>IFERROR(INDEX(Data_2[Date_creation],MATCH(Analyse[[#This Row],[Symbole]],Data_2[Symbole],0)),"")</f>
        <v/>
      </c>
      <c r="D2015">
        <f>IFERROR(INDEX(Data_3[Quantite dispo amont],MATCH(Analyse[[#This Row],[Symbole]],Data_3[Symbole],0)),"")</f>
        <v>250</v>
      </c>
      <c r="E2015">
        <f>IFERROR(INDEX(Data_3[Quantite dispo CT10],MATCH(Analyse[[#This Row],[Symbole]],Data_3[Symbole],0)),"")</f>
        <v>0</v>
      </c>
      <c r="F2015">
        <f>IFERROR(INDEX(Data_3[Qte CDA],MATCH(Analyse[[#This Row],[Symbole]],Data_3[Symbole],0)),"")</f>
        <v>0</v>
      </c>
      <c r="G2015">
        <f>IFERROR(INDEX(Data_3[Qte DA approuve],MATCH(Analyse[[#This Row],[Symbole]],Data_3[Symbole],0)),"")</f>
        <v>300</v>
      </c>
      <c r="H2015">
        <f>IFERROR(INDEX(Data_3[Qte DSM],MATCH(Analyse[[#This Row],[Symbole]],Data_3[Symbole],0)),"")</f>
        <v>0</v>
      </c>
      <c r="I2015">
        <f>IFERROR(INDEX(Data_3[Qte DSM dus date],MATCH(Analyse[[#This Row],[Symbole]],Data_3[Symbole],0)),"")</f>
        <v>0</v>
      </c>
    </row>
    <row r="2016" spans="1:9" hidden="1" x14ac:dyDescent="0.25">
      <c r="A2016" t="s">
        <v>3888</v>
      </c>
      <c r="B2016" t="s">
        <v>3889</v>
      </c>
      <c r="C2016" s="2" t="str">
        <f>IFERROR(INDEX(Data_2[Date_creation],MATCH(Analyse[[#This Row],[Symbole]],Data_2[Symbole],0)),"")</f>
        <v/>
      </c>
      <c r="D2016">
        <f>IFERROR(INDEX(Data_3[Quantite dispo amont],MATCH(Analyse[[#This Row],[Symbole]],Data_3[Symbole],0)),"")</f>
        <v>59</v>
      </c>
      <c r="E2016">
        <f>IFERROR(INDEX(Data_3[Quantite dispo CT10],MATCH(Analyse[[#This Row],[Symbole]],Data_3[Symbole],0)),"")</f>
        <v>0</v>
      </c>
      <c r="F2016">
        <f>IFERROR(INDEX(Data_3[Qte CDA],MATCH(Analyse[[#This Row],[Symbole]],Data_3[Symbole],0)),"")</f>
        <v>0</v>
      </c>
      <c r="G2016">
        <f>IFERROR(INDEX(Data_3[Qte DA approuve],MATCH(Analyse[[#This Row],[Symbole]],Data_3[Symbole],0)),"")</f>
        <v>0</v>
      </c>
      <c r="H2016">
        <f>IFERROR(INDEX(Data_3[Qte DSM],MATCH(Analyse[[#This Row],[Symbole]],Data_3[Symbole],0)),"")</f>
        <v>0</v>
      </c>
      <c r="I2016">
        <f>IFERROR(INDEX(Data_3[Qte DSM dus date],MATCH(Analyse[[#This Row],[Symbole]],Data_3[Symbole],0)),"")</f>
        <v>0</v>
      </c>
    </row>
    <row r="2017" spans="1:9" hidden="1" x14ac:dyDescent="0.25">
      <c r="A2017" t="s">
        <v>3890</v>
      </c>
      <c r="B2017" t="s">
        <v>3891</v>
      </c>
      <c r="C2017" s="2" t="str">
        <f>IFERROR(INDEX(Data_2[Date_creation],MATCH(Analyse[[#This Row],[Symbole]],Data_2[Symbole],0)),"")</f>
        <v/>
      </c>
      <c r="D2017">
        <f>IFERROR(INDEX(Data_3[Quantite dispo amont],MATCH(Analyse[[#This Row],[Symbole]],Data_3[Symbole],0)),"")</f>
        <v>1524</v>
      </c>
      <c r="E2017">
        <f>IFERROR(INDEX(Data_3[Quantite dispo CT10],MATCH(Analyse[[#This Row],[Symbole]],Data_3[Symbole],0)),"")</f>
        <v>0</v>
      </c>
      <c r="F2017">
        <f>IFERROR(INDEX(Data_3[Qte CDA],MATCH(Analyse[[#This Row],[Symbole]],Data_3[Symbole],0)),"")</f>
        <v>0</v>
      </c>
      <c r="G2017">
        <f>IFERROR(INDEX(Data_3[Qte DA approuve],MATCH(Analyse[[#This Row],[Symbole]],Data_3[Symbole],0)),"")</f>
        <v>0</v>
      </c>
      <c r="H2017">
        <f>IFERROR(INDEX(Data_3[Qte DSM],MATCH(Analyse[[#This Row],[Symbole]],Data_3[Symbole],0)),"")</f>
        <v>0</v>
      </c>
      <c r="I2017">
        <f>IFERROR(INDEX(Data_3[Qte DSM dus date],MATCH(Analyse[[#This Row],[Symbole]],Data_3[Symbole],0)),"")</f>
        <v>0</v>
      </c>
    </row>
    <row r="2018" spans="1:9" hidden="1" x14ac:dyDescent="0.25">
      <c r="A2018" t="s">
        <v>3892</v>
      </c>
      <c r="B2018" t="s">
        <v>3893</v>
      </c>
      <c r="C2018" s="2" t="str">
        <f>IFERROR(INDEX(Data_2[Date_creation],MATCH(Analyse[[#This Row],[Symbole]],Data_2[Symbole],0)),"")</f>
        <v/>
      </c>
      <c r="D2018">
        <f>IFERROR(INDEX(Data_3[Quantite dispo amont],MATCH(Analyse[[#This Row],[Symbole]],Data_3[Symbole],0)),"")</f>
        <v>25</v>
      </c>
      <c r="E2018">
        <f>IFERROR(INDEX(Data_3[Quantite dispo CT10],MATCH(Analyse[[#This Row],[Symbole]],Data_3[Symbole],0)),"")</f>
        <v>0</v>
      </c>
      <c r="F2018">
        <f>IFERROR(INDEX(Data_3[Qte CDA],MATCH(Analyse[[#This Row],[Symbole]],Data_3[Symbole],0)),"")</f>
        <v>82</v>
      </c>
      <c r="G2018">
        <f>IFERROR(INDEX(Data_3[Qte DA approuve],MATCH(Analyse[[#This Row],[Symbole]],Data_3[Symbole],0)),"")</f>
        <v>40</v>
      </c>
      <c r="H2018">
        <f>IFERROR(INDEX(Data_3[Qte DSM],MATCH(Analyse[[#This Row],[Symbole]],Data_3[Symbole],0)),"")</f>
        <v>0</v>
      </c>
      <c r="I2018">
        <f>IFERROR(INDEX(Data_3[Qte DSM dus date],MATCH(Analyse[[#This Row],[Symbole]],Data_3[Symbole],0)),"")</f>
        <v>0</v>
      </c>
    </row>
    <row r="2019" spans="1:9" hidden="1" x14ac:dyDescent="0.25">
      <c r="A2019" t="s">
        <v>3894</v>
      </c>
      <c r="B2019" t="s">
        <v>3895</v>
      </c>
      <c r="C2019" s="2" t="str">
        <f>IFERROR(INDEX(Data_2[Date_creation],MATCH(Analyse[[#This Row],[Symbole]],Data_2[Symbole],0)),"")</f>
        <v/>
      </c>
      <c r="D2019">
        <f>IFERROR(INDEX(Data_3[Quantite dispo amont],MATCH(Analyse[[#This Row],[Symbole]],Data_3[Symbole],0)),"")</f>
        <v>22</v>
      </c>
      <c r="E2019">
        <f>IFERROR(INDEX(Data_3[Quantite dispo CT10],MATCH(Analyse[[#This Row],[Symbole]],Data_3[Symbole],0)),"")</f>
        <v>0</v>
      </c>
      <c r="F2019">
        <f>IFERROR(INDEX(Data_3[Qte CDA],MATCH(Analyse[[#This Row],[Symbole]],Data_3[Symbole],0)),"")</f>
        <v>0</v>
      </c>
      <c r="G2019">
        <f>IFERROR(INDEX(Data_3[Qte DA approuve],MATCH(Analyse[[#This Row],[Symbole]],Data_3[Symbole],0)),"")</f>
        <v>12</v>
      </c>
      <c r="H2019">
        <f>IFERROR(INDEX(Data_3[Qte DSM],MATCH(Analyse[[#This Row],[Symbole]],Data_3[Symbole],0)),"")</f>
        <v>0</v>
      </c>
      <c r="I2019">
        <f>IFERROR(INDEX(Data_3[Qte DSM dus date],MATCH(Analyse[[#This Row],[Symbole]],Data_3[Symbole],0)),"")</f>
        <v>0</v>
      </c>
    </row>
    <row r="2020" spans="1:9" hidden="1" x14ac:dyDescent="0.25">
      <c r="A2020" t="s">
        <v>3896</v>
      </c>
      <c r="B2020" t="s">
        <v>3897</v>
      </c>
      <c r="C2020" s="2" t="str">
        <f>IFERROR(INDEX(Data_2[Date_creation],MATCH(Analyse[[#This Row],[Symbole]],Data_2[Symbole],0)),"")</f>
        <v/>
      </c>
      <c r="D2020">
        <f>IFERROR(INDEX(Data_3[Quantite dispo amont],MATCH(Analyse[[#This Row],[Symbole]],Data_3[Symbole],0)),"")</f>
        <v>7</v>
      </c>
      <c r="E2020">
        <f>IFERROR(INDEX(Data_3[Quantite dispo CT10],MATCH(Analyse[[#This Row],[Symbole]],Data_3[Symbole],0)),"")</f>
        <v>0</v>
      </c>
      <c r="F2020">
        <f>IFERROR(INDEX(Data_3[Qte CDA],MATCH(Analyse[[#This Row],[Symbole]],Data_3[Symbole],0)),"")</f>
        <v>32</v>
      </c>
      <c r="G2020">
        <f>IFERROR(INDEX(Data_3[Qte DA approuve],MATCH(Analyse[[#This Row],[Symbole]],Data_3[Symbole],0)),"")</f>
        <v>100</v>
      </c>
      <c r="H2020">
        <f>IFERROR(INDEX(Data_3[Qte DSM],MATCH(Analyse[[#This Row],[Symbole]],Data_3[Symbole],0)),"")</f>
        <v>0</v>
      </c>
      <c r="I2020">
        <f>IFERROR(INDEX(Data_3[Qte DSM dus date],MATCH(Analyse[[#This Row],[Symbole]],Data_3[Symbole],0)),"")</f>
        <v>0</v>
      </c>
    </row>
    <row r="2021" spans="1:9" hidden="1" x14ac:dyDescent="0.25">
      <c r="A2021" t="s">
        <v>3898</v>
      </c>
      <c r="B2021" t="s">
        <v>3899</v>
      </c>
      <c r="C2021" s="2" t="str">
        <f>IFERROR(INDEX(Data_2[Date_creation],MATCH(Analyse[[#This Row],[Symbole]],Data_2[Symbole],0)),"")</f>
        <v/>
      </c>
      <c r="D2021">
        <f>IFERROR(INDEX(Data_3[Quantite dispo amont],MATCH(Analyse[[#This Row],[Symbole]],Data_3[Symbole],0)),"")</f>
        <v>12</v>
      </c>
      <c r="E2021">
        <f>IFERROR(INDEX(Data_3[Quantite dispo CT10],MATCH(Analyse[[#This Row],[Symbole]],Data_3[Symbole],0)),"")</f>
        <v>0</v>
      </c>
      <c r="F2021">
        <f>IFERROR(INDEX(Data_3[Qte CDA],MATCH(Analyse[[#This Row],[Symbole]],Data_3[Symbole],0)),"")</f>
        <v>0</v>
      </c>
      <c r="G2021">
        <f>IFERROR(INDEX(Data_3[Qte DA approuve],MATCH(Analyse[[#This Row],[Symbole]],Data_3[Symbole],0)),"")</f>
        <v>20</v>
      </c>
      <c r="H2021">
        <f>IFERROR(INDEX(Data_3[Qte DSM],MATCH(Analyse[[#This Row],[Symbole]],Data_3[Symbole],0)),"")</f>
        <v>0</v>
      </c>
      <c r="I2021">
        <f>IFERROR(INDEX(Data_3[Qte DSM dus date],MATCH(Analyse[[#This Row],[Symbole]],Data_3[Symbole],0)),"")</f>
        <v>0</v>
      </c>
    </row>
    <row r="2022" spans="1:9" hidden="1" x14ac:dyDescent="0.25">
      <c r="A2022" t="s">
        <v>3900</v>
      </c>
      <c r="B2022" t="s">
        <v>3901</v>
      </c>
      <c r="C2022" s="2" t="str">
        <f>IFERROR(INDEX(Data_2[Date_creation],MATCH(Analyse[[#This Row],[Symbole]],Data_2[Symbole],0)),"")</f>
        <v/>
      </c>
      <c r="D2022">
        <f>IFERROR(INDEX(Data_3[Quantite dispo amont],MATCH(Analyse[[#This Row],[Symbole]],Data_3[Symbole],0)),"")</f>
        <v>0</v>
      </c>
      <c r="E2022">
        <f>IFERROR(INDEX(Data_3[Quantite dispo CT10],MATCH(Analyse[[#This Row],[Symbole]],Data_3[Symbole],0)),"")</f>
        <v>0</v>
      </c>
      <c r="F2022">
        <f>IFERROR(INDEX(Data_3[Qte CDA],MATCH(Analyse[[#This Row],[Symbole]],Data_3[Symbole],0)),"")</f>
        <v>50</v>
      </c>
      <c r="G2022">
        <f>IFERROR(INDEX(Data_3[Qte DA approuve],MATCH(Analyse[[#This Row],[Symbole]],Data_3[Symbole],0)),"")</f>
        <v>150</v>
      </c>
      <c r="H2022">
        <f>IFERROR(INDEX(Data_3[Qte DSM],MATCH(Analyse[[#This Row],[Symbole]],Data_3[Symbole],0)),"")</f>
        <v>0</v>
      </c>
      <c r="I2022">
        <f>IFERROR(INDEX(Data_3[Qte DSM dus date],MATCH(Analyse[[#This Row],[Symbole]],Data_3[Symbole],0)),"")</f>
        <v>0</v>
      </c>
    </row>
    <row r="2023" spans="1:9" hidden="1" x14ac:dyDescent="0.25">
      <c r="A2023" t="s">
        <v>3902</v>
      </c>
      <c r="B2023" t="s">
        <v>3903</v>
      </c>
      <c r="C2023" s="2" t="str">
        <f>IFERROR(INDEX(Data_2[Date_creation],MATCH(Analyse[[#This Row],[Symbole]],Data_2[Symbole],0)),"")</f>
        <v/>
      </c>
      <c r="D2023">
        <f>IFERROR(INDEX(Data_3[Quantite dispo amont],MATCH(Analyse[[#This Row],[Symbole]],Data_3[Symbole],0)),"")</f>
        <v>7</v>
      </c>
      <c r="E2023">
        <f>IFERROR(INDEX(Data_3[Quantite dispo CT10],MATCH(Analyse[[#This Row],[Symbole]],Data_3[Symbole],0)),"")</f>
        <v>0</v>
      </c>
      <c r="F2023">
        <f>IFERROR(INDEX(Data_3[Qte CDA],MATCH(Analyse[[#This Row],[Symbole]],Data_3[Symbole],0)),"")</f>
        <v>28</v>
      </c>
      <c r="G2023">
        <f>IFERROR(INDEX(Data_3[Qte DA approuve],MATCH(Analyse[[#This Row],[Symbole]],Data_3[Symbole],0)),"")</f>
        <v>0</v>
      </c>
      <c r="H2023">
        <f>IFERROR(INDEX(Data_3[Qte DSM],MATCH(Analyse[[#This Row],[Symbole]],Data_3[Symbole],0)),"")</f>
        <v>0</v>
      </c>
      <c r="I2023">
        <f>IFERROR(INDEX(Data_3[Qte DSM dus date],MATCH(Analyse[[#This Row],[Symbole]],Data_3[Symbole],0)),"")</f>
        <v>0</v>
      </c>
    </row>
    <row r="2024" spans="1:9" hidden="1" x14ac:dyDescent="0.25">
      <c r="A2024" t="s">
        <v>3904</v>
      </c>
      <c r="B2024" t="s">
        <v>3905</v>
      </c>
      <c r="C2024" s="2" t="str">
        <f>IFERROR(INDEX(Data_2[Date_creation],MATCH(Analyse[[#This Row],[Symbole]],Data_2[Symbole],0)),"")</f>
        <v/>
      </c>
      <c r="D2024">
        <f>IFERROR(INDEX(Data_3[Quantite dispo amont],MATCH(Analyse[[#This Row],[Symbole]],Data_3[Symbole],0)),"")</f>
        <v>0</v>
      </c>
      <c r="E2024">
        <f>IFERROR(INDEX(Data_3[Quantite dispo CT10],MATCH(Analyse[[#This Row],[Symbole]],Data_3[Symbole],0)),"")</f>
        <v>0</v>
      </c>
      <c r="F2024">
        <f>IFERROR(INDEX(Data_3[Qte CDA],MATCH(Analyse[[#This Row],[Symbole]],Data_3[Symbole],0)),"")</f>
        <v>0</v>
      </c>
      <c r="G2024">
        <f>IFERROR(INDEX(Data_3[Qte DA approuve],MATCH(Analyse[[#This Row],[Symbole]],Data_3[Symbole],0)),"")</f>
        <v>26</v>
      </c>
      <c r="H2024">
        <f>IFERROR(INDEX(Data_3[Qte DSM],MATCH(Analyse[[#This Row],[Symbole]],Data_3[Symbole],0)),"")</f>
        <v>0</v>
      </c>
      <c r="I2024">
        <f>IFERROR(INDEX(Data_3[Qte DSM dus date],MATCH(Analyse[[#This Row],[Symbole]],Data_3[Symbole],0)),"")</f>
        <v>0</v>
      </c>
    </row>
    <row r="2025" spans="1:9" hidden="1" x14ac:dyDescent="0.25">
      <c r="A2025" t="s">
        <v>3906</v>
      </c>
      <c r="B2025" t="s">
        <v>3907</v>
      </c>
      <c r="C2025" s="2" t="str">
        <f>IFERROR(INDEX(Data_2[Date_creation],MATCH(Analyse[[#This Row],[Symbole]],Data_2[Symbole],0)),"")</f>
        <v/>
      </c>
      <c r="D2025" t="str">
        <f>IFERROR(INDEX(Data_3[Quantite dispo amont],MATCH(Analyse[[#This Row],[Symbole]],Data_3[Symbole],0)),"")</f>
        <v/>
      </c>
      <c r="E2025" t="str">
        <f>IFERROR(INDEX(Data_3[Quantite dispo CT10],MATCH(Analyse[[#This Row],[Symbole]],Data_3[Symbole],0)),"")</f>
        <v/>
      </c>
      <c r="F2025" t="str">
        <f>IFERROR(INDEX(Data_3[Qte CDA],MATCH(Analyse[[#This Row],[Symbole]],Data_3[Symbole],0)),"")</f>
        <v/>
      </c>
      <c r="G2025" t="str">
        <f>IFERROR(INDEX(Data_3[Qte DA approuve],MATCH(Analyse[[#This Row],[Symbole]],Data_3[Symbole],0)),"")</f>
        <v/>
      </c>
      <c r="H2025" t="str">
        <f>IFERROR(INDEX(Data_3[Qte DSM],MATCH(Analyse[[#This Row],[Symbole]],Data_3[Symbole],0)),"")</f>
        <v/>
      </c>
      <c r="I2025" t="str">
        <f>IFERROR(INDEX(Data_3[Qte DSM dus date],MATCH(Analyse[[#This Row],[Symbole]],Data_3[Symbole],0)),"")</f>
        <v/>
      </c>
    </row>
    <row r="2026" spans="1:9" hidden="1" x14ac:dyDescent="0.25">
      <c r="A2026" t="s">
        <v>3908</v>
      </c>
      <c r="B2026" t="s">
        <v>3909</v>
      </c>
      <c r="C2026" s="2" t="str">
        <f>IFERROR(INDEX(Data_2[Date_creation],MATCH(Analyse[[#This Row],[Symbole]],Data_2[Symbole],0)),"")</f>
        <v/>
      </c>
      <c r="D2026" t="str">
        <f>IFERROR(INDEX(Data_3[Quantite dispo amont],MATCH(Analyse[[#This Row],[Symbole]],Data_3[Symbole],0)),"")</f>
        <v/>
      </c>
      <c r="E2026" t="str">
        <f>IFERROR(INDEX(Data_3[Quantite dispo CT10],MATCH(Analyse[[#This Row],[Symbole]],Data_3[Symbole],0)),"")</f>
        <v/>
      </c>
      <c r="F2026" t="str">
        <f>IFERROR(INDEX(Data_3[Qte CDA],MATCH(Analyse[[#This Row],[Symbole]],Data_3[Symbole],0)),"")</f>
        <v/>
      </c>
      <c r="G2026" t="str">
        <f>IFERROR(INDEX(Data_3[Qte DA approuve],MATCH(Analyse[[#This Row],[Symbole]],Data_3[Symbole],0)),"")</f>
        <v/>
      </c>
      <c r="H2026" t="str">
        <f>IFERROR(INDEX(Data_3[Qte DSM],MATCH(Analyse[[#This Row],[Symbole]],Data_3[Symbole],0)),"")</f>
        <v/>
      </c>
      <c r="I2026" t="str">
        <f>IFERROR(INDEX(Data_3[Qte DSM dus date],MATCH(Analyse[[#This Row],[Symbole]],Data_3[Symbole],0)),"")</f>
        <v/>
      </c>
    </row>
    <row r="2027" spans="1:9" hidden="1" x14ac:dyDescent="0.25">
      <c r="A2027" t="s">
        <v>3910</v>
      </c>
      <c r="B2027" t="s">
        <v>3911</v>
      </c>
      <c r="C2027" s="2" t="str">
        <f>IFERROR(INDEX(Data_2[Date_creation],MATCH(Analyse[[#This Row],[Symbole]],Data_2[Symbole],0)),"")</f>
        <v/>
      </c>
      <c r="D2027" t="str">
        <f>IFERROR(INDEX(Data_3[Quantite dispo amont],MATCH(Analyse[[#This Row],[Symbole]],Data_3[Symbole],0)),"")</f>
        <v/>
      </c>
      <c r="E2027" t="str">
        <f>IFERROR(INDEX(Data_3[Quantite dispo CT10],MATCH(Analyse[[#This Row],[Symbole]],Data_3[Symbole],0)),"")</f>
        <v/>
      </c>
      <c r="F2027" t="str">
        <f>IFERROR(INDEX(Data_3[Qte CDA],MATCH(Analyse[[#This Row],[Symbole]],Data_3[Symbole],0)),"")</f>
        <v/>
      </c>
      <c r="G2027" t="str">
        <f>IFERROR(INDEX(Data_3[Qte DA approuve],MATCH(Analyse[[#This Row],[Symbole]],Data_3[Symbole],0)),"")</f>
        <v/>
      </c>
      <c r="H2027" t="str">
        <f>IFERROR(INDEX(Data_3[Qte DSM],MATCH(Analyse[[#This Row],[Symbole]],Data_3[Symbole],0)),"")</f>
        <v/>
      </c>
      <c r="I2027" t="str">
        <f>IFERROR(INDEX(Data_3[Qte DSM dus date],MATCH(Analyse[[#This Row],[Symbole]],Data_3[Symbole],0)),"")</f>
        <v/>
      </c>
    </row>
    <row r="2028" spans="1:9" hidden="1" x14ac:dyDescent="0.25">
      <c r="A2028" t="s">
        <v>3912</v>
      </c>
      <c r="B2028" t="s">
        <v>3913</v>
      </c>
      <c r="C2028" s="2" t="str">
        <f>IFERROR(INDEX(Data_2[Date_creation],MATCH(Analyse[[#This Row],[Symbole]],Data_2[Symbole],0)),"")</f>
        <v/>
      </c>
      <c r="D2028">
        <f>IFERROR(INDEX(Data_3[Quantite dispo amont],MATCH(Analyse[[#This Row],[Symbole]],Data_3[Symbole],0)),"")</f>
        <v>0</v>
      </c>
      <c r="E2028">
        <f>IFERROR(INDEX(Data_3[Quantite dispo CT10],MATCH(Analyse[[#This Row],[Symbole]],Data_3[Symbole],0)),"")</f>
        <v>0</v>
      </c>
      <c r="F2028">
        <f>IFERROR(INDEX(Data_3[Qte CDA],MATCH(Analyse[[#This Row],[Symbole]],Data_3[Symbole],0)),"")</f>
        <v>0</v>
      </c>
      <c r="G2028">
        <f>IFERROR(INDEX(Data_3[Qte DA approuve],MATCH(Analyse[[#This Row],[Symbole]],Data_3[Symbole],0)),"")</f>
        <v>7</v>
      </c>
      <c r="H2028">
        <f>IFERROR(INDEX(Data_3[Qte DSM],MATCH(Analyse[[#This Row],[Symbole]],Data_3[Symbole],0)),"")</f>
        <v>0</v>
      </c>
      <c r="I2028">
        <f>IFERROR(INDEX(Data_3[Qte DSM dus date],MATCH(Analyse[[#This Row],[Symbole]],Data_3[Symbole],0)),"")</f>
        <v>0</v>
      </c>
    </row>
    <row r="2029" spans="1:9" hidden="1" x14ac:dyDescent="0.25">
      <c r="A2029" t="s">
        <v>3914</v>
      </c>
      <c r="B2029" t="s">
        <v>3915</v>
      </c>
      <c r="C2029" s="2" t="str">
        <f>IFERROR(INDEX(Data_2[Date_creation],MATCH(Analyse[[#This Row],[Symbole]],Data_2[Symbole],0)),"")</f>
        <v/>
      </c>
      <c r="D2029">
        <f>IFERROR(INDEX(Data_3[Quantite dispo amont],MATCH(Analyse[[#This Row],[Symbole]],Data_3[Symbole],0)),"")</f>
        <v>0</v>
      </c>
      <c r="E2029">
        <f>IFERROR(INDEX(Data_3[Quantite dispo CT10],MATCH(Analyse[[#This Row],[Symbole]],Data_3[Symbole],0)),"")</f>
        <v>0</v>
      </c>
      <c r="F2029">
        <f>IFERROR(INDEX(Data_3[Qte CDA],MATCH(Analyse[[#This Row],[Symbole]],Data_3[Symbole],0)),"")</f>
        <v>0</v>
      </c>
      <c r="G2029">
        <f>IFERROR(INDEX(Data_3[Qte DA approuve],MATCH(Analyse[[#This Row],[Symbole]],Data_3[Symbole],0)),"")</f>
        <v>8</v>
      </c>
      <c r="H2029">
        <f>IFERROR(INDEX(Data_3[Qte DSM],MATCH(Analyse[[#This Row],[Symbole]],Data_3[Symbole],0)),"")</f>
        <v>0</v>
      </c>
      <c r="I2029">
        <f>IFERROR(INDEX(Data_3[Qte DSM dus date],MATCH(Analyse[[#This Row],[Symbole]],Data_3[Symbole],0)),"")</f>
        <v>0</v>
      </c>
    </row>
    <row r="2030" spans="1:9" hidden="1" x14ac:dyDescent="0.25">
      <c r="A2030" t="s">
        <v>3916</v>
      </c>
      <c r="B2030" t="s">
        <v>3917</v>
      </c>
      <c r="C2030" s="2" t="str">
        <f>IFERROR(INDEX(Data_2[Date_creation],MATCH(Analyse[[#This Row],[Symbole]],Data_2[Symbole],0)),"")</f>
        <v/>
      </c>
      <c r="D2030" t="str">
        <f>IFERROR(INDEX(Data_3[Quantite dispo amont],MATCH(Analyse[[#This Row],[Symbole]],Data_3[Symbole],0)),"")</f>
        <v/>
      </c>
      <c r="E2030" t="str">
        <f>IFERROR(INDEX(Data_3[Quantite dispo CT10],MATCH(Analyse[[#This Row],[Symbole]],Data_3[Symbole],0)),"")</f>
        <v/>
      </c>
      <c r="F2030" t="str">
        <f>IFERROR(INDEX(Data_3[Qte CDA],MATCH(Analyse[[#This Row],[Symbole]],Data_3[Symbole],0)),"")</f>
        <v/>
      </c>
      <c r="G2030" t="str">
        <f>IFERROR(INDEX(Data_3[Qte DA approuve],MATCH(Analyse[[#This Row],[Symbole]],Data_3[Symbole],0)),"")</f>
        <v/>
      </c>
      <c r="H2030" t="str">
        <f>IFERROR(INDEX(Data_3[Qte DSM],MATCH(Analyse[[#This Row],[Symbole]],Data_3[Symbole],0)),"")</f>
        <v/>
      </c>
      <c r="I2030" t="str">
        <f>IFERROR(INDEX(Data_3[Qte DSM dus date],MATCH(Analyse[[#This Row],[Symbole]],Data_3[Symbole],0)),"")</f>
        <v/>
      </c>
    </row>
    <row r="2031" spans="1:9" hidden="1" x14ac:dyDescent="0.25">
      <c r="A2031" t="s">
        <v>3918</v>
      </c>
      <c r="C2031" s="2" t="str">
        <f>IFERROR(INDEX(Data_2[Date_creation],MATCH(Analyse[[#This Row],[Symbole]],Data_2[Symbole],0)),"")</f>
        <v/>
      </c>
      <c r="D2031" t="str">
        <f>IFERROR(INDEX(Data_3[Quantite dispo amont],MATCH(Analyse[[#This Row],[Symbole]],Data_3[Symbole],0)),"")</f>
        <v/>
      </c>
      <c r="E2031" t="str">
        <f>IFERROR(INDEX(Data_3[Quantite dispo CT10],MATCH(Analyse[[#This Row],[Symbole]],Data_3[Symbole],0)),"")</f>
        <v/>
      </c>
      <c r="F2031" t="str">
        <f>IFERROR(INDEX(Data_3[Qte CDA],MATCH(Analyse[[#This Row],[Symbole]],Data_3[Symbole],0)),"")</f>
        <v/>
      </c>
      <c r="G2031" t="str">
        <f>IFERROR(INDEX(Data_3[Qte DA approuve],MATCH(Analyse[[#This Row],[Symbole]],Data_3[Symbole],0)),"")</f>
        <v/>
      </c>
      <c r="H2031" t="str">
        <f>IFERROR(INDEX(Data_3[Qte DSM],MATCH(Analyse[[#This Row],[Symbole]],Data_3[Symbole],0)),"")</f>
        <v/>
      </c>
      <c r="I2031" t="str">
        <f>IFERROR(INDEX(Data_3[Qte DSM dus date],MATCH(Analyse[[#This Row],[Symbole]],Data_3[Symbole],0)),"")</f>
        <v/>
      </c>
    </row>
    <row r="2032" spans="1:9" hidden="1" x14ac:dyDescent="0.25">
      <c r="A2032" t="s">
        <v>3919</v>
      </c>
      <c r="B2032" t="s">
        <v>3920</v>
      </c>
      <c r="C2032" s="2" t="str">
        <f>IFERROR(INDEX(Data_2[Date_creation],MATCH(Analyse[[#This Row],[Symbole]],Data_2[Symbole],0)),"")</f>
        <v/>
      </c>
      <c r="D2032" t="str">
        <f>IFERROR(INDEX(Data_3[Quantite dispo amont],MATCH(Analyse[[#This Row],[Symbole]],Data_3[Symbole],0)),"")</f>
        <v/>
      </c>
      <c r="E2032" t="str">
        <f>IFERROR(INDEX(Data_3[Quantite dispo CT10],MATCH(Analyse[[#This Row],[Symbole]],Data_3[Symbole],0)),"")</f>
        <v/>
      </c>
      <c r="F2032" t="str">
        <f>IFERROR(INDEX(Data_3[Qte CDA],MATCH(Analyse[[#This Row],[Symbole]],Data_3[Symbole],0)),"")</f>
        <v/>
      </c>
      <c r="G2032" t="str">
        <f>IFERROR(INDEX(Data_3[Qte DA approuve],MATCH(Analyse[[#This Row],[Symbole]],Data_3[Symbole],0)),"")</f>
        <v/>
      </c>
      <c r="H2032" t="str">
        <f>IFERROR(INDEX(Data_3[Qte DSM],MATCH(Analyse[[#This Row],[Symbole]],Data_3[Symbole],0)),"")</f>
        <v/>
      </c>
      <c r="I2032" t="str">
        <f>IFERROR(INDEX(Data_3[Qte DSM dus date],MATCH(Analyse[[#This Row],[Symbole]],Data_3[Symbole],0)),"")</f>
        <v/>
      </c>
    </row>
    <row r="2033" spans="1:9" hidden="1" x14ac:dyDescent="0.25">
      <c r="A2033" t="s">
        <v>3921</v>
      </c>
      <c r="B2033" t="s">
        <v>3922</v>
      </c>
      <c r="C2033" s="2" t="str">
        <f>IFERROR(INDEX(Data_2[Date_creation],MATCH(Analyse[[#This Row],[Symbole]],Data_2[Symbole],0)),"")</f>
        <v/>
      </c>
      <c r="D2033">
        <f>IFERROR(INDEX(Data_3[Quantite dispo amont],MATCH(Analyse[[#This Row],[Symbole]],Data_3[Symbole],0)),"")</f>
        <v>904</v>
      </c>
      <c r="E2033">
        <f>IFERROR(INDEX(Data_3[Quantite dispo CT10],MATCH(Analyse[[#This Row],[Symbole]],Data_3[Symbole],0)),"")</f>
        <v>0</v>
      </c>
      <c r="F2033">
        <f>IFERROR(INDEX(Data_3[Qte CDA],MATCH(Analyse[[#This Row],[Symbole]],Data_3[Symbole],0)),"")</f>
        <v>0</v>
      </c>
      <c r="G2033">
        <f>IFERROR(INDEX(Data_3[Qte DA approuve],MATCH(Analyse[[#This Row],[Symbole]],Data_3[Symbole],0)),"")</f>
        <v>0</v>
      </c>
      <c r="H2033">
        <f>IFERROR(INDEX(Data_3[Qte DSM],MATCH(Analyse[[#This Row],[Symbole]],Data_3[Symbole],0)),"")</f>
        <v>0</v>
      </c>
      <c r="I2033">
        <f>IFERROR(INDEX(Data_3[Qte DSM dus date],MATCH(Analyse[[#This Row],[Symbole]],Data_3[Symbole],0)),"")</f>
        <v>0</v>
      </c>
    </row>
    <row r="2034" spans="1:9" hidden="1" x14ac:dyDescent="0.25">
      <c r="A2034" t="s">
        <v>3923</v>
      </c>
      <c r="B2034" t="s">
        <v>3924</v>
      </c>
      <c r="C2034" s="2" t="str">
        <f>IFERROR(INDEX(Data_2[Date_creation],MATCH(Analyse[[#This Row],[Symbole]],Data_2[Symbole],0)),"")</f>
        <v/>
      </c>
      <c r="D2034">
        <f>IFERROR(INDEX(Data_3[Quantite dispo amont],MATCH(Analyse[[#This Row],[Symbole]],Data_3[Symbole],0)),"")</f>
        <v>477</v>
      </c>
      <c r="E2034">
        <f>IFERROR(INDEX(Data_3[Quantite dispo CT10],MATCH(Analyse[[#This Row],[Symbole]],Data_3[Symbole],0)),"")</f>
        <v>0</v>
      </c>
      <c r="F2034">
        <f>IFERROR(INDEX(Data_3[Qte CDA],MATCH(Analyse[[#This Row],[Symbole]],Data_3[Symbole],0)),"")</f>
        <v>0</v>
      </c>
      <c r="G2034">
        <f>IFERROR(INDEX(Data_3[Qte DA approuve],MATCH(Analyse[[#This Row],[Symbole]],Data_3[Symbole],0)),"")</f>
        <v>0</v>
      </c>
      <c r="H2034">
        <f>IFERROR(INDEX(Data_3[Qte DSM],MATCH(Analyse[[#This Row],[Symbole]],Data_3[Symbole],0)),"")</f>
        <v>0</v>
      </c>
      <c r="I2034">
        <f>IFERROR(INDEX(Data_3[Qte DSM dus date],MATCH(Analyse[[#This Row],[Symbole]],Data_3[Symbole],0)),"")</f>
        <v>0</v>
      </c>
    </row>
    <row r="2035" spans="1:9" hidden="1" x14ac:dyDescent="0.25">
      <c r="A2035" t="s">
        <v>3925</v>
      </c>
      <c r="B2035" t="s">
        <v>3926</v>
      </c>
      <c r="C2035" s="2" t="str">
        <f>IFERROR(INDEX(Data_2[Date_creation],MATCH(Analyse[[#This Row],[Symbole]],Data_2[Symbole],0)),"")</f>
        <v/>
      </c>
      <c r="D2035">
        <f>IFERROR(INDEX(Data_3[Quantite dispo amont],MATCH(Analyse[[#This Row],[Symbole]],Data_3[Symbole],0)),"")</f>
        <v>1030</v>
      </c>
      <c r="E2035">
        <f>IFERROR(INDEX(Data_3[Quantite dispo CT10],MATCH(Analyse[[#This Row],[Symbole]],Data_3[Symbole],0)),"")</f>
        <v>0</v>
      </c>
      <c r="F2035">
        <f>IFERROR(INDEX(Data_3[Qte CDA],MATCH(Analyse[[#This Row],[Symbole]],Data_3[Symbole],0)),"")</f>
        <v>1500</v>
      </c>
      <c r="G2035">
        <f>IFERROR(INDEX(Data_3[Qte DA approuve],MATCH(Analyse[[#This Row],[Symbole]],Data_3[Symbole],0)),"")</f>
        <v>0</v>
      </c>
      <c r="H2035">
        <f>IFERROR(INDEX(Data_3[Qte DSM],MATCH(Analyse[[#This Row],[Symbole]],Data_3[Symbole],0)),"")</f>
        <v>0</v>
      </c>
      <c r="I2035">
        <f>IFERROR(INDEX(Data_3[Qte DSM dus date],MATCH(Analyse[[#This Row],[Symbole]],Data_3[Symbole],0)),"")</f>
        <v>0</v>
      </c>
    </row>
    <row r="2036" spans="1:9" hidden="1" x14ac:dyDescent="0.25">
      <c r="A2036" t="s">
        <v>3927</v>
      </c>
      <c r="B2036" t="s">
        <v>548</v>
      </c>
      <c r="C2036" s="2" t="str">
        <f>IFERROR(INDEX(Data_2[Date_creation],MATCH(Analyse[[#This Row],[Symbole]],Data_2[Symbole],0)),"")</f>
        <v/>
      </c>
      <c r="D2036" t="str">
        <f>IFERROR(INDEX(Data_3[Quantite dispo amont],MATCH(Analyse[[#This Row],[Symbole]],Data_3[Symbole],0)),"")</f>
        <v/>
      </c>
      <c r="E2036" t="str">
        <f>IFERROR(INDEX(Data_3[Quantite dispo CT10],MATCH(Analyse[[#This Row],[Symbole]],Data_3[Symbole],0)),"")</f>
        <v/>
      </c>
      <c r="F2036" t="str">
        <f>IFERROR(INDEX(Data_3[Qte CDA],MATCH(Analyse[[#This Row],[Symbole]],Data_3[Symbole],0)),"")</f>
        <v/>
      </c>
      <c r="G2036" t="str">
        <f>IFERROR(INDEX(Data_3[Qte DA approuve],MATCH(Analyse[[#This Row],[Symbole]],Data_3[Symbole],0)),"")</f>
        <v/>
      </c>
      <c r="H2036" t="str">
        <f>IFERROR(INDEX(Data_3[Qte DSM],MATCH(Analyse[[#This Row],[Symbole]],Data_3[Symbole],0)),"")</f>
        <v/>
      </c>
      <c r="I2036" t="str">
        <f>IFERROR(INDEX(Data_3[Qte DSM dus date],MATCH(Analyse[[#This Row],[Symbole]],Data_3[Symbole],0)),"")</f>
        <v/>
      </c>
    </row>
    <row r="2037" spans="1:9" hidden="1" x14ac:dyDescent="0.25">
      <c r="A2037" t="s">
        <v>3928</v>
      </c>
      <c r="B2037" t="s">
        <v>566</v>
      </c>
      <c r="C2037" s="2" t="str">
        <f>IFERROR(INDEX(Data_2[Date_creation],MATCH(Analyse[[#This Row],[Symbole]],Data_2[Symbole],0)),"")</f>
        <v/>
      </c>
      <c r="D2037" t="str">
        <f>IFERROR(INDEX(Data_3[Quantite dispo amont],MATCH(Analyse[[#This Row],[Symbole]],Data_3[Symbole],0)),"")</f>
        <v/>
      </c>
      <c r="E2037" t="str">
        <f>IFERROR(INDEX(Data_3[Quantite dispo CT10],MATCH(Analyse[[#This Row],[Symbole]],Data_3[Symbole],0)),"")</f>
        <v/>
      </c>
      <c r="F2037" t="str">
        <f>IFERROR(INDEX(Data_3[Qte CDA],MATCH(Analyse[[#This Row],[Symbole]],Data_3[Symbole],0)),"")</f>
        <v/>
      </c>
      <c r="G2037" t="str">
        <f>IFERROR(INDEX(Data_3[Qte DA approuve],MATCH(Analyse[[#This Row],[Symbole]],Data_3[Symbole],0)),"")</f>
        <v/>
      </c>
      <c r="H2037" t="str">
        <f>IFERROR(INDEX(Data_3[Qte DSM],MATCH(Analyse[[#This Row],[Symbole]],Data_3[Symbole],0)),"")</f>
        <v/>
      </c>
      <c r="I2037" t="str">
        <f>IFERROR(INDEX(Data_3[Qte DSM dus date],MATCH(Analyse[[#This Row],[Symbole]],Data_3[Symbole],0)),"")</f>
        <v/>
      </c>
    </row>
    <row r="2038" spans="1:9" hidden="1" x14ac:dyDescent="0.25">
      <c r="A2038" t="s">
        <v>3929</v>
      </c>
      <c r="B2038" t="s">
        <v>548</v>
      </c>
      <c r="C2038" s="2" t="str">
        <f>IFERROR(INDEX(Data_2[Date_creation],MATCH(Analyse[[#This Row],[Symbole]],Data_2[Symbole],0)),"")</f>
        <v/>
      </c>
      <c r="D2038" t="str">
        <f>IFERROR(INDEX(Data_3[Quantite dispo amont],MATCH(Analyse[[#This Row],[Symbole]],Data_3[Symbole],0)),"")</f>
        <v/>
      </c>
      <c r="E2038" t="str">
        <f>IFERROR(INDEX(Data_3[Quantite dispo CT10],MATCH(Analyse[[#This Row],[Symbole]],Data_3[Symbole],0)),"")</f>
        <v/>
      </c>
      <c r="F2038" t="str">
        <f>IFERROR(INDEX(Data_3[Qte CDA],MATCH(Analyse[[#This Row],[Symbole]],Data_3[Symbole],0)),"")</f>
        <v/>
      </c>
      <c r="G2038" t="str">
        <f>IFERROR(INDEX(Data_3[Qte DA approuve],MATCH(Analyse[[#This Row],[Symbole]],Data_3[Symbole],0)),"")</f>
        <v/>
      </c>
      <c r="H2038" t="str">
        <f>IFERROR(INDEX(Data_3[Qte DSM],MATCH(Analyse[[#This Row],[Symbole]],Data_3[Symbole],0)),"")</f>
        <v/>
      </c>
      <c r="I2038" t="str">
        <f>IFERROR(INDEX(Data_3[Qte DSM dus date],MATCH(Analyse[[#This Row],[Symbole]],Data_3[Symbole],0)),"")</f>
        <v/>
      </c>
    </row>
    <row r="2039" spans="1:9" hidden="1" x14ac:dyDescent="0.25">
      <c r="A2039" t="s">
        <v>3930</v>
      </c>
      <c r="B2039" t="s">
        <v>3931</v>
      </c>
      <c r="C2039" s="2" t="str">
        <f>IFERROR(INDEX(Data_2[Date_creation],MATCH(Analyse[[#This Row],[Symbole]],Data_2[Symbole],0)),"")</f>
        <v/>
      </c>
      <c r="D2039" t="str">
        <f>IFERROR(INDEX(Data_3[Quantite dispo amont],MATCH(Analyse[[#This Row],[Symbole]],Data_3[Symbole],0)),"")</f>
        <v/>
      </c>
      <c r="E2039" t="str">
        <f>IFERROR(INDEX(Data_3[Quantite dispo CT10],MATCH(Analyse[[#This Row],[Symbole]],Data_3[Symbole],0)),"")</f>
        <v/>
      </c>
      <c r="F2039" t="str">
        <f>IFERROR(INDEX(Data_3[Qte CDA],MATCH(Analyse[[#This Row],[Symbole]],Data_3[Symbole],0)),"")</f>
        <v/>
      </c>
      <c r="G2039" t="str">
        <f>IFERROR(INDEX(Data_3[Qte DA approuve],MATCH(Analyse[[#This Row],[Symbole]],Data_3[Symbole],0)),"")</f>
        <v/>
      </c>
      <c r="H2039" t="str">
        <f>IFERROR(INDEX(Data_3[Qte DSM],MATCH(Analyse[[#This Row],[Symbole]],Data_3[Symbole],0)),"")</f>
        <v/>
      </c>
      <c r="I2039" t="str">
        <f>IFERROR(INDEX(Data_3[Qte DSM dus date],MATCH(Analyse[[#This Row],[Symbole]],Data_3[Symbole],0)),"")</f>
        <v/>
      </c>
    </row>
    <row r="2040" spans="1:9" hidden="1" x14ac:dyDescent="0.25">
      <c r="A2040" t="s">
        <v>3932</v>
      </c>
      <c r="B2040" t="s">
        <v>3933</v>
      </c>
      <c r="C2040" s="2" t="str">
        <f>IFERROR(INDEX(Data_2[Date_creation],MATCH(Analyse[[#This Row],[Symbole]],Data_2[Symbole],0)),"")</f>
        <v/>
      </c>
      <c r="D2040" t="str">
        <f>IFERROR(INDEX(Data_3[Quantite dispo amont],MATCH(Analyse[[#This Row],[Symbole]],Data_3[Symbole],0)),"")</f>
        <v/>
      </c>
      <c r="E2040" t="str">
        <f>IFERROR(INDEX(Data_3[Quantite dispo CT10],MATCH(Analyse[[#This Row],[Symbole]],Data_3[Symbole],0)),"")</f>
        <v/>
      </c>
      <c r="F2040" t="str">
        <f>IFERROR(INDEX(Data_3[Qte CDA],MATCH(Analyse[[#This Row],[Symbole]],Data_3[Symbole],0)),"")</f>
        <v/>
      </c>
      <c r="G2040" t="str">
        <f>IFERROR(INDEX(Data_3[Qte DA approuve],MATCH(Analyse[[#This Row],[Symbole]],Data_3[Symbole],0)),"")</f>
        <v/>
      </c>
      <c r="H2040" t="str">
        <f>IFERROR(INDEX(Data_3[Qte DSM],MATCH(Analyse[[#This Row],[Symbole]],Data_3[Symbole],0)),"")</f>
        <v/>
      </c>
      <c r="I2040" t="str">
        <f>IFERROR(INDEX(Data_3[Qte DSM dus date],MATCH(Analyse[[#This Row],[Symbole]],Data_3[Symbole],0)),"")</f>
        <v/>
      </c>
    </row>
    <row r="2041" spans="1:9" hidden="1" x14ac:dyDescent="0.25">
      <c r="A2041" t="s">
        <v>3934</v>
      </c>
      <c r="B2041" t="s">
        <v>3935</v>
      </c>
      <c r="C2041" s="2" t="str">
        <f>IFERROR(INDEX(Data_2[Date_creation],MATCH(Analyse[[#This Row],[Symbole]],Data_2[Symbole],0)),"")</f>
        <v/>
      </c>
      <c r="D2041" t="str">
        <f>IFERROR(INDEX(Data_3[Quantite dispo amont],MATCH(Analyse[[#This Row],[Symbole]],Data_3[Symbole],0)),"")</f>
        <v/>
      </c>
      <c r="E2041" t="str">
        <f>IFERROR(INDEX(Data_3[Quantite dispo CT10],MATCH(Analyse[[#This Row],[Symbole]],Data_3[Symbole],0)),"")</f>
        <v/>
      </c>
      <c r="F2041" t="str">
        <f>IFERROR(INDEX(Data_3[Qte CDA],MATCH(Analyse[[#This Row],[Symbole]],Data_3[Symbole],0)),"")</f>
        <v/>
      </c>
      <c r="G2041" t="str">
        <f>IFERROR(INDEX(Data_3[Qte DA approuve],MATCH(Analyse[[#This Row],[Symbole]],Data_3[Symbole],0)),"")</f>
        <v/>
      </c>
      <c r="H2041" t="str">
        <f>IFERROR(INDEX(Data_3[Qte DSM],MATCH(Analyse[[#This Row],[Symbole]],Data_3[Symbole],0)),"")</f>
        <v/>
      </c>
      <c r="I2041" t="str">
        <f>IFERROR(INDEX(Data_3[Qte DSM dus date],MATCH(Analyse[[#This Row],[Symbole]],Data_3[Symbole],0)),"")</f>
        <v/>
      </c>
    </row>
    <row r="2042" spans="1:9" hidden="1" x14ac:dyDescent="0.25">
      <c r="A2042" t="s">
        <v>3936</v>
      </c>
      <c r="B2042" t="s">
        <v>3937</v>
      </c>
      <c r="C2042" s="2" t="str">
        <f>IFERROR(INDEX(Data_2[Date_creation],MATCH(Analyse[[#This Row],[Symbole]],Data_2[Symbole],0)),"")</f>
        <v/>
      </c>
      <c r="D2042" t="str">
        <f>IFERROR(INDEX(Data_3[Quantite dispo amont],MATCH(Analyse[[#This Row],[Symbole]],Data_3[Symbole],0)),"")</f>
        <v/>
      </c>
      <c r="E2042" t="str">
        <f>IFERROR(INDEX(Data_3[Quantite dispo CT10],MATCH(Analyse[[#This Row],[Symbole]],Data_3[Symbole],0)),"")</f>
        <v/>
      </c>
      <c r="F2042" t="str">
        <f>IFERROR(INDEX(Data_3[Qte CDA],MATCH(Analyse[[#This Row],[Symbole]],Data_3[Symbole],0)),"")</f>
        <v/>
      </c>
      <c r="G2042" t="str">
        <f>IFERROR(INDEX(Data_3[Qte DA approuve],MATCH(Analyse[[#This Row],[Symbole]],Data_3[Symbole],0)),"")</f>
        <v/>
      </c>
      <c r="H2042" t="str">
        <f>IFERROR(INDEX(Data_3[Qte DSM],MATCH(Analyse[[#This Row],[Symbole]],Data_3[Symbole],0)),"")</f>
        <v/>
      </c>
      <c r="I2042" t="str">
        <f>IFERROR(INDEX(Data_3[Qte DSM dus date],MATCH(Analyse[[#This Row],[Symbole]],Data_3[Symbole],0)),"")</f>
        <v/>
      </c>
    </row>
    <row r="2043" spans="1:9" hidden="1" x14ac:dyDescent="0.25">
      <c r="A2043" t="s">
        <v>3938</v>
      </c>
      <c r="B2043" t="s">
        <v>3939</v>
      </c>
      <c r="C2043" s="2" t="str">
        <f>IFERROR(INDEX(Data_2[Date_creation],MATCH(Analyse[[#This Row],[Symbole]],Data_2[Symbole],0)),"")</f>
        <v/>
      </c>
      <c r="D2043" t="str">
        <f>IFERROR(INDEX(Data_3[Quantite dispo amont],MATCH(Analyse[[#This Row],[Symbole]],Data_3[Symbole],0)),"")</f>
        <v/>
      </c>
      <c r="E2043" t="str">
        <f>IFERROR(INDEX(Data_3[Quantite dispo CT10],MATCH(Analyse[[#This Row],[Symbole]],Data_3[Symbole],0)),"")</f>
        <v/>
      </c>
      <c r="F2043" t="str">
        <f>IFERROR(INDEX(Data_3[Qte CDA],MATCH(Analyse[[#This Row],[Symbole]],Data_3[Symbole],0)),"")</f>
        <v/>
      </c>
      <c r="G2043" t="str">
        <f>IFERROR(INDEX(Data_3[Qte DA approuve],MATCH(Analyse[[#This Row],[Symbole]],Data_3[Symbole],0)),"")</f>
        <v/>
      </c>
      <c r="H2043" t="str">
        <f>IFERROR(INDEX(Data_3[Qte DSM],MATCH(Analyse[[#This Row],[Symbole]],Data_3[Symbole],0)),"")</f>
        <v/>
      </c>
      <c r="I2043" t="str">
        <f>IFERROR(INDEX(Data_3[Qte DSM dus date],MATCH(Analyse[[#This Row],[Symbole]],Data_3[Symbole],0)),"")</f>
        <v/>
      </c>
    </row>
    <row r="2044" spans="1:9" hidden="1" x14ac:dyDescent="0.25">
      <c r="A2044" t="s">
        <v>3940</v>
      </c>
      <c r="B2044" t="s">
        <v>3941</v>
      </c>
      <c r="C2044" s="2" t="str">
        <f>IFERROR(INDEX(Data_2[Date_creation],MATCH(Analyse[[#This Row],[Symbole]],Data_2[Symbole],0)),"")</f>
        <v/>
      </c>
      <c r="D2044" t="str">
        <f>IFERROR(INDEX(Data_3[Quantite dispo amont],MATCH(Analyse[[#This Row],[Symbole]],Data_3[Symbole],0)),"")</f>
        <v/>
      </c>
      <c r="E2044" t="str">
        <f>IFERROR(INDEX(Data_3[Quantite dispo CT10],MATCH(Analyse[[#This Row],[Symbole]],Data_3[Symbole],0)),"")</f>
        <v/>
      </c>
      <c r="F2044" t="str">
        <f>IFERROR(INDEX(Data_3[Qte CDA],MATCH(Analyse[[#This Row],[Symbole]],Data_3[Symbole],0)),"")</f>
        <v/>
      </c>
      <c r="G2044" t="str">
        <f>IFERROR(INDEX(Data_3[Qte DA approuve],MATCH(Analyse[[#This Row],[Symbole]],Data_3[Symbole],0)),"")</f>
        <v/>
      </c>
      <c r="H2044" t="str">
        <f>IFERROR(INDEX(Data_3[Qte DSM],MATCH(Analyse[[#This Row],[Symbole]],Data_3[Symbole],0)),"")</f>
        <v/>
      </c>
      <c r="I2044" t="str">
        <f>IFERROR(INDEX(Data_3[Qte DSM dus date],MATCH(Analyse[[#This Row],[Symbole]],Data_3[Symbole],0)),"")</f>
        <v/>
      </c>
    </row>
    <row r="2045" spans="1:9" hidden="1" x14ac:dyDescent="0.25">
      <c r="A2045" t="s">
        <v>3942</v>
      </c>
      <c r="B2045" t="s">
        <v>3943</v>
      </c>
      <c r="C2045" s="2" t="str">
        <f>IFERROR(INDEX(Data_2[Date_creation],MATCH(Analyse[[#This Row],[Symbole]],Data_2[Symbole],0)),"")</f>
        <v/>
      </c>
      <c r="D2045" t="str">
        <f>IFERROR(INDEX(Data_3[Quantite dispo amont],MATCH(Analyse[[#This Row],[Symbole]],Data_3[Symbole],0)),"")</f>
        <v/>
      </c>
      <c r="E2045" t="str">
        <f>IFERROR(INDEX(Data_3[Quantite dispo CT10],MATCH(Analyse[[#This Row],[Symbole]],Data_3[Symbole],0)),"")</f>
        <v/>
      </c>
      <c r="F2045" t="str">
        <f>IFERROR(INDEX(Data_3[Qte CDA],MATCH(Analyse[[#This Row],[Symbole]],Data_3[Symbole],0)),"")</f>
        <v/>
      </c>
      <c r="G2045" t="str">
        <f>IFERROR(INDEX(Data_3[Qte DA approuve],MATCH(Analyse[[#This Row],[Symbole]],Data_3[Symbole],0)),"")</f>
        <v/>
      </c>
      <c r="H2045" t="str">
        <f>IFERROR(INDEX(Data_3[Qte DSM],MATCH(Analyse[[#This Row],[Symbole]],Data_3[Symbole],0)),"")</f>
        <v/>
      </c>
      <c r="I2045" t="str">
        <f>IFERROR(INDEX(Data_3[Qte DSM dus date],MATCH(Analyse[[#This Row],[Symbole]],Data_3[Symbole],0)),"")</f>
        <v/>
      </c>
    </row>
    <row r="2046" spans="1:9" hidden="1" x14ac:dyDescent="0.25">
      <c r="A2046" t="s">
        <v>3944</v>
      </c>
      <c r="B2046" t="s">
        <v>3945</v>
      </c>
      <c r="C2046" s="2" t="str">
        <f>IFERROR(INDEX(Data_2[Date_creation],MATCH(Analyse[[#This Row],[Symbole]],Data_2[Symbole],0)),"")</f>
        <v/>
      </c>
      <c r="D2046" t="str">
        <f>IFERROR(INDEX(Data_3[Quantite dispo amont],MATCH(Analyse[[#This Row],[Symbole]],Data_3[Symbole],0)),"")</f>
        <v/>
      </c>
      <c r="E2046" t="str">
        <f>IFERROR(INDEX(Data_3[Quantite dispo CT10],MATCH(Analyse[[#This Row],[Symbole]],Data_3[Symbole],0)),"")</f>
        <v/>
      </c>
      <c r="F2046" t="str">
        <f>IFERROR(INDEX(Data_3[Qte CDA],MATCH(Analyse[[#This Row],[Symbole]],Data_3[Symbole],0)),"")</f>
        <v/>
      </c>
      <c r="G2046" t="str">
        <f>IFERROR(INDEX(Data_3[Qte DA approuve],MATCH(Analyse[[#This Row],[Symbole]],Data_3[Symbole],0)),"")</f>
        <v/>
      </c>
      <c r="H2046" t="str">
        <f>IFERROR(INDEX(Data_3[Qte DSM],MATCH(Analyse[[#This Row],[Symbole]],Data_3[Symbole],0)),"")</f>
        <v/>
      </c>
      <c r="I2046" t="str">
        <f>IFERROR(INDEX(Data_3[Qte DSM dus date],MATCH(Analyse[[#This Row],[Symbole]],Data_3[Symbole],0)),"")</f>
        <v/>
      </c>
    </row>
    <row r="2047" spans="1:9" hidden="1" x14ac:dyDescent="0.25">
      <c r="A2047" t="s">
        <v>3946</v>
      </c>
      <c r="B2047" t="s">
        <v>3947</v>
      </c>
      <c r="C2047" s="2" t="str">
        <f>IFERROR(INDEX(Data_2[Date_creation],MATCH(Analyse[[#This Row],[Symbole]],Data_2[Symbole],0)),"")</f>
        <v/>
      </c>
      <c r="D2047" t="str">
        <f>IFERROR(INDEX(Data_3[Quantite dispo amont],MATCH(Analyse[[#This Row],[Symbole]],Data_3[Symbole],0)),"")</f>
        <v/>
      </c>
      <c r="E2047" t="str">
        <f>IFERROR(INDEX(Data_3[Quantite dispo CT10],MATCH(Analyse[[#This Row],[Symbole]],Data_3[Symbole],0)),"")</f>
        <v/>
      </c>
      <c r="F2047" t="str">
        <f>IFERROR(INDEX(Data_3[Qte CDA],MATCH(Analyse[[#This Row],[Symbole]],Data_3[Symbole],0)),"")</f>
        <v/>
      </c>
      <c r="G2047" t="str">
        <f>IFERROR(INDEX(Data_3[Qte DA approuve],MATCH(Analyse[[#This Row],[Symbole]],Data_3[Symbole],0)),"")</f>
        <v/>
      </c>
      <c r="H2047" t="str">
        <f>IFERROR(INDEX(Data_3[Qte DSM],MATCH(Analyse[[#This Row],[Symbole]],Data_3[Symbole],0)),"")</f>
        <v/>
      </c>
      <c r="I2047" t="str">
        <f>IFERROR(INDEX(Data_3[Qte DSM dus date],MATCH(Analyse[[#This Row],[Symbole]],Data_3[Symbole],0)),"")</f>
        <v/>
      </c>
    </row>
    <row r="2048" spans="1:9" hidden="1" x14ac:dyDescent="0.25">
      <c r="A2048" t="s">
        <v>3948</v>
      </c>
      <c r="B2048" t="s">
        <v>3949</v>
      </c>
      <c r="C2048" s="2" t="str">
        <f>IFERROR(INDEX(Data_2[Date_creation],MATCH(Analyse[[#This Row],[Symbole]],Data_2[Symbole],0)),"")</f>
        <v/>
      </c>
      <c r="D2048" t="str">
        <f>IFERROR(INDEX(Data_3[Quantite dispo amont],MATCH(Analyse[[#This Row],[Symbole]],Data_3[Symbole],0)),"")</f>
        <v/>
      </c>
      <c r="E2048" t="str">
        <f>IFERROR(INDEX(Data_3[Quantite dispo CT10],MATCH(Analyse[[#This Row],[Symbole]],Data_3[Symbole],0)),"")</f>
        <v/>
      </c>
      <c r="F2048" t="str">
        <f>IFERROR(INDEX(Data_3[Qte CDA],MATCH(Analyse[[#This Row],[Symbole]],Data_3[Symbole],0)),"")</f>
        <v/>
      </c>
      <c r="G2048" t="str">
        <f>IFERROR(INDEX(Data_3[Qte DA approuve],MATCH(Analyse[[#This Row],[Symbole]],Data_3[Symbole],0)),"")</f>
        <v/>
      </c>
      <c r="H2048" t="str">
        <f>IFERROR(INDEX(Data_3[Qte DSM],MATCH(Analyse[[#This Row],[Symbole]],Data_3[Symbole],0)),"")</f>
        <v/>
      </c>
      <c r="I2048" t="str">
        <f>IFERROR(INDEX(Data_3[Qte DSM dus date],MATCH(Analyse[[#This Row],[Symbole]],Data_3[Symbole],0)),"")</f>
        <v/>
      </c>
    </row>
    <row r="2049" spans="1:9" hidden="1" x14ac:dyDescent="0.25">
      <c r="A2049" t="s">
        <v>3950</v>
      </c>
      <c r="B2049" t="s">
        <v>3951</v>
      </c>
      <c r="C2049" s="2" t="str">
        <f>IFERROR(INDEX(Data_2[Date_creation],MATCH(Analyse[[#This Row],[Symbole]],Data_2[Symbole],0)),"")</f>
        <v/>
      </c>
      <c r="D2049" t="str">
        <f>IFERROR(INDEX(Data_3[Quantite dispo amont],MATCH(Analyse[[#This Row],[Symbole]],Data_3[Symbole],0)),"")</f>
        <v/>
      </c>
      <c r="E2049" t="str">
        <f>IFERROR(INDEX(Data_3[Quantite dispo CT10],MATCH(Analyse[[#This Row],[Symbole]],Data_3[Symbole],0)),"")</f>
        <v/>
      </c>
      <c r="F2049" t="str">
        <f>IFERROR(INDEX(Data_3[Qte CDA],MATCH(Analyse[[#This Row],[Symbole]],Data_3[Symbole],0)),"")</f>
        <v/>
      </c>
      <c r="G2049" t="str">
        <f>IFERROR(INDEX(Data_3[Qte DA approuve],MATCH(Analyse[[#This Row],[Symbole]],Data_3[Symbole],0)),"")</f>
        <v/>
      </c>
      <c r="H2049" t="str">
        <f>IFERROR(INDEX(Data_3[Qte DSM],MATCH(Analyse[[#This Row],[Symbole]],Data_3[Symbole],0)),"")</f>
        <v/>
      </c>
      <c r="I2049" t="str">
        <f>IFERROR(INDEX(Data_3[Qte DSM dus date],MATCH(Analyse[[#This Row],[Symbole]],Data_3[Symbole],0)),"")</f>
        <v/>
      </c>
    </row>
    <row r="2050" spans="1:9" hidden="1" x14ac:dyDescent="0.25">
      <c r="A2050" t="s">
        <v>3952</v>
      </c>
      <c r="B2050" t="s">
        <v>3953</v>
      </c>
      <c r="C2050" s="2" t="str">
        <f>IFERROR(INDEX(Data_2[Date_creation],MATCH(Analyse[[#This Row],[Symbole]],Data_2[Symbole],0)),"")</f>
        <v/>
      </c>
      <c r="D2050" t="str">
        <f>IFERROR(INDEX(Data_3[Quantite dispo amont],MATCH(Analyse[[#This Row],[Symbole]],Data_3[Symbole],0)),"")</f>
        <v/>
      </c>
      <c r="E2050" t="str">
        <f>IFERROR(INDEX(Data_3[Quantite dispo CT10],MATCH(Analyse[[#This Row],[Symbole]],Data_3[Symbole],0)),"")</f>
        <v/>
      </c>
      <c r="F2050" t="str">
        <f>IFERROR(INDEX(Data_3[Qte CDA],MATCH(Analyse[[#This Row],[Symbole]],Data_3[Symbole],0)),"")</f>
        <v/>
      </c>
      <c r="G2050" t="str">
        <f>IFERROR(INDEX(Data_3[Qte DA approuve],MATCH(Analyse[[#This Row],[Symbole]],Data_3[Symbole],0)),"")</f>
        <v/>
      </c>
      <c r="H2050" t="str">
        <f>IFERROR(INDEX(Data_3[Qte DSM],MATCH(Analyse[[#This Row],[Symbole]],Data_3[Symbole],0)),"")</f>
        <v/>
      </c>
      <c r="I2050" t="str">
        <f>IFERROR(INDEX(Data_3[Qte DSM dus date],MATCH(Analyse[[#This Row],[Symbole]],Data_3[Symbole],0)),"")</f>
        <v/>
      </c>
    </row>
    <row r="2051" spans="1:9" hidden="1" x14ac:dyDescent="0.25">
      <c r="A2051" t="s">
        <v>3954</v>
      </c>
      <c r="B2051" t="s">
        <v>3955</v>
      </c>
      <c r="C2051" s="2" t="str">
        <f>IFERROR(INDEX(Data_2[Date_creation],MATCH(Analyse[[#This Row],[Symbole]],Data_2[Symbole],0)),"")</f>
        <v/>
      </c>
      <c r="D2051">
        <f>IFERROR(INDEX(Data_3[Quantite dispo amont],MATCH(Analyse[[#This Row],[Symbole]],Data_3[Symbole],0)),"")</f>
        <v>17900</v>
      </c>
      <c r="E2051">
        <f>IFERROR(INDEX(Data_3[Quantite dispo CT10],MATCH(Analyse[[#This Row],[Symbole]],Data_3[Symbole],0)),"")</f>
        <v>0</v>
      </c>
      <c r="F2051">
        <f>IFERROR(INDEX(Data_3[Qte CDA],MATCH(Analyse[[#This Row],[Symbole]],Data_3[Symbole],0)),"")</f>
        <v>50000</v>
      </c>
      <c r="G2051">
        <f>IFERROR(INDEX(Data_3[Qte DA approuve],MATCH(Analyse[[#This Row],[Symbole]],Data_3[Symbole],0)),"")</f>
        <v>0</v>
      </c>
      <c r="H2051">
        <f>IFERROR(INDEX(Data_3[Qte DSM],MATCH(Analyse[[#This Row],[Symbole]],Data_3[Symbole],0)),"")</f>
        <v>0</v>
      </c>
      <c r="I2051">
        <f>IFERROR(INDEX(Data_3[Qte DSM dus date],MATCH(Analyse[[#This Row],[Symbole]],Data_3[Symbole],0)),"")</f>
        <v>0</v>
      </c>
    </row>
    <row r="2052" spans="1:9" hidden="1" x14ac:dyDescent="0.25">
      <c r="A2052" t="s">
        <v>3956</v>
      </c>
      <c r="B2052" t="s">
        <v>3957</v>
      </c>
      <c r="C2052" s="2" t="str">
        <f>IFERROR(INDEX(Data_2[Date_creation],MATCH(Analyse[[#This Row],[Symbole]],Data_2[Symbole],0)),"")</f>
        <v/>
      </c>
      <c r="D2052" t="str">
        <f>IFERROR(INDEX(Data_3[Quantite dispo amont],MATCH(Analyse[[#This Row],[Symbole]],Data_3[Symbole],0)),"")</f>
        <v/>
      </c>
      <c r="E2052" t="str">
        <f>IFERROR(INDEX(Data_3[Quantite dispo CT10],MATCH(Analyse[[#This Row],[Symbole]],Data_3[Symbole],0)),"")</f>
        <v/>
      </c>
      <c r="F2052" t="str">
        <f>IFERROR(INDEX(Data_3[Qte CDA],MATCH(Analyse[[#This Row],[Symbole]],Data_3[Symbole],0)),"")</f>
        <v/>
      </c>
      <c r="G2052" t="str">
        <f>IFERROR(INDEX(Data_3[Qte DA approuve],MATCH(Analyse[[#This Row],[Symbole]],Data_3[Symbole],0)),"")</f>
        <v/>
      </c>
      <c r="H2052" t="str">
        <f>IFERROR(INDEX(Data_3[Qte DSM],MATCH(Analyse[[#This Row],[Symbole]],Data_3[Symbole],0)),"")</f>
        <v/>
      </c>
      <c r="I2052" t="str">
        <f>IFERROR(INDEX(Data_3[Qte DSM dus date],MATCH(Analyse[[#This Row],[Symbole]],Data_3[Symbole],0)),"")</f>
        <v/>
      </c>
    </row>
    <row r="2053" spans="1:9" hidden="1" x14ac:dyDescent="0.25">
      <c r="A2053" t="s">
        <v>3958</v>
      </c>
      <c r="B2053" t="s">
        <v>3959</v>
      </c>
      <c r="C2053" s="2" t="str">
        <f>IFERROR(INDEX(Data_2[Date_creation],MATCH(Analyse[[#This Row],[Symbole]],Data_2[Symbole],0)),"")</f>
        <v/>
      </c>
      <c r="D2053" t="str">
        <f>IFERROR(INDEX(Data_3[Quantite dispo amont],MATCH(Analyse[[#This Row],[Symbole]],Data_3[Symbole],0)),"")</f>
        <v/>
      </c>
      <c r="E2053" t="str">
        <f>IFERROR(INDEX(Data_3[Quantite dispo CT10],MATCH(Analyse[[#This Row],[Symbole]],Data_3[Symbole],0)),"")</f>
        <v/>
      </c>
      <c r="F2053" t="str">
        <f>IFERROR(INDEX(Data_3[Qte CDA],MATCH(Analyse[[#This Row],[Symbole]],Data_3[Symbole],0)),"")</f>
        <v/>
      </c>
      <c r="G2053" t="str">
        <f>IFERROR(INDEX(Data_3[Qte DA approuve],MATCH(Analyse[[#This Row],[Symbole]],Data_3[Symbole],0)),"")</f>
        <v/>
      </c>
      <c r="H2053" t="str">
        <f>IFERROR(INDEX(Data_3[Qte DSM],MATCH(Analyse[[#This Row],[Symbole]],Data_3[Symbole],0)),"")</f>
        <v/>
      </c>
      <c r="I2053" t="str">
        <f>IFERROR(INDEX(Data_3[Qte DSM dus date],MATCH(Analyse[[#This Row],[Symbole]],Data_3[Symbole],0)),"")</f>
        <v/>
      </c>
    </row>
    <row r="2054" spans="1:9" hidden="1" x14ac:dyDescent="0.25">
      <c r="A2054" t="s">
        <v>3960</v>
      </c>
      <c r="B2054" t="s">
        <v>3961</v>
      </c>
      <c r="C2054" s="2" t="str">
        <f>IFERROR(INDEX(Data_2[Date_creation],MATCH(Analyse[[#This Row],[Symbole]],Data_2[Symbole],0)),"")</f>
        <v/>
      </c>
      <c r="D2054" t="str">
        <f>IFERROR(INDEX(Data_3[Quantite dispo amont],MATCH(Analyse[[#This Row],[Symbole]],Data_3[Symbole],0)),"")</f>
        <v/>
      </c>
      <c r="E2054" t="str">
        <f>IFERROR(INDEX(Data_3[Quantite dispo CT10],MATCH(Analyse[[#This Row],[Symbole]],Data_3[Symbole],0)),"")</f>
        <v/>
      </c>
      <c r="F2054" t="str">
        <f>IFERROR(INDEX(Data_3[Qte CDA],MATCH(Analyse[[#This Row],[Symbole]],Data_3[Symbole],0)),"")</f>
        <v/>
      </c>
      <c r="G2054" t="str">
        <f>IFERROR(INDEX(Data_3[Qte DA approuve],MATCH(Analyse[[#This Row],[Symbole]],Data_3[Symbole],0)),"")</f>
        <v/>
      </c>
      <c r="H2054" t="str">
        <f>IFERROR(INDEX(Data_3[Qte DSM],MATCH(Analyse[[#This Row],[Symbole]],Data_3[Symbole],0)),"")</f>
        <v/>
      </c>
      <c r="I2054" t="str">
        <f>IFERROR(INDEX(Data_3[Qte DSM dus date],MATCH(Analyse[[#This Row],[Symbole]],Data_3[Symbole],0)),"")</f>
        <v/>
      </c>
    </row>
    <row r="2055" spans="1:9" hidden="1" x14ac:dyDescent="0.25">
      <c r="A2055" t="s">
        <v>3962</v>
      </c>
      <c r="B2055" t="s">
        <v>3963</v>
      </c>
      <c r="C2055" s="2" t="str">
        <f>IFERROR(INDEX(Data_2[Date_creation],MATCH(Analyse[[#This Row],[Symbole]],Data_2[Symbole],0)),"")</f>
        <v/>
      </c>
      <c r="D2055">
        <f>IFERROR(INDEX(Data_3[Quantite dispo amont],MATCH(Analyse[[#This Row],[Symbole]],Data_3[Symbole],0)),"")</f>
        <v>13</v>
      </c>
      <c r="E2055">
        <f>IFERROR(INDEX(Data_3[Quantite dispo CT10],MATCH(Analyse[[#This Row],[Symbole]],Data_3[Symbole],0)),"")</f>
        <v>0</v>
      </c>
      <c r="F2055">
        <f>IFERROR(INDEX(Data_3[Qte CDA],MATCH(Analyse[[#This Row],[Symbole]],Data_3[Symbole],0)),"")</f>
        <v>35</v>
      </c>
      <c r="G2055">
        <f>IFERROR(INDEX(Data_3[Qte DA approuve],MATCH(Analyse[[#This Row],[Symbole]],Data_3[Symbole],0)),"")</f>
        <v>0</v>
      </c>
      <c r="H2055">
        <f>IFERROR(INDEX(Data_3[Qte DSM],MATCH(Analyse[[#This Row],[Symbole]],Data_3[Symbole],0)),"")</f>
        <v>0</v>
      </c>
      <c r="I2055">
        <f>IFERROR(INDEX(Data_3[Qte DSM dus date],MATCH(Analyse[[#This Row],[Symbole]],Data_3[Symbole],0)),"")</f>
        <v>0</v>
      </c>
    </row>
    <row r="2056" spans="1:9" hidden="1" x14ac:dyDescent="0.25">
      <c r="A2056" t="s">
        <v>3964</v>
      </c>
      <c r="B2056" t="s">
        <v>3965</v>
      </c>
      <c r="C2056" s="2" t="str">
        <f>IFERROR(INDEX(Data_2[Date_creation],MATCH(Analyse[[#This Row],[Symbole]],Data_2[Symbole],0)),"")</f>
        <v/>
      </c>
      <c r="D2056">
        <f>IFERROR(INDEX(Data_3[Quantite dispo amont],MATCH(Analyse[[#This Row],[Symbole]],Data_3[Symbole],0)),"")</f>
        <v>93</v>
      </c>
      <c r="E2056">
        <f>IFERROR(INDEX(Data_3[Quantite dispo CT10],MATCH(Analyse[[#This Row],[Symbole]],Data_3[Symbole],0)),"")</f>
        <v>0</v>
      </c>
      <c r="F2056">
        <f>IFERROR(INDEX(Data_3[Qte CDA],MATCH(Analyse[[#This Row],[Symbole]],Data_3[Symbole],0)),"")</f>
        <v>0</v>
      </c>
      <c r="G2056">
        <f>IFERROR(INDEX(Data_3[Qte DA approuve],MATCH(Analyse[[#This Row],[Symbole]],Data_3[Symbole],0)),"")</f>
        <v>0</v>
      </c>
      <c r="H2056">
        <f>IFERROR(INDEX(Data_3[Qte DSM],MATCH(Analyse[[#This Row],[Symbole]],Data_3[Symbole],0)),"")</f>
        <v>8</v>
      </c>
      <c r="I2056">
        <f>IFERROR(INDEX(Data_3[Qte DSM dus date],MATCH(Analyse[[#This Row],[Symbole]],Data_3[Symbole],0)),"")</f>
        <v>0</v>
      </c>
    </row>
    <row r="2057" spans="1:9" hidden="1" x14ac:dyDescent="0.25">
      <c r="A2057" t="s">
        <v>3966</v>
      </c>
      <c r="B2057" t="s">
        <v>3967</v>
      </c>
      <c r="C2057" s="2" t="str">
        <f>IFERROR(INDEX(Data_2[Date_creation],MATCH(Analyse[[#This Row],[Symbole]],Data_2[Symbole],0)),"")</f>
        <v/>
      </c>
      <c r="D2057" t="str">
        <f>IFERROR(INDEX(Data_3[Quantite dispo amont],MATCH(Analyse[[#This Row],[Symbole]],Data_3[Symbole],0)),"")</f>
        <v/>
      </c>
      <c r="E2057" t="str">
        <f>IFERROR(INDEX(Data_3[Quantite dispo CT10],MATCH(Analyse[[#This Row],[Symbole]],Data_3[Symbole],0)),"")</f>
        <v/>
      </c>
      <c r="F2057" t="str">
        <f>IFERROR(INDEX(Data_3[Qte CDA],MATCH(Analyse[[#This Row],[Symbole]],Data_3[Symbole],0)),"")</f>
        <v/>
      </c>
      <c r="G2057" t="str">
        <f>IFERROR(INDEX(Data_3[Qte DA approuve],MATCH(Analyse[[#This Row],[Symbole]],Data_3[Symbole],0)),"")</f>
        <v/>
      </c>
      <c r="H2057" t="str">
        <f>IFERROR(INDEX(Data_3[Qte DSM],MATCH(Analyse[[#This Row],[Symbole]],Data_3[Symbole],0)),"")</f>
        <v/>
      </c>
      <c r="I2057" t="str">
        <f>IFERROR(INDEX(Data_3[Qte DSM dus date],MATCH(Analyse[[#This Row],[Symbole]],Data_3[Symbole],0)),"")</f>
        <v/>
      </c>
    </row>
    <row r="2058" spans="1:9" hidden="1" x14ac:dyDescent="0.25">
      <c r="A2058" t="s">
        <v>3968</v>
      </c>
      <c r="B2058" t="s">
        <v>3969</v>
      </c>
      <c r="C2058" s="2" t="str">
        <f>IFERROR(INDEX(Data_2[Date_creation],MATCH(Analyse[[#This Row],[Symbole]],Data_2[Symbole],0)),"")</f>
        <v/>
      </c>
      <c r="D2058">
        <f>IFERROR(INDEX(Data_3[Quantite dispo amont],MATCH(Analyse[[#This Row],[Symbole]],Data_3[Symbole],0)),"")</f>
        <v>0</v>
      </c>
      <c r="E2058">
        <f>IFERROR(INDEX(Data_3[Quantite dispo CT10],MATCH(Analyse[[#This Row],[Symbole]],Data_3[Symbole],0)),"")</f>
        <v>0</v>
      </c>
      <c r="F2058">
        <f>IFERROR(INDEX(Data_3[Qte CDA],MATCH(Analyse[[#This Row],[Symbole]],Data_3[Symbole],0)),"")</f>
        <v>406</v>
      </c>
      <c r="G2058">
        <f>IFERROR(INDEX(Data_3[Qte DA approuve],MATCH(Analyse[[#This Row],[Symbole]],Data_3[Symbole],0)),"")</f>
        <v>0</v>
      </c>
      <c r="H2058">
        <f>IFERROR(INDEX(Data_3[Qte DSM],MATCH(Analyse[[#This Row],[Symbole]],Data_3[Symbole],0)),"")</f>
        <v>0</v>
      </c>
      <c r="I2058">
        <f>IFERROR(INDEX(Data_3[Qte DSM dus date],MATCH(Analyse[[#This Row],[Symbole]],Data_3[Symbole],0)),"")</f>
        <v>0</v>
      </c>
    </row>
    <row r="2059" spans="1:9" hidden="1" x14ac:dyDescent="0.25">
      <c r="A2059" t="s">
        <v>3970</v>
      </c>
      <c r="B2059" t="s">
        <v>3971</v>
      </c>
      <c r="C2059" s="2" t="str">
        <f>IFERROR(INDEX(Data_2[Date_creation],MATCH(Analyse[[#This Row],[Symbole]],Data_2[Symbole],0)),"")</f>
        <v/>
      </c>
      <c r="D2059">
        <f>IFERROR(INDEX(Data_3[Quantite dispo amont],MATCH(Analyse[[#This Row],[Symbole]],Data_3[Symbole],0)),"")</f>
        <v>16190</v>
      </c>
      <c r="E2059">
        <f>IFERROR(INDEX(Data_3[Quantite dispo CT10],MATCH(Analyse[[#This Row],[Symbole]],Data_3[Symbole],0)),"")</f>
        <v>0</v>
      </c>
      <c r="F2059">
        <f>IFERROR(INDEX(Data_3[Qte CDA],MATCH(Analyse[[#This Row],[Symbole]],Data_3[Symbole],0)),"")</f>
        <v>0</v>
      </c>
      <c r="G2059">
        <f>IFERROR(INDEX(Data_3[Qte DA approuve],MATCH(Analyse[[#This Row],[Symbole]],Data_3[Symbole],0)),"")</f>
        <v>0</v>
      </c>
      <c r="H2059">
        <f>IFERROR(INDEX(Data_3[Qte DSM],MATCH(Analyse[[#This Row],[Symbole]],Data_3[Symbole],0)),"")</f>
        <v>0</v>
      </c>
      <c r="I2059">
        <f>IFERROR(INDEX(Data_3[Qte DSM dus date],MATCH(Analyse[[#This Row],[Symbole]],Data_3[Symbole],0)),"")</f>
        <v>0</v>
      </c>
    </row>
    <row r="2060" spans="1:9" hidden="1" x14ac:dyDescent="0.25">
      <c r="A2060" t="s">
        <v>3972</v>
      </c>
      <c r="B2060" t="s">
        <v>3973</v>
      </c>
      <c r="C2060" s="2" t="str">
        <f>IFERROR(INDEX(Data_2[Date_creation],MATCH(Analyse[[#This Row],[Symbole]],Data_2[Symbole],0)),"")</f>
        <v/>
      </c>
      <c r="D2060">
        <f>IFERROR(INDEX(Data_3[Quantite dispo amont],MATCH(Analyse[[#This Row],[Symbole]],Data_3[Symbole],0)),"")</f>
        <v>11</v>
      </c>
      <c r="E2060">
        <f>IFERROR(INDEX(Data_3[Quantite dispo CT10],MATCH(Analyse[[#This Row],[Symbole]],Data_3[Symbole],0)),"")</f>
        <v>0</v>
      </c>
      <c r="F2060">
        <f>IFERROR(INDEX(Data_3[Qte CDA],MATCH(Analyse[[#This Row],[Symbole]],Data_3[Symbole],0)),"")</f>
        <v>0</v>
      </c>
      <c r="G2060">
        <f>IFERROR(INDEX(Data_3[Qte DA approuve],MATCH(Analyse[[#This Row],[Symbole]],Data_3[Symbole],0)),"")</f>
        <v>134</v>
      </c>
      <c r="H2060">
        <f>IFERROR(INDEX(Data_3[Qte DSM],MATCH(Analyse[[#This Row],[Symbole]],Data_3[Symbole],0)),"")</f>
        <v>0</v>
      </c>
      <c r="I2060">
        <f>IFERROR(INDEX(Data_3[Qte DSM dus date],MATCH(Analyse[[#This Row],[Symbole]],Data_3[Symbole],0)),"")</f>
        <v>0</v>
      </c>
    </row>
    <row r="2061" spans="1:9" hidden="1" x14ac:dyDescent="0.25">
      <c r="A2061" t="s">
        <v>3974</v>
      </c>
      <c r="B2061" t="s">
        <v>3975</v>
      </c>
      <c r="C2061" s="2" t="str">
        <f>IFERROR(INDEX(Data_2[Date_creation],MATCH(Analyse[[#This Row],[Symbole]],Data_2[Symbole],0)),"")</f>
        <v/>
      </c>
      <c r="D2061">
        <f>IFERROR(INDEX(Data_3[Quantite dispo amont],MATCH(Analyse[[#This Row],[Symbole]],Data_3[Symbole],0)),"")</f>
        <v>320</v>
      </c>
      <c r="E2061">
        <f>IFERROR(INDEX(Data_3[Quantite dispo CT10],MATCH(Analyse[[#This Row],[Symbole]],Data_3[Symbole],0)),"")</f>
        <v>0</v>
      </c>
      <c r="F2061">
        <f>IFERROR(INDEX(Data_3[Qte CDA],MATCH(Analyse[[#This Row],[Symbole]],Data_3[Symbole],0)),"")</f>
        <v>0</v>
      </c>
      <c r="G2061">
        <f>IFERROR(INDEX(Data_3[Qte DA approuve],MATCH(Analyse[[#This Row],[Symbole]],Data_3[Symbole],0)),"")</f>
        <v>0</v>
      </c>
      <c r="H2061">
        <f>IFERROR(INDEX(Data_3[Qte DSM],MATCH(Analyse[[#This Row],[Symbole]],Data_3[Symbole],0)),"")</f>
        <v>0</v>
      </c>
      <c r="I2061">
        <f>IFERROR(INDEX(Data_3[Qte DSM dus date],MATCH(Analyse[[#This Row],[Symbole]],Data_3[Symbole],0)),"")</f>
        <v>0</v>
      </c>
    </row>
    <row r="2062" spans="1:9" hidden="1" x14ac:dyDescent="0.25">
      <c r="A2062" t="s">
        <v>3976</v>
      </c>
      <c r="B2062" t="s">
        <v>3977</v>
      </c>
      <c r="C2062" s="2" t="str">
        <f>IFERROR(INDEX(Data_2[Date_creation],MATCH(Analyse[[#This Row],[Symbole]],Data_2[Symbole],0)),"")</f>
        <v/>
      </c>
      <c r="D2062">
        <f>IFERROR(INDEX(Data_3[Quantite dispo amont],MATCH(Analyse[[#This Row],[Symbole]],Data_3[Symbole],0)),"")</f>
        <v>980</v>
      </c>
      <c r="E2062">
        <f>IFERROR(INDEX(Data_3[Quantite dispo CT10],MATCH(Analyse[[#This Row],[Symbole]],Data_3[Symbole],0)),"")</f>
        <v>0</v>
      </c>
      <c r="F2062">
        <f>IFERROR(INDEX(Data_3[Qte CDA],MATCH(Analyse[[#This Row],[Symbole]],Data_3[Symbole],0)),"")</f>
        <v>720</v>
      </c>
      <c r="G2062">
        <f>IFERROR(INDEX(Data_3[Qte DA approuve],MATCH(Analyse[[#This Row],[Symbole]],Data_3[Symbole],0)),"")</f>
        <v>0</v>
      </c>
      <c r="H2062">
        <f>IFERROR(INDEX(Data_3[Qte DSM],MATCH(Analyse[[#This Row],[Symbole]],Data_3[Symbole],0)),"")</f>
        <v>0</v>
      </c>
      <c r="I2062">
        <f>IFERROR(INDEX(Data_3[Qte DSM dus date],MATCH(Analyse[[#This Row],[Symbole]],Data_3[Symbole],0)),"")</f>
        <v>0</v>
      </c>
    </row>
    <row r="2063" spans="1:9" hidden="1" x14ac:dyDescent="0.25">
      <c r="A2063" t="s">
        <v>3978</v>
      </c>
      <c r="B2063" t="s">
        <v>3979</v>
      </c>
      <c r="C2063" s="2" t="str">
        <f>IFERROR(INDEX(Data_2[Date_creation],MATCH(Analyse[[#This Row],[Symbole]],Data_2[Symbole],0)),"")</f>
        <v/>
      </c>
      <c r="D2063">
        <f>IFERROR(INDEX(Data_3[Quantite dispo amont],MATCH(Analyse[[#This Row],[Symbole]],Data_3[Symbole],0)),"")</f>
        <v>0</v>
      </c>
      <c r="E2063">
        <f>IFERROR(INDEX(Data_3[Quantite dispo CT10],MATCH(Analyse[[#This Row],[Symbole]],Data_3[Symbole],0)),"")</f>
        <v>0</v>
      </c>
      <c r="F2063">
        <f>IFERROR(INDEX(Data_3[Qte CDA],MATCH(Analyse[[#This Row],[Symbole]],Data_3[Symbole],0)),"")</f>
        <v>0</v>
      </c>
      <c r="G2063">
        <f>IFERROR(INDEX(Data_3[Qte DA approuve],MATCH(Analyse[[#This Row],[Symbole]],Data_3[Symbole],0)),"")</f>
        <v>0</v>
      </c>
      <c r="H2063">
        <f>IFERROR(INDEX(Data_3[Qte DSM],MATCH(Analyse[[#This Row],[Symbole]],Data_3[Symbole],0)),"")</f>
        <v>460</v>
      </c>
      <c r="I2063">
        <f>IFERROR(INDEX(Data_3[Qte DSM dus date],MATCH(Analyse[[#This Row],[Symbole]],Data_3[Symbole],0)),"")</f>
        <v>0</v>
      </c>
    </row>
    <row r="2064" spans="1:9" hidden="1" x14ac:dyDescent="0.25">
      <c r="A2064" t="s">
        <v>3980</v>
      </c>
      <c r="B2064" t="s">
        <v>3981</v>
      </c>
      <c r="C2064" s="2" t="str">
        <f>IFERROR(INDEX(Data_2[Date_creation],MATCH(Analyse[[#This Row],[Symbole]],Data_2[Symbole],0)),"")</f>
        <v/>
      </c>
      <c r="D2064">
        <f>IFERROR(INDEX(Data_3[Quantite dispo amont],MATCH(Analyse[[#This Row],[Symbole]],Data_3[Symbole],0)),"")</f>
        <v>575</v>
      </c>
      <c r="E2064">
        <f>IFERROR(INDEX(Data_3[Quantite dispo CT10],MATCH(Analyse[[#This Row],[Symbole]],Data_3[Symbole],0)),"")</f>
        <v>0</v>
      </c>
      <c r="F2064">
        <f>IFERROR(INDEX(Data_3[Qte CDA],MATCH(Analyse[[#This Row],[Symbole]],Data_3[Symbole],0)),"")</f>
        <v>425</v>
      </c>
      <c r="G2064">
        <f>IFERROR(INDEX(Data_3[Qte DA approuve],MATCH(Analyse[[#This Row],[Symbole]],Data_3[Symbole],0)),"")</f>
        <v>0</v>
      </c>
      <c r="H2064">
        <f>IFERROR(INDEX(Data_3[Qte DSM],MATCH(Analyse[[#This Row],[Symbole]],Data_3[Symbole],0)),"")</f>
        <v>0</v>
      </c>
      <c r="I2064">
        <f>IFERROR(INDEX(Data_3[Qte DSM dus date],MATCH(Analyse[[#This Row],[Symbole]],Data_3[Symbole],0)),"")</f>
        <v>0</v>
      </c>
    </row>
    <row r="2065" spans="1:9" hidden="1" x14ac:dyDescent="0.25">
      <c r="A2065" t="s">
        <v>3982</v>
      </c>
      <c r="B2065" t="s">
        <v>3983</v>
      </c>
      <c r="C2065" s="2" t="str">
        <f>IFERROR(INDEX(Data_2[Date_creation],MATCH(Analyse[[#This Row],[Symbole]],Data_2[Symbole],0)),"")</f>
        <v/>
      </c>
      <c r="D2065">
        <f>IFERROR(INDEX(Data_3[Quantite dispo amont],MATCH(Analyse[[#This Row],[Symbole]],Data_3[Symbole],0)),"")</f>
        <v>53</v>
      </c>
      <c r="E2065">
        <f>IFERROR(INDEX(Data_3[Quantite dispo CT10],MATCH(Analyse[[#This Row],[Symbole]],Data_3[Symbole],0)),"")</f>
        <v>0</v>
      </c>
      <c r="F2065">
        <f>IFERROR(INDEX(Data_3[Qte CDA],MATCH(Analyse[[#This Row],[Symbole]],Data_3[Symbole],0)),"")</f>
        <v>204</v>
      </c>
      <c r="G2065">
        <f>IFERROR(INDEX(Data_3[Qte DA approuve],MATCH(Analyse[[#This Row],[Symbole]],Data_3[Symbole],0)),"")</f>
        <v>50</v>
      </c>
      <c r="H2065">
        <f>IFERROR(INDEX(Data_3[Qte DSM],MATCH(Analyse[[#This Row],[Symbole]],Data_3[Symbole],0)),"")</f>
        <v>42</v>
      </c>
      <c r="I2065">
        <f>IFERROR(INDEX(Data_3[Qte DSM dus date],MATCH(Analyse[[#This Row],[Symbole]],Data_3[Symbole],0)),"")</f>
        <v>0</v>
      </c>
    </row>
    <row r="2066" spans="1:9" hidden="1" x14ac:dyDescent="0.25">
      <c r="A2066" t="s">
        <v>3984</v>
      </c>
      <c r="B2066" t="s">
        <v>3985</v>
      </c>
      <c r="C2066" s="2" t="str">
        <f>IFERROR(INDEX(Data_2[Date_creation],MATCH(Analyse[[#This Row],[Symbole]],Data_2[Symbole],0)),"")</f>
        <v/>
      </c>
      <c r="D2066">
        <f>IFERROR(INDEX(Data_3[Quantite dispo amont],MATCH(Analyse[[#This Row],[Symbole]],Data_3[Symbole],0)),"")</f>
        <v>197</v>
      </c>
      <c r="E2066">
        <f>IFERROR(INDEX(Data_3[Quantite dispo CT10],MATCH(Analyse[[#This Row],[Symbole]],Data_3[Symbole],0)),"")</f>
        <v>0</v>
      </c>
      <c r="F2066">
        <f>IFERROR(INDEX(Data_3[Qte CDA],MATCH(Analyse[[#This Row],[Symbole]],Data_3[Symbole],0)),"")</f>
        <v>168</v>
      </c>
      <c r="G2066">
        <f>IFERROR(INDEX(Data_3[Qte DA approuve],MATCH(Analyse[[#This Row],[Symbole]],Data_3[Symbole],0)),"")</f>
        <v>0</v>
      </c>
      <c r="H2066">
        <f>IFERROR(INDEX(Data_3[Qte DSM],MATCH(Analyse[[#This Row],[Symbole]],Data_3[Symbole],0)),"")</f>
        <v>0</v>
      </c>
      <c r="I2066">
        <f>IFERROR(INDEX(Data_3[Qte DSM dus date],MATCH(Analyse[[#This Row],[Symbole]],Data_3[Symbole],0)),"")</f>
        <v>0</v>
      </c>
    </row>
    <row r="2067" spans="1:9" hidden="1" x14ac:dyDescent="0.25">
      <c r="A2067" t="s">
        <v>3986</v>
      </c>
      <c r="B2067" t="s">
        <v>3987</v>
      </c>
      <c r="C2067" s="2" t="str">
        <f>IFERROR(INDEX(Data_2[Date_creation],MATCH(Analyse[[#This Row],[Symbole]],Data_2[Symbole],0)),"")</f>
        <v/>
      </c>
      <c r="D2067" t="str">
        <f>IFERROR(INDEX(Data_3[Quantite dispo amont],MATCH(Analyse[[#This Row],[Symbole]],Data_3[Symbole],0)),"")</f>
        <v/>
      </c>
      <c r="E2067" t="str">
        <f>IFERROR(INDEX(Data_3[Quantite dispo CT10],MATCH(Analyse[[#This Row],[Symbole]],Data_3[Symbole],0)),"")</f>
        <v/>
      </c>
      <c r="F2067" t="str">
        <f>IFERROR(INDEX(Data_3[Qte CDA],MATCH(Analyse[[#This Row],[Symbole]],Data_3[Symbole],0)),"")</f>
        <v/>
      </c>
      <c r="G2067" t="str">
        <f>IFERROR(INDEX(Data_3[Qte DA approuve],MATCH(Analyse[[#This Row],[Symbole]],Data_3[Symbole],0)),"")</f>
        <v/>
      </c>
      <c r="H2067" t="str">
        <f>IFERROR(INDEX(Data_3[Qte DSM],MATCH(Analyse[[#This Row],[Symbole]],Data_3[Symbole],0)),"")</f>
        <v/>
      </c>
      <c r="I2067" t="str">
        <f>IFERROR(INDEX(Data_3[Qte DSM dus date],MATCH(Analyse[[#This Row],[Symbole]],Data_3[Symbole],0)),"")</f>
        <v/>
      </c>
    </row>
    <row r="2068" spans="1:9" hidden="1" x14ac:dyDescent="0.25">
      <c r="A2068" t="s">
        <v>3988</v>
      </c>
      <c r="B2068" t="s">
        <v>3989</v>
      </c>
      <c r="C2068" s="2" t="str">
        <f>IFERROR(INDEX(Data_2[Date_creation],MATCH(Analyse[[#This Row],[Symbole]],Data_2[Symbole],0)),"")</f>
        <v/>
      </c>
      <c r="D2068" t="str">
        <f>IFERROR(INDEX(Data_3[Quantite dispo amont],MATCH(Analyse[[#This Row],[Symbole]],Data_3[Symbole],0)),"")</f>
        <v/>
      </c>
      <c r="E2068" t="str">
        <f>IFERROR(INDEX(Data_3[Quantite dispo CT10],MATCH(Analyse[[#This Row],[Symbole]],Data_3[Symbole],0)),"")</f>
        <v/>
      </c>
      <c r="F2068" t="str">
        <f>IFERROR(INDEX(Data_3[Qte CDA],MATCH(Analyse[[#This Row],[Symbole]],Data_3[Symbole],0)),"")</f>
        <v/>
      </c>
      <c r="G2068" t="str">
        <f>IFERROR(INDEX(Data_3[Qte DA approuve],MATCH(Analyse[[#This Row],[Symbole]],Data_3[Symbole],0)),"")</f>
        <v/>
      </c>
      <c r="H2068" t="str">
        <f>IFERROR(INDEX(Data_3[Qte DSM],MATCH(Analyse[[#This Row],[Symbole]],Data_3[Symbole],0)),"")</f>
        <v/>
      </c>
      <c r="I2068" t="str">
        <f>IFERROR(INDEX(Data_3[Qte DSM dus date],MATCH(Analyse[[#This Row],[Symbole]],Data_3[Symbole],0)),"")</f>
        <v/>
      </c>
    </row>
    <row r="2069" spans="1:9" hidden="1" x14ac:dyDescent="0.25">
      <c r="A2069" t="s">
        <v>3990</v>
      </c>
      <c r="B2069" t="s">
        <v>3991</v>
      </c>
      <c r="C2069" s="2" t="str">
        <f>IFERROR(INDEX(Data_2[Date_creation],MATCH(Analyse[[#This Row],[Symbole]],Data_2[Symbole],0)),"")</f>
        <v/>
      </c>
      <c r="D2069" t="str">
        <f>IFERROR(INDEX(Data_3[Quantite dispo amont],MATCH(Analyse[[#This Row],[Symbole]],Data_3[Symbole],0)),"")</f>
        <v/>
      </c>
      <c r="E2069" t="str">
        <f>IFERROR(INDEX(Data_3[Quantite dispo CT10],MATCH(Analyse[[#This Row],[Symbole]],Data_3[Symbole],0)),"")</f>
        <v/>
      </c>
      <c r="F2069" t="str">
        <f>IFERROR(INDEX(Data_3[Qte CDA],MATCH(Analyse[[#This Row],[Symbole]],Data_3[Symbole],0)),"")</f>
        <v/>
      </c>
      <c r="G2069" t="str">
        <f>IFERROR(INDEX(Data_3[Qte DA approuve],MATCH(Analyse[[#This Row],[Symbole]],Data_3[Symbole],0)),"")</f>
        <v/>
      </c>
      <c r="H2069" t="str">
        <f>IFERROR(INDEX(Data_3[Qte DSM],MATCH(Analyse[[#This Row],[Symbole]],Data_3[Symbole],0)),"")</f>
        <v/>
      </c>
      <c r="I2069" t="str">
        <f>IFERROR(INDEX(Data_3[Qte DSM dus date],MATCH(Analyse[[#This Row],[Symbole]],Data_3[Symbole],0)),"")</f>
        <v/>
      </c>
    </row>
    <row r="2070" spans="1:9" hidden="1" x14ac:dyDescent="0.25">
      <c r="A2070" t="s">
        <v>3992</v>
      </c>
      <c r="B2070" t="s">
        <v>3993</v>
      </c>
      <c r="C2070" s="2" t="str">
        <f>IFERROR(INDEX(Data_2[Date_creation],MATCH(Analyse[[#This Row],[Symbole]],Data_2[Symbole],0)),"")</f>
        <v/>
      </c>
      <c r="D2070" t="str">
        <f>IFERROR(INDEX(Data_3[Quantite dispo amont],MATCH(Analyse[[#This Row],[Symbole]],Data_3[Symbole],0)),"")</f>
        <v/>
      </c>
      <c r="E2070" t="str">
        <f>IFERROR(INDEX(Data_3[Quantite dispo CT10],MATCH(Analyse[[#This Row],[Symbole]],Data_3[Symbole],0)),"")</f>
        <v/>
      </c>
      <c r="F2070" t="str">
        <f>IFERROR(INDEX(Data_3[Qte CDA],MATCH(Analyse[[#This Row],[Symbole]],Data_3[Symbole],0)),"")</f>
        <v/>
      </c>
      <c r="G2070" t="str">
        <f>IFERROR(INDEX(Data_3[Qte DA approuve],MATCH(Analyse[[#This Row],[Symbole]],Data_3[Symbole],0)),"")</f>
        <v/>
      </c>
      <c r="H2070" t="str">
        <f>IFERROR(INDEX(Data_3[Qte DSM],MATCH(Analyse[[#This Row],[Symbole]],Data_3[Symbole],0)),"")</f>
        <v/>
      </c>
      <c r="I2070" t="str">
        <f>IFERROR(INDEX(Data_3[Qte DSM dus date],MATCH(Analyse[[#This Row],[Symbole]],Data_3[Symbole],0)),"")</f>
        <v/>
      </c>
    </row>
    <row r="2071" spans="1:9" hidden="1" x14ac:dyDescent="0.25">
      <c r="A2071" t="s">
        <v>3994</v>
      </c>
      <c r="B2071" t="s">
        <v>3995</v>
      </c>
      <c r="C2071" s="2" t="str">
        <f>IFERROR(INDEX(Data_2[Date_creation],MATCH(Analyse[[#This Row],[Symbole]],Data_2[Symbole],0)),"")</f>
        <v/>
      </c>
      <c r="D2071" t="str">
        <f>IFERROR(INDEX(Data_3[Quantite dispo amont],MATCH(Analyse[[#This Row],[Symbole]],Data_3[Symbole],0)),"")</f>
        <v/>
      </c>
      <c r="E2071" t="str">
        <f>IFERROR(INDEX(Data_3[Quantite dispo CT10],MATCH(Analyse[[#This Row],[Symbole]],Data_3[Symbole],0)),"")</f>
        <v/>
      </c>
      <c r="F2071" t="str">
        <f>IFERROR(INDEX(Data_3[Qte CDA],MATCH(Analyse[[#This Row],[Symbole]],Data_3[Symbole],0)),"")</f>
        <v/>
      </c>
      <c r="G2071" t="str">
        <f>IFERROR(INDEX(Data_3[Qte DA approuve],MATCH(Analyse[[#This Row],[Symbole]],Data_3[Symbole],0)),"")</f>
        <v/>
      </c>
      <c r="H2071" t="str">
        <f>IFERROR(INDEX(Data_3[Qte DSM],MATCH(Analyse[[#This Row],[Symbole]],Data_3[Symbole],0)),"")</f>
        <v/>
      </c>
      <c r="I2071" t="str">
        <f>IFERROR(INDEX(Data_3[Qte DSM dus date],MATCH(Analyse[[#This Row],[Symbole]],Data_3[Symbole],0)),"")</f>
        <v/>
      </c>
    </row>
    <row r="2072" spans="1:9" hidden="1" x14ac:dyDescent="0.25">
      <c r="A2072" t="s">
        <v>3996</v>
      </c>
      <c r="B2072" t="s">
        <v>3997</v>
      </c>
      <c r="C2072" s="2" t="str">
        <f>IFERROR(INDEX(Data_2[Date_creation],MATCH(Analyse[[#This Row],[Symbole]],Data_2[Symbole],0)),"")</f>
        <v/>
      </c>
      <c r="D2072" t="str">
        <f>IFERROR(INDEX(Data_3[Quantite dispo amont],MATCH(Analyse[[#This Row],[Symbole]],Data_3[Symbole],0)),"")</f>
        <v/>
      </c>
      <c r="E2072" t="str">
        <f>IFERROR(INDEX(Data_3[Quantite dispo CT10],MATCH(Analyse[[#This Row],[Symbole]],Data_3[Symbole],0)),"")</f>
        <v/>
      </c>
      <c r="F2072" t="str">
        <f>IFERROR(INDEX(Data_3[Qte CDA],MATCH(Analyse[[#This Row],[Symbole]],Data_3[Symbole],0)),"")</f>
        <v/>
      </c>
      <c r="G2072" t="str">
        <f>IFERROR(INDEX(Data_3[Qte DA approuve],MATCH(Analyse[[#This Row],[Symbole]],Data_3[Symbole],0)),"")</f>
        <v/>
      </c>
      <c r="H2072" t="str">
        <f>IFERROR(INDEX(Data_3[Qte DSM],MATCH(Analyse[[#This Row],[Symbole]],Data_3[Symbole],0)),"")</f>
        <v/>
      </c>
      <c r="I2072" t="str">
        <f>IFERROR(INDEX(Data_3[Qte DSM dus date],MATCH(Analyse[[#This Row],[Symbole]],Data_3[Symbole],0)),"")</f>
        <v/>
      </c>
    </row>
    <row r="2073" spans="1:9" hidden="1" x14ac:dyDescent="0.25">
      <c r="A2073" t="s">
        <v>3998</v>
      </c>
      <c r="B2073" t="s">
        <v>3999</v>
      </c>
      <c r="C2073" s="2" t="str">
        <f>IFERROR(INDEX(Data_2[Date_creation],MATCH(Analyse[[#This Row],[Symbole]],Data_2[Symbole],0)),"")</f>
        <v/>
      </c>
      <c r="D2073" t="str">
        <f>IFERROR(INDEX(Data_3[Quantite dispo amont],MATCH(Analyse[[#This Row],[Symbole]],Data_3[Symbole],0)),"")</f>
        <v/>
      </c>
      <c r="E2073" t="str">
        <f>IFERROR(INDEX(Data_3[Quantite dispo CT10],MATCH(Analyse[[#This Row],[Symbole]],Data_3[Symbole],0)),"")</f>
        <v/>
      </c>
      <c r="F2073" t="str">
        <f>IFERROR(INDEX(Data_3[Qte CDA],MATCH(Analyse[[#This Row],[Symbole]],Data_3[Symbole],0)),"")</f>
        <v/>
      </c>
      <c r="G2073" t="str">
        <f>IFERROR(INDEX(Data_3[Qte DA approuve],MATCH(Analyse[[#This Row],[Symbole]],Data_3[Symbole],0)),"")</f>
        <v/>
      </c>
      <c r="H2073" t="str">
        <f>IFERROR(INDEX(Data_3[Qte DSM],MATCH(Analyse[[#This Row],[Symbole]],Data_3[Symbole],0)),"")</f>
        <v/>
      </c>
      <c r="I2073" t="str">
        <f>IFERROR(INDEX(Data_3[Qte DSM dus date],MATCH(Analyse[[#This Row],[Symbole]],Data_3[Symbole],0)),"")</f>
        <v/>
      </c>
    </row>
    <row r="2074" spans="1:9" hidden="1" x14ac:dyDescent="0.25">
      <c r="A2074" t="s">
        <v>4000</v>
      </c>
      <c r="B2074" t="s">
        <v>4001</v>
      </c>
      <c r="C2074" s="2" t="str">
        <f>IFERROR(INDEX(Data_2[Date_creation],MATCH(Analyse[[#This Row],[Symbole]],Data_2[Symbole],0)),"")</f>
        <v/>
      </c>
      <c r="D2074" t="str">
        <f>IFERROR(INDEX(Data_3[Quantite dispo amont],MATCH(Analyse[[#This Row],[Symbole]],Data_3[Symbole],0)),"")</f>
        <v/>
      </c>
      <c r="E2074" t="str">
        <f>IFERROR(INDEX(Data_3[Quantite dispo CT10],MATCH(Analyse[[#This Row],[Symbole]],Data_3[Symbole],0)),"")</f>
        <v/>
      </c>
      <c r="F2074" t="str">
        <f>IFERROR(INDEX(Data_3[Qte CDA],MATCH(Analyse[[#This Row],[Symbole]],Data_3[Symbole],0)),"")</f>
        <v/>
      </c>
      <c r="G2074" t="str">
        <f>IFERROR(INDEX(Data_3[Qte DA approuve],MATCH(Analyse[[#This Row],[Symbole]],Data_3[Symbole],0)),"")</f>
        <v/>
      </c>
      <c r="H2074" t="str">
        <f>IFERROR(INDEX(Data_3[Qte DSM],MATCH(Analyse[[#This Row],[Symbole]],Data_3[Symbole],0)),"")</f>
        <v/>
      </c>
      <c r="I2074" t="str">
        <f>IFERROR(INDEX(Data_3[Qte DSM dus date],MATCH(Analyse[[#This Row],[Symbole]],Data_3[Symbole],0)),"")</f>
        <v/>
      </c>
    </row>
    <row r="2075" spans="1:9" hidden="1" x14ac:dyDescent="0.25">
      <c r="A2075" t="s">
        <v>4002</v>
      </c>
      <c r="B2075" t="s">
        <v>4003</v>
      </c>
      <c r="C2075" s="2" t="str">
        <f>IFERROR(INDEX(Data_2[Date_creation],MATCH(Analyse[[#This Row],[Symbole]],Data_2[Symbole],0)),"")</f>
        <v/>
      </c>
      <c r="D2075" t="str">
        <f>IFERROR(INDEX(Data_3[Quantite dispo amont],MATCH(Analyse[[#This Row],[Symbole]],Data_3[Symbole],0)),"")</f>
        <v/>
      </c>
      <c r="E2075" t="str">
        <f>IFERROR(INDEX(Data_3[Quantite dispo CT10],MATCH(Analyse[[#This Row],[Symbole]],Data_3[Symbole],0)),"")</f>
        <v/>
      </c>
      <c r="F2075" t="str">
        <f>IFERROR(INDEX(Data_3[Qte CDA],MATCH(Analyse[[#This Row],[Symbole]],Data_3[Symbole],0)),"")</f>
        <v/>
      </c>
      <c r="G2075" t="str">
        <f>IFERROR(INDEX(Data_3[Qte DA approuve],MATCH(Analyse[[#This Row],[Symbole]],Data_3[Symbole],0)),"")</f>
        <v/>
      </c>
      <c r="H2075" t="str">
        <f>IFERROR(INDEX(Data_3[Qte DSM],MATCH(Analyse[[#This Row],[Symbole]],Data_3[Symbole],0)),"")</f>
        <v/>
      </c>
      <c r="I2075" t="str">
        <f>IFERROR(INDEX(Data_3[Qte DSM dus date],MATCH(Analyse[[#This Row],[Symbole]],Data_3[Symbole],0)),"")</f>
        <v/>
      </c>
    </row>
    <row r="2076" spans="1:9" hidden="1" x14ac:dyDescent="0.25">
      <c r="A2076" t="s">
        <v>4004</v>
      </c>
      <c r="B2076" t="s">
        <v>4005</v>
      </c>
      <c r="C2076" s="2" t="str">
        <f>IFERROR(INDEX(Data_2[Date_creation],MATCH(Analyse[[#This Row],[Symbole]],Data_2[Symbole],0)),"")</f>
        <v/>
      </c>
      <c r="D2076" t="str">
        <f>IFERROR(INDEX(Data_3[Quantite dispo amont],MATCH(Analyse[[#This Row],[Symbole]],Data_3[Symbole],0)),"")</f>
        <v/>
      </c>
      <c r="E2076" t="str">
        <f>IFERROR(INDEX(Data_3[Quantite dispo CT10],MATCH(Analyse[[#This Row],[Symbole]],Data_3[Symbole],0)),"")</f>
        <v/>
      </c>
      <c r="F2076" t="str">
        <f>IFERROR(INDEX(Data_3[Qte CDA],MATCH(Analyse[[#This Row],[Symbole]],Data_3[Symbole],0)),"")</f>
        <v/>
      </c>
      <c r="G2076" t="str">
        <f>IFERROR(INDEX(Data_3[Qte DA approuve],MATCH(Analyse[[#This Row],[Symbole]],Data_3[Symbole],0)),"")</f>
        <v/>
      </c>
      <c r="H2076" t="str">
        <f>IFERROR(INDEX(Data_3[Qte DSM],MATCH(Analyse[[#This Row],[Symbole]],Data_3[Symbole],0)),"")</f>
        <v/>
      </c>
      <c r="I2076" t="str">
        <f>IFERROR(INDEX(Data_3[Qte DSM dus date],MATCH(Analyse[[#This Row],[Symbole]],Data_3[Symbole],0)),"")</f>
        <v/>
      </c>
    </row>
    <row r="2077" spans="1:9" hidden="1" x14ac:dyDescent="0.25">
      <c r="A2077" t="s">
        <v>4006</v>
      </c>
      <c r="B2077" t="s">
        <v>4007</v>
      </c>
      <c r="C2077" s="2" t="str">
        <f>IFERROR(INDEX(Data_2[Date_creation],MATCH(Analyse[[#This Row],[Symbole]],Data_2[Symbole],0)),"")</f>
        <v/>
      </c>
      <c r="D2077" t="str">
        <f>IFERROR(INDEX(Data_3[Quantite dispo amont],MATCH(Analyse[[#This Row],[Symbole]],Data_3[Symbole],0)),"")</f>
        <v/>
      </c>
      <c r="E2077" t="str">
        <f>IFERROR(INDEX(Data_3[Quantite dispo CT10],MATCH(Analyse[[#This Row],[Symbole]],Data_3[Symbole],0)),"")</f>
        <v/>
      </c>
      <c r="F2077" t="str">
        <f>IFERROR(INDEX(Data_3[Qte CDA],MATCH(Analyse[[#This Row],[Symbole]],Data_3[Symbole],0)),"")</f>
        <v/>
      </c>
      <c r="G2077" t="str">
        <f>IFERROR(INDEX(Data_3[Qte DA approuve],MATCH(Analyse[[#This Row],[Symbole]],Data_3[Symbole],0)),"")</f>
        <v/>
      </c>
      <c r="H2077" t="str">
        <f>IFERROR(INDEX(Data_3[Qte DSM],MATCH(Analyse[[#This Row],[Symbole]],Data_3[Symbole],0)),"")</f>
        <v/>
      </c>
      <c r="I2077" t="str">
        <f>IFERROR(INDEX(Data_3[Qte DSM dus date],MATCH(Analyse[[#This Row],[Symbole]],Data_3[Symbole],0)),"")</f>
        <v/>
      </c>
    </row>
    <row r="2078" spans="1:9" hidden="1" x14ac:dyDescent="0.25">
      <c r="A2078" t="s">
        <v>4008</v>
      </c>
      <c r="B2078" t="s">
        <v>4009</v>
      </c>
      <c r="C2078" s="2" t="str">
        <f>IFERROR(INDEX(Data_2[Date_creation],MATCH(Analyse[[#This Row],[Symbole]],Data_2[Symbole],0)),"")</f>
        <v/>
      </c>
      <c r="D2078" t="str">
        <f>IFERROR(INDEX(Data_3[Quantite dispo amont],MATCH(Analyse[[#This Row],[Symbole]],Data_3[Symbole],0)),"")</f>
        <v/>
      </c>
      <c r="E2078" t="str">
        <f>IFERROR(INDEX(Data_3[Quantite dispo CT10],MATCH(Analyse[[#This Row],[Symbole]],Data_3[Symbole],0)),"")</f>
        <v/>
      </c>
      <c r="F2078" t="str">
        <f>IFERROR(INDEX(Data_3[Qte CDA],MATCH(Analyse[[#This Row],[Symbole]],Data_3[Symbole],0)),"")</f>
        <v/>
      </c>
      <c r="G2078" t="str">
        <f>IFERROR(INDEX(Data_3[Qte DA approuve],MATCH(Analyse[[#This Row],[Symbole]],Data_3[Symbole],0)),"")</f>
        <v/>
      </c>
      <c r="H2078" t="str">
        <f>IFERROR(INDEX(Data_3[Qte DSM],MATCH(Analyse[[#This Row],[Symbole]],Data_3[Symbole],0)),"")</f>
        <v/>
      </c>
      <c r="I2078" t="str">
        <f>IFERROR(INDEX(Data_3[Qte DSM dus date],MATCH(Analyse[[#This Row],[Symbole]],Data_3[Symbole],0)),"")</f>
        <v/>
      </c>
    </row>
    <row r="2079" spans="1:9" hidden="1" x14ac:dyDescent="0.25">
      <c r="A2079" t="s">
        <v>4010</v>
      </c>
      <c r="B2079" t="s">
        <v>4011</v>
      </c>
      <c r="C2079" s="2" t="str">
        <f>IFERROR(INDEX(Data_2[Date_creation],MATCH(Analyse[[#This Row],[Symbole]],Data_2[Symbole],0)),"")</f>
        <v/>
      </c>
      <c r="D2079" t="str">
        <f>IFERROR(INDEX(Data_3[Quantite dispo amont],MATCH(Analyse[[#This Row],[Symbole]],Data_3[Symbole],0)),"")</f>
        <v/>
      </c>
      <c r="E2079" t="str">
        <f>IFERROR(INDEX(Data_3[Quantite dispo CT10],MATCH(Analyse[[#This Row],[Symbole]],Data_3[Symbole],0)),"")</f>
        <v/>
      </c>
      <c r="F2079" t="str">
        <f>IFERROR(INDEX(Data_3[Qte CDA],MATCH(Analyse[[#This Row],[Symbole]],Data_3[Symbole],0)),"")</f>
        <v/>
      </c>
      <c r="G2079" t="str">
        <f>IFERROR(INDEX(Data_3[Qte DA approuve],MATCH(Analyse[[#This Row],[Symbole]],Data_3[Symbole],0)),"")</f>
        <v/>
      </c>
      <c r="H2079" t="str">
        <f>IFERROR(INDEX(Data_3[Qte DSM],MATCH(Analyse[[#This Row],[Symbole]],Data_3[Symbole],0)),"")</f>
        <v/>
      </c>
      <c r="I2079" t="str">
        <f>IFERROR(INDEX(Data_3[Qte DSM dus date],MATCH(Analyse[[#This Row],[Symbole]],Data_3[Symbole],0)),"")</f>
        <v/>
      </c>
    </row>
    <row r="2080" spans="1:9" hidden="1" x14ac:dyDescent="0.25">
      <c r="A2080" t="s">
        <v>4012</v>
      </c>
      <c r="B2080" t="s">
        <v>4013</v>
      </c>
      <c r="C2080" s="2" t="str">
        <f>IFERROR(INDEX(Data_2[Date_creation],MATCH(Analyse[[#This Row],[Symbole]],Data_2[Symbole],0)),"")</f>
        <v/>
      </c>
      <c r="D2080" t="str">
        <f>IFERROR(INDEX(Data_3[Quantite dispo amont],MATCH(Analyse[[#This Row],[Symbole]],Data_3[Symbole],0)),"")</f>
        <v/>
      </c>
      <c r="E2080" t="str">
        <f>IFERROR(INDEX(Data_3[Quantite dispo CT10],MATCH(Analyse[[#This Row],[Symbole]],Data_3[Symbole],0)),"")</f>
        <v/>
      </c>
      <c r="F2080" t="str">
        <f>IFERROR(INDEX(Data_3[Qte CDA],MATCH(Analyse[[#This Row],[Symbole]],Data_3[Symbole],0)),"")</f>
        <v/>
      </c>
      <c r="G2080" t="str">
        <f>IFERROR(INDEX(Data_3[Qte DA approuve],MATCH(Analyse[[#This Row],[Symbole]],Data_3[Symbole],0)),"")</f>
        <v/>
      </c>
      <c r="H2080" t="str">
        <f>IFERROR(INDEX(Data_3[Qte DSM],MATCH(Analyse[[#This Row],[Symbole]],Data_3[Symbole],0)),"")</f>
        <v/>
      </c>
      <c r="I2080" t="str">
        <f>IFERROR(INDEX(Data_3[Qte DSM dus date],MATCH(Analyse[[#This Row],[Symbole]],Data_3[Symbole],0)),"")</f>
        <v/>
      </c>
    </row>
    <row r="2081" spans="1:9" hidden="1" x14ac:dyDescent="0.25">
      <c r="A2081" t="s">
        <v>4014</v>
      </c>
      <c r="B2081" t="s">
        <v>4015</v>
      </c>
      <c r="C2081" s="2" t="str">
        <f>IFERROR(INDEX(Data_2[Date_creation],MATCH(Analyse[[#This Row],[Symbole]],Data_2[Symbole],0)),"")</f>
        <v/>
      </c>
      <c r="D2081" t="str">
        <f>IFERROR(INDEX(Data_3[Quantite dispo amont],MATCH(Analyse[[#This Row],[Symbole]],Data_3[Symbole],0)),"")</f>
        <v/>
      </c>
      <c r="E2081" t="str">
        <f>IFERROR(INDEX(Data_3[Quantite dispo CT10],MATCH(Analyse[[#This Row],[Symbole]],Data_3[Symbole],0)),"")</f>
        <v/>
      </c>
      <c r="F2081" t="str">
        <f>IFERROR(INDEX(Data_3[Qte CDA],MATCH(Analyse[[#This Row],[Symbole]],Data_3[Symbole],0)),"")</f>
        <v/>
      </c>
      <c r="G2081" t="str">
        <f>IFERROR(INDEX(Data_3[Qte DA approuve],MATCH(Analyse[[#This Row],[Symbole]],Data_3[Symbole],0)),"")</f>
        <v/>
      </c>
      <c r="H2081" t="str">
        <f>IFERROR(INDEX(Data_3[Qte DSM],MATCH(Analyse[[#This Row],[Symbole]],Data_3[Symbole],0)),"")</f>
        <v/>
      </c>
      <c r="I2081" t="str">
        <f>IFERROR(INDEX(Data_3[Qte DSM dus date],MATCH(Analyse[[#This Row],[Symbole]],Data_3[Symbole],0)),"")</f>
        <v/>
      </c>
    </row>
    <row r="2082" spans="1:9" hidden="1" x14ac:dyDescent="0.25">
      <c r="A2082" t="s">
        <v>4016</v>
      </c>
      <c r="B2082" t="s">
        <v>4017</v>
      </c>
      <c r="C2082" s="2" t="str">
        <f>IFERROR(INDEX(Data_2[Date_creation],MATCH(Analyse[[#This Row],[Symbole]],Data_2[Symbole],0)),"")</f>
        <v/>
      </c>
      <c r="D2082" t="str">
        <f>IFERROR(INDEX(Data_3[Quantite dispo amont],MATCH(Analyse[[#This Row],[Symbole]],Data_3[Symbole],0)),"")</f>
        <v/>
      </c>
      <c r="E2082" t="str">
        <f>IFERROR(INDEX(Data_3[Quantite dispo CT10],MATCH(Analyse[[#This Row],[Symbole]],Data_3[Symbole],0)),"")</f>
        <v/>
      </c>
      <c r="F2082" t="str">
        <f>IFERROR(INDEX(Data_3[Qte CDA],MATCH(Analyse[[#This Row],[Symbole]],Data_3[Symbole],0)),"")</f>
        <v/>
      </c>
      <c r="G2082" t="str">
        <f>IFERROR(INDEX(Data_3[Qte DA approuve],MATCH(Analyse[[#This Row],[Symbole]],Data_3[Symbole],0)),"")</f>
        <v/>
      </c>
      <c r="H2082" t="str">
        <f>IFERROR(INDEX(Data_3[Qte DSM],MATCH(Analyse[[#This Row],[Symbole]],Data_3[Symbole],0)),"")</f>
        <v/>
      </c>
      <c r="I2082" t="str">
        <f>IFERROR(INDEX(Data_3[Qte DSM dus date],MATCH(Analyse[[#This Row],[Symbole]],Data_3[Symbole],0)),"")</f>
        <v/>
      </c>
    </row>
    <row r="2083" spans="1:9" hidden="1" x14ac:dyDescent="0.25">
      <c r="A2083" t="s">
        <v>4018</v>
      </c>
      <c r="B2083" t="s">
        <v>4019</v>
      </c>
      <c r="C2083" s="2" t="str">
        <f>IFERROR(INDEX(Data_2[Date_creation],MATCH(Analyse[[#This Row],[Symbole]],Data_2[Symbole],0)),"")</f>
        <v/>
      </c>
      <c r="D2083" t="str">
        <f>IFERROR(INDEX(Data_3[Quantite dispo amont],MATCH(Analyse[[#This Row],[Symbole]],Data_3[Symbole],0)),"")</f>
        <v/>
      </c>
      <c r="E2083" t="str">
        <f>IFERROR(INDEX(Data_3[Quantite dispo CT10],MATCH(Analyse[[#This Row],[Symbole]],Data_3[Symbole],0)),"")</f>
        <v/>
      </c>
      <c r="F2083" t="str">
        <f>IFERROR(INDEX(Data_3[Qte CDA],MATCH(Analyse[[#This Row],[Symbole]],Data_3[Symbole],0)),"")</f>
        <v/>
      </c>
      <c r="G2083" t="str">
        <f>IFERROR(INDEX(Data_3[Qte DA approuve],MATCH(Analyse[[#This Row],[Symbole]],Data_3[Symbole],0)),"")</f>
        <v/>
      </c>
      <c r="H2083" t="str">
        <f>IFERROR(INDEX(Data_3[Qte DSM],MATCH(Analyse[[#This Row],[Symbole]],Data_3[Symbole],0)),"")</f>
        <v/>
      </c>
      <c r="I2083" t="str">
        <f>IFERROR(INDEX(Data_3[Qte DSM dus date],MATCH(Analyse[[#This Row],[Symbole]],Data_3[Symbole],0)),"")</f>
        <v/>
      </c>
    </row>
    <row r="2084" spans="1:9" hidden="1" x14ac:dyDescent="0.25">
      <c r="A2084" t="s">
        <v>4020</v>
      </c>
      <c r="B2084" t="s">
        <v>4021</v>
      </c>
      <c r="C2084" s="2" t="str">
        <f>IFERROR(INDEX(Data_2[Date_creation],MATCH(Analyse[[#This Row],[Symbole]],Data_2[Symbole],0)),"")</f>
        <v/>
      </c>
      <c r="D2084" t="str">
        <f>IFERROR(INDEX(Data_3[Quantite dispo amont],MATCH(Analyse[[#This Row],[Symbole]],Data_3[Symbole],0)),"")</f>
        <v/>
      </c>
      <c r="E2084" t="str">
        <f>IFERROR(INDEX(Data_3[Quantite dispo CT10],MATCH(Analyse[[#This Row],[Symbole]],Data_3[Symbole],0)),"")</f>
        <v/>
      </c>
      <c r="F2084" t="str">
        <f>IFERROR(INDEX(Data_3[Qte CDA],MATCH(Analyse[[#This Row],[Symbole]],Data_3[Symbole],0)),"")</f>
        <v/>
      </c>
      <c r="G2084" t="str">
        <f>IFERROR(INDEX(Data_3[Qte DA approuve],MATCH(Analyse[[#This Row],[Symbole]],Data_3[Symbole],0)),"")</f>
        <v/>
      </c>
      <c r="H2084" t="str">
        <f>IFERROR(INDEX(Data_3[Qte DSM],MATCH(Analyse[[#This Row],[Symbole]],Data_3[Symbole],0)),"")</f>
        <v/>
      </c>
      <c r="I2084" t="str">
        <f>IFERROR(INDEX(Data_3[Qte DSM dus date],MATCH(Analyse[[#This Row],[Symbole]],Data_3[Symbole],0)),"")</f>
        <v/>
      </c>
    </row>
    <row r="2085" spans="1:9" hidden="1" x14ac:dyDescent="0.25">
      <c r="A2085" t="s">
        <v>4022</v>
      </c>
      <c r="B2085" t="s">
        <v>4011</v>
      </c>
      <c r="C2085" s="2" t="str">
        <f>IFERROR(INDEX(Data_2[Date_creation],MATCH(Analyse[[#This Row],[Symbole]],Data_2[Symbole],0)),"")</f>
        <v/>
      </c>
      <c r="D2085" t="str">
        <f>IFERROR(INDEX(Data_3[Quantite dispo amont],MATCH(Analyse[[#This Row],[Symbole]],Data_3[Symbole],0)),"")</f>
        <v/>
      </c>
      <c r="E2085" t="str">
        <f>IFERROR(INDEX(Data_3[Quantite dispo CT10],MATCH(Analyse[[#This Row],[Symbole]],Data_3[Symbole],0)),"")</f>
        <v/>
      </c>
      <c r="F2085" t="str">
        <f>IFERROR(INDEX(Data_3[Qte CDA],MATCH(Analyse[[#This Row],[Symbole]],Data_3[Symbole],0)),"")</f>
        <v/>
      </c>
      <c r="G2085" t="str">
        <f>IFERROR(INDEX(Data_3[Qte DA approuve],MATCH(Analyse[[#This Row],[Symbole]],Data_3[Symbole],0)),"")</f>
        <v/>
      </c>
      <c r="H2085" t="str">
        <f>IFERROR(INDEX(Data_3[Qte DSM],MATCH(Analyse[[#This Row],[Symbole]],Data_3[Symbole],0)),"")</f>
        <v/>
      </c>
      <c r="I2085" t="str">
        <f>IFERROR(INDEX(Data_3[Qte DSM dus date],MATCH(Analyse[[#This Row],[Symbole]],Data_3[Symbole],0)),"")</f>
        <v/>
      </c>
    </row>
    <row r="2086" spans="1:9" hidden="1" x14ac:dyDescent="0.25">
      <c r="A2086" t="s">
        <v>4023</v>
      </c>
      <c r="B2086" t="s">
        <v>4024</v>
      </c>
      <c r="C2086" s="2" t="str">
        <f>IFERROR(INDEX(Data_2[Date_creation],MATCH(Analyse[[#This Row],[Symbole]],Data_2[Symbole],0)),"")</f>
        <v/>
      </c>
      <c r="D2086" t="str">
        <f>IFERROR(INDEX(Data_3[Quantite dispo amont],MATCH(Analyse[[#This Row],[Symbole]],Data_3[Symbole],0)),"")</f>
        <v/>
      </c>
      <c r="E2086" t="str">
        <f>IFERROR(INDEX(Data_3[Quantite dispo CT10],MATCH(Analyse[[#This Row],[Symbole]],Data_3[Symbole],0)),"")</f>
        <v/>
      </c>
      <c r="F2086" t="str">
        <f>IFERROR(INDEX(Data_3[Qte CDA],MATCH(Analyse[[#This Row],[Symbole]],Data_3[Symbole],0)),"")</f>
        <v/>
      </c>
      <c r="G2086" t="str">
        <f>IFERROR(INDEX(Data_3[Qte DA approuve],MATCH(Analyse[[#This Row],[Symbole]],Data_3[Symbole],0)),"")</f>
        <v/>
      </c>
      <c r="H2086" t="str">
        <f>IFERROR(INDEX(Data_3[Qte DSM],MATCH(Analyse[[#This Row],[Symbole]],Data_3[Symbole],0)),"")</f>
        <v/>
      </c>
      <c r="I2086" t="str">
        <f>IFERROR(INDEX(Data_3[Qte DSM dus date],MATCH(Analyse[[#This Row],[Symbole]],Data_3[Symbole],0)),"")</f>
        <v/>
      </c>
    </row>
    <row r="2087" spans="1:9" hidden="1" x14ac:dyDescent="0.25">
      <c r="A2087" t="s">
        <v>4025</v>
      </c>
      <c r="B2087" t="s">
        <v>4026</v>
      </c>
      <c r="C2087" s="2" t="str">
        <f>IFERROR(INDEX(Data_2[Date_creation],MATCH(Analyse[[#This Row],[Symbole]],Data_2[Symbole],0)),"")</f>
        <v/>
      </c>
      <c r="D2087" t="str">
        <f>IFERROR(INDEX(Data_3[Quantite dispo amont],MATCH(Analyse[[#This Row],[Symbole]],Data_3[Symbole],0)),"")</f>
        <v/>
      </c>
      <c r="E2087" t="str">
        <f>IFERROR(INDEX(Data_3[Quantite dispo CT10],MATCH(Analyse[[#This Row],[Symbole]],Data_3[Symbole],0)),"")</f>
        <v/>
      </c>
      <c r="F2087" t="str">
        <f>IFERROR(INDEX(Data_3[Qte CDA],MATCH(Analyse[[#This Row],[Symbole]],Data_3[Symbole],0)),"")</f>
        <v/>
      </c>
      <c r="G2087" t="str">
        <f>IFERROR(INDEX(Data_3[Qte DA approuve],MATCH(Analyse[[#This Row],[Symbole]],Data_3[Symbole],0)),"")</f>
        <v/>
      </c>
      <c r="H2087" t="str">
        <f>IFERROR(INDEX(Data_3[Qte DSM],MATCH(Analyse[[#This Row],[Symbole]],Data_3[Symbole],0)),"")</f>
        <v/>
      </c>
      <c r="I2087" t="str">
        <f>IFERROR(INDEX(Data_3[Qte DSM dus date],MATCH(Analyse[[#This Row],[Symbole]],Data_3[Symbole],0)),"")</f>
        <v/>
      </c>
    </row>
    <row r="2088" spans="1:9" hidden="1" x14ac:dyDescent="0.25">
      <c r="A2088" t="s">
        <v>4027</v>
      </c>
      <c r="B2088" t="s">
        <v>4028</v>
      </c>
      <c r="C2088" s="2" t="str">
        <f>IFERROR(INDEX(Data_2[Date_creation],MATCH(Analyse[[#This Row],[Symbole]],Data_2[Symbole],0)),"")</f>
        <v/>
      </c>
      <c r="D2088" t="str">
        <f>IFERROR(INDEX(Data_3[Quantite dispo amont],MATCH(Analyse[[#This Row],[Symbole]],Data_3[Symbole],0)),"")</f>
        <v/>
      </c>
      <c r="E2088" t="str">
        <f>IFERROR(INDEX(Data_3[Quantite dispo CT10],MATCH(Analyse[[#This Row],[Symbole]],Data_3[Symbole],0)),"")</f>
        <v/>
      </c>
      <c r="F2088" t="str">
        <f>IFERROR(INDEX(Data_3[Qte CDA],MATCH(Analyse[[#This Row],[Symbole]],Data_3[Symbole],0)),"")</f>
        <v/>
      </c>
      <c r="G2088" t="str">
        <f>IFERROR(INDEX(Data_3[Qte DA approuve],MATCH(Analyse[[#This Row],[Symbole]],Data_3[Symbole],0)),"")</f>
        <v/>
      </c>
      <c r="H2088" t="str">
        <f>IFERROR(INDEX(Data_3[Qte DSM],MATCH(Analyse[[#This Row],[Symbole]],Data_3[Symbole],0)),"")</f>
        <v/>
      </c>
      <c r="I2088" t="str">
        <f>IFERROR(INDEX(Data_3[Qte DSM dus date],MATCH(Analyse[[#This Row],[Symbole]],Data_3[Symbole],0)),"")</f>
        <v/>
      </c>
    </row>
    <row r="2089" spans="1:9" hidden="1" x14ac:dyDescent="0.25">
      <c r="A2089" t="s">
        <v>4029</v>
      </c>
      <c r="B2089" t="s">
        <v>4030</v>
      </c>
      <c r="C2089" s="2" t="str">
        <f>IFERROR(INDEX(Data_2[Date_creation],MATCH(Analyse[[#This Row],[Symbole]],Data_2[Symbole],0)),"")</f>
        <v/>
      </c>
      <c r="D2089" t="str">
        <f>IFERROR(INDEX(Data_3[Quantite dispo amont],MATCH(Analyse[[#This Row],[Symbole]],Data_3[Symbole],0)),"")</f>
        <v/>
      </c>
      <c r="E2089" t="str">
        <f>IFERROR(INDEX(Data_3[Quantite dispo CT10],MATCH(Analyse[[#This Row],[Symbole]],Data_3[Symbole],0)),"")</f>
        <v/>
      </c>
      <c r="F2089" t="str">
        <f>IFERROR(INDEX(Data_3[Qte CDA],MATCH(Analyse[[#This Row],[Symbole]],Data_3[Symbole],0)),"")</f>
        <v/>
      </c>
      <c r="G2089" t="str">
        <f>IFERROR(INDEX(Data_3[Qte DA approuve],MATCH(Analyse[[#This Row],[Symbole]],Data_3[Symbole],0)),"")</f>
        <v/>
      </c>
      <c r="H2089" t="str">
        <f>IFERROR(INDEX(Data_3[Qte DSM],MATCH(Analyse[[#This Row],[Symbole]],Data_3[Symbole],0)),"")</f>
        <v/>
      </c>
      <c r="I2089" t="str">
        <f>IFERROR(INDEX(Data_3[Qte DSM dus date],MATCH(Analyse[[#This Row],[Symbole]],Data_3[Symbole],0)),"")</f>
        <v/>
      </c>
    </row>
    <row r="2090" spans="1:9" hidden="1" x14ac:dyDescent="0.25">
      <c r="A2090" t="s">
        <v>4031</v>
      </c>
      <c r="B2090" t="s">
        <v>4032</v>
      </c>
      <c r="C2090" s="2" t="str">
        <f>IFERROR(INDEX(Data_2[Date_creation],MATCH(Analyse[[#This Row],[Symbole]],Data_2[Symbole],0)),"")</f>
        <v/>
      </c>
      <c r="D2090" t="str">
        <f>IFERROR(INDEX(Data_3[Quantite dispo amont],MATCH(Analyse[[#This Row],[Symbole]],Data_3[Symbole],0)),"")</f>
        <v/>
      </c>
      <c r="E2090" t="str">
        <f>IFERROR(INDEX(Data_3[Quantite dispo CT10],MATCH(Analyse[[#This Row],[Symbole]],Data_3[Symbole],0)),"")</f>
        <v/>
      </c>
      <c r="F2090" t="str">
        <f>IFERROR(INDEX(Data_3[Qte CDA],MATCH(Analyse[[#This Row],[Symbole]],Data_3[Symbole],0)),"")</f>
        <v/>
      </c>
      <c r="G2090" t="str">
        <f>IFERROR(INDEX(Data_3[Qte DA approuve],MATCH(Analyse[[#This Row],[Symbole]],Data_3[Symbole],0)),"")</f>
        <v/>
      </c>
      <c r="H2090" t="str">
        <f>IFERROR(INDEX(Data_3[Qte DSM],MATCH(Analyse[[#This Row],[Symbole]],Data_3[Symbole],0)),"")</f>
        <v/>
      </c>
      <c r="I2090" t="str">
        <f>IFERROR(INDEX(Data_3[Qte DSM dus date],MATCH(Analyse[[#This Row],[Symbole]],Data_3[Symbole],0)),"")</f>
        <v/>
      </c>
    </row>
    <row r="2091" spans="1:9" hidden="1" x14ac:dyDescent="0.25">
      <c r="A2091" t="s">
        <v>4033</v>
      </c>
      <c r="B2091" t="s">
        <v>4034</v>
      </c>
      <c r="C2091" s="2" t="str">
        <f>IFERROR(INDEX(Data_2[Date_creation],MATCH(Analyse[[#This Row],[Symbole]],Data_2[Symbole],0)),"")</f>
        <v/>
      </c>
      <c r="D2091" t="str">
        <f>IFERROR(INDEX(Data_3[Quantite dispo amont],MATCH(Analyse[[#This Row],[Symbole]],Data_3[Symbole],0)),"")</f>
        <v/>
      </c>
      <c r="E2091" t="str">
        <f>IFERROR(INDEX(Data_3[Quantite dispo CT10],MATCH(Analyse[[#This Row],[Symbole]],Data_3[Symbole],0)),"")</f>
        <v/>
      </c>
      <c r="F2091" t="str">
        <f>IFERROR(INDEX(Data_3[Qte CDA],MATCH(Analyse[[#This Row],[Symbole]],Data_3[Symbole],0)),"")</f>
        <v/>
      </c>
      <c r="G2091" t="str">
        <f>IFERROR(INDEX(Data_3[Qte DA approuve],MATCH(Analyse[[#This Row],[Symbole]],Data_3[Symbole],0)),"")</f>
        <v/>
      </c>
      <c r="H2091" t="str">
        <f>IFERROR(INDEX(Data_3[Qte DSM],MATCH(Analyse[[#This Row],[Symbole]],Data_3[Symbole],0)),"")</f>
        <v/>
      </c>
      <c r="I2091" t="str">
        <f>IFERROR(INDEX(Data_3[Qte DSM dus date],MATCH(Analyse[[#This Row],[Symbole]],Data_3[Symbole],0)),"")</f>
        <v/>
      </c>
    </row>
    <row r="2092" spans="1:9" hidden="1" x14ac:dyDescent="0.25">
      <c r="A2092" t="s">
        <v>4035</v>
      </c>
      <c r="B2092" t="s">
        <v>4036</v>
      </c>
      <c r="C2092" s="2" t="str">
        <f>IFERROR(INDEX(Data_2[Date_creation],MATCH(Analyse[[#This Row],[Symbole]],Data_2[Symbole],0)),"")</f>
        <v/>
      </c>
      <c r="D2092" t="str">
        <f>IFERROR(INDEX(Data_3[Quantite dispo amont],MATCH(Analyse[[#This Row],[Symbole]],Data_3[Symbole],0)),"")</f>
        <v/>
      </c>
      <c r="E2092" t="str">
        <f>IFERROR(INDEX(Data_3[Quantite dispo CT10],MATCH(Analyse[[#This Row],[Symbole]],Data_3[Symbole],0)),"")</f>
        <v/>
      </c>
      <c r="F2092" t="str">
        <f>IFERROR(INDEX(Data_3[Qte CDA],MATCH(Analyse[[#This Row],[Symbole]],Data_3[Symbole],0)),"")</f>
        <v/>
      </c>
      <c r="G2092" t="str">
        <f>IFERROR(INDEX(Data_3[Qte DA approuve],MATCH(Analyse[[#This Row],[Symbole]],Data_3[Symbole],0)),"")</f>
        <v/>
      </c>
      <c r="H2092" t="str">
        <f>IFERROR(INDEX(Data_3[Qte DSM],MATCH(Analyse[[#This Row],[Symbole]],Data_3[Symbole],0)),"")</f>
        <v/>
      </c>
      <c r="I2092" t="str">
        <f>IFERROR(INDEX(Data_3[Qte DSM dus date],MATCH(Analyse[[#This Row],[Symbole]],Data_3[Symbole],0)),"")</f>
        <v/>
      </c>
    </row>
    <row r="2093" spans="1:9" hidden="1" x14ac:dyDescent="0.25">
      <c r="A2093" t="s">
        <v>4037</v>
      </c>
      <c r="B2093" t="s">
        <v>4038</v>
      </c>
      <c r="C2093" s="2" t="str">
        <f>IFERROR(INDEX(Data_2[Date_creation],MATCH(Analyse[[#This Row],[Symbole]],Data_2[Symbole],0)),"")</f>
        <v/>
      </c>
      <c r="D2093" t="str">
        <f>IFERROR(INDEX(Data_3[Quantite dispo amont],MATCH(Analyse[[#This Row],[Symbole]],Data_3[Symbole],0)),"")</f>
        <v/>
      </c>
      <c r="E2093" t="str">
        <f>IFERROR(INDEX(Data_3[Quantite dispo CT10],MATCH(Analyse[[#This Row],[Symbole]],Data_3[Symbole],0)),"")</f>
        <v/>
      </c>
      <c r="F2093" t="str">
        <f>IFERROR(INDEX(Data_3[Qte CDA],MATCH(Analyse[[#This Row],[Symbole]],Data_3[Symbole],0)),"")</f>
        <v/>
      </c>
      <c r="G2093" t="str">
        <f>IFERROR(INDEX(Data_3[Qte DA approuve],MATCH(Analyse[[#This Row],[Symbole]],Data_3[Symbole],0)),"")</f>
        <v/>
      </c>
      <c r="H2093" t="str">
        <f>IFERROR(INDEX(Data_3[Qte DSM],MATCH(Analyse[[#This Row],[Symbole]],Data_3[Symbole],0)),"")</f>
        <v/>
      </c>
      <c r="I2093" t="str">
        <f>IFERROR(INDEX(Data_3[Qte DSM dus date],MATCH(Analyse[[#This Row],[Symbole]],Data_3[Symbole],0)),"")</f>
        <v/>
      </c>
    </row>
    <row r="2094" spans="1:9" hidden="1" x14ac:dyDescent="0.25">
      <c r="A2094" t="s">
        <v>4039</v>
      </c>
      <c r="B2094" t="s">
        <v>4040</v>
      </c>
      <c r="C2094" s="2" t="str">
        <f>IFERROR(INDEX(Data_2[Date_creation],MATCH(Analyse[[#This Row],[Symbole]],Data_2[Symbole],0)),"")</f>
        <v/>
      </c>
      <c r="D2094" t="str">
        <f>IFERROR(INDEX(Data_3[Quantite dispo amont],MATCH(Analyse[[#This Row],[Symbole]],Data_3[Symbole],0)),"")</f>
        <v/>
      </c>
      <c r="E2094" t="str">
        <f>IFERROR(INDEX(Data_3[Quantite dispo CT10],MATCH(Analyse[[#This Row],[Symbole]],Data_3[Symbole],0)),"")</f>
        <v/>
      </c>
      <c r="F2094" t="str">
        <f>IFERROR(INDEX(Data_3[Qte CDA],MATCH(Analyse[[#This Row],[Symbole]],Data_3[Symbole],0)),"")</f>
        <v/>
      </c>
      <c r="G2094" t="str">
        <f>IFERROR(INDEX(Data_3[Qte DA approuve],MATCH(Analyse[[#This Row],[Symbole]],Data_3[Symbole],0)),"")</f>
        <v/>
      </c>
      <c r="H2094" t="str">
        <f>IFERROR(INDEX(Data_3[Qte DSM],MATCH(Analyse[[#This Row],[Symbole]],Data_3[Symbole],0)),"")</f>
        <v/>
      </c>
      <c r="I2094" t="str">
        <f>IFERROR(INDEX(Data_3[Qte DSM dus date],MATCH(Analyse[[#This Row],[Symbole]],Data_3[Symbole],0)),"")</f>
        <v/>
      </c>
    </row>
    <row r="2095" spans="1:9" hidden="1" x14ac:dyDescent="0.25">
      <c r="A2095" t="s">
        <v>4041</v>
      </c>
      <c r="B2095" t="s">
        <v>4042</v>
      </c>
      <c r="C2095" s="2" t="str">
        <f>IFERROR(INDEX(Data_2[Date_creation],MATCH(Analyse[[#This Row],[Symbole]],Data_2[Symbole],0)),"")</f>
        <v/>
      </c>
      <c r="D2095" t="str">
        <f>IFERROR(INDEX(Data_3[Quantite dispo amont],MATCH(Analyse[[#This Row],[Symbole]],Data_3[Symbole],0)),"")</f>
        <v/>
      </c>
      <c r="E2095" t="str">
        <f>IFERROR(INDEX(Data_3[Quantite dispo CT10],MATCH(Analyse[[#This Row],[Symbole]],Data_3[Symbole],0)),"")</f>
        <v/>
      </c>
      <c r="F2095" t="str">
        <f>IFERROR(INDEX(Data_3[Qte CDA],MATCH(Analyse[[#This Row],[Symbole]],Data_3[Symbole],0)),"")</f>
        <v/>
      </c>
      <c r="G2095" t="str">
        <f>IFERROR(INDEX(Data_3[Qte DA approuve],MATCH(Analyse[[#This Row],[Symbole]],Data_3[Symbole],0)),"")</f>
        <v/>
      </c>
      <c r="H2095" t="str">
        <f>IFERROR(INDEX(Data_3[Qte DSM],MATCH(Analyse[[#This Row],[Symbole]],Data_3[Symbole],0)),"")</f>
        <v/>
      </c>
      <c r="I2095" t="str">
        <f>IFERROR(INDEX(Data_3[Qte DSM dus date],MATCH(Analyse[[#This Row],[Symbole]],Data_3[Symbole],0)),"")</f>
        <v/>
      </c>
    </row>
    <row r="2096" spans="1:9" hidden="1" x14ac:dyDescent="0.25">
      <c r="A2096" t="s">
        <v>4043</v>
      </c>
      <c r="B2096" t="s">
        <v>4044</v>
      </c>
      <c r="C2096" s="2" t="str">
        <f>IFERROR(INDEX(Data_2[Date_creation],MATCH(Analyse[[#This Row],[Symbole]],Data_2[Symbole],0)),"")</f>
        <v/>
      </c>
      <c r="D2096" t="str">
        <f>IFERROR(INDEX(Data_3[Quantite dispo amont],MATCH(Analyse[[#This Row],[Symbole]],Data_3[Symbole],0)),"")</f>
        <v/>
      </c>
      <c r="E2096" t="str">
        <f>IFERROR(INDEX(Data_3[Quantite dispo CT10],MATCH(Analyse[[#This Row],[Symbole]],Data_3[Symbole],0)),"")</f>
        <v/>
      </c>
      <c r="F2096" t="str">
        <f>IFERROR(INDEX(Data_3[Qte CDA],MATCH(Analyse[[#This Row],[Symbole]],Data_3[Symbole],0)),"")</f>
        <v/>
      </c>
      <c r="G2096" t="str">
        <f>IFERROR(INDEX(Data_3[Qte DA approuve],MATCH(Analyse[[#This Row],[Symbole]],Data_3[Symbole],0)),"")</f>
        <v/>
      </c>
      <c r="H2096" t="str">
        <f>IFERROR(INDEX(Data_3[Qte DSM],MATCH(Analyse[[#This Row],[Symbole]],Data_3[Symbole],0)),"")</f>
        <v/>
      </c>
      <c r="I2096" t="str">
        <f>IFERROR(INDEX(Data_3[Qte DSM dus date],MATCH(Analyse[[#This Row],[Symbole]],Data_3[Symbole],0)),"")</f>
        <v/>
      </c>
    </row>
    <row r="2097" spans="1:9" hidden="1" x14ac:dyDescent="0.25">
      <c r="A2097" t="s">
        <v>4045</v>
      </c>
      <c r="B2097" t="s">
        <v>4046</v>
      </c>
      <c r="C2097" s="2" t="str">
        <f>IFERROR(INDEX(Data_2[Date_creation],MATCH(Analyse[[#This Row],[Symbole]],Data_2[Symbole],0)),"")</f>
        <v/>
      </c>
      <c r="D2097" t="str">
        <f>IFERROR(INDEX(Data_3[Quantite dispo amont],MATCH(Analyse[[#This Row],[Symbole]],Data_3[Symbole],0)),"")</f>
        <v/>
      </c>
      <c r="E2097" t="str">
        <f>IFERROR(INDEX(Data_3[Quantite dispo CT10],MATCH(Analyse[[#This Row],[Symbole]],Data_3[Symbole],0)),"")</f>
        <v/>
      </c>
      <c r="F2097" t="str">
        <f>IFERROR(INDEX(Data_3[Qte CDA],MATCH(Analyse[[#This Row],[Symbole]],Data_3[Symbole],0)),"")</f>
        <v/>
      </c>
      <c r="G2097" t="str">
        <f>IFERROR(INDEX(Data_3[Qte DA approuve],MATCH(Analyse[[#This Row],[Symbole]],Data_3[Symbole],0)),"")</f>
        <v/>
      </c>
      <c r="H2097" t="str">
        <f>IFERROR(INDEX(Data_3[Qte DSM],MATCH(Analyse[[#This Row],[Symbole]],Data_3[Symbole],0)),"")</f>
        <v/>
      </c>
      <c r="I2097" t="str">
        <f>IFERROR(INDEX(Data_3[Qte DSM dus date],MATCH(Analyse[[#This Row],[Symbole]],Data_3[Symbole],0)),"")</f>
        <v/>
      </c>
    </row>
    <row r="2098" spans="1:9" hidden="1" x14ac:dyDescent="0.25">
      <c r="A2098" t="s">
        <v>4047</v>
      </c>
      <c r="B2098" t="s">
        <v>4048</v>
      </c>
      <c r="C2098" s="2" t="str">
        <f>IFERROR(INDEX(Data_2[Date_creation],MATCH(Analyse[[#This Row],[Symbole]],Data_2[Symbole],0)),"")</f>
        <v/>
      </c>
      <c r="D2098">
        <f>IFERROR(INDEX(Data_3[Quantite dispo amont],MATCH(Analyse[[#This Row],[Symbole]],Data_3[Symbole],0)),"")</f>
        <v>412</v>
      </c>
      <c r="E2098">
        <f>IFERROR(INDEX(Data_3[Quantite dispo CT10],MATCH(Analyse[[#This Row],[Symbole]],Data_3[Symbole],0)),"")</f>
        <v>0</v>
      </c>
      <c r="F2098">
        <f>IFERROR(INDEX(Data_3[Qte CDA],MATCH(Analyse[[#This Row],[Symbole]],Data_3[Symbole],0)),"")</f>
        <v>608</v>
      </c>
      <c r="G2098">
        <f>IFERROR(INDEX(Data_3[Qte DA approuve],MATCH(Analyse[[#This Row],[Symbole]],Data_3[Symbole],0)),"")</f>
        <v>0</v>
      </c>
      <c r="H2098">
        <f>IFERROR(INDEX(Data_3[Qte DSM],MATCH(Analyse[[#This Row],[Symbole]],Data_3[Symbole],0)),"")</f>
        <v>0</v>
      </c>
      <c r="I2098">
        <f>IFERROR(INDEX(Data_3[Qte DSM dus date],MATCH(Analyse[[#This Row],[Symbole]],Data_3[Symbole],0)),"")</f>
        <v>0</v>
      </c>
    </row>
    <row r="2099" spans="1:9" hidden="1" x14ac:dyDescent="0.25">
      <c r="A2099" t="s">
        <v>4049</v>
      </c>
      <c r="B2099" t="s">
        <v>4050</v>
      </c>
      <c r="C2099" s="2" t="str">
        <f>IFERROR(INDEX(Data_2[Date_creation],MATCH(Analyse[[#This Row],[Symbole]],Data_2[Symbole],0)),"")</f>
        <v/>
      </c>
      <c r="D2099">
        <f>IFERROR(INDEX(Data_3[Quantite dispo amont],MATCH(Analyse[[#This Row],[Symbole]],Data_3[Symbole],0)),"")</f>
        <v>1140</v>
      </c>
      <c r="E2099">
        <f>IFERROR(INDEX(Data_3[Quantite dispo CT10],MATCH(Analyse[[#This Row],[Symbole]],Data_3[Symbole],0)),"")</f>
        <v>0</v>
      </c>
      <c r="F2099">
        <f>IFERROR(INDEX(Data_3[Qte CDA],MATCH(Analyse[[#This Row],[Symbole]],Data_3[Symbole],0)),"")</f>
        <v>600</v>
      </c>
      <c r="G2099">
        <f>IFERROR(INDEX(Data_3[Qte DA approuve],MATCH(Analyse[[#This Row],[Symbole]],Data_3[Symbole],0)),"")</f>
        <v>0</v>
      </c>
      <c r="H2099">
        <f>IFERROR(INDEX(Data_3[Qte DSM],MATCH(Analyse[[#This Row],[Symbole]],Data_3[Symbole],0)),"")</f>
        <v>240</v>
      </c>
      <c r="I2099">
        <f>IFERROR(INDEX(Data_3[Qte DSM dus date],MATCH(Analyse[[#This Row],[Symbole]],Data_3[Symbole],0)),"")</f>
        <v>0</v>
      </c>
    </row>
    <row r="2100" spans="1:9" hidden="1" x14ac:dyDescent="0.25">
      <c r="A2100" t="s">
        <v>4051</v>
      </c>
      <c r="B2100" t="s">
        <v>4052</v>
      </c>
      <c r="C2100" s="2" t="str">
        <f>IFERROR(INDEX(Data_2[Date_creation],MATCH(Analyse[[#This Row],[Symbole]],Data_2[Symbole],0)),"")</f>
        <v/>
      </c>
      <c r="D2100">
        <f>IFERROR(INDEX(Data_3[Quantite dispo amont],MATCH(Analyse[[#This Row],[Symbole]],Data_3[Symbole],0)),"")</f>
        <v>100</v>
      </c>
      <c r="E2100">
        <f>IFERROR(INDEX(Data_3[Quantite dispo CT10],MATCH(Analyse[[#This Row],[Symbole]],Data_3[Symbole],0)),"")</f>
        <v>0</v>
      </c>
      <c r="F2100">
        <f>IFERROR(INDEX(Data_3[Qte CDA],MATCH(Analyse[[#This Row],[Symbole]],Data_3[Symbole],0)),"")</f>
        <v>0</v>
      </c>
      <c r="G2100">
        <f>IFERROR(INDEX(Data_3[Qte DA approuve],MATCH(Analyse[[#This Row],[Symbole]],Data_3[Symbole],0)),"")</f>
        <v>0</v>
      </c>
      <c r="H2100">
        <f>IFERROR(INDEX(Data_3[Qte DSM],MATCH(Analyse[[#This Row],[Symbole]],Data_3[Symbole],0)),"")</f>
        <v>0</v>
      </c>
      <c r="I2100">
        <f>IFERROR(INDEX(Data_3[Qte DSM dus date],MATCH(Analyse[[#This Row],[Symbole]],Data_3[Symbole],0)),"")</f>
        <v>0</v>
      </c>
    </row>
    <row r="2101" spans="1:9" hidden="1" x14ac:dyDescent="0.25">
      <c r="A2101" t="s">
        <v>4053</v>
      </c>
      <c r="B2101" t="s">
        <v>4054</v>
      </c>
      <c r="C2101" s="2" t="str">
        <f>IFERROR(INDEX(Data_2[Date_creation],MATCH(Analyse[[#This Row],[Symbole]],Data_2[Symbole],0)),"")</f>
        <v/>
      </c>
      <c r="D2101">
        <f>IFERROR(INDEX(Data_3[Quantite dispo amont],MATCH(Analyse[[#This Row],[Symbole]],Data_3[Symbole],0)),"")</f>
        <v>13</v>
      </c>
      <c r="E2101">
        <f>IFERROR(INDEX(Data_3[Quantite dispo CT10],MATCH(Analyse[[#This Row],[Symbole]],Data_3[Symbole],0)),"")</f>
        <v>0</v>
      </c>
      <c r="F2101">
        <f>IFERROR(INDEX(Data_3[Qte CDA],MATCH(Analyse[[#This Row],[Symbole]],Data_3[Symbole],0)),"")</f>
        <v>0</v>
      </c>
      <c r="G2101">
        <f>IFERROR(INDEX(Data_3[Qte DA approuve],MATCH(Analyse[[#This Row],[Symbole]],Data_3[Symbole],0)),"")</f>
        <v>0</v>
      </c>
      <c r="H2101">
        <f>IFERROR(INDEX(Data_3[Qte DSM],MATCH(Analyse[[#This Row],[Symbole]],Data_3[Symbole],0)),"")</f>
        <v>0</v>
      </c>
      <c r="I2101">
        <f>IFERROR(INDEX(Data_3[Qte DSM dus date],MATCH(Analyse[[#This Row],[Symbole]],Data_3[Symbole],0)),"")</f>
        <v>0</v>
      </c>
    </row>
    <row r="2102" spans="1:9" hidden="1" x14ac:dyDescent="0.25">
      <c r="A2102" t="s">
        <v>4055</v>
      </c>
      <c r="B2102" t="s">
        <v>4056</v>
      </c>
      <c r="C2102" s="2" t="str">
        <f>IFERROR(INDEX(Data_2[Date_creation],MATCH(Analyse[[#This Row],[Symbole]],Data_2[Symbole],0)),"")</f>
        <v/>
      </c>
      <c r="D2102">
        <f>IFERROR(INDEX(Data_3[Quantite dispo amont],MATCH(Analyse[[#This Row],[Symbole]],Data_3[Symbole],0)),"")</f>
        <v>138</v>
      </c>
      <c r="E2102">
        <f>IFERROR(INDEX(Data_3[Quantite dispo CT10],MATCH(Analyse[[#This Row],[Symbole]],Data_3[Symbole],0)),"")</f>
        <v>0</v>
      </c>
      <c r="F2102">
        <f>IFERROR(INDEX(Data_3[Qte CDA],MATCH(Analyse[[#This Row],[Symbole]],Data_3[Symbole],0)),"")</f>
        <v>221</v>
      </c>
      <c r="G2102">
        <f>IFERROR(INDEX(Data_3[Qte DA approuve],MATCH(Analyse[[#This Row],[Symbole]],Data_3[Symbole],0)),"")</f>
        <v>0</v>
      </c>
      <c r="H2102">
        <f>IFERROR(INDEX(Data_3[Qte DSM],MATCH(Analyse[[#This Row],[Symbole]],Data_3[Symbole],0)),"")</f>
        <v>0</v>
      </c>
      <c r="I2102">
        <f>IFERROR(INDEX(Data_3[Qte DSM dus date],MATCH(Analyse[[#This Row],[Symbole]],Data_3[Symbole],0)),"")</f>
        <v>0</v>
      </c>
    </row>
    <row r="2103" spans="1:9" hidden="1" x14ac:dyDescent="0.25">
      <c r="A2103" t="s">
        <v>4057</v>
      </c>
      <c r="B2103" t="s">
        <v>4058</v>
      </c>
      <c r="C2103" s="2" t="str">
        <f>IFERROR(INDEX(Data_2[Date_creation],MATCH(Analyse[[#This Row],[Symbole]],Data_2[Symbole],0)),"")</f>
        <v/>
      </c>
      <c r="D2103" t="str">
        <f>IFERROR(INDEX(Data_3[Quantite dispo amont],MATCH(Analyse[[#This Row],[Symbole]],Data_3[Symbole],0)),"")</f>
        <v/>
      </c>
      <c r="E2103" t="str">
        <f>IFERROR(INDEX(Data_3[Quantite dispo CT10],MATCH(Analyse[[#This Row],[Symbole]],Data_3[Symbole],0)),"")</f>
        <v/>
      </c>
      <c r="F2103" t="str">
        <f>IFERROR(INDEX(Data_3[Qte CDA],MATCH(Analyse[[#This Row],[Symbole]],Data_3[Symbole],0)),"")</f>
        <v/>
      </c>
      <c r="G2103" t="str">
        <f>IFERROR(INDEX(Data_3[Qte DA approuve],MATCH(Analyse[[#This Row],[Symbole]],Data_3[Symbole],0)),"")</f>
        <v/>
      </c>
      <c r="H2103" t="str">
        <f>IFERROR(INDEX(Data_3[Qte DSM],MATCH(Analyse[[#This Row],[Symbole]],Data_3[Symbole],0)),"")</f>
        <v/>
      </c>
      <c r="I2103" t="str">
        <f>IFERROR(INDEX(Data_3[Qte DSM dus date],MATCH(Analyse[[#This Row],[Symbole]],Data_3[Symbole],0)),"")</f>
        <v/>
      </c>
    </row>
    <row r="2104" spans="1:9" hidden="1" x14ac:dyDescent="0.25">
      <c r="A2104" t="s">
        <v>4059</v>
      </c>
      <c r="B2104" t="s">
        <v>4060</v>
      </c>
      <c r="C2104" s="2" t="str">
        <f>IFERROR(INDEX(Data_2[Date_creation],MATCH(Analyse[[#This Row],[Symbole]],Data_2[Symbole],0)),"")</f>
        <v/>
      </c>
      <c r="D2104" t="str">
        <f>IFERROR(INDEX(Data_3[Quantite dispo amont],MATCH(Analyse[[#This Row],[Symbole]],Data_3[Symbole],0)),"")</f>
        <v/>
      </c>
      <c r="E2104" t="str">
        <f>IFERROR(INDEX(Data_3[Quantite dispo CT10],MATCH(Analyse[[#This Row],[Symbole]],Data_3[Symbole],0)),"")</f>
        <v/>
      </c>
      <c r="F2104" t="str">
        <f>IFERROR(INDEX(Data_3[Qte CDA],MATCH(Analyse[[#This Row],[Symbole]],Data_3[Symbole],0)),"")</f>
        <v/>
      </c>
      <c r="G2104" t="str">
        <f>IFERROR(INDEX(Data_3[Qte DA approuve],MATCH(Analyse[[#This Row],[Symbole]],Data_3[Symbole],0)),"")</f>
        <v/>
      </c>
      <c r="H2104" t="str">
        <f>IFERROR(INDEX(Data_3[Qte DSM],MATCH(Analyse[[#This Row],[Symbole]],Data_3[Symbole],0)),"")</f>
        <v/>
      </c>
      <c r="I2104" t="str">
        <f>IFERROR(INDEX(Data_3[Qte DSM dus date],MATCH(Analyse[[#This Row],[Symbole]],Data_3[Symbole],0)),"")</f>
        <v/>
      </c>
    </row>
    <row r="2105" spans="1:9" hidden="1" x14ac:dyDescent="0.25">
      <c r="A2105" t="s">
        <v>4061</v>
      </c>
      <c r="B2105" t="s">
        <v>4062</v>
      </c>
      <c r="C2105" s="2" t="str">
        <f>IFERROR(INDEX(Data_2[Date_creation],MATCH(Analyse[[#This Row],[Symbole]],Data_2[Symbole],0)),"")</f>
        <v/>
      </c>
      <c r="D2105" t="str">
        <f>IFERROR(INDEX(Data_3[Quantite dispo amont],MATCH(Analyse[[#This Row],[Symbole]],Data_3[Symbole],0)),"")</f>
        <v/>
      </c>
      <c r="E2105" t="str">
        <f>IFERROR(INDEX(Data_3[Quantite dispo CT10],MATCH(Analyse[[#This Row],[Symbole]],Data_3[Symbole],0)),"")</f>
        <v/>
      </c>
      <c r="F2105" t="str">
        <f>IFERROR(INDEX(Data_3[Qte CDA],MATCH(Analyse[[#This Row],[Symbole]],Data_3[Symbole],0)),"")</f>
        <v/>
      </c>
      <c r="G2105" t="str">
        <f>IFERROR(INDEX(Data_3[Qte DA approuve],MATCH(Analyse[[#This Row],[Symbole]],Data_3[Symbole],0)),"")</f>
        <v/>
      </c>
      <c r="H2105" t="str">
        <f>IFERROR(INDEX(Data_3[Qte DSM],MATCH(Analyse[[#This Row],[Symbole]],Data_3[Symbole],0)),"")</f>
        <v/>
      </c>
      <c r="I2105" t="str">
        <f>IFERROR(INDEX(Data_3[Qte DSM dus date],MATCH(Analyse[[#This Row],[Symbole]],Data_3[Symbole],0)),"")</f>
        <v/>
      </c>
    </row>
    <row r="2106" spans="1:9" hidden="1" x14ac:dyDescent="0.25">
      <c r="A2106" t="s">
        <v>4063</v>
      </c>
      <c r="B2106" t="s">
        <v>4064</v>
      </c>
      <c r="C2106" s="2" t="str">
        <f>IFERROR(INDEX(Data_2[Date_creation],MATCH(Analyse[[#This Row],[Symbole]],Data_2[Symbole],0)),"")</f>
        <v/>
      </c>
      <c r="D2106" t="str">
        <f>IFERROR(INDEX(Data_3[Quantite dispo amont],MATCH(Analyse[[#This Row],[Symbole]],Data_3[Symbole],0)),"")</f>
        <v/>
      </c>
      <c r="E2106" t="str">
        <f>IFERROR(INDEX(Data_3[Quantite dispo CT10],MATCH(Analyse[[#This Row],[Symbole]],Data_3[Symbole],0)),"")</f>
        <v/>
      </c>
      <c r="F2106" t="str">
        <f>IFERROR(INDEX(Data_3[Qte CDA],MATCH(Analyse[[#This Row],[Symbole]],Data_3[Symbole],0)),"")</f>
        <v/>
      </c>
      <c r="G2106" t="str">
        <f>IFERROR(INDEX(Data_3[Qte DA approuve],MATCH(Analyse[[#This Row],[Symbole]],Data_3[Symbole],0)),"")</f>
        <v/>
      </c>
      <c r="H2106" t="str">
        <f>IFERROR(INDEX(Data_3[Qte DSM],MATCH(Analyse[[#This Row],[Symbole]],Data_3[Symbole],0)),"")</f>
        <v/>
      </c>
      <c r="I2106" t="str">
        <f>IFERROR(INDEX(Data_3[Qte DSM dus date],MATCH(Analyse[[#This Row],[Symbole]],Data_3[Symbole],0)),"")</f>
        <v/>
      </c>
    </row>
    <row r="2107" spans="1:9" hidden="1" x14ac:dyDescent="0.25">
      <c r="A2107" t="s">
        <v>4065</v>
      </c>
      <c r="B2107" t="s">
        <v>4066</v>
      </c>
      <c r="C2107" s="2" t="str">
        <f>IFERROR(INDEX(Data_2[Date_creation],MATCH(Analyse[[#This Row],[Symbole]],Data_2[Symbole],0)),"")</f>
        <v/>
      </c>
      <c r="D2107" t="str">
        <f>IFERROR(INDEX(Data_3[Quantite dispo amont],MATCH(Analyse[[#This Row],[Symbole]],Data_3[Symbole],0)),"")</f>
        <v/>
      </c>
      <c r="E2107" t="str">
        <f>IFERROR(INDEX(Data_3[Quantite dispo CT10],MATCH(Analyse[[#This Row],[Symbole]],Data_3[Symbole],0)),"")</f>
        <v/>
      </c>
      <c r="F2107" t="str">
        <f>IFERROR(INDEX(Data_3[Qte CDA],MATCH(Analyse[[#This Row],[Symbole]],Data_3[Symbole],0)),"")</f>
        <v/>
      </c>
      <c r="G2107" t="str">
        <f>IFERROR(INDEX(Data_3[Qte DA approuve],MATCH(Analyse[[#This Row],[Symbole]],Data_3[Symbole],0)),"")</f>
        <v/>
      </c>
      <c r="H2107" t="str">
        <f>IFERROR(INDEX(Data_3[Qte DSM],MATCH(Analyse[[#This Row],[Symbole]],Data_3[Symbole],0)),"")</f>
        <v/>
      </c>
      <c r="I2107" t="str">
        <f>IFERROR(INDEX(Data_3[Qte DSM dus date],MATCH(Analyse[[#This Row],[Symbole]],Data_3[Symbole],0)),"")</f>
        <v/>
      </c>
    </row>
    <row r="2108" spans="1:9" hidden="1" x14ac:dyDescent="0.25">
      <c r="A2108" t="s">
        <v>4067</v>
      </c>
      <c r="B2108" t="s">
        <v>4068</v>
      </c>
      <c r="C2108" s="2" t="str">
        <f>IFERROR(INDEX(Data_2[Date_creation],MATCH(Analyse[[#This Row],[Symbole]],Data_2[Symbole],0)),"")</f>
        <v/>
      </c>
      <c r="D2108" t="str">
        <f>IFERROR(INDEX(Data_3[Quantite dispo amont],MATCH(Analyse[[#This Row],[Symbole]],Data_3[Symbole],0)),"")</f>
        <v/>
      </c>
      <c r="E2108" t="str">
        <f>IFERROR(INDEX(Data_3[Quantite dispo CT10],MATCH(Analyse[[#This Row],[Symbole]],Data_3[Symbole],0)),"")</f>
        <v/>
      </c>
      <c r="F2108" t="str">
        <f>IFERROR(INDEX(Data_3[Qte CDA],MATCH(Analyse[[#This Row],[Symbole]],Data_3[Symbole],0)),"")</f>
        <v/>
      </c>
      <c r="G2108" t="str">
        <f>IFERROR(INDEX(Data_3[Qte DA approuve],MATCH(Analyse[[#This Row],[Symbole]],Data_3[Symbole],0)),"")</f>
        <v/>
      </c>
      <c r="H2108" t="str">
        <f>IFERROR(INDEX(Data_3[Qte DSM],MATCH(Analyse[[#This Row],[Symbole]],Data_3[Symbole],0)),"")</f>
        <v/>
      </c>
      <c r="I2108" t="str">
        <f>IFERROR(INDEX(Data_3[Qte DSM dus date],MATCH(Analyse[[#This Row],[Symbole]],Data_3[Symbole],0)),"")</f>
        <v/>
      </c>
    </row>
    <row r="2109" spans="1:9" hidden="1" x14ac:dyDescent="0.25">
      <c r="A2109" t="s">
        <v>4069</v>
      </c>
      <c r="B2109" t="s">
        <v>4070</v>
      </c>
      <c r="C2109" s="2" t="str">
        <f>IFERROR(INDEX(Data_2[Date_creation],MATCH(Analyse[[#This Row],[Symbole]],Data_2[Symbole],0)),"")</f>
        <v/>
      </c>
      <c r="D2109">
        <f>IFERROR(INDEX(Data_3[Quantite dispo amont],MATCH(Analyse[[#This Row],[Symbole]],Data_3[Symbole],0)),"")</f>
        <v>20</v>
      </c>
      <c r="E2109">
        <f>IFERROR(INDEX(Data_3[Quantite dispo CT10],MATCH(Analyse[[#This Row],[Symbole]],Data_3[Symbole],0)),"")</f>
        <v>0</v>
      </c>
      <c r="F2109">
        <f>IFERROR(INDEX(Data_3[Qte CDA],MATCH(Analyse[[#This Row],[Symbole]],Data_3[Symbole],0)),"")</f>
        <v>50</v>
      </c>
      <c r="G2109">
        <f>IFERROR(INDEX(Data_3[Qte DA approuve],MATCH(Analyse[[#This Row],[Symbole]],Data_3[Symbole],0)),"")</f>
        <v>0</v>
      </c>
      <c r="H2109">
        <f>IFERROR(INDEX(Data_3[Qte DSM],MATCH(Analyse[[#This Row],[Symbole]],Data_3[Symbole],0)),"")</f>
        <v>0</v>
      </c>
      <c r="I2109">
        <f>IFERROR(INDEX(Data_3[Qte DSM dus date],MATCH(Analyse[[#This Row],[Symbole]],Data_3[Symbole],0)),"")</f>
        <v>0</v>
      </c>
    </row>
    <row r="2110" spans="1:9" hidden="1" x14ac:dyDescent="0.25">
      <c r="A2110" t="s">
        <v>4071</v>
      </c>
      <c r="B2110" t="s">
        <v>2815</v>
      </c>
      <c r="C2110" s="2" t="str">
        <f>IFERROR(INDEX(Data_2[Date_creation],MATCH(Analyse[[#This Row],[Symbole]],Data_2[Symbole],0)),"")</f>
        <v/>
      </c>
      <c r="D2110">
        <f>IFERROR(INDEX(Data_3[Quantite dispo amont],MATCH(Analyse[[#This Row],[Symbole]],Data_3[Symbole],0)),"")</f>
        <v>38</v>
      </c>
      <c r="E2110">
        <f>IFERROR(INDEX(Data_3[Quantite dispo CT10],MATCH(Analyse[[#This Row],[Symbole]],Data_3[Symbole],0)),"")</f>
        <v>0</v>
      </c>
      <c r="F2110">
        <f>IFERROR(INDEX(Data_3[Qte CDA],MATCH(Analyse[[#This Row],[Symbole]],Data_3[Symbole],0)),"")</f>
        <v>50</v>
      </c>
      <c r="G2110">
        <f>IFERROR(INDEX(Data_3[Qte DA approuve],MATCH(Analyse[[#This Row],[Symbole]],Data_3[Symbole],0)),"")</f>
        <v>0</v>
      </c>
      <c r="H2110">
        <f>IFERROR(INDEX(Data_3[Qte DSM],MATCH(Analyse[[#This Row],[Symbole]],Data_3[Symbole],0)),"")</f>
        <v>0</v>
      </c>
      <c r="I2110">
        <f>IFERROR(INDEX(Data_3[Qte DSM dus date],MATCH(Analyse[[#This Row],[Symbole]],Data_3[Symbole],0)),"")</f>
        <v>0</v>
      </c>
    </row>
    <row r="2111" spans="1:9" hidden="1" x14ac:dyDescent="0.25">
      <c r="A2111" t="s">
        <v>4072</v>
      </c>
      <c r="B2111" t="s">
        <v>4073</v>
      </c>
      <c r="C2111" s="2" t="str">
        <f>IFERROR(INDEX(Data_2[Date_creation],MATCH(Analyse[[#This Row],[Symbole]],Data_2[Symbole],0)),"")</f>
        <v/>
      </c>
      <c r="D2111">
        <f>IFERROR(INDEX(Data_3[Quantite dispo amont],MATCH(Analyse[[#This Row],[Symbole]],Data_3[Symbole],0)),"")</f>
        <v>95</v>
      </c>
      <c r="E2111">
        <f>IFERROR(INDEX(Data_3[Quantite dispo CT10],MATCH(Analyse[[#This Row],[Symbole]],Data_3[Symbole],0)),"")</f>
        <v>0</v>
      </c>
      <c r="F2111">
        <f>IFERROR(INDEX(Data_3[Qte CDA],MATCH(Analyse[[#This Row],[Symbole]],Data_3[Symbole],0)),"")</f>
        <v>0</v>
      </c>
      <c r="G2111">
        <f>IFERROR(INDEX(Data_3[Qte DA approuve],MATCH(Analyse[[#This Row],[Symbole]],Data_3[Symbole],0)),"")</f>
        <v>0</v>
      </c>
      <c r="H2111">
        <f>IFERROR(INDEX(Data_3[Qte DSM],MATCH(Analyse[[#This Row],[Symbole]],Data_3[Symbole],0)),"")</f>
        <v>0</v>
      </c>
      <c r="I2111">
        <f>IFERROR(INDEX(Data_3[Qte DSM dus date],MATCH(Analyse[[#This Row],[Symbole]],Data_3[Symbole],0)),"")</f>
        <v>0</v>
      </c>
    </row>
    <row r="2112" spans="1:9" hidden="1" x14ac:dyDescent="0.25">
      <c r="A2112" t="s">
        <v>4074</v>
      </c>
      <c r="B2112" t="s">
        <v>4075</v>
      </c>
      <c r="C2112" s="2" t="str">
        <f>IFERROR(INDEX(Data_2[Date_creation],MATCH(Analyse[[#This Row],[Symbole]],Data_2[Symbole],0)),"")</f>
        <v/>
      </c>
      <c r="D2112" t="str">
        <f>IFERROR(INDEX(Data_3[Quantite dispo amont],MATCH(Analyse[[#This Row],[Symbole]],Data_3[Symbole],0)),"")</f>
        <v/>
      </c>
      <c r="E2112" t="str">
        <f>IFERROR(INDEX(Data_3[Quantite dispo CT10],MATCH(Analyse[[#This Row],[Symbole]],Data_3[Symbole],0)),"")</f>
        <v/>
      </c>
      <c r="F2112" t="str">
        <f>IFERROR(INDEX(Data_3[Qte CDA],MATCH(Analyse[[#This Row],[Symbole]],Data_3[Symbole],0)),"")</f>
        <v/>
      </c>
      <c r="G2112" t="str">
        <f>IFERROR(INDEX(Data_3[Qte DA approuve],MATCH(Analyse[[#This Row],[Symbole]],Data_3[Symbole],0)),"")</f>
        <v/>
      </c>
      <c r="H2112" t="str">
        <f>IFERROR(INDEX(Data_3[Qte DSM],MATCH(Analyse[[#This Row],[Symbole]],Data_3[Symbole],0)),"")</f>
        <v/>
      </c>
      <c r="I2112" t="str">
        <f>IFERROR(INDEX(Data_3[Qte DSM dus date],MATCH(Analyse[[#This Row],[Symbole]],Data_3[Symbole],0)),"")</f>
        <v/>
      </c>
    </row>
    <row r="2113" spans="1:9" hidden="1" x14ac:dyDescent="0.25">
      <c r="A2113" t="s">
        <v>4076</v>
      </c>
      <c r="B2113" t="s">
        <v>4077</v>
      </c>
      <c r="C2113" s="2" t="str">
        <f>IFERROR(INDEX(Data_2[Date_creation],MATCH(Analyse[[#This Row],[Symbole]],Data_2[Symbole],0)),"")</f>
        <v/>
      </c>
      <c r="D2113" t="str">
        <f>IFERROR(INDEX(Data_3[Quantite dispo amont],MATCH(Analyse[[#This Row],[Symbole]],Data_3[Symbole],0)),"")</f>
        <v/>
      </c>
      <c r="E2113" t="str">
        <f>IFERROR(INDEX(Data_3[Quantite dispo CT10],MATCH(Analyse[[#This Row],[Symbole]],Data_3[Symbole],0)),"")</f>
        <v/>
      </c>
      <c r="F2113" t="str">
        <f>IFERROR(INDEX(Data_3[Qte CDA],MATCH(Analyse[[#This Row],[Symbole]],Data_3[Symbole],0)),"")</f>
        <v/>
      </c>
      <c r="G2113" t="str">
        <f>IFERROR(INDEX(Data_3[Qte DA approuve],MATCH(Analyse[[#This Row],[Symbole]],Data_3[Symbole],0)),"")</f>
        <v/>
      </c>
      <c r="H2113" t="str">
        <f>IFERROR(INDEX(Data_3[Qte DSM],MATCH(Analyse[[#This Row],[Symbole]],Data_3[Symbole],0)),"")</f>
        <v/>
      </c>
      <c r="I2113" t="str">
        <f>IFERROR(INDEX(Data_3[Qte DSM dus date],MATCH(Analyse[[#This Row],[Symbole]],Data_3[Symbole],0)),"")</f>
        <v/>
      </c>
    </row>
    <row r="2114" spans="1:9" hidden="1" x14ac:dyDescent="0.25">
      <c r="A2114" t="s">
        <v>4078</v>
      </c>
      <c r="B2114" t="s">
        <v>4079</v>
      </c>
      <c r="C2114" s="2" t="str">
        <f>IFERROR(INDEX(Data_2[Date_creation],MATCH(Analyse[[#This Row],[Symbole]],Data_2[Symbole],0)),"")</f>
        <v/>
      </c>
      <c r="D2114" t="str">
        <f>IFERROR(INDEX(Data_3[Quantite dispo amont],MATCH(Analyse[[#This Row],[Symbole]],Data_3[Symbole],0)),"")</f>
        <v/>
      </c>
      <c r="E2114" t="str">
        <f>IFERROR(INDEX(Data_3[Quantite dispo CT10],MATCH(Analyse[[#This Row],[Symbole]],Data_3[Symbole],0)),"")</f>
        <v/>
      </c>
      <c r="F2114" t="str">
        <f>IFERROR(INDEX(Data_3[Qte CDA],MATCH(Analyse[[#This Row],[Symbole]],Data_3[Symbole],0)),"")</f>
        <v/>
      </c>
      <c r="G2114" t="str">
        <f>IFERROR(INDEX(Data_3[Qte DA approuve],MATCH(Analyse[[#This Row],[Symbole]],Data_3[Symbole],0)),"")</f>
        <v/>
      </c>
      <c r="H2114" t="str">
        <f>IFERROR(INDEX(Data_3[Qte DSM],MATCH(Analyse[[#This Row],[Symbole]],Data_3[Symbole],0)),"")</f>
        <v/>
      </c>
      <c r="I2114" t="str">
        <f>IFERROR(INDEX(Data_3[Qte DSM dus date],MATCH(Analyse[[#This Row],[Symbole]],Data_3[Symbole],0)),"")</f>
        <v/>
      </c>
    </row>
    <row r="2115" spans="1:9" hidden="1" x14ac:dyDescent="0.25">
      <c r="A2115" t="s">
        <v>4080</v>
      </c>
      <c r="B2115" t="s">
        <v>4081</v>
      </c>
      <c r="C2115" s="2" t="str">
        <f>IFERROR(INDEX(Data_2[Date_creation],MATCH(Analyse[[#This Row],[Symbole]],Data_2[Symbole],0)),"")</f>
        <v/>
      </c>
      <c r="D2115" t="str">
        <f>IFERROR(INDEX(Data_3[Quantite dispo amont],MATCH(Analyse[[#This Row],[Symbole]],Data_3[Symbole],0)),"")</f>
        <v/>
      </c>
      <c r="E2115" t="str">
        <f>IFERROR(INDEX(Data_3[Quantite dispo CT10],MATCH(Analyse[[#This Row],[Symbole]],Data_3[Symbole],0)),"")</f>
        <v/>
      </c>
      <c r="F2115" t="str">
        <f>IFERROR(INDEX(Data_3[Qte CDA],MATCH(Analyse[[#This Row],[Symbole]],Data_3[Symbole],0)),"")</f>
        <v/>
      </c>
      <c r="G2115" t="str">
        <f>IFERROR(INDEX(Data_3[Qte DA approuve],MATCH(Analyse[[#This Row],[Symbole]],Data_3[Symbole],0)),"")</f>
        <v/>
      </c>
      <c r="H2115" t="str">
        <f>IFERROR(INDEX(Data_3[Qte DSM],MATCH(Analyse[[#This Row],[Symbole]],Data_3[Symbole],0)),"")</f>
        <v/>
      </c>
      <c r="I2115" t="str">
        <f>IFERROR(INDEX(Data_3[Qte DSM dus date],MATCH(Analyse[[#This Row],[Symbole]],Data_3[Symbole],0)),"")</f>
        <v/>
      </c>
    </row>
    <row r="2116" spans="1:9" hidden="1" x14ac:dyDescent="0.25">
      <c r="A2116" t="s">
        <v>4082</v>
      </c>
      <c r="B2116" t="s">
        <v>4083</v>
      </c>
      <c r="C2116" s="2" t="str">
        <f>IFERROR(INDEX(Data_2[Date_creation],MATCH(Analyse[[#This Row],[Symbole]],Data_2[Symbole],0)),"")</f>
        <v/>
      </c>
      <c r="D2116" t="str">
        <f>IFERROR(INDEX(Data_3[Quantite dispo amont],MATCH(Analyse[[#This Row],[Symbole]],Data_3[Symbole],0)),"")</f>
        <v/>
      </c>
      <c r="E2116" t="str">
        <f>IFERROR(INDEX(Data_3[Quantite dispo CT10],MATCH(Analyse[[#This Row],[Symbole]],Data_3[Symbole],0)),"")</f>
        <v/>
      </c>
      <c r="F2116" t="str">
        <f>IFERROR(INDEX(Data_3[Qte CDA],MATCH(Analyse[[#This Row],[Symbole]],Data_3[Symbole],0)),"")</f>
        <v/>
      </c>
      <c r="G2116" t="str">
        <f>IFERROR(INDEX(Data_3[Qte DA approuve],MATCH(Analyse[[#This Row],[Symbole]],Data_3[Symbole],0)),"")</f>
        <v/>
      </c>
      <c r="H2116" t="str">
        <f>IFERROR(INDEX(Data_3[Qte DSM],MATCH(Analyse[[#This Row],[Symbole]],Data_3[Symbole],0)),"")</f>
        <v/>
      </c>
      <c r="I2116" t="str">
        <f>IFERROR(INDEX(Data_3[Qte DSM dus date],MATCH(Analyse[[#This Row],[Symbole]],Data_3[Symbole],0)),"")</f>
        <v/>
      </c>
    </row>
    <row r="2117" spans="1:9" hidden="1" x14ac:dyDescent="0.25">
      <c r="A2117" t="s">
        <v>4084</v>
      </c>
      <c r="B2117" t="s">
        <v>4083</v>
      </c>
      <c r="C2117" s="2" t="str">
        <f>IFERROR(INDEX(Data_2[Date_creation],MATCH(Analyse[[#This Row],[Symbole]],Data_2[Symbole],0)),"")</f>
        <v/>
      </c>
      <c r="D2117" t="str">
        <f>IFERROR(INDEX(Data_3[Quantite dispo amont],MATCH(Analyse[[#This Row],[Symbole]],Data_3[Symbole],0)),"")</f>
        <v/>
      </c>
      <c r="E2117" t="str">
        <f>IFERROR(INDEX(Data_3[Quantite dispo CT10],MATCH(Analyse[[#This Row],[Symbole]],Data_3[Symbole],0)),"")</f>
        <v/>
      </c>
      <c r="F2117" t="str">
        <f>IFERROR(INDEX(Data_3[Qte CDA],MATCH(Analyse[[#This Row],[Symbole]],Data_3[Symbole],0)),"")</f>
        <v/>
      </c>
      <c r="G2117" t="str">
        <f>IFERROR(INDEX(Data_3[Qte DA approuve],MATCH(Analyse[[#This Row],[Symbole]],Data_3[Symbole],0)),"")</f>
        <v/>
      </c>
      <c r="H2117" t="str">
        <f>IFERROR(INDEX(Data_3[Qte DSM],MATCH(Analyse[[#This Row],[Symbole]],Data_3[Symbole],0)),"")</f>
        <v/>
      </c>
      <c r="I2117" t="str">
        <f>IFERROR(INDEX(Data_3[Qte DSM dus date],MATCH(Analyse[[#This Row],[Symbole]],Data_3[Symbole],0)),"")</f>
        <v/>
      </c>
    </row>
    <row r="2118" spans="1:9" hidden="1" x14ac:dyDescent="0.25">
      <c r="A2118" t="s">
        <v>4085</v>
      </c>
      <c r="B2118" t="s">
        <v>4083</v>
      </c>
      <c r="C2118" s="2" t="str">
        <f>IFERROR(INDEX(Data_2[Date_creation],MATCH(Analyse[[#This Row],[Symbole]],Data_2[Symbole],0)),"")</f>
        <v/>
      </c>
      <c r="D2118" t="str">
        <f>IFERROR(INDEX(Data_3[Quantite dispo amont],MATCH(Analyse[[#This Row],[Symbole]],Data_3[Symbole],0)),"")</f>
        <v/>
      </c>
      <c r="E2118" t="str">
        <f>IFERROR(INDEX(Data_3[Quantite dispo CT10],MATCH(Analyse[[#This Row],[Symbole]],Data_3[Symbole],0)),"")</f>
        <v/>
      </c>
      <c r="F2118" t="str">
        <f>IFERROR(INDEX(Data_3[Qte CDA],MATCH(Analyse[[#This Row],[Symbole]],Data_3[Symbole],0)),"")</f>
        <v/>
      </c>
      <c r="G2118" t="str">
        <f>IFERROR(INDEX(Data_3[Qte DA approuve],MATCH(Analyse[[#This Row],[Symbole]],Data_3[Symbole],0)),"")</f>
        <v/>
      </c>
      <c r="H2118" t="str">
        <f>IFERROR(INDEX(Data_3[Qte DSM],MATCH(Analyse[[#This Row],[Symbole]],Data_3[Symbole],0)),"")</f>
        <v/>
      </c>
      <c r="I2118" t="str">
        <f>IFERROR(INDEX(Data_3[Qte DSM dus date],MATCH(Analyse[[#This Row],[Symbole]],Data_3[Symbole],0)),"")</f>
        <v/>
      </c>
    </row>
    <row r="2119" spans="1:9" hidden="1" x14ac:dyDescent="0.25">
      <c r="A2119" t="s">
        <v>4086</v>
      </c>
      <c r="B2119" t="s">
        <v>4087</v>
      </c>
      <c r="C2119" s="2" t="str">
        <f>IFERROR(INDEX(Data_2[Date_creation],MATCH(Analyse[[#This Row],[Symbole]],Data_2[Symbole],0)),"")</f>
        <v/>
      </c>
      <c r="D2119" t="str">
        <f>IFERROR(INDEX(Data_3[Quantite dispo amont],MATCH(Analyse[[#This Row],[Symbole]],Data_3[Symbole],0)),"")</f>
        <v/>
      </c>
      <c r="E2119" t="str">
        <f>IFERROR(INDEX(Data_3[Quantite dispo CT10],MATCH(Analyse[[#This Row],[Symbole]],Data_3[Symbole],0)),"")</f>
        <v/>
      </c>
      <c r="F2119" t="str">
        <f>IFERROR(INDEX(Data_3[Qte CDA],MATCH(Analyse[[#This Row],[Symbole]],Data_3[Symbole],0)),"")</f>
        <v/>
      </c>
      <c r="G2119" t="str">
        <f>IFERROR(INDEX(Data_3[Qte DA approuve],MATCH(Analyse[[#This Row],[Symbole]],Data_3[Symbole],0)),"")</f>
        <v/>
      </c>
      <c r="H2119" t="str">
        <f>IFERROR(INDEX(Data_3[Qte DSM],MATCH(Analyse[[#This Row],[Symbole]],Data_3[Symbole],0)),"")</f>
        <v/>
      </c>
      <c r="I2119" t="str">
        <f>IFERROR(INDEX(Data_3[Qte DSM dus date],MATCH(Analyse[[#This Row],[Symbole]],Data_3[Symbole],0)),"")</f>
        <v/>
      </c>
    </row>
    <row r="2120" spans="1:9" hidden="1" x14ac:dyDescent="0.25">
      <c r="A2120" t="s">
        <v>4088</v>
      </c>
      <c r="B2120" t="s">
        <v>4087</v>
      </c>
      <c r="C2120" s="2" t="str">
        <f>IFERROR(INDEX(Data_2[Date_creation],MATCH(Analyse[[#This Row],[Symbole]],Data_2[Symbole],0)),"")</f>
        <v/>
      </c>
      <c r="D2120" t="str">
        <f>IFERROR(INDEX(Data_3[Quantite dispo amont],MATCH(Analyse[[#This Row],[Symbole]],Data_3[Symbole],0)),"")</f>
        <v/>
      </c>
      <c r="E2120" t="str">
        <f>IFERROR(INDEX(Data_3[Quantite dispo CT10],MATCH(Analyse[[#This Row],[Symbole]],Data_3[Symbole],0)),"")</f>
        <v/>
      </c>
      <c r="F2120" t="str">
        <f>IFERROR(INDEX(Data_3[Qte CDA],MATCH(Analyse[[#This Row],[Symbole]],Data_3[Symbole],0)),"")</f>
        <v/>
      </c>
      <c r="G2120" t="str">
        <f>IFERROR(INDEX(Data_3[Qte DA approuve],MATCH(Analyse[[#This Row],[Symbole]],Data_3[Symbole],0)),"")</f>
        <v/>
      </c>
      <c r="H2120" t="str">
        <f>IFERROR(INDEX(Data_3[Qte DSM],MATCH(Analyse[[#This Row],[Symbole]],Data_3[Symbole],0)),"")</f>
        <v/>
      </c>
      <c r="I2120" t="str">
        <f>IFERROR(INDEX(Data_3[Qte DSM dus date],MATCH(Analyse[[#This Row],[Symbole]],Data_3[Symbole],0)),"")</f>
        <v/>
      </c>
    </row>
    <row r="2121" spans="1:9" hidden="1" x14ac:dyDescent="0.25">
      <c r="A2121" t="s">
        <v>4089</v>
      </c>
      <c r="B2121" t="s">
        <v>4087</v>
      </c>
      <c r="C2121" s="2" t="str">
        <f>IFERROR(INDEX(Data_2[Date_creation],MATCH(Analyse[[#This Row],[Symbole]],Data_2[Symbole],0)),"")</f>
        <v/>
      </c>
      <c r="D2121" t="str">
        <f>IFERROR(INDEX(Data_3[Quantite dispo amont],MATCH(Analyse[[#This Row],[Symbole]],Data_3[Symbole],0)),"")</f>
        <v/>
      </c>
      <c r="E2121" t="str">
        <f>IFERROR(INDEX(Data_3[Quantite dispo CT10],MATCH(Analyse[[#This Row],[Symbole]],Data_3[Symbole],0)),"")</f>
        <v/>
      </c>
      <c r="F2121" t="str">
        <f>IFERROR(INDEX(Data_3[Qte CDA],MATCH(Analyse[[#This Row],[Symbole]],Data_3[Symbole],0)),"")</f>
        <v/>
      </c>
      <c r="G2121" t="str">
        <f>IFERROR(INDEX(Data_3[Qte DA approuve],MATCH(Analyse[[#This Row],[Symbole]],Data_3[Symbole],0)),"")</f>
        <v/>
      </c>
      <c r="H2121" t="str">
        <f>IFERROR(INDEX(Data_3[Qte DSM],MATCH(Analyse[[#This Row],[Symbole]],Data_3[Symbole],0)),"")</f>
        <v/>
      </c>
      <c r="I2121" t="str">
        <f>IFERROR(INDEX(Data_3[Qte DSM dus date],MATCH(Analyse[[#This Row],[Symbole]],Data_3[Symbole],0)),"")</f>
        <v/>
      </c>
    </row>
    <row r="2122" spans="1:9" hidden="1" x14ac:dyDescent="0.25">
      <c r="A2122" t="s">
        <v>4090</v>
      </c>
      <c r="B2122" t="s">
        <v>4087</v>
      </c>
      <c r="C2122" s="2" t="str">
        <f>IFERROR(INDEX(Data_2[Date_creation],MATCH(Analyse[[#This Row],[Symbole]],Data_2[Symbole],0)),"")</f>
        <v/>
      </c>
      <c r="D2122" t="str">
        <f>IFERROR(INDEX(Data_3[Quantite dispo amont],MATCH(Analyse[[#This Row],[Symbole]],Data_3[Symbole],0)),"")</f>
        <v/>
      </c>
      <c r="E2122" t="str">
        <f>IFERROR(INDEX(Data_3[Quantite dispo CT10],MATCH(Analyse[[#This Row],[Symbole]],Data_3[Symbole],0)),"")</f>
        <v/>
      </c>
      <c r="F2122" t="str">
        <f>IFERROR(INDEX(Data_3[Qte CDA],MATCH(Analyse[[#This Row],[Symbole]],Data_3[Symbole],0)),"")</f>
        <v/>
      </c>
      <c r="G2122" t="str">
        <f>IFERROR(INDEX(Data_3[Qte DA approuve],MATCH(Analyse[[#This Row],[Symbole]],Data_3[Symbole],0)),"")</f>
        <v/>
      </c>
      <c r="H2122" t="str">
        <f>IFERROR(INDEX(Data_3[Qte DSM],MATCH(Analyse[[#This Row],[Symbole]],Data_3[Symbole],0)),"")</f>
        <v/>
      </c>
      <c r="I2122" t="str">
        <f>IFERROR(INDEX(Data_3[Qte DSM dus date],MATCH(Analyse[[#This Row],[Symbole]],Data_3[Symbole],0)),"")</f>
        <v/>
      </c>
    </row>
    <row r="2123" spans="1:9" hidden="1" x14ac:dyDescent="0.25">
      <c r="A2123" t="s">
        <v>4091</v>
      </c>
      <c r="B2123" t="s">
        <v>4087</v>
      </c>
      <c r="C2123" s="2" t="str">
        <f>IFERROR(INDEX(Data_2[Date_creation],MATCH(Analyse[[#This Row],[Symbole]],Data_2[Symbole],0)),"")</f>
        <v/>
      </c>
      <c r="D2123" t="str">
        <f>IFERROR(INDEX(Data_3[Quantite dispo amont],MATCH(Analyse[[#This Row],[Symbole]],Data_3[Symbole],0)),"")</f>
        <v/>
      </c>
      <c r="E2123" t="str">
        <f>IFERROR(INDEX(Data_3[Quantite dispo CT10],MATCH(Analyse[[#This Row],[Symbole]],Data_3[Symbole],0)),"")</f>
        <v/>
      </c>
      <c r="F2123" t="str">
        <f>IFERROR(INDEX(Data_3[Qte CDA],MATCH(Analyse[[#This Row],[Symbole]],Data_3[Symbole],0)),"")</f>
        <v/>
      </c>
      <c r="G2123" t="str">
        <f>IFERROR(INDEX(Data_3[Qte DA approuve],MATCH(Analyse[[#This Row],[Symbole]],Data_3[Symbole],0)),"")</f>
        <v/>
      </c>
      <c r="H2123" t="str">
        <f>IFERROR(INDEX(Data_3[Qte DSM],MATCH(Analyse[[#This Row],[Symbole]],Data_3[Symbole],0)),"")</f>
        <v/>
      </c>
      <c r="I2123" t="str">
        <f>IFERROR(INDEX(Data_3[Qte DSM dus date],MATCH(Analyse[[#This Row],[Symbole]],Data_3[Symbole],0)),"")</f>
        <v/>
      </c>
    </row>
    <row r="2124" spans="1:9" hidden="1" x14ac:dyDescent="0.25">
      <c r="A2124" t="s">
        <v>4092</v>
      </c>
      <c r="B2124" t="s">
        <v>4087</v>
      </c>
      <c r="C2124" s="2" t="str">
        <f>IFERROR(INDEX(Data_2[Date_creation],MATCH(Analyse[[#This Row],[Symbole]],Data_2[Symbole],0)),"")</f>
        <v/>
      </c>
      <c r="D2124" t="str">
        <f>IFERROR(INDEX(Data_3[Quantite dispo amont],MATCH(Analyse[[#This Row],[Symbole]],Data_3[Symbole],0)),"")</f>
        <v/>
      </c>
      <c r="E2124" t="str">
        <f>IFERROR(INDEX(Data_3[Quantite dispo CT10],MATCH(Analyse[[#This Row],[Symbole]],Data_3[Symbole],0)),"")</f>
        <v/>
      </c>
      <c r="F2124" t="str">
        <f>IFERROR(INDEX(Data_3[Qte CDA],MATCH(Analyse[[#This Row],[Symbole]],Data_3[Symbole],0)),"")</f>
        <v/>
      </c>
      <c r="G2124" t="str">
        <f>IFERROR(INDEX(Data_3[Qte DA approuve],MATCH(Analyse[[#This Row],[Symbole]],Data_3[Symbole],0)),"")</f>
        <v/>
      </c>
      <c r="H2124" t="str">
        <f>IFERROR(INDEX(Data_3[Qte DSM],MATCH(Analyse[[#This Row],[Symbole]],Data_3[Symbole],0)),"")</f>
        <v/>
      </c>
      <c r="I2124" t="str">
        <f>IFERROR(INDEX(Data_3[Qte DSM dus date],MATCH(Analyse[[#This Row],[Symbole]],Data_3[Symbole],0)),"")</f>
        <v/>
      </c>
    </row>
    <row r="2125" spans="1:9" hidden="1" x14ac:dyDescent="0.25">
      <c r="A2125" t="s">
        <v>4093</v>
      </c>
      <c r="B2125" t="s">
        <v>4094</v>
      </c>
      <c r="C2125" s="2" t="str">
        <f>IFERROR(INDEX(Data_2[Date_creation],MATCH(Analyse[[#This Row],[Symbole]],Data_2[Symbole],0)),"")</f>
        <v/>
      </c>
      <c r="D2125" t="str">
        <f>IFERROR(INDEX(Data_3[Quantite dispo amont],MATCH(Analyse[[#This Row],[Symbole]],Data_3[Symbole],0)),"")</f>
        <v/>
      </c>
      <c r="E2125" t="str">
        <f>IFERROR(INDEX(Data_3[Quantite dispo CT10],MATCH(Analyse[[#This Row],[Symbole]],Data_3[Symbole],0)),"")</f>
        <v/>
      </c>
      <c r="F2125" t="str">
        <f>IFERROR(INDEX(Data_3[Qte CDA],MATCH(Analyse[[#This Row],[Symbole]],Data_3[Symbole],0)),"")</f>
        <v/>
      </c>
      <c r="G2125" t="str">
        <f>IFERROR(INDEX(Data_3[Qte DA approuve],MATCH(Analyse[[#This Row],[Symbole]],Data_3[Symbole],0)),"")</f>
        <v/>
      </c>
      <c r="H2125" t="str">
        <f>IFERROR(INDEX(Data_3[Qte DSM],MATCH(Analyse[[#This Row],[Symbole]],Data_3[Symbole],0)),"")</f>
        <v/>
      </c>
      <c r="I2125" t="str">
        <f>IFERROR(INDEX(Data_3[Qte DSM dus date],MATCH(Analyse[[#This Row],[Symbole]],Data_3[Symbole],0)),"")</f>
        <v/>
      </c>
    </row>
    <row r="2126" spans="1:9" hidden="1" x14ac:dyDescent="0.25">
      <c r="A2126" t="s">
        <v>4095</v>
      </c>
      <c r="B2126" t="s">
        <v>4096</v>
      </c>
      <c r="C2126" s="2" t="str">
        <f>IFERROR(INDEX(Data_2[Date_creation],MATCH(Analyse[[#This Row],[Symbole]],Data_2[Symbole],0)),"")</f>
        <v/>
      </c>
      <c r="D2126">
        <f>IFERROR(INDEX(Data_3[Quantite dispo amont],MATCH(Analyse[[#This Row],[Symbole]],Data_3[Symbole],0)),"")</f>
        <v>10</v>
      </c>
      <c r="E2126">
        <f>IFERROR(INDEX(Data_3[Quantite dispo CT10],MATCH(Analyse[[#This Row],[Symbole]],Data_3[Symbole],0)),"")</f>
        <v>0</v>
      </c>
      <c r="F2126">
        <f>IFERROR(INDEX(Data_3[Qte CDA],MATCH(Analyse[[#This Row],[Symbole]],Data_3[Symbole],0)),"")</f>
        <v>20</v>
      </c>
      <c r="G2126">
        <f>IFERROR(INDEX(Data_3[Qte DA approuve],MATCH(Analyse[[#This Row],[Symbole]],Data_3[Symbole],0)),"")</f>
        <v>0</v>
      </c>
      <c r="H2126">
        <f>IFERROR(INDEX(Data_3[Qte DSM],MATCH(Analyse[[#This Row],[Symbole]],Data_3[Symbole],0)),"")</f>
        <v>0</v>
      </c>
      <c r="I2126">
        <f>IFERROR(INDEX(Data_3[Qte DSM dus date],MATCH(Analyse[[#This Row],[Symbole]],Data_3[Symbole],0)),"")</f>
        <v>0</v>
      </c>
    </row>
    <row r="2127" spans="1:9" hidden="1" x14ac:dyDescent="0.25">
      <c r="A2127" t="s">
        <v>4097</v>
      </c>
      <c r="B2127" t="s">
        <v>4098</v>
      </c>
      <c r="C2127" s="2" t="str">
        <f>IFERROR(INDEX(Data_2[Date_creation],MATCH(Analyse[[#This Row],[Symbole]],Data_2[Symbole],0)),"")</f>
        <v/>
      </c>
      <c r="D2127" t="str">
        <f>IFERROR(INDEX(Data_3[Quantite dispo amont],MATCH(Analyse[[#This Row],[Symbole]],Data_3[Symbole],0)),"")</f>
        <v/>
      </c>
      <c r="E2127" t="str">
        <f>IFERROR(INDEX(Data_3[Quantite dispo CT10],MATCH(Analyse[[#This Row],[Symbole]],Data_3[Symbole],0)),"")</f>
        <v/>
      </c>
      <c r="F2127" t="str">
        <f>IFERROR(INDEX(Data_3[Qte CDA],MATCH(Analyse[[#This Row],[Symbole]],Data_3[Symbole],0)),"")</f>
        <v/>
      </c>
      <c r="G2127" t="str">
        <f>IFERROR(INDEX(Data_3[Qte DA approuve],MATCH(Analyse[[#This Row],[Symbole]],Data_3[Symbole],0)),"")</f>
        <v/>
      </c>
      <c r="H2127" t="str">
        <f>IFERROR(INDEX(Data_3[Qte DSM],MATCH(Analyse[[#This Row],[Symbole]],Data_3[Symbole],0)),"")</f>
        <v/>
      </c>
      <c r="I2127" t="str">
        <f>IFERROR(INDEX(Data_3[Qte DSM dus date],MATCH(Analyse[[#This Row],[Symbole]],Data_3[Symbole],0)),"")</f>
        <v/>
      </c>
    </row>
    <row r="2128" spans="1:9" hidden="1" x14ac:dyDescent="0.25">
      <c r="A2128" t="s">
        <v>4099</v>
      </c>
      <c r="B2128" t="s">
        <v>4100</v>
      </c>
      <c r="C2128" s="2" t="str">
        <f>IFERROR(INDEX(Data_2[Date_creation],MATCH(Analyse[[#This Row],[Symbole]],Data_2[Symbole],0)),"")</f>
        <v/>
      </c>
      <c r="D2128" t="str">
        <f>IFERROR(INDEX(Data_3[Quantite dispo amont],MATCH(Analyse[[#This Row],[Symbole]],Data_3[Symbole],0)),"")</f>
        <v/>
      </c>
      <c r="E2128" t="str">
        <f>IFERROR(INDEX(Data_3[Quantite dispo CT10],MATCH(Analyse[[#This Row],[Symbole]],Data_3[Symbole],0)),"")</f>
        <v/>
      </c>
      <c r="F2128" t="str">
        <f>IFERROR(INDEX(Data_3[Qte CDA],MATCH(Analyse[[#This Row],[Symbole]],Data_3[Symbole],0)),"")</f>
        <v/>
      </c>
      <c r="G2128" t="str">
        <f>IFERROR(INDEX(Data_3[Qte DA approuve],MATCH(Analyse[[#This Row],[Symbole]],Data_3[Symbole],0)),"")</f>
        <v/>
      </c>
      <c r="H2128" t="str">
        <f>IFERROR(INDEX(Data_3[Qte DSM],MATCH(Analyse[[#This Row],[Symbole]],Data_3[Symbole],0)),"")</f>
        <v/>
      </c>
      <c r="I2128" t="str">
        <f>IFERROR(INDEX(Data_3[Qte DSM dus date],MATCH(Analyse[[#This Row],[Symbole]],Data_3[Symbole],0)),"")</f>
        <v/>
      </c>
    </row>
    <row r="2129" spans="1:9" hidden="1" x14ac:dyDescent="0.25">
      <c r="A2129" t="s">
        <v>4101</v>
      </c>
      <c r="B2129" t="s">
        <v>4100</v>
      </c>
      <c r="C2129" s="2" t="str">
        <f>IFERROR(INDEX(Data_2[Date_creation],MATCH(Analyse[[#This Row],[Symbole]],Data_2[Symbole],0)),"")</f>
        <v/>
      </c>
      <c r="D2129" t="str">
        <f>IFERROR(INDEX(Data_3[Quantite dispo amont],MATCH(Analyse[[#This Row],[Symbole]],Data_3[Symbole],0)),"")</f>
        <v/>
      </c>
      <c r="E2129" t="str">
        <f>IFERROR(INDEX(Data_3[Quantite dispo CT10],MATCH(Analyse[[#This Row],[Symbole]],Data_3[Symbole],0)),"")</f>
        <v/>
      </c>
      <c r="F2129" t="str">
        <f>IFERROR(INDEX(Data_3[Qte CDA],MATCH(Analyse[[#This Row],[Symbole]],Data_3[Symbole],0)),"")</f>
        <v/>
      </c>
      <c r="G2129" t="str">
        <f>IFERROR(INDEX(Data_3[Qte DA approuve],MATCH(Analyse[[#This Row],[Symbole]],Data_3[Symbole],0)),"")</f>
        <v/>
      </c>
      <c r="H2129" t="str">
        <f>IFERROR(INDEX(Data_3[Qte DSM],MATCH(Analyse[[#This Row],[Symbole]],Data_3[Symbole],0)),"")</f>
        <v/>
      </c>
      <c r="I2129" t="str">
        <f>IFERROR(INDEX(Data_3[Qte DSM dus date],MATCH(Analyse[[#This Row],[Symbole]],Data_3[Symbole],0)),"")</f>
        <v/>
      </c>
    </row>
    <row r="2130" spans="1:9" hidden="1" x14ac:dyDescent="0.25">
      <c r="A2130" t="s">
        <v>4102</v>
      </c>
      <c r="B2130" t="s">
        <v>4103</v>
      </c>
      <c r="C2130" s="2" t="str">
        <f>IFERROR(INDEX(Data_2[Date_creation],MATCH(Analyse[[#This Row],[Symbole]],Data_2[Symbole],0)),"")</f>
        <v/>
      </c>
      <c r="D2130" t="str">
        <f>IFERROR(INDEX(Data_3[Quantite dispo amont],MATCH(Analyse[[#This Row],[Symbole]],Data_3[Symbole],0)),"")</f>
        <v/>
      </c>
      <c r="E2130" t="str">
        <f>IFERROR(INDEX(Data_3[Quantite dispo CT10],MATCH(Analyse[[#This Row],[Symbole]],Data_3[Symbole],0)),"")</f>
        <v/>
      </c>
      <c r="F2130" t="str">
        <f>IFERROR(INDEX(Data_3[Qte CDA],MATCH(Analyse[[#This Row],[Symbole]],Data_3[Symbole],0)),"")</f>
        <v/>
      </c>
      <c r="G2130" t="str">
        <f>IFERROR(INDEX(Data_3[Qte DA approuve],MATCH(Analyse[[#This Row],[Symbole]],Data_3[Symbole],0)),"")</f>
        <v/>
      </c>
      <c r="H2130" t="str">
        <f>IFERROR(INDEX(Data_3[Qte DSM],MATCH(Analyse[[#This Row],[Symbole]],Data_3[Symbole],0)),"")</f>
        <v/>
      </c>
      <c r="I2130" t="str">
        <f>IFERROR(INDEX(Data_3[Qte DSM dus date],MATCH(Analyse[[#This Row],[Symbole]],Data_3[Symbole],0)),"")</f>
        <v/>
      </c>
    </row>
    <row r="2131" spans="1:9" hidden="1" x14ac:dyDescent="0.25">
      <c r="A2131" t="s">
        <v>4104</v>
      </c>
      <c r="B2131" t="s">
        <v>4103</v>
      </c>
      <c r="C2131" s="2" t="str">
        <f>IFERROR(INDEX(Data_2[Date_creation],MATCH(Analyse[[#This Row],[Symbole]],Data_2[Symbole],0)),"")</f>
        <v/>
      </c>
      <c r="D2131" t="str">
        <f>IFERROR(INDEX(Data_3[Quantite dispo amont],MATCH(Analyse[[#This Row],[Symbole]],Data_3[Symbole],0)),"")</f>
        <v/>
      </c>
      <c r="E2131" t="str">
        <f>IFERROR(INDEX(Data_3[Quantite dispo CT10],MATCH(Analyse[[#This Row],[Symbole]],Data_3[Symbole],0)),"")</f>
        <v/>
      </c>
      <c r="F2131" t="str">
        <f>IFERROR(INDEX(Data_3[Qte CDA],MATCH(Analyse[[#This Row],[Symbole]],Data_3[Symbole],0)),"")</f>
        <v/>
      </c>
      <c r="G2131" t="str">
        <f>IFERROR(INDEX(Data_3[Qte DA approuve],MATCH(Analyse[[#This Row],[Symbole]],Data_3[Symbole],0)),"")</f>
        <v/>
      </c>
      <c r="H2131" t="str">
        <f>IFERROR(INDEX(Data_3[Qte DSM],MATCH(Analyse[[#This Row],[Symbole]],Data_3[Symbole],0)),"")</f>
        <v/>
      </c>
      <c r="I2131" t="str">
        <f>IFERROR(INDEX(Data_3[Qte DSM dus date],MATCH(Analyse[[#This Row],[Symbole]],Data_3[Symbole],0)),"")</f>
        <v/>
      </c>
    </row>
    <row r="2132" spans="1:9" hidden="1" x14ac:dyDescent="0.25">
      <c r="A2132" t="s">
        <v>4105</v>
      </c>
      <c r="B2132" t="s">
        <v>4106</v>
      </c>
      <c r="C2132" s="2" t="str">
        <f>IFERROR(INDEX(Data_2[Date_creation],MATCH(Analyse[[#This Row],[Symbole]],Data_2[Symbole],0)),"")</f>
        <v/>
      </c>
      <c r="D2132" t="str">
        <f>IFERROR(INDEX(Data_3[Quantite dispo amont],MATCH(Analyse[[#This Row],[Symbole]],Data_3[Symbole],0)),"")</f>
        <v/>
      </c>
      <c r="E2132" t="str">
        <f>IFERROR(INDEX(Data_3[Quantite dispo CT10],MATCH(Analyse[[#This Row],[Symbole]],Data_3[Symbole],0)),"")</f>
        <v/>
      </c>
      <c r="F2132" t="str">
        <f>IFERROR(INDEX(Data_3[Qte CDA],MATCH(Analyse[[#This Row],[Symbole]],Data_3[Symbole],0)),"")</f>
        <v/>
      </c>
      <c r="G2132" t="str">
        <f>IFERROR(INDEX(Data_3[Qte DA approuve],MATCH(Analyse[[#This Row],[Symbole]],Data_3[Symbole],0)),"")</f>
        <v/>
      </c>
      <c r="H2132" t="str">
        <f>IFERROR(INDEX(Data_3[Qte DSM],MATCH(Analyse[[#This Row],[Symbole]],Data_3[Symbole],0)),"")</f>
        <v/>
      </c>
      <c r="I2132" t="str">
        <f>IFERROR(INDEX(Data_3[Qte DSM dus date],MATCH(Analyse[[#This Row],[Symbole]],Data_3[Symbole],0)),"")</f>
        <v/>
      </c>
    </row>
    <row r="2133" spans="1:9" hidden="1" x14ac:dyDescent="0.25">
      <c r="A2133" t="s">
        <v>4107</v>
      </c>
      <c r="B2133" t="s">
        <v>4108</v>
      </c>
      <c r="C2133" s="2" t="str">
        <f>IFERROR(INDEX(Data_2[Date_creation],MATCH(Analyse[[#This Row],[Symbole]],Data_2[Symbole],0)),"")</f>
        <v/>
      </c>
      <c r="D2133" t="str">
        <f>IFERROR(INDEX(Data_3[Quantite dispo amont],MATCH(Analyse[[#This Row],[Symbole]],Data_3[Symbole],0)),"")</f>
        <v/>
      </c>
      <c r="E2133" t="str">
        <f>IFERROR(INDEX(Data_3[Quantite dispo CT10],MATCH(Analyse[[#This Row],[Symbole]],Data_3[Symbole],0)),"")</f>
        <v/>
      </c>
      <c r="F2133" t="str">
        <f>IFERROR(INDEX(Data_3[Qte CDA],MATCH(Analyse[[#This Row],[Symbole]],Data_3[Symbole],0)),"")</f>
        <v/>
      </c>
      <c r="G2133" t="str">
        <f>IFERROR(INDEX(Data_3[Qte DA approuve],MATCH(Analyse[[#This Row],[Symbole]],Data_3[Symbole],0)),"")</f>
        <v/>
      </c>
      <c r="H2133" t="str">
        <f>IFERROR(INDEX(Data_3[Qte DSM],MATCH(Analyse[[#This Row],[Symbole]],Data_3[Symbole],0)),"")</f>
        <v/>
      </c>
      <c r="I2133" t="str">
        <f>IFERROR(INDEX(Data_3[Qte DSM dus date],MATCH(Analyse[[#This Row],[Symbole]],Data_3[Symbole],0)),"")</f>
        <v/>
      </c>
    </row>
    <row r="2134" spans="1:9" hidden="1" x14ac:dyDescent="0.25">
      <c r="A2134" t="s">
        <v>4109</v>
      </c>
      <c r="B2134" t="s">
        <v>4110</v>
      </c>
      <c r="C2134" s="2" t="str">
        <f>IFERROR(INDEX(Data_2[Date_creation],MATCH(Analyse[[#This Row],[Symbole]],Data_2[Symbole],0)),"")</f>
        <v/>
      </c>
      <c r="D2134" t="str">
        <f>IFERROR(INDEX(Data_3[Quantite dispo amont],MATCH(Analyse[[#This Row],[Symbole]],Data_3[Symbole],0)),"")</f>
        <v/>
      </c>
      <c r="E2134" t="str">
        <f>IFERROR(INDEX(Data_3[Quantite dispo CT10],MATCH(Analyse[[#This Row],[Symbole]],Data_3[Symbole],0)),"")</f>
        <v/>
      </c>
      <c r="F2134" t="str">
        <f>IFERROR(INDEX(Data_3[Qte CDA],MATCH(Analyse[[#This Row],[Symbole]],Data_3[Symbole],0)),"")</f>
        <v/>
      </c>
      <c r="G2134" t="str">
        <f>IFERROR(INDEX(Data_3[Qte DA approuve],MATCH(Analyse[[#This Row],[Symbole]],Data_3[Symbole],0)),"")</f>
        <v/>
      </c>
      <c r="H2134" t="str">
        <f>IFERROR(INDEX(Data_3[Qte DSM],MATCH(Analyse[[#This Row],[Symbole]],Data_3[Symbole],0)),"")</f>
        <v/>
      </c>
      <c r="I2134" t="str">
        <f>IFERROR(INDEX(Data_3[Qte DSM dus date],MATCH(Analyse[[#This Row],[Symbole]],Data_3[Symbole],0)),"")</f>
        <v/>
      </c>
    </row>
    <row r="2135" spans="1:9" hidden="1" x14ac:dyDescent="0.25">
      <c r="A2135" t="s">
        <v>4111</v>
      </c>
      <c r="B2135" t="s">
        <v>4112</v>
      </c>
      <c r="C2135" s="2" t="str">
        <f>IFERROR(INDEX(Data_2[Date_creation],MATCH(Analyse[[#This Row],[Symbole]],Data_2[Symbole],0)),"")</f>
        <v/>
      </c>
      <c r="D2135" t="str">
        <f>IFERROR(INDEX(Data_3[Quantite dispo amont],MATCH(Analyse[[#This Row],[Symbole]],Data_3[Symbole],0)),"")</f>
        <v/>
      </c>
      <c r="E2135" t="str">
        <f>IFERROR(INDEX(Data_3[Quantite dispo CT10],MATCH(Analyse[[#This Row],[Symbole]],Data_3[Symbole],0)),"")</f>
        <v/>
      </c>
      <c r="F2135" t="str">
        <f>IFERROR(INDEX(Data_3[Qte CDA],MATCH(Analyse[[#This Row],[Symbole]],Data_3[Symbole],0)),"")</f>
        <v/>
      </c>
      <c r="G2135" t="str">
        <f>IFERROR(INDEX(Data_3[Qte DA approuve],MATCH(Analyse[[#This Row],[Symbole]],Data_3[Symbole],0)),"")</f>
        <v/>
      </c>
      <c r="H2135" t="str">
        <f>IFERROR(INDEX(Data_3[Qte DSM],MATCH(Analyse[[#This Row],[Symbole]],Data_3[Symbole],0)),"")</f>
        <v/>
      </c>
      <c r="I2135" t="str">
        <f>IFERROR(INDEX(Data_3[Qte DSM dus date],MATCH(Analyse[[#This Row],[Symbole]],Data_3[Symbole],0)),"")</f>
        <v/>
      </c>
    </row>
    <row r="2136" spans="1:9" hidden="1" x14ac:dyDescent="0.25">
      <c r="A2136" t="s">
        <v>4113</v>
      </c>
      <c r="B2136" t="s">
        <v>4114</v>
      </c>
      <c r="C2136" s="2" t="str">
        <f>IFERROR(INDEX(Data_2[Date_creation],MATCH(Analyse[[#This Row],[Symbole]],Data_2[Symbole],0)),"")</f>
        <v/>
      </c>
      <c r="D2136" t="str">
        <f>IFERROR(INDEX(Data_3[Quantite dispo amont],MATCH(Analyse[[#This Row],[Symbole]],Data_3[Symbole],0)),"")</f>
        <v/>
      </c>
      <c r="E2136" t="str">
        <f>IFERROR(INDEX(Data_3[Quantite dispo CT10],MATCH(Analyse[[#This Row],[Symbole]],Data_3[Symbole],0)),"")</f>
        <v/>
      </c>
      <c r="F2136" t="str">
        <f>IFERROR(INDEX(Data_3[Qte CDA],MATCH(Analyse[[#This Row],[Symbole]],Data_3[Symbole],0)),"")</f>
        <v/>
      </c>
      <c r="G2136" t="str">
        <f>IFERROR(INDEX(Data_3[Qte DA approuve],MATCH(Analyse[[#This Row],[Symbole]],Data_3[Symbole],0)),"")</f>
        <v/>
      </c>
      <c r="H2136" t="str">
        <f>IFERROR(INDEX(Data_3[Qte DSM],MATCH(Analyse[[#This Row],[Symbole]],Data_3[Symbole],0)),"")</f>
        <v/>
      </c>
      <c r="I2136" t="str">
        <f>IFERROR(INDEX(Data_3[Qte DSM dus date],MATCH(Analyse[[#This Row],[Symbole]],Data_3[Symbole],0)),"")</f>
        <v/>
      </c>
    </row>
    <row r="2137" spans="1:9" hidden="1" x14ac:dyDescent="0.25">
      <c r="A2137" t="s">
        <v>4115</v>
      </c>
      <c r="B2137" t="s">
        <v>4116</v>
      </c>
      <c r="C2137" s="2" t="str">
        <f>IFERROR(INDEX(Data_2[Date_creation],MATCH(Analyse[[#This Row],[Symbole]],Data_2[Symbole],0)),"")</f>
        <v/>
      </c>
      <c r="D2137" t="str">
        <f>IFERROR(INDEX(Data_3[Quantite dispo amont],MATCH(Analyse[[#This Row],[Symbole]],Data_3[Symbole],0)),"")</f>
        <v/>
      </c>
      <c r="E2137" t="str">
        <f>IFERROR(INDEX(Data_3[Quantite dispo CT10],MATCH(Analyse[[#This Row],[Symbole]],Data_3[Symbole],0)),"")</f>
        <v/>
      </c>
      <c r="F2137" t="str">
        <f>IFERROR(INDEX(Data_3[Qte CDA],MATCH(Analyse[[#This Row],[Symbole]],Data_3[Symbole],0)),"")</f>
        <v/>
      </c>
      <c r="G2137" t="str">
        <f>IFERROR(INDEX(Data_3[Qte DA approuve],MATCH(Analyse[[#This Row],[Symbole]],Data_3[Symbole],0)),"")</f>
        <v/>
      </c>
      <c r="H2137" t="str">
        <f>IFERROR(INDEX(Data_3[Qte DSM],MATCH(Analyse[[#This Row],[Symbole]],Data_3[Symbole],0)),"")</f>
        <v/>
      </c>
      <c r="I2137" t="str">
        <f>IFERROR(INDEX(Data_3[Qte DSM dus date],MATCH(Analyse[[#This Row],[Symbole]],Data_3[Symbole],0)),"")</f>
        <v/>
      </c>
    </row>
    <row r="2138" spans="1:9" hidden="1" x14ac:dyDescent="0.25">
      <c r="A2138" t="s">
        <v>4117</v>
      </c>
      <c r="B2138" t="s">
        <v>4118</v>
      </c>
      <c r="C2138" s="2" t="str">
        <f>IFERROR(INDEX(Data_2[Date_creation],MATCH(Analyse[[#This Row],[Symbole]],Data_2[Symbole],0)),"")</f>
        <v/>
      </c>
      <c r="D2138" t="str">
        <f>IFERROR(INDEX(Data_3[Quantite dispo amont],MATCH(Analyse[[#This Row],[Symbole]],Data_3[Symbole],0)),"")</f>
        <v/>
      </c>
      <c r="E2138" t="str">
        <f>IFERROR(INDEX(Data_3[Quantite dispo CT10],MATCH(Analyse[[#This Row],[Symbole]],Data_3[Symbole],0)),"")</f>
        <v/>
      </c>
      <c r="F2138" t="str">
        <f>IFERROR(INDEX(Data_3[Qte CDA],MATCH(Analyse[[#This Row],[Symbole]],Data_3[Symbole],0)),"")</f>
        <v/>
      </c>
      <c r="G2138" t="str">
        <f>IFERROR(INDEX(Data_3[Qte DA approuve],MATCH(Analyse[[#This Row],[Symbole]],Data_3[Symbole],0)),"")</f>
        <v/>
      </c>
      <c r="H2138" t="str">
        <f>IFERROR(INDEX(Data_3[Qte DSM],MATCH(Analyse[[#This Row],[Symbole]],Data_3[Symbole],0)),"")</f>
        <v/>
      </c>
      <c r="I2138" t="str">
        <f>IFERROR(INDEX(Data_3[Qte DSM dus date],MATCH(Analyse[[#This Row],[Symbole]],Data_3[Symbole],0)),"")</f>
        <v/>
      </c>
    </row>
    <row r="2139" spans="1:9" hidden="1" x14ac:dyDescent="0.25">
      <c r="A2139" t="s">
        <v>4119</v>
      </c>
      <c r="B2139" t="s">
        <v>4120</v>
      </c>
      <c r="C2139" s="2" t="str">
        <f>IFERROR(INDEX(Data_2[Date_creation],MATCH(Analyse[[#This Row],[Symbole]],Data_2[Symbole],0)),"")</f>
        <v/>
      </c>
      <c r="D2139">
        <f>IFERROR(INDEX(Data_3[Quantite dispo amont],MATCH(Analyse[[#This Row],[Symbole]],Data_3[Symbole],0)),"")</f>
        <v>0</v>
      </c>
      <c r="E2139">
        <f>IFERROR(INDEX(Data_3[Quantite dispo CT10],MATCH(Analyse[[#This Row],[Symbole]],Data_3[Symbole],0)),"")</f>
        <v>0</v>
      </c>
      <c r="F2139">
        <f>IFERROR(INDEX(Data_3[Qte CDA],MATCH(Analyse[[#This Row],[Symbole]],Data_3[Symbole],0)),"")</f>
        <v>0</v>
      </c>
      <c r="G2139">
        <f>IFERROR(INDEX(Data_3[Qte DA approuve],MATCH(Analyse[[#This Row],[Symbole]],Data_3[Symbole],0)),"")</f>
        <v>0</v>
      </c>
      <c r="H2139">
        <f>IFERROR(INDEX(Data_3[Qte DSM],MATCH(Analyse[[#This Row],[Symbole]],Data_3[Symbole],0)),"")</f>
        <v>0</v>
      </c>
      <c r="I2139">
        <f>IFERROR(INDEX(Data_3[Qte DSM dus date],MATCH(Analyse[[#This Row],[Symbole]],Data_3[Symbole],0)),"")</f>
        <v>0</v>
      </c>
    </row>
    <row r="2140" spans="1:9" hidden="1" x14ac:dyDescent="0.25">
      <c r="A2140" t="s">
        <v>4121</v>
      </c>
      <c r="B2140" t="s">
        <v>4122</v>
      </c>
      <c r="C2140" s="2" t="str">
        <f>IFERROR(INDEX(Data_2[Date_creation],MATCH(Analyse[[#This Row],[Symbole]],Data_2[Symbole],0)),"")</f>
        <v/>
      </c>
      <c r="D2140" t="str">
        <f>IFERROR(INDEX(Data_3[Quantite dispo amont],MATCH(Analyse[[#This Row],[Symbole]],Data_3[Symbole],0)),"")</f>
        <v/>
      </c>
      <c r="E2140" t="str">
        <f>IFERROR(INDEX(Data_3[Quantite dispo CT10],MATCH(Analyse[[#This Row],[Symbole]],Data_3[Symbole],0)),"")</f>
        <v/>
      </c>
      <c r="F2140" t="str">
        <f>IFERROR(INDEX(Data_3[Qte CDA],MATCH(Analyse[[#This Row],[Symbole]],Data_3[Symbole],0)),"")</f>
        <v/>
      </c>
      <c r="G2140" t="str">
        <f>IFERROR(INDEX(Data_3[Qte DA approuve],MATCH(Analyse[[#This Row],[Symbole]],Data_3[Symbole],0)),"")</f>
        <v/>
      </c>
      <c r="H2140" t="str">
        <f>IFERROR(INDEX(Data_3[Qte DSM],MATCH(Analyse[[#This Row],[Symbole]],Data_3[Symbole],0)),"")</f>
        <v/>
      </c>
      <c r="I2140" t="str">
        <f>IFERROR(INDEX(Data_3[Qte DSM dus date],MATCH(Analyse[[#This Row],[Symbole]],Data_3[Symbole],0)),"")</f>
        <v/>
      </c>
    </row>
    <row r="2141" spans="1:9" hidden="1" x14ac:dyDescent="0.25">
      <c r="A2141" t="s">
        <v>4123</v>
      </c>
      <c r="B2141" t="s">
        <v>4124</v>
      </c>
      <c r="C2141" s="2" t="str">
        <f>IFERROR(INDEX(Data_2[Date_creation],MATCH(Analyse[[#This Row],[Symbole]],Data_2[Symbole],0)),"")</f>
        <v/>
      </c>
      <c r="D2141" t="str">
        <f>IFERROR(INDEX(Data_3[Quantite dispo amont],MATCH(Analyse[[#This Row],[Symbole]],Data_3[Symbole],0)),"")</f>
        <v/>
      </c>
      <c r="E2141" t="str">
        <f>IFERROR(INDEX(Data_3[Quantite dispo CT10],MATCH(Analyse[[#This Row],[Symbole]],Data_3[Symbole],0)),"")</f>
        <v/>
      </c>
      <c r="F2141" t="str">
        <f>IFERROR(INDEX(Data_3[Qte CDA],MATCH(Analyse[[#This Row],[Symbole]],Data_3[Symbole],0)),"")</f>
        <v/>
      </c>
      <c r="G2141" t="str">
        <f>IFERROR(INDEX(Data_3[Qte DA approuve],MATCH(Analyse[[#This Row],[Symbole]],Data_3[Symbole],0)),"")</f>
        <v/>
      </c>
      <c r="H2141" t="str">
        <f>IFERROR(INDEX(Data_3[Qte DSM],MATCH(Analyse[[#This Row],[Symbole]],Data_3[Symbole],0)),"")</f>
        <v/>
      </c>
      <c r="I2141" t="str">
        <f>IFERROR(INDEX(Data_3[Qte DSM dus date],MATCH(Analyse[[#This Row],[Symbole]],Data_3[Symbole],0)),"")</f>
        <v/>
      </c>
    </row>
    <row r="2142" spans="1:9" hidden="1" x14ac:dyDescent="0.25">
      <c r="A2142" t="s">
        <v>4125</v>
      </c>
      <c r="B2142" t="s">
        <v>4126</v>
      </c>
      <c r="C2142" s="2" t="str">
        <f>IFERROR(INDEX(Data_2[Date_creation],MATCH(Analyse[[#This Row],[Symbole]],Data_2[Symbole],0)),"")</f>
        <v/>
      </c>
      <c r="D2142">
        <f>IFERROR(INDEX(Data_3[Quantite dispo amont],MATCH(Analyse[[#This Row],[Symbole]],Data_3[Symbole],0)),"")</f>
        <v>3400</v>
      </c>
      <c r="E2142">
        <f>IFERROR(INDEX(Data_3[Quantite dispo CT10],MATCH(Analyse[[#This Row],[Symbole]],Data_3[Symbole],0)),"")</f>
        <v>0</v>
      </c>
      <c r="F2142">
        <f>IFERROR(INDEX(Data_3[Qte CDA],MATCH(Analyse[[#This Row],[Symbole]],Data_3[Symbole],0)),"")</f>
        <v>0</v>
      </c>
      <c r="G2142">
        <f>IFERROR(INDEX(Data_3[Qte DA approuve],MATCH(Analyse[[#This Row],[Symbole]],Data_3[Symbole],0)),"")</f>
        <v>0</v>
      </c>
      <c r="H2142">
        <f>IFERROR(INDEX(Data_3[Qte DSM],MATCH(Analyse[[#This Row],[Symbole]],Data_3[Symbole],0)),"")</f>
        <v>0</v>
      </c>
      <c r="I2142">
        <f>IFERROR(INDEX(Data_3[Qte DSM dus date],MATCH(Analyse[[#This Row],[Symbole]],Data_3[Symbole],0)),"")</f>
        <v>0</v>
      </c>
    </row>
    <row r="2143" spans="1:9" hidden="1" x14ac:dyDescent="0.25">
      <c r="A2143" t="s">
        <v>4127</v>
      </c>
      <c r="B2143" t="s">
        <v>4128</v>
      </c>
      <c r="C2143" s="2" t="str">
        <f>IFERROR(INDEX(Data_2[Date_creation],MATCH(Analyse[[#This Row],[Symbole]],Data_2[Symbole],0)),"")</f>
        <v/>
      </c>
      <c r="D2143">
        <f>IFERROR(INDEX(Data_3[Quantite dispo amont],MATCH(Analyse[[#This Row],[Symbole]],Data_3[Symbole],0)),"")</f>
        <v>200</v>
      </c>
      <c r="E2143">
        <f>IFERROR(INDEX(Data_3[Quantite dispo CT10],MATCH(Analyse[[#This Row],[Symbole]],Data_3[Symbole],0)),"")</f>
        <v>0</v>
      </c>
      <c r="F2143">
        <f>IFERROR(INDEX(Data_3[Qte CDA],MATCH(Analyse[[#This Row],[Symbole]],Data_3[Symbole],0)),"")</f>
        <v>400</v>
      </c>
      <c r="G2143">
        <f>IFERROR(INDEX(Data_3[Qte DA approuve],MATCH(Analyse[[#This Row],[Symbole]],Data_3[Symbole],0)),"")</f>
        <v>0</v>
      </c>
      <c r="H2143">
        <f>IFERROR(INDEX(Data_3[Qte DSM],MATCH(Analyse[[#This Row],[Symbole]],Data_3[Symbole],0)),"")</f>
        <v>0</v>
      </c>
      <c r="I2143">
        <f>IFERROR(INDEX(Data_3[Qte DSM dus date],MATCH(Analyse[[#This Row],[Symbole]],Data_3[Symbole],0)),"")</f>
        <v>0</v>
      </c>
    </row>
    <row r="2144" spans="1:9" hidden="1" x14ac:dyDescent="0.25">
      <c r="A2144" t="s">
        <v>4129</v>
      </c>
      <c r="B2144" t="s">
        <v>4130</v>
      </c>
      <c r="C2144" s="2" t="str">
        <f>IFERROR(INDEX(Data_2[Date_creation],MATCH(Analyse[[#This Row],[Symbole]],Data_2[Symbole],0)),"")</f>
        <v/>
      </c>
      <c r="D2144">
        <f>IFERROR(INDEX(Data_3[Quantite dispo amont],MATCH(Analyse[[#This Row],[Symbole]],Data_3[Symbole],0)),"")</f>
        <v>2</v>
      </c>
      <c r="E2144">
        <f>IFERROR(INDEX(Data_3[Quantite dispo CT10],MATCH(Analyse[[#This Row],[Symbole]],Data_3[Symbole],0)),"")</f>
        <v>0</v>
      </c>
      <c r="F2144">
        <f>IFERROR(INDEX(Data_3[Qte CDA],MATCH(Analyse[[#This Row],[Symbole]],Data_3[Symbole],0)),"")</f>
        <v>10</v>
      </c>
      <c r="G2144">
        <f>IFERROR(INDEX(Data_3[Qte DA approuve],MATCH(Analyse[[#This Row],[Symbole]],Data_3[Symbole],0)),"")</f>
        <v>0</v>
      </c>
      <c r="H2144">
        <f>IFERROR(INDEX(Data_3[Qte DSM],MATCH(Analyse[[#This Row],[Symbole]],Data_3[Symbole],0)),"")</f>
        <v>0</v>
      </c>
      <c r="I2144">
        <f>IFERROR(INDEX(Data_3[Qte DSM dus date],MATCH(Analyse[[#This Row],[Symbole]],Data_3[Symbole],0)),"")</f>
        <v>0</v>
      </c>
    </row>
    <row r="2145" spans="1:9" hidden="1" x14ac:dyDescent="0.25">
      <c r="A2145" t="s">
        <v>4131</v>
      </c>
      <c r="B2145" t="s">
        <v>4132</v>
      </c>
      <c r="C2145" s="2" t="str">
        <f>IFERROR(INDEX(Data_2[Date_creation],MATCH(Analyse[[#This Row],[Symbole]],Data_2[Symbole],0)),"")</f>
        <v/>
      </c>
      <c r="D2145" t="str">
        <f>IFERROR(INDEX(Data_3[Quantite dispo amont],MATCH(Analyse[[#This Row],[Symbole]],Data_3[Symbole],0)),"")</f>
        <v/>
      </c>
      <c r="E2145" t="str">
        <f>IFERROR(INDEX(Data_3[Quantite dispo CT10],MATCH(Analyse[[#This Row],[Symbole]],Data_3[Symbole],0)),"")</f>
        <v/>
      </c>
      <c r="F2145" t="str">
        <f>IFERROR(INDEX(Data_3[Qte CDA],MATCH(Analyse[[#This Row],[Symbole]],Data_3[Symbole],0)),"")</f>
        <v/>
      </c>
      <c r="G2145" t="str">
        <f>IFERROR(INDEX(Data_3[Qte DA approuve],MATCH(Analyse[[#This Row],[Symbole]],Data_3[Symbole],0)),"")</f>
        <v/>
      </c>
      <c r="H2145" t="str">
        <f>IFERROR(INDEX(Data_3[Qte DSM],MATCH(Analyse[[#This Row],[Symbole]],Data_3[Symbole],0)),"")</f>
        <v/>
      </c>
      <c r="I2145" t="str">
        <f>IFERROR(INDEX(Data_3[Qte DSM dus date],MATCH(Analyse[[#This Row],[Symbole]],Data_3[Symbole],0)),"")</f>
        <v/>
      </c>
    </row>
    <row r="2146" spans="1:9" hidden="1" x14ac:dyDescent="0.25">
      <c r="A2146" t="s">
        <v>4133</v>
      </c>
      <c r="B2146" t="s">
        <v>4134</v>
      </c>
      <c r="C2146" s="2" t="str">
        <f>IFERROR(INDEX(Data_2[Date_creation],MATCH(Analyse[[#This Row],[Symbole]],Data_2[Symbole],0)),"")</f>
        <v/>
      </c>
      <c r="D2146">
        <f>IFERROR(INDEX(Data_3[Quantite dispo amont],MATCH(Analyse[[#This Row],[Symbole]],Data_3[Symbole],0)),"")</f>
        <v>1075</v>
      </c>
      <c r="E2146">
        <f>IFERROR(INDEX(Data_3[Quantite dispo CT10],MATCH(Analyse[[#This Row],[Symbole]],Data_3[Symbole],0)),"")</f>
        <v>0</v>
      </c>
      <c r="F2146">
        <f>IFERROR(INDEX(Data_3[Qte CDA],MATCH(Analyse[[#This Row],[Symbole]],Data_3[Symbole],0)),"")</f>
        <v>0</v>
      </c>
      <c r="G2146">
        <f>IFERROR(INDEX(Data_3[Qte DA approuve],MATCH(Analyse[[#This Row],[Symbole]],Data_3[Symbole],0)),"")</f>
        <v>0</v>
      </c>
      <c r="H2146">
        <f>IFERROR(INDEX(Data_3[Qte DSM],MATCH(Analyse[[#This Row],[Symbole]],Data_3[Symbole],0)),"")</f>
        <v>0</v>
      </c>
      <c r="I2146">
        <f>IFERROR(INDEX(Data_3[Qte DSM dus date],MATCH(Analyse[[#This Row],[Symbole]],Data_3[Symbole],0)),"")</f>
        <v>0</v>
      </c>
    </row>
    <row r="2147" spans="1:9" hidden="1" x14ac:dyDescent="0.25">
      <c r="A2147" t="s">
        <v>4135</v>
      </c>
      <c r="B2147" t="s">
        <v>4136</v>
      </c>
      <c r="C2147" s="2" t="str">
        <f>IFERROR(INDEX(Data_2[Date_creation],MATCH(Analyse[[#This Row],[Symbole]],Data_2[Symbole],0)),"")</f>
        <v/>
      </c>
      <c r="D2147">
        <f>IFERROR(INDEX(Data_3[Quantite dispo amont],MATCH(Analyse[[#This Row],[Symbole]],Data_3[Symbole],0)),"")</f>
        <v>1025</v>
      </c>
      <c r="E2147">
        <f>IFERROR(INDEX(Data_3[Quantite dispo CT10],MATCH(Analyse[[#This Row],[Symbole]],Data_3[Symbole],0)),"")</f>
        <v>0</v>
      </c>
      <c r="F2147">
        <f>IFERROR(INDEX(Data_3[Qte CDA],MATCH(Analyse[[#This Row],[Symbole]],Data_3[Symbole],0)),"")</f>
        <v>0</v>
      </c>
      <c r="G2147">
        <f>IFERROR(INDEX(Data_3[Qte DA approuve],MATCH(Analyse[[#This Row],[Symbole]],Data_3[Symbole],0)),"")</f>
        <v>0</v>
      </c>
      <c r="H2147">
        <f>IFERROR(INDEX(Data_3[Qte DSM],MATCH(Analyse[[#This Row],[Symbole]],Data_3[Symbole],0)),"")</f>
        <v>0</v>
      </c>
      <c r="I2147">
        <f>IFERROR(INDEX(Data_3[Qte DSM dus date],MATCH(Analyse[[#This Row],[Symbole]],Data_3[Symbole],0)),"")</f>
        <v>0</v>
      </c>
    </row>
    <row r="2148" spans="1:9" hidden="1" x14ac:dyDescent="0.25">
      <c r="A2148" t="s">
        <v>4137</v>
      </c>
      <c r="B2148" t="s">
        <v>4138</v>
      </c>
      <c r="C2148" s="2" t="str">
        <f>IFERROR(INDEX(Data_2[Date_creation],MATCH(Analyse[[#This Row],[Symbole]],Data_2[Symbole],0)),"")</f>
        <v/>
      </c>
      <c r="D2148">
        <f>IFERROR(INDEX(Data_3[Quantite dispo amont],MATCH(Analyse[[#This Row],[Symbole]],Data_3[Symbole],0)),"")</f>
        <v>14100</v>
      </c>
      <c r="E2148">
        <f>IFERROR(INDEX(Data_3[Quantite dispo CT10],MATCH(Analyse[[#This Row],[Symbole]],Data_3[Symbole],0)),"")</f>
        <v>0</v>
      </c>
      <c r="F2148">
        <f>IFERROR(INDEX(Data_3[Qte CDA],MATCH(Analyse[[#This Row],[Symbole]],Data_3[Symbole],0)),"")</f>
        <v>6250</v>
      </c>
      <c r="G2148">
        <f>IFERROR(INDEX(Data_3[Qte DA approuve],MATCH(Analyse[[#This Row],[Symbole]],Data_3[Symbole],0)),"")</f>
        <v>0</v>
      </c>
      <c r="H2148">
        <f>IFERROR(INDEX(Data_3[Qte DSM],MATCH(Analyse[[#This Row],[Symbole]],Data_3[Symbole],0)),"")</f>
        <v>1100</v>
      </c>
      <c r="I2148">
        <f>IFERROR(INDEX(Data_3[Qte DSM dus date],MATCH(Analyse[[#This Row],[Symbole]],Data_3[Symbole],0)),"")</f>
        <v>0</v>
      </c>
    </row>
    <row r="2149" spans="1:9" hidden="1" x14ac:dyDescent="0.25">
      <c r="A2149" t="s">
        <v>4139</v>
      </c>
      <c r="B2149" t="s">
        <v>4140</v>
      </c>
      <c r="C2149" s="2" t="str">
        <f>IFERROR(INDEX(Data_2[Date_creation],MATCH(Analyse[[#This Row],[Symbole]],Data_2[Symbole],0)),"")</f>
        <v/>
      </c>
      <c r="D2149">
        <f>IFERROR(INDEX(Data_3[Quantite dispo amont],MATCH(Analyse[[#This Row],[Symbole]],Data_3[Symbole],0)),"")</f>
        <v>1600</v>
      </c>
      <c r="E2149">
        <f>IFERROR(INDEX(Data_3[Quantite dispo CT10],MATCH(Analyse[[#This Row],[Symbole]],Data_3[Symbole],0)),"")</f>
        <v>0</v>
      </c>
      <c r="F2149">
        <f>IFERROR(INDEX(Data_3[Qte CDA],MATCH(Analyse[[#This Row],[Symbole]],Data_3[Symbole],0)),"")</f>
        <v>4500</v>
      </c>
      <c r="G2149">
        <f>IFERROR(INDEX(Data_3[Qte DA approuve],MATCH(Analyse[[#This Row],[Symbole]],Data_3[Symbole],0)),"")</f>
        <v>0</v>
      </c>
      <c r="H2149">
        <f>IFERROR(INDEX(Data_3[Qte DSM],MATCH(Analyse[[#This Row],[Symbole]],Data_3[Symbole],0)),"")</f>
        <v>1000</v>
      </c>
      <c r="I2149">
        <f>IFERROR(INDEX(Data_3[Qte DSM dus date],MATCH(Analyse[[#This Row],[Symbole]],Data_3[Symbole],0)),"")</f>
        <v>0</v>
      </c>
    </row>
    <row r="2150" spans="1:9" hidden="1" x14ac:dyDescent="0.25">
      <c r="A2150" t="s">
        <v>4141</v>
      </c>
      <c r="B2150" t="s">
        <v>4142</v>
      </c>
      <c r="C2150" s="2" t="str">
        <f>IFERROR(INDEX(Data_2[Date_creation],MATCH(Analyse[[#This Row],[Symbole]],Data_2[Symbole],0)),"")</f>
        <v/>
      </c>
      <c r="D2150">
        <f>IFERROR(INDEX(Data_3[Quantite dispo amont],MATCH(Analyse[[#This Row],[Symbole]],Data_3[Symbole],0)),"")</f>
        <v>7000</v>
      </c>
      <c r="E2150">
        <f>IFERROR(INDEX(Data_3[Quantite dispo CT10],MATCH(Analyse[[#This Row],[Symbole]],Data_3[Symbole],0)),"")</f>
        <v>0</v>
      </c>
      <c r="F2150">
        <f>IFERROR(INDEX(Data_3[Qte CDA],MATCH(Analyse[[#This Row],[Symbole]],Data_3[Symbole],0)),"")</f>
        <v>3000</v>
      </c>
      <c r="G2150">
        <f>IFERROR(INDEX(Data_3[Qte DA approuve],MATCH(Analyse[[#This Row],[Symbole]],Data_3[Symbole],0)),"")</f>
        <v>0</v>
      </c>
      <c r="H2150">
        <f>IFERROR(INDEX(Data_3[Qte DSM],MATCH(Analyse[[#This Row],[Symbole]],Data_3[Symbole],0)),"")</f>
        <v>0</v>
      </c>
      <c r="I2150">
        <f>IFERROR(INDEX(Data_3[Qte DSM dus date],MATCH(Analyse[[#This Row],[Symbole]],Data_3[Symbole],0)),"")</f>
        <v>0</v>
      </c>
    </row>
    <row r="2151" spans="1:9" hidden="1" x14ac:dyDescent="0.25">
      <c r="A2151" t="s">
        <v>4143</v>
      </c>
      <c r="B2151" t="s">
        <v>4144</v>
      </c>
      <c r="C2151" s="2" t="str">
        <f>IFERROR(INDEX(Data_2[Date_creation],MATCH(Analyse[[#This Row],[Symbole]],Data_2[Symbole],0)),"")</f>
        <v/>
      </c>
      <c r="D2151">
        <f>IFERROR(INDEX(Data_3[Quantite dispo amont],MATCH(Analyse[[#This Row],[Symbole]],Data_3[Symbole],0)),"")</f>
        <v>25</v>
      </c>
      <c r="E2151">
        <f>IFERROR(INDEX(Data_3[Quantite dispo CT10],MATCH(Analyse[[#This Row],[Symbole]],Data_3[Symbole],0)),"")</f>
        <v>0</v>
      </c>
      <c r="F2151">
        <f>IFERROR(INDEX(Data_3[Qte CDA],MATCH(Analyse[[#This Row],[Symbole]],Data_3[Symbole],0)),"")</f>
        <v>12</v>
      </c>
      <c r="G2151">
        <f>IFERROR(INDEX(Data_3[Qte DA approuve],MATCH(Analyse[[#This Row],[Symbole]],Data_3[Symbole],0)),"")</f>
        <v>0</v>
      </c>
      <c r="H2151">
        <f>IFERROR(INDEX(Data_3[Qte DSM],MATCH(Analyse[[#This Row],[Symbole]],Data_3[Symbole],0)),"")</f>
        <v>0</v>
      </c>
      <c r="I2151">
        <f>IFERROR(INDEX(Data_3[Qte DSM dus date],MATCH(Analyse[[#This Row],[Symbole]],Data_3[Symbole],0)),"")</f>
        <v>0</v>
      </c>
    </row>
    <row r="2152" spans="1:9" hidden="1" x14ac:dyDescent="0.25">
      <c r="A2152" t="s">
        <v>4145</v>
      </c>
      <c r="B2152" t="s">
        <v>4146</v>
      </c>
      <c r="C2152" s="2" t="str">
        <f>IFERROR(INDEX(Data_2[Date_creation],MATCH(Analyse[[#This Row],[Symbole]],Data_2[Symbole],0)),"")</f>
        <v/>
      </c>
      <c r="D2152">
        <f>IFERROR(INDEX(Data_3[Quantite dispo amont],MATCH(Analyse[[#This Row],[Symbole]],Data_3[Symbole],0)),"")</f>
        <v>28</v>
      </c>
      <c r="E2152">
        <f>IFERROR(INDEX(Data_3[Quantite dispo CT10],MATCH(Analyse[[#This Row],[Symbole]],Data_3[Symbole],0)),"")</f>
        <v>0</v>
      </c>
      <c r="F2152">
        <f>IFERROR(INDEX(Data_3[Qte CDA],MATCH(Analyse[[#This Row],[Symbole]],Data_3[Symbole],0)),"")</f>
        <v>12</v>
      </c>
      <c r="G2152">
        <f>IFERROR(INDEX(Data_3[Qte DA approuve],MATCH(Analyse[[#This Row],[Symbole]],Data_3[Symbole],0)),"")</f>
        <v>0</v>
      </c>
      <c r="H2152">
        <f>IFERROR(INDEX(Data_3[Qte DSM],MATCH(Analyse[[#This Row],[Symbole]],Data_3[Symbole],0)),"")</f>
        <v>0</v>
      </c>
      <c r="I2152">
        <f>IFERROR(INDEX(Data_3[Qte DSM dus date],MATCH(Analyse[[#This Row],[Symbole]],Data_3[Symbole],0)),"")</f>
        <v>0</v>
      </c>
    </row>
    <row r="2153" spans="1:9" hidden="1" x14ac:dyDescent="0.25">
      <c r="A2153" t="s">
        <v>4147</v>
      </c>
      <c r="B2153" t="s">
        <v>4148</v>
      </c>
      <c r="C2153" s="2" t="str">
        <f>IFERROR(INDEX(Data_2[Date_creation],MATCH(Analyse[[#This Row],[Symbole]],Data_2[Symbole],0)),"")</f>
        <v/>
      </c>
      <c r="D2153">
        <f>IFERROR(INDEX(Data_3[Quantite dispo amont],MATCH(Analyse[[#This Row],[Symbole]],Data_3[Symbole],0)),"")</f>
        <v>118</v>
      </c>
      <c r="E2153">
        <f>IFERROR(INDEX(Data_3[Quantite dispo CT10],MATCH(Analyse[[#This Row],[Symbole]],Data_3[Symbole],0)),"")</f>
        <v>0</v>
      </c>
      <c r="F2153">
        <f>IFERROR(INDEX(Data_3[Qte CDA],MATCH(Analyse[[#This Row],[Symbole]],Data_3[Symbole],0)),"")</f>
        <v>0</v>
      </c>
      <c r="G2153">
        <f>IFERROR(INDEX(Data_3[Qte DA approuve],MATCH(Analyse[[#This Row],[Symbole]],Data_3[Symbole],0)),"")</f>
        <v>0</v>
      </c>
      <c r="H2153">
        <f>IFERROR(INDEX(Data_3[Qte DSM],MATCH(Analyse[[#This Row],[Symbole]],Data_3[Symbole],0)),"")</f>
        <v>0</v>
      </c>
      <c r="I2153">
        <f>IFERROR(INDEX(Data_3[Qte DSM dus date],MATCH(Analyse[[#This Row],[Symbole]],Data_3[Symbole],0)),"")</f>
        <v>0</v>
      </c>
    </row>
    <row r="2154" spans="1:9" hidden="1" x14ac:dyDescent="0.25">
      <c r="A2154" t="s">
        <v>4149</v>
      </c>
      <c r="B2154" t="s">
        <v>4150</v>
      </c>
      <c r="C2154" s="2" t="str">
        <f>IFERROR(INDEX(Data_2[Date_creation],MATCH(Analyse[[#This Row],[Symbole]],Data_2[Symbole],0)),"")</f>
        <v/>
      </c>
      <c r="D2154" t="str">
        <f>IFERROR(INDEX(Data_3[Quantite dispo amont],MATCH(Analyse[[#This Row],[Symbole]],Data_3[Symbole],0)),"")</f>
        <v/>
      </c>
      <c r="E2154" t="str">
        <f>IFERROR(INDEX(Data_3[Quantite dispo CT10],MATCH(Analyse[[#This Row],[Symbole]],Data_3[Symbole],0)),"")</f>
        <v/>
      </c>
      <c r="F2154" t="str">
        <f>IFERROR(INDEX(Data_3[Qte CDA],MATCH(Analyse[[#This Row],[Symbole]],Data_3[Symbole],0)),"")</f>
        <v/>
      </c>
      <c r="G2154" t="str">
        <f>IFERROR(INDEX(Data_3[Qte DA approuve],MATCH(Analyse[[#This Row],[Symbole]],Data_3[Symbole],0)),"")</f>
        <v/>
      </c>
      <c r="H2154" t="str">
        <f>IFERROR(INDEX(Data_3[Qte DSM],MATCH(Analyse[[#This Row],[Symbole]],Data_3[Symbole],0)),"")</f>
        <v/>
      </c>
      <c r="I2154" t="str">
        <f>IFERROR(INDEX(Data_3[Qte DSM dus date],MATCH(Analyse[[#This Row],[Symbole]],Data_3[Symbole],0)),"")</f>
        <v/>
      </c>
    </row>
    <row r="2155" spans="1:9" hidden="1" x14ac:dyDescent="0.25">
      <c r="A2155" t="s">
        <v>4151</v>
      </c>
      <c r="B2155" t="s">
        <v>4150</v>
      </c>
      <c r="C2155" s="2" t="str">
        <f>IFERROR(INDEX(Data_2[Date_creation],MATCH(Analyse[[#This Row],[Symbole]],Data_2[Symbole],0)),"")</f>
        <v/>
      </c>
      <c r="D2155" t="str">
        <f>IFERROR(INDEX(Data_3[Quantite dispo amont],MATCH(Analyse[[#This Row],[Symbole]],Data_3[Symbole],0)),"")</f>
        <v/>
      </c>
      <c r="E2155" t="str">
        <f>IFERROR(INDEX(Data_3[Quantite dispo CT10],MATCH(Analyse[[#This Row],[Symbole]],Data_3[Symbole],0)),"")</f>
        <v/>
      </c>
      <c r="F2155" t="str">
        <f>IFERROR(INDEX(Data_3[Qte CDA],MATCH(Analyse[[#This Row],[Symbole]],Data_3[Symbole],0)),"")</f>
        <v/>
      </c>
      <c r="G2155" t="str">
        <f>IFERROR(INDEX(Data_3[Qte DA approuve],MATCH(Analyse[[#This Row],[Symbole]],Data_3[Symbole],0)),"")</f>
        <v/>
      </c>
      <c r="H2155" t="str">
        <f>IFERROR(INDEX(Data_3[Qte DSM],MATCH(Analyse[[#This Row],[Symbole]],Data_3[Symbole],0)),"")</f>
        <v/>
      </c>
      <c r="I2155" t="str">
        <f>IFERROR(INDEX(Data_3[Qte DSM dus date],MATCH(Analyse[[#This Row],[Symbole]],Data_3[Symbole],0)),"")</f>
        <v/>
      </c>
    </row>
    <row r="2156" spans="1:9" hidden="1" x14ac:dyDescent="0.25">
      <c r="A2156" t="s">
        <v>4152</v>
      </c>
      <c r="B2156" t="s">
        <v>4153</v>
      </c>
      <c r="C2156" s="2" t="str">
        <f>IFERROR(INDEX(Data_2[Date_creation],MATCH(Analyse[[#This Row],[Symbole]],Data_2[Symbole],0)),"")</f>
        <v/>
      </c>
      <c r="D2156" t="str">
        <f>IFERROR(INDEX(Data_3[Quantite dispo amont],MATCH(Analyse[[#This Row],[Symbole]],Data_3[Symbole],0)),"")</f>
        <v/>
      </c>
      <c r="E2156" t="str">
        <f>IFERROR(INDEX(Data_3[Quantite dispo CT10],MATCH(Analyse[[#This Row],[Symbole]],Data_3[Symbole],0)),"")</f>
        <v/>
      </c>
      <c r="F2156" t="str">
        <f>IFERROR(INDEX(Data_3[Qte CDA],MATCH(Analyse[[#This Row],[Symbole]],Data_3[Symbole],0)),"")</f>
        <v/>
      </c>
      <c r="G2156" t="str">
        <f>IFERROR(INDEX(Data_3[Qte DA approuve],MATCH(Analyse[[#This Row],[Symbole]],Data_3[Symbole],0)),"")</f>
        <v/>
      </c>
      <c r="H2156" t="str">
        <f>IFERROR(INDEX(Data_3[Qte DSM],MATCH(Analyse[[#This Row],[Symbole]],Data_3[Symbole],0)),"")</f>
        <v/>
      </c>
      <c r="I2156" t="str">
        <f>IFERROR(INDEX(Data_3[Qte DSM dus date],MATCH(Analyse[[#This Row],[Symbole]],Data_3[Symbole],0)),"")</f>
        <v/>
      </c>
    </row>
    <row r="2157" spans="1:9" hidden="1" x14ac:dyDescent="0.25">
      <c r="A2157" t="s">
        <v>4154</v>
      </c>
      <c r="B2157" t="s">
        <v>4155</v>
      </c>
      <c r="C2157" s="2" t="str">
        <f>IFERROR(INDEX(Data_2[Date_creation],MATCH(Analyse[[#This Row],[Symbole]],Data_2[Symbole],0)),"")</f>
        <v/>
      </c>
      <c r="D2157" t="str">
        <f>IFERROR(INDEX(Data_3[Quantite dispo amont],MATCH(Analyse[[#This Row],[Symbole]],Data_3[Symbole],0)),"")</f>
        <v/>
      </c>
      <c r="E2157" t="str">
        <f>IFERROR(INDEX(Data_3[Quantite dispo CT10],MATCH(Analyse[[#This Row],[Symbole]],Data_3[Symbole],0)),"")</f>
        <v/>
      </c>
      <c r="F2157" t="str">
        <f>IFERROR(INDEX(Data_3[Qte CDA],MATCH(Analyse[[#This Row],[Symbole]],Data_3[Symbole],0)),"")</f>
        <v/>
      </c>
      <c r="G2157" t="str">
        <f>IFERROR(INDEX(Data_3[Qte DA approuve],MATCH(Analyse[[#This Row],[Symbole]],Data_3[Symbole],0)),"")</f>
        <v/>
      </c>
      <c r="H2157" t="str">
        <f>IFERROR(INDEX(Data_3[Qte DSM],MATCH(Analyse[[#This Row],[Symbole]],Data_3[Symbole],0)),"")</f>
        <v/>
      </c>
      <c r="I2157" t="str">
        <f>IFERROR(INDEX(Data_3[Qte DSM dus date],MATCH(Analyse[[#This Row],[Symbole]],Data_3[Symbole],0)),"")</f>
        <v/>
      </c>
    </row>
    <row r="2158" spans="1:9" hidden="1" x14ac:dyDescent="0.25">
      <c r="A2158" t="s">
        <v>4156</v>
      </c>
      <c r="B2158" t="s">
        <v>4157</v>
      </c>
      <c r="C2158" s="2" t="str">
        <f>IFERROR(INDEX(Data_2[Date_creation],MATCH(Analyse[[#This Row],[Symbole]],Data_2[Symbole],0)),"")</f>
        <v/>
      </c>
      <c r="D2158" t="str">
        <f>IFERROR(INDEX(Data_3[Quantite dispo amont],MATCH(Analyse[[#This Row],[Symbole]],Data_3[Symbole],0)),"")</f>
        <v/>
      </c>
      <c r="E2158" t="str">
        <f>IFERROR(INDEX(Data_3[Quantite dispo CT10],MATCH(Analyse[[#This Row],[Symbole]],Data_3[Symbole],0)),"")</f>
        <v/>
      </c>
      <c r="F2158" t="str">
        <f>IFERROR(INDEX(Data_3[Qte CDA],MATCH(Analyse[[#This Row],[Symbole]],Data_3[Symbole],0)),"")</f>
        <v/>
      </c>
      <c r="G2158" t="str">
        <f>IFERROR(INDEX(Data_3[Qte DA approuve],MATCH(Analyse[[#This Row],[Symbole]],Data_3[Symbole],0)),"")</f>
        <v/>
      </c>
      <c r="H2158" t="str">
        <f>IFERROR(INDEX(Data_3[Qte DSM],MATCH(Analyse[[#This Row],[Symbole]],Data_3[Symbole],0)),"")</f>
        <v/>
      </c>
      <c r="I2158" t="str">
        <f>IFERROR(INDEX(Data_3[Qte DSM dus date],MATCH(Analyse[[#This Row],[Symbole]],Data_3[Symbole],0)),"")</f>
        <v/>
      </c>
    </row>
    <row r="2159" spans="1:9" hidden="1" x14ac:dyDescent="0.25">
      <c r="A2159" t="s">
        <v>4158</v>
      </c>
      <c r="B2159" t="s">
        <v>4159</v>
      </c>
      <c r="C2159" s="2" t="str">
        <f>IFERROR(INDEX(Data_2[Date_creation],MATCH(Analyse[[#This Row],[Symbole]],Data_2[Symbole],0)),"")</f>
        <v/>
      </c>
      <c r="D2159" t="str">
        <f>IFERROR(INDEX(Data_3[Quantite dispo amont],MATCH(Analyse[[#This Row],[Symbole]],Data_3[Symbole],0)),"")</f>
        <v/>
      </c>
      <c r="E2159" t="str">
        <f>IFERROR(INDEX(Data_3[Quantite dispo CT10],MATCH(Analyse[[#This Row],[Symbole]],Data_3[Symbole],0)),"")</f>
        <v/>
      </c>
      <c r="F2159" t="str">
        <f>IFERROR(INDEX(Data_3[Qte CDA],MATCH(Analyse[[#This Row],[Symbole]],Data_3[Symbole],0)),"")</f>
        <v/>
      </c>
      <c r="G2159" t="str">
        <f>IFERROR(INDEX(Data_3[Qte DA approuve],MATCH(Analyse[[#This Row],[Symbole]],Data_3[Symbole],0)),"")</f>
        <v/>
      </c>
      <c r="H2159" t="str">
        <f>IFERROR(INDEX(Data_3[Qte DSM],MATCH(Analyse[[#This Row],[Symbole]],Data_3[Symbole],0)),"")</f>
        <v/>
      </c>
      <c r="I2159" t="str">
        <f>IFERROR(INDEX(Data_3[Qte DSM dus date],MATCH(Analyse[[#This Row],[Symbole]],Data_3[Symbole],0)),"")</f>
        <v/>
      </c>
    </row>
    <row r="2160" spans="1:9" hidden="1" x14ac:dyDescent="0.25">
      <c r="A2160" t="s">
        <v>4160</v>
      </c>
      <c r="B2160" t="s">
        <v>4161</v>
      </c>
      <c r="C2160" s="2" t="str">
        <f>IFERROR(INDEX(Data_2[Date_creation],MATCH(Analyse[[#This Row],[Symbole]],Data_2[Symbole],0)),"")</f>
        <v/>
      </c>
      <c r="D2160" t="str">
        <f>IFERROR(INDEX(Data_3[Quantite dispo amont],MATCH(Analyse[[#This Row],[Symbole]],Data_3[Symbole],0)),"")</f>
        <v/>
      </c>
      <c r="E2160" t="str">
        <f>IFERROR(INDEX(Data_3[Quantite dispo CT10],MATCH(Analyse[[#This Row],[Symbole]],Data_3[Symbole],0)),"")</f>
        <v/>
      </c>
      <c r="F2160" t="str">
        <f>IFERROR(INDEX(Data_3[Qte CDA],MATCH(Analyse[[#This Row],[Symbole]],Data_3[Symbole],0)),"")</f>
        <v/>
      </c>
      <c r="G2160" t="str">
        <f>IFERROR(INDEX(Data_3[Qte DA approuve],MATCH(Analyse[[#This Row],[Symbole]],Data_3[Symbole],0)),"")</f>
        <v/>
      </c>
      <c r="H2160" t="str">
        <f>IFERROR(INDEX(Data_3[Qte DSM],MATCH(Analyse[[#This Row],[Symbole]],Data_3[Symbole],0)),"")</f>
        <v/>
      </c>
      <c r="I2160" t="str">
        <f>IFERROR(INDEX(Data_3[Qte DSM dus date],MATCH(Analyse[[#This Row],[Symbole]],Data_3[Symbole],0)),"")</f>
        <v/>
      </c>
    </row>
    <row r="2161" spans="1:9" hidden="1" x14ac:dyDescent="0.25">
      <c r="A2161" t="s">
        <v>4162</v>
      </c>
      <c r="B2161" t="s">
        <v>4163</v>
      </c>
      <c r="C2161" s="2" t="str">
        <f>IFERROR(INDEX(Data_2[Date_creation],MATCH(Analyse[[#This Row],[Symbole]],Data_2[Symbole],0)),"")</f>
        <v/>
      </c>
      <c r="D2161" t="str">
        <f>IFERROR(INDEX(Data_3[Quantite dispo amont],MATCH(Analyse[[#This Row],[Symbole]],Data_3[Symbole],0)),"")</f>
        <v/>
      </c>
      <c r="E2161" t="str">
        <f>IFERROR(INDEX(Data_3[Quantite dispo CT10],MATCH(Analyse[[#This Row],[Symbole]],Data_3[Symbole],0)),"")</f>
        <v/>
      </c>
      <c r="F2161" t="str">
        <f>IFERROR(INDEX(Data_3[Qte CDA],MATCH(Analyse[[#This Row],[Symbole]],Data_3[Symbole],0)),"")</f>
        <v/>
      </c>
      <c r="G2161" t="str">
        <f>IFERROR(INDEX(Data_3[Qte DA approuve],MATCH(Analyse[[#This Row],[Symbole]],Data_3[Symbole],0)),"")</f>
        <v/>
      </c>
      <c r="H2161" t="str">
        <f>IFERROR(INDEX(Data_3[Qte DSM],MATCH(Analyse[[#This Row],[Symbole]],Data_3[Symbole],0)),"")</f>
        <v/>
      </c>
      <c r="I2161" t="str">
        <f>IFERROR(INDEX(Data_3[Qte DSM dus date],MATCH(Analyse[[#This Row],[Symbole]],Data_3[Symbole],0)),"")</f>
        <v/>
      </c>
    </row>
    <row r="2162" spans="1:9" hidden="1" x14ac:dyDescent="0.25">
      <c r="A2162" t="s">
        <v>4164</v>
      </c>
      <c r="B2162" t="s">
        <v>4165</v>
      </c>
      <c r="C2162" s="2" t="str">
        <f>IFERROR(INDEX(Data_2[Date_creation],MATCH(Analyse[[#This Row],[Symbole]],Data_2[Symbole],0)),"")</f>
        <v/>
      </c>
      <c r="D2162" t="str">
        <f>IFERROR(INDEX(Data_3[Quantite dispo amont],MATCH(Analyse[[#This Row],[Symbole]],Data_3[Symbole],0)),"")</f>
        <v/>
      </c>
      <c r="E2162" t="str">
        <f>IFERROR(INDEX(Data_3[Quantite dispo CT10],MATCH(Analyse[[#This Row],[Symbole]],Data_3[Symbole],0)),"")</f>
        <v/>
      </c>
      <c r="F2162" t="str">
        <f>IFERROR(INDEX(Data_3[Qte CDA],MATCH(Analyse[[#This Row],[Symbole]],Data_3[Symbole],0)),"")</f>
        <v/>
      </c>
      <c r="G2162" t="str">
        <f>IFERROR(INDEX(Data_3[Qte DA approuve],MATCH(Analyse[[#This Row],[Symbole]],Data_3[Symbole],0)),"")</f>
        <v/>
      </c>
      <c r="H2162" t="str">
        <f>IFERROR(INDEX(Data_3[Qte DSM],MATCH(Analyse[[#This Row],[Symbole]],Data_3[Symbole],0)),"")</f>
        <v/>
      </c>
      <c r="I2162" t="str">
        <f>IFERROR(INDEX(Data_3[Qte DSM dus date],MATCH(Analyse[[#This Row],[Symbole]],Data_3[Symbole],0)),"")</f>
        <v/>
      </c>
    </row>
    <row r="2163" spans="1:9" hidden="1" x14ac:dyDescent="0.25">
      <c r="A2163" t="s">
        <v>4166</v>
      </c>
      <c r="B2163" t="s">
        <v>4167</v>
      </c>
      <c r="C2163" s="2" t="str">
        <f>IFERROR(INDEX(Data_2[Date_creation],MATCH(Analyse[[#This Row],[Symbole]],Data_2[Symbole],0)),"")</f>
        <v/>
      </c>
      <c r="D2163" t="str">
        <f>IFERROR(INDEX(Data_3[Quantite dispo amont],MATCH(Analyse[[#This Row],[Symbole]],Data_3[Symbole],0)),"")</f>
        <v/>
      </c>
      <c r="E2163" t="str">
        <f>IFERROR(INDEX(Data_3[Quantite dispo CT10],MATCH(Analyse[[#This Row],[Symbole]],Data_3[Symbole],0)),"")</f>
        <v/>
      </c>
      <c r="F2163" t="str">
        <f>IFERROR(INDEX(Data_3[Qte CDA],MATCH(Analyse[[#This Row],[Symbole]],Data_3[Symbole],0)),"")</f>
        <v/>
      </c>
      <c r="G2163" t="str">
        <f>IFERROR(INDEX(Data_3[Qte DA approuve],MATCH(Analyse[[#This Row],[Symbole]],Data_3[Symbole],0)),"")</f>
        <v/>
      </c>
      <c r="H2163" t="str">
        <f>IFERROR(INDEX(Data_3[Qte DSM],MATCH(Analyse[[#This Row],[Symbole]],Data_3[Symbole],0)),"")</f>
        <v/>
      </c>
      <c r="I2163" t="str">
        <f>IFERROR(INDEX(Data_3[Qte DSM dus date],MATCH(Analyse[[#This Row],[Symbole]],Data_3[Symbole],0)),"")</f>
        <v/>
      </c>
    </row>
    <row r="2164" spans="1:9" hidden="1" x14ac:dyDescent="0.25">
      <c r="A2164" t="s">
        <v>4168</v>
      </c>
      <c r="B2164" t="s">
        <v>4169</v>
      </c>
      <c r="C2164" s="2" t="str">
        <f>IFERROR(INDEX(Data_2[Date_creation],MATCH(Analyse[[#This Row],[Symbole]],Data_2[Symbole],0)),"")</f>
        <v/>
      </c>
      <c r="D2164" t="str">
        <f>IFERROR(INDEX(Data_3[Quantite dispo amont],MATCH(Analyse[[#This Row],[Symbole]],Data_3[Symbole],0)),"")</f>
        <v/>
      </c>
      <c r="E2164" t="str">
        <f>IFERROR(INDEX(Data_3[Quantite dispo CT10],MATCH(Analyse[[#This Row],[Symbole]],Data_3[Symbole],0)),"")</f>
        <v/>
      </c>
      <c r="F2164" t="str">
        <f>IFERROR(INDEX(Data_3[Qte CDA],MATCH(Analyse[[#This Row],[Symbole]],Data_3[Symbole],0)),"")</f>
        <v/>
      </c>
      <c r="G2164" t="str">
        <f>IFERROR(INDEX(Data_3[Qte DA approuve],MATCH(Analyse[[#This Row],[Symbole]],Data_3[Symbole],0)),"")</f>
        <v/>
      </c>
      <c r="H2164" t="str">
        <f>IFERROR(INDEX(Data_3[Qte DSM],MATCH(Analyse[[#This Row],[Symbole]],Data_3[Symbole],0)),"")</f>
        <v/>
      </c>
      <c r="I2164" t="str">
        <f>IFERROR(INDEX(Data_3[Qte DSM dus date],MATCH(Analyse[[#This Row],[Symbole]],Data_3[Symbole],0)),"")</f>
        <v/>
      </c>
    </row>
    <row r="2165" spans="1:9" hidden="1" x14ac:dyDescent="0.25">
      <c r="A2165" t="s">
        <v>4170</v>
      </c>
      <c r="B2165" t="s">
        <v>4171</v>
      </c>
      <c r="C2165" s="2" t="str">
        <f>IFERROR(INDEX(Data_2[Date_creation],MATCH(Analyse[[#This Row],[Symbole]],Data_2[Symbole],0)),"")</f>
        <v/>
      </c>
      <c r="D2165" t="str">
        <f>IFERROR(INDEX(Data_3[Quantite dispo amont],MATCH(Analyse[[#This Row],[Symbole]],Data_3[Symbole],0)),"")</f>
        <v/>
      </c>
      <c r="E2165" t="str">
        <f>IFERROR(INDEX(Data_3[Quantite dispo CT10],MATCH(Analyse[[#This Row],[Symbole]],Data_3[Symbole],0)),"")</f>
        <v/>
      </c>
      <c r="F2165" t="str">
        <f>IFERROR(INDEX(Data_3[Qte CDA],MATCH(Analyse[[#This Row],[Symbole]],Data_3[Symbole],0)),"")</f>
        <v/>
      </c>
      <c r="G2165" t="str">
        <f>IFERROR(INDEX(Data_3[Qte DA approuve],MATCH(Analyse[[#This Row],[Symbole]],Data_3[Symbole],0)),"")</f>
        <v/>
      </c>
      <c r="H2165" t="str">
        <f>IFERROR(INDEX(Data_3[Qte DSM],MATCH(Analyse[[#This Row],[Symbole]],Data_3[Symbole],0)),"")</f>
        <v/>
      </c>
      <c r="I2165" t="str">
        <f>IFERROR(INDEX(Data_3[Qte DSM dus date],MATCH(Analyse[[#This Row],[Symbole]],Data_3[Symbole],0)),"")</f>
        <v/>
      </c>
    </row>
    <row r="2166" spans="1:9" hidden="1" x14ac:dyDescent="0.25">
      <c r="A2166" t="s">
        <v>4172</v>
      </c>
      <c r="B2166" t="s">
        <v>4173</v>
      </c>
      <c r="C2166" s="2" t="str">
        <f>IFERROR(INDEX(Data_2[Date_creation],MATCH(Analyse[[#This Row],[Symbole]],Data_2[Symbole],0)),"")</f>
        <v/>
      </c>
      <c r="D2166" t="str">
        <f>IFERROR(INDEX(Data_3[Quantite dispo amont],MATCH(Analyse[[#This Row],[Symbole]],Data_3[Symbole],0)),"")</f>
        <v/>
      </c>
      <c r="E2166" t="str">
        <f>IFERROR(INDEX(Data_3[Quantite dispo CT10],MATCH(Analyse[[#This Row],[Symbole]],Data_3[Symbole],0)),"")</f>
        <v/>
      </c>
      <c r="F2166" t="str">
        <f>IFERROR(INDEX(Data_3[Qte CDA],MATCH(Analyse[[#This Row],[Symbole]],Data_3[Symbole],0)),"")</f>
        <v/>
      </c>
      <c r="G2166" t="str">
        <f>IFERROR(INDEX(Data_3[Qte DA approuve],MATCH(Analyse[[#This Row],[Symbole]],Data_3[Symbole],0)),"")</f>
        <v/>
      </c>
      <c r="H2166" t="str">
        <f>IFERROR(INDEX(Data_3[Qte DSM],MATCH(Analyse[[#This Row],[Symbole]],Data_3[Symbole],0)),"")</f>
        <v/>
      </c>
      <c r="I2166" t="str">
        <f>IFERROR(INDEX(Data_3[Qte DSM dus date],MATCH(Analyse[[#This Row],[Symbole]],Data_3[Symbole],0)),"")</f>
        <v/>
      </c>
    </row>
    <row r="2167" spans="1:9" hidden="1" x14ac:dyDescent="0.25">
      <c r="A2167" t="s">
        <v>4174</v>
      </c>
      <c r="B2167" t="s">
        <v>4175</v>
      </c>
      <c r="C2167" s="2" t="str">
        <f>IFERROR(INDEX(Data_2[Date_creation],MATCH(Analyse[[#This Row],[Symbole]],Data_2[Symbole],0)),"")</f>
        <v/>
      </c>
      <c r="D2167" t="str">
        <f>IFERROR(INDEX(Data_3[Quantite dispo amont],MATCH(Analyse[[#This Row],[Symbole]],Data_3[Symbole],0)),"")</f>
        <v/>
      </c>
      <c r="E2167" t="str">
        <f>IFERROR(INDEX(Data_3[Quantite dispo CT10],MATCH(Analyse[[#This Row],[Symbole]],Data_3[Symbole],0)),"")</f>
        <v/>
      </c>
      <c r="F2167" t="str">
        <f>IFERROR(INDEX(Data_3[Qte CDA],MATCH(Analyse[[#This Row],[Symbole]],Data_3[Symbole],0)),"")</f>
        <v/>
      </c>
      <c r="G2167" t="str">
        <f>IFERROR(INDEX(Data_3[Qte DA approuve],MATCH(Analyse[[#This Row],[Symbole]],Data_3[Symbole],0)),"")</f>
        <v/>
      </c>
      <c r="H2167" t="str">
        <f>IFERROR(INDEX(Data_3[Qte DSM],MATCH(Analyse[[#This Row],[Symbole]],Data_3[Symbole],0)),"")</f>
        <v/>
      </c>
      <c r="I2167" t="str">
        <f>IFERROR(INDEX(Data_3[Qte DSM dus date],MATCH(Analyse[[#This Row],[Symbole]],Data_3[Symbole],0)),"")</f>
        <v/>
      </c>
    </row>
    <row r="2168" spans="1:9" hidden="1" x14ac:dyDescent="0.25">
      <c r="A2168" t="s">
        <v>4176</v>
      </c>
      <c r="B2168" t="s">
        <v>4177</v>
      </c>
      <c r="C2168" s="2" t="str">
        <f>IFERROR(INDEX(Data_2[Date_creation],MATCH(Analyse[[#This Row],[Symbole]],Data_2[Symbole],0)),"")</f>
        <v/>
      </c>
      <c r="D2168" t="str">
        <f>IFERROR(INDEX(Data_3[Quantite dispo amont],MATCH(Analyse[[#This Row],[Symbole]],Data_3[Symbole],0)),"")</f>
        <v/>
      </c>
      <c r="E2168" t="str">
        <f>IFERROR(INDEX(Data_3[Quantite dispo CT10],MATCH(Analyse[[#This Row],[Symbole]],Data_3[Symbole],0)),"")</f>
        <v/>
      </c>
      <c r="F2168" t="str">
        <f>IFERROR(INDEX(Data_3[Qte CDA],MATCH(Analyse[[#This Row],[Symbole]],Data_3[Symbole],0)),"")</f>
        <v/>
      </c>
      <c r="G2168" t="str">
        <f>IFERROR(INDEX(Data_3[Qte DA approuve],MATCH(Analyse[[#This Row],[Symbole]],Data_3[Symbole],0)),"")</f>
        <v/>
      </c>
      <c r="H2168" t="str">
        <f>IFERROR(INDEX(Data_3[Qte DSM],MATCH(Analyse[[#This Row],[Symbole]],Data_3[Symbole],0)),"")</f>
        <v/>
      </c>
      <c r="I2168" t="str">
        <f>IFERROR(INDEX(Data_3[Qte DSM dus date],MATCH(Analyse[[#This Row],[Symbole]],Data_3[Symbole],0)),"")</f>
        <v/>
      </c>
    </row>
    <row r="2169" spans="1:9" hidden="1" x14ac:dyDescent="0.25">
      <c r="A2169" t="s">
        <v>4178</v>
      </c>
      <c r="B2169" t="s">
        <v>4179</v>
      </c>
      <c r="C2169" s="2" t="str">
        <f>IFERROR(INDEX(Data_2[Date_creation],MATCH(Analyse[[#This Row],[Symbole]],Data_2[Symbole],0)),"")</f>
        <v/>
      </c>
      <c r="D2169" t="str">
        <f>IFERROR(INDEX(Data_3[Quantite dispo amont],MATCH(Analyse[[#This Row],[Symbole]],Data_3[Symbole],0)),"")</f>
        <v/>
      </c>
      <c r="E2169" t="str">
        <f>IFERROR(INDEX(Data_3[Quantite dispo CT10],MATCH(Analyse[[#This Row],[Symbole]],Data_3[Symbole],0)),"")</f>
        <v/>
      </c>
      <c r="F2169" t="str">
        <f>IFERROR(INDEX(Data_3[Qte CDA],MATCH(Analyse[[#This Row],[Symbole]],Data_3[Symbole],0)),"")</f>
        <v/>
      </c>
      <c r="G2169" t="str">
        <f>IFERROR(INDEX(Data_3[Qte DA approuve],MATCH(Analyse[[#This Row],[Symbole]],Data_3[Symbole],0)),"")</f>
        <v/>
      </c>
      <c r="H2169" t="str">
        <f>IFERROR(INDEX(Data_3[Qte DSM],MATCH(Analyse[[#This Row],[Symbole]],Data_3[Symbole],0)),"")</f>
        <v/>
      </c>
      <c r="I2169" t="str">
        <f>IFERROR(INDEX(Data_3[Qte DSM dus date],MATCH(Analyse[[#This Row],[Symbole]],Data_3[Symbole],0)),"")</f>
        <v/>
      </c>
    </row>
    <row r="2170" spans="1:9" hidden="1" x14ac:dyDescent="0.25">
      <c r="A2170" t="s">
        <v>4180</v>
      </c>
      <c r="B2170" t="s">
        <v>4181</v>
      </c>
      <c r="C2170" s="2" t="str">
        <f>IFERROR(INDEX(Data_2[Date_creation],MATCH(Analyse[[#This Row],[Symbole]],Data_2[Symbole],0)),"")</f>
        <v/>
      </c>
      <c r="D2170">
        <f>IFERROR(INDEX(Data_3[Quantite dispo amont],MATCH(Analyse[[#This Row],[Symbole]],Data_3[Symbole],0)),"")</f>
        <v>960</v>
      </c>
      <c r="E2170">
        <f>IFERROR(INDEX(Data_3[Quantite dispo CT10],MATCH(Analyse[[#This Row],[Symbole]],Data_3[Symbole],0)),"")</f>
        <v>0</v>
      </c>
      <c r="F2170">
        <f>IFERROR(INDEX(Data_3[Qte CDA],MATCH(Analyse[[#This Row],[Symbole]],Data_3[Symbole],0)),"")</f>
        <v>10065</v>
      </c>
      <c r="G2170">
        <f>IFERROR(INDEX(Data_3[Qte DA approuve],MATCH(Analyse[[#This Row],[Symbole]],Data_3[Symbole],0)),"")</f>
        <v>0</v>
      </c>
      <c r="H2170">
        <f>IFERROR(INDEX(Data_3[Qte DSM],MATCH(Analyse[[#This Row],[Symbole]],Data_3[Symbole],0)),"")</f>
        <v>0</v>
      </c>
      <c r="I2170">
        <f>IFERROR(INDEX(Data_3[Qte DSM dus date],MATCH(Analyse[[#This Row],[Symbole]],Data_3[Symbole],0)),"")</f>
        <v>0</v>
      </c>
    </row>
    <row r="2171" spans="1:9" hidden="1" x14ac:dyDescent="0.25">
      <c r="A2171" t="s">
        <v>4182</v>
      </c>
      <c r="B2171" t="s">
        <v>4183</v>
      </c>
      <c r="C2171" s="2" t="str">
        <f>IFERROR(INDEX(Data_2[Date_creation],MATCH(Analyse[[#This Row],[Symbole]],Data_2[Symbole],0)),"")</f>
        <v/>
      </c>
      <c r="D2171">
        <f>IFERROR(INDEX(Data_3[Quantite dispo amont],MATCH(Analyse[[#This Row],[Symbole]],Data_3[Symbole],0)),"")</f>
        <v>97</v>
      </c>
      <c r="E2171">
        <f>IFERROR(INDEX(Data_3[Quantite dispo CT10],MATCH(Analyse[[#This Row],[Symbole]],Data_3[Symbole],0)),"")</f>
        <v>0</v>
      </c>
      <c r="F2171">
        <f>IFERROR(INDEX(Data_3[Qte CDA],MATCH(Analyse[[#This Row],[Symbole]],Data_3[Symbole],0)),"")</f>
        <v>173</v>
      </c>
      <c r="G2171">
        <f>IFERROR(INDEX(Data_3[Qte DA approuve],MATCH(Analyse[[#This Row],[Symbole]],Data_3[Symbole],0)),"")</f>
        <v>0</v>
      </c>
      <c r="H2171">
        <f>IFERROR(INDEX(Data_3[Qte DSM],MATCH(Analyse[[#This Row],[Symbole]],Data_3[Symbole],0)),"")</f>
        <v>0</v>
      </c>
      <c r="I2171">
        <f>IFERROR(INDEX(Data_3[Qte DSM dus date],MATCH(Analyse[[#This Row],[Symbole]],Data_3[Symbole],0)),"")</f>
        <v>0</v>
      </c>
    </row>
    <row r="2172" spans="1:9" hidden="1" x14ac:dyDescent="0.25">
      <c r="A2172" t="s">
        <v>4184</v>
      </c>
      <c r="B2172" t="s">
        <v>4185</v>
      </c>
      <c r="C2172" s="2" t="str">
        <f>IFERROR(INDEX(Data_2[Date_creation],MATCH(Analyse[[#This Row],[Symbole]],Data_2[Symbole],0)),"")</f>
        <v/>
      </c>
      <c r="D2172">
        <f>IFERROR(INDEX(Data_3[Quantite dispo amont],MATCH(Analyse[[#This Row],[Symbole]],Data_3[Symbole],0)),"")</f>
        <v>810</v>
      </c>
      <c r="E2172">
        <f>IFERROR(INDEX(Data_3[Quantite dispo CT10],MATCH(Analyse[[#This Row],[Symbole]],Data_3[Symbole],0)),"")</f>
        <v>0</v>
      </c>
      <c r="F2172">
        <f>IFERROR(INDEX(Data_3[Qte CDA],MATCH(Analyse[[#This Row],[Symbole]],Data_3[Symbole],0)),"")</f>
        <v>1330</v>
      </c>
      <c r="G2172">
        <f>IFERROR(INDEX(Data_3[Qte DA approuve],MATCH(Analyse[[#This Row],[Symbole]],Data_3[Symbole],0)),"")</f>
        <v>0</v>
      </c>
      <c r="H2172">
        <f>IFERROR(INDEX(Data_3[Qte DSM],MATCH(Analyse[[#This Row],[Symbole]],Data_3[Symbole],0)),"")</f>
        <v>0</v>
      </c>
      <c r="I2172">
        <f>IFERROR(INDEX(Data_3[Qte DSM dus date],MATCH(Analyse[[#This Row],[Symbole]],Data_3[Symbole],0)),"")</f>
        <v>0</v>
      </c>
    </row>
    <row r="2173" spans="1:9" hidden="1" x14ac:dyDescent="0.25">
      <c r="A2173" t="s">
        <v>4186</v>
      </c>
      <c r="B2173" t="s">
        <v>4150</v>
      </c>
      <c r="C2173" s="2" t="str">
        <f>IFERROR(INDEX(Data_2[Date_creation],MATCH(Analyse[[#This Row],[Symbole]],Data_2[Symbole],0)),"")</f>
        <v/>
      </c>
      <c r="D2173" t="str">
        <f>IFERROR(INDEX(Data_3[Quantite dispo amont],MATCH(Analyse[[#This Row],[Symbole]],Data_3[Symbole],0)),"")</f>
        <v/>
      </c>
      <c r="E2173" t="str">
        <f>IFERROR(INDEX(Data_3[Quantite dispo CT10],MATCH(Analyse[[#This Row],[Symbole]],Data_3[Symbole],0)),"")</f>
        <v/>
      </c>
      <c r="F2173" t="str">
        <f>IFERROR(INDEX(Data_3[Qte CDA],MATCH(Analyse[[#This Row],[Symbole]],Data_3[Symbole],0)),"")</f>
        <v/>
      </c>
      <c r="G2173" t="str">
        <f>IFERROR(INDEX(Data_3[Qte DA approuve],MATCH(Analyse[[#This Row],[Symbole]],Data_3[Symbole],0)),"")</f>
        <v/>
      </c>
      <c r="H2173" t="str">
        <f>IFERROR(INDEX(Data_3[Qte DSM],MATCH(Analyse[[#This Row],[Symbole]],Data_3[Symbole],0)),"")</f>
        <v/>
      </c>
      <c r="I2173" t="str">
        <f>IFERROR(INDEX(Data_3[Qte DSM dus date],MATCH(Analyse[[#This Row],[Symbole]],Data_3[Symbole],0)),"")</f>
        <v/>
      </c>
    </row>
    <row r="2174" spans="1:9" hidden="1" x14ac:dyDescent="0.25">
      <c r="A2174" t="s">
        <v>4187</v>
      </c>
      <c r="B2174" t="s">
        <v>4188</v>
      </c>
      <c r="C2174" s="2" t="str">
        <f>IFERROR(INDEX(Data_2[Date_creation],MATCH(Analyse[[#This Row],[Symbole]],Data_2[Symbole],0)),"")</f>
        <v/>
      </c>
      <c r="D2174" t="str">
        <f>IFERROR(INDEX(Data_3[Quantite dispo amont],MATCH(Analyse[[#This Row],[Symbole]],Data_3[Symbole],0)),"")</f>
        <v/>
      </c>
      <c r="E2174" t="str">
        <f>IFERROR(INDEX(Data_3[Quantite dispo CT10],MATCH(Analyse[[#This Row],[Symbole]],Data_3[Symbole],0)),"")</f>
        <v/>
      </c>
      <c r="F2174" t="str">
        <f>IFERROR(INDEX(Data_3[Qte CDA],MATCH(Analyse[[#This Row],[Symbole]],Data_3[Symbole],0)),"")</f>
        <v/>
      </c>
      <c r="G2174" t="str">
        <f>IFERROR(INDEX(Data_3[Qte DA approuve],MATCH(Analyse[[#This Row],[Symbole]],Data_3[Symbole],0)),"")</f>
        <v/>
      </c>
      <c r="H2174" t="str">
        <f>IFERROR(INDEX(Data_3[Qte DSM],MATCH(Analyse[[#This Row],[Symbole]],Data_3[Symbole],0)),"")</f>
        <v/>
      </c>
      <c r="I2174" t="str">
        <f>IFERROR(INDEX(Data_3[Qte DSM dus date],MATCH(Analyse[[#This Row],[Symbole]],Data_3[Symbole],0)),"")</f>
        <v/>
      </c>
    </row>
    <row r="2175" spans="1:9" hidden="1" x14ac:dyDescent="0.25">
      <c r="A2175" t="s">
        <v>4189</v>
      </c>
      <c r="B2175" t="s">
        <v>4190</v>
      </c>
      <c r="C2175" s="2" t="str">
        <f>IFERROR(INDEX(Data_2[Date_creation],MATCH(Analyse[[#This Row],[Symbole]],Data_2[Symbole],0)),"")</f>
        <v/>
      </c>
      <c r="D2175" t="str">
        <f>IFERROR(INDEX(Data_3[Quantite dispo amont],MATCH(Analyse[[#This Row],[Symbole]],Data_3[Symbole],0)),"")</f>
        <v/>
      </c>
      <c r="E2175" t="str">
        <f>IFERROR(INDEX(Data_3[Quantite dispo CT10],MATCH(Analyse[[#This Row],[Symbole]],Data_3[Symbole],0)),"")</f>
        <v/>
      </c>
      <c r="F2175" t="str">
        <f>IFERROR(INDEX(Data_3[Qte CDA],MATCH(Analyse[[#This Row],[Symbole]],Data_3[Symbole],0)),"")</f>
        <v/>
      </c>
      <c r="G2175" t="str">
        <f>IFERROR(INDEX(Data_3[Qte DA approuve],MATCH(Analyse[[#This Row],[Symbole]],Data_3[Symbole],0)),"")</f>
        <v/>
      </c>
      <c r="H2175" t="str">
        <f>IFERROR(INDEX(Data_3[Qte DSM],MATCH(Analyse[[#This Row],[Symbole]],Data_3[Symbole],0)),"")</f>
        <v/>
      </c>
      <c r="I2175" t="str">
        <f>IFERROR(INDEX(Data_3[Qte DSM dus date],MATCH(Analyse[[#This Row],[Symbole]],Data_3[Symbole],0)),"")</f>
        <v/>
      </c>
    </row>
    <row r="2176" spans="1:9" hidden="1" x14ac:dyDescent="0.25">
      <c r="A2176" t="s">
        <v>4191</v>
      </c>
      <c r="B2176" t="s">
        <v>4192</v>
      </c>
      <c r="C2176" s="2" t="str">
        <f>IFERROR(INDEX(Data_2[Date_creation],MATCH(Analyse[[#This Row],[Symbole]],Data_2[Symbole],0)),"")</f>
        <v/>
      </c>
      <c r="D2176">
        <f>IFERROR(INDEX(Data_3[Quantite dispo amont],MATCH(Analyse[[#This Row],[Symbole]],Data_3[Symbole],0)),"")</f>
        <v>24</v>
      </c>
      <c r="E2176">
        <f>IFERROR(INDEX(Data_3[Quantite dispo CT10],MATCH(Analyse[[#This Row],[Symbole]],Data_3[Symbole],0)),"")</f>
        <v>0</v>
      </c>
      <c r="F2176">
        <f>IFERROR(INDEX(Data_3[Qte CDA],MATCH(Analyse[[#This Row],[Symbole]],Data_3[Symbole],0)),"")</f>
        <v>30</v>
      </c>
      <c r="G2176">
        <f>IFERROR(INDEX(Data_3[Qte DA approuve],MATCH(Analyse[[#This Row],[Symbole]],Data_3[Symbole],0)),"")</f>
        <v>0</v>
      </c>
      <c r="H2176">
        <f>IFERROR(INDEX(Data_3[Qte DSM],MATCH(Analyse[[#This Row],[Symbole]],Data_3[Symbole],0)),"")</f>
        <v>0</v>
      </c>
      <c r="I2176">
        <f>IFERROR(INDEX(Data_3[Qte DSM dus date],MATCH(Analyse[[#This Row],[Symbole]],Data_3[Symbole],0)),"")</f>
        <v>0</v>
      </c>
    </row>
    <row r="2177" spans="1:9" hidden="1" x14ac:dyDescent="0.25">
      <c r="A2177" t="s">
        <v>4193</v>
      </c>
      <c r="B2177" t="s">
        <v>4194</v>
      </c>
      <c r="C2177" s="2" t="str">
        <f>IFERROR(INDEX(Data_2[Date_creation],MATCH(Analyse[[#This Row],[Symbole]],Data_2[Symbole],0)),"")</f>
        <v/>
      </c>
      <c r="D2177">
        <f>IFERROR(INDEX(Data_3[Quantite dispo amont],MATCH(Analyse[[#This Row],[Symbole]],Data_3[Symbole],0)),"")</f>
        <v>46</v>
      </c>
      <c r="E2177">
        <f>IFERROR(INDEX(Data_3[Quantite dispo CT10],MATCH(Analyse[[#This Row],[Symbole]],Data_3[Symbole],0)),"")</f>
        <v>0</v>
      </c>
      <c r="F2177">
        <f>IFERROR(INDEX(Data_3[Qte CDA],MATCH(Analyse[[#This Row],[Symbole]],Data_3[Symbole],0)),"")</f>
        <v>40</v>
      </c>
      <c r="G2177">
        <f>IFERROR(INDEX(Data_3[Qte DA approuve],MATCH(Analyse[[#This Row],[Symbole]],Data_3[Symbole],0)),"")</f>
        <v>0</v>
      </c>
      <c r="H2177">
        <f>IFERROR(INDEX(Data_3[Qte DSM],MATCH(Analyse[[#This Row],[Symbole]],Data_3[Symbole],0)),"")</f>
        <v>0</v>
      </c>
      <c r="I2177">
        <f>IFERROR(INDEX(Data_3[Qte DSM dus date],MATCH(Analyse[[#This Row],[Symbole]],Data_3[Symbole],0)),"")</f>
        <v>0</v>
      </c>
    </row>
    <row r="2178" spans="1:9" hidden="1" x14ac:dyDescent="0.25">
      <c r="A2178" t="s">
        <v>4195</v>
      </c>
      <c r="B2178" t="s">
        <v>4196</v>
      </c>
      <c r="C2178" s="2" t="str">
        <f>IFERROR(INDEX(Data_2[Date_creation],MATCH(Analyse[[#This Row],[Symbole]],Data_2[Symbole],0)),"")</f>
        <v/>
      </c>
      <c r="D2178" t="str">
        <f>IFERROR(INDEX(Data_3[Quantite dispo amont],MATCH(Analyse[[#This Row],[Symbole]],Data_3[Symbole],0)),"")</f>
        <v/>
      </c>
      <c r="E2178" t="str">
        <f>IFERROR(INDEX(Data_3[Quantite dispo CT10],MATCH(Analyse[[#This Row],[Symbole]],Data_3[Symbole],0)),"")</f>
        <v/>
      </c>
      <c r="F2178" t="str">
        <f>IFERROR(INDEX(Data_3[Qte CDA],MATCH(Analyse[[#This Row],[Symbole]],Data_3[Symbole],0)),"")</f>
        <v/>
      </c>
      <c r="G2178" t="str">
        <f>IFERROR(INDEX(Data_3[Qte DA approuve],MATCH(Analyse[[#This Row],[Symbole]],Data_3[Symbole],0)),"")</f>
        <v/>
      </c>
      <c r="H2178" t="str">
        <f>IFERROR(INDEX(Data_3[Qte DSM],MATCH(Analyse[[#This Row],[Symbole]],Data_3[Symbole],0)),"")</f>
        <v/>
      </c>
      <c r="I2178" t="str">
        <f>IFERROR(INDEX(Data_3[Qte DSM dus date],MATCH(Analyse[[#This Row],[Symbole]],Data_3[Symbole],0)),"")</f>
        <v/>
      </c>
    </row>
    <row r="2179" spans="1:9" hidden="1" x14ac:dyDescent="0.25">
      <c r="A2179" t="s">
        <v>4197</v>
      </c>
      <c r="B2179" t="s">
        <v>4198</v>
      </c>
      <c r="C2179" s="2" t="str">
        <f>IFERROR(INDEX(Data_2[Date_creation],MATCH(Analyse[[#This Row],[Symbole]],Data_2[Symbole],0)),"")</f>
        <v/>
      </c>
      <c r="D2179" t="str">
        <f>IFERROR(INDEX(Data_3[Quantite dispo amont],MATCH(Analyse[[#This Row],[Symbole]],Data_3[Symbole],0)),"")</f>
        <v/>
      </c>
      <c r="E2179" t="str">
        <f>IFERROR(INDEX(Data_3[Quantite dispo CT10],MATCH(Analyse[[#This Row],[Symbole]],Data_3[Symbole],0)),"")</f>
        <v/>
      </c>
      <c r="F2179" t="str">
        <f>IFERROR(INDEX(Data_3[Qte CDA],MATCH(Analyse[[#This Row],[Symbole]],Data_3[Symbole],0)),"")</f>
        <v/>
      </c>
      <c r="G2179" t="str">
        <f>IFERROR(INDEX(Data_3[Qte DA approuve],MATCH(Analyse[[#This Row],[Symbole]],Data_3[Symbole],0)),"")</f>
        <v/>
      </c>
      <c r="H2179" t="str">
        <f>IFERROR(INDEX(Data_3[Qte DSM],MATCH(Analyse[[#This Row],[Symbole]],Data_3[Symbole],0)),"")</f>
        <v/>
      </c>
      <c r="I2179" t="str">
        <f>IFERROR(INDEX(Data_3[Qte DSM dus date],MATCH(Analyse[[#This Row],[Symbole]],Data_3[Symbole],0)),"")</f>
        <v/>
      </c>
    </row>
    <row r="2180" spans="1:9" hidden="1" x14ac:dyDescent="0.25">
      <c r="A2180" t="s">
        <v>4199</v>
      </c>
      <c r="B2180" t="s">
        <v>4200</v>
      </c>
      <c r="C2180" s="2" t="str">
        <f>IFERROR(INDEX(Data_2[Date_creation],MATCH(Analyse[[#This Row],[Symbole]],Data_2[Symbole],0)),"")</f>
        <v/>
      </c>
      <c r="D2180" t="str">
        <f>IFERROR(INDEX(Data_3[Quantite dispo amont],MATCH(Analyse[[#This Row],[Symbole]],Data_3[Symbole],0)),"")</f>
        <v/>
      </c>
      <c r="E2180" t="str">
        <f>IFERROR(INDEX(Data_3[Quantite dispo CT10],MATCH(Analyse[[#This Row],[Symbole]],Data_3[Symbole],0)),"")</f>
        <v/>
      </c>
      <c r="F2180" t="str">
        <f>IFERROR(INDEX(Data_3[Qte CDA],MATCH(Analyse[[#This Row],[Symbole]],Data_3[Symbole],0)),"")</f>
        <v/>
      </c>
      <c r="G2180" t="str">
        <f>IFERROR(INDEX(Data_3[Qte DA approuve],MATCH(Analyse[[#This Row],[Symbole]],Data_3[Symbole],0)),"")</f>
        <v/>
      </c>
      <c r="H2180" t="str">
        <f>IFERROR(INDEX(Data_3[Qte DSM],MATCH(Analyse[[#This Row],[Symbole]],Data_3[Symbole],0)),"")</f>
        <v/>
      </c>
      <c r="I2180" t="str">
        <f>IFERROR(INDEX(Data_3[Qte DSM dus date],MATCH(Analyse[[#This Row],[Symbole]],Data_3[Symbole],0)),"")</f>
        <v/>
      </c>
    </row>
    <row r="2181" spans="1:9" hidden="1" x14ac:dyDescent="0.25">
      <c r="A2181" t="s">
        <v>4201</v>
      </c>
      <c r="B2181" t="s">
        <v>4202</v>
      </c>
      <c r="C2181" s="2" t="str">
        <f>IFERROR(INDEX(Data_2[Date_creation],MATCH(Analyse[[#This Row],[Symbole]],Data_2[Symbole],0)),"")</f>
        <v/>
      </c>
      <c r="D2181" t="str">
        <f>IFERROR(INDEX(Data_3[Quantite dispo amont],MATCH(Analyse[[#This Row],[Symbole]],Data_3[Symbole],0)),"")</f>
        <v/>
      </c>
      <c r="E2181" t="str">
        <f>IFERROR(INDEX(Data_3[Quantite dispo CT10],MATCH(Analyse[[#This Row],[Symbole]],Data_3[Symbole],0)),"")</f>
        <v/>
      </c>
      <c r="F2181" t="str">
        <f>IFERROR(INDEX(Data_3[Qte CDA],MATCH(Analyse[[#This Row],[Symbole]],Data_3[Symbole],0)),"")</f>
        <v/>
      </c>
      <c r="G2181" t="str">
        <f>IFERROR(INDEX(Data_3[Qte DA approuve],MATCH(Analyse[[#This Row],[Symbole]],Data_3[Symbole],0)),"")</f>
        <v/>
      </c>
      <c r="H2181" t="str">
        <f>IFERROR(INDEX(Data_3[Qte DSM],MATCH(Analyse[[#This Row],[Symbole]],Data_3[Symbole],0)),"")</f>
        <v/>
      </c>
      <c r="I2181" t="str">
        <f>IFERROR(INDEX(Data_3[Qte DSM dus date],MATCH(Analyse[[#This Row],[Symbole]],Data_3[Symbole],0)),"")</f>
        <v/>
      </c>
    </row>
    <row r="2182" spans="1:9" hidden="1" x14ac:dyDescent="0.25">
      <c r="A2182" t="s">
        <v>4203</v>
      </c>
      <c r="B2182" t="s">
        <v>4204</v>
      </c>
      <c r="C2182" s="2" t="str">
        <f>IFERROR(INDEX(Data_2[Date_creation],MATCH(Analyse[[#This Row],[Symbole]],Data_2[Symbole],0)),"")</f>
        <v/>
      </c>
      <c r="D2182" t="str">
        <f>IFERROR(INDEX(Data_3[Quantite dispo amont],MATCH(Analyse[[#This Row],[Symbole]],Data_3[Symbole],0)),"")</f>
        <v/>
      </c>
      <c r="E2182" t="str">
        <f>IFERROR(INDEX(Data_3[Quantite dispo CT10],MATCH(Analyse[[#This Row],[Symbole]],Data_3[Symbole],0)),"")</f>
        <v/>
      </c>
      <c r="F2182" t="str">
        <f>IFERROR(INDEX(Data_3[Qte CDA],MATCH(Analyse[[#This Row],[Symbole]],Data_3[Symbole],0)),"")</f>
        <v/>
      </c>
      <c r="G2182" t="str">
        <f>IFERROR(INDEX(Data_3[Qte DA approuve],MATCH(Analyse[[#This Row],[Symbole]],Data_3[Symbole],0)),"")</f>
        <v/>
      </c>
      <c r="H2182" t="str">
        <f>IFERROR(INDEX(Data_3[Qte DSM],MATCH(Analyse[[#This Row],[Symbole]],Data_3[Symbole],0)),"")</f>
        <v/>
      </c>
      <c r="I2182" t="str">
        <f>IFERROR(INDEX(Data_3[Qte DSM dus date],MATCH(Analyse[[#This Row],[Symbole]],Data_3[Symbole],0)),"")</f>
        <v/>
      </c>
    </row>
    <row r="2183" spans="1:9" hidden="1" x14ac:dyDescent="0.25">
      <c r="A2183" t="s">
        <v>4205</v>
      </c>
      <c r="B2183" t="s">
        <v>4206</v>
      </c>
      <c r="C2183" s="2" t="str">
        <f>IFERROR(INDEX(Data_2[Date_creation],MATCH(Analyse[[#This Row],[Symbole]],Data_2[Symbole],0)),"")</f>
        <v/>
      </c>
      <c r="D2183" t="str">
        <f>IFERROR(INDEX(Data_3[Quantite dispo amont],MATCH(Analyse[[#This Row],[Symbole]],Data_3[Symbole],0)),"")</f>
        <v/>
      </c>
      <c r="E2183" t="str">
        <f>IFERROR(INDEX(Data_3[Quantite dispo CT10],MATCH(Analyse[[#This Row],[Symbole]],Data_3[Symbole],0)),"")</f>
        <v/>
      </c>
      <c r="F2183" t="str">
        <f>IFERROR(INDEX(Data_3[Qte CDA],MATCH(Analyse[[#This Row],[Symbole]],Data_3[Symbole],0)),"")</f>
        <v/>
      </c>
      <c r="G2183" t="str">
        <f>IFERROR(INDEX(Data_3[Qte DA approuve],MATCH(Analyse[[#This Row],[Symbole]],Data_3[Symbole],0)),"")</f>
        <v/>
      </c>
      <c r="H2183" t="str">
        <f>IFERROR(INDEX(Data_3[Qte DSM],MATCH(Analyse[[#This Row],[Symbole]],Data_3[Symbole],0)),"")</f>
        <v/>
      </c>
      <c r="I2183" t="str">
        <f>IFERROR(INDEX(Data_3[Qte DSM dus date],MATCH(Analyse[[#This Row],[Symbole]],Data_3[Symbole],0)),"")</f>
        <v/>
      </c>
    </row>
    <row r="2184" spans="1:9" hidden="1" x14ac:dyDescent="0.25">
      <c r="A2184" t="s">
        <v>4207</v>
      </c>
      <c r="B2184" t="s">
        <v>4208</v>
      </c>
      <c r="C2184" s="2" t="str">
        <f>IFERROR(INDEX(Data_2[Date_creation],MATCH(Analyse[[#This Row],[Symbole]],Data_2[Symbole],0)),"")</f>
        <v/>
      </c>
      <c r="D2184" t="str">
        <f>IFERROR(INDEX(Data_3[Quantite dispo amont],MATCH(Analyse[[#This Row],[Symbole]],Data_3[Symbole],0)),"")</f>
        <v/>
      </c>
      <c r="E2184" t="str">
        <f>IFERROR(INDEX(Data_3[Quantite dispo CT10],MATCH(Analyse[[#This Row],[Symbole]],Data_3[Symbole],0)),"")</f>
        <v/>
      </c>
      <c r="F2184" t="str">
        <f>IFERROR(INDEX(Data_3[Qte CDA],MATCH(Analyse[[#This Row],[Symbole]],Data_3[Symbole],0)),"")</f>
        <v/>
      </c>
      <c r="G2184" t="str">
        <f>IFERROR(INDEX(Data_3[Qte DA approuve],MATCH(Analyse[[#This Row],[Symbole]],Data_3[Symbole],0)),"")</f>
        <v/>
      </c>
      <c r="H2184" t="str">
        <f>IFERROR(INDEX(Data_3[Qte DSM],MATCH(Analyse[[#This Row],[Symbole]],Data_3[Symbole],0)),"")</f>
        <v/>
      </c>
      <c r="I2184" t="str">
        <f>IFERROR(INDEX(Data_3[Qte DSM dus date],MATCH(Analyse[[#This Row],[Symbole]],Data_3[Symbole],0)),"")</f>
        <v/>
      </c>
    </row>
    <row r="2185" spans="1:9" hidden="1" x14ac:dyDescent="0.25">
      <c r="A2185" t="s">
        <v>4209</v>
      </c>
      <c r="B2185" t="s">
        <v>4210</v>
      </c>
      <c r="C2185" s="2" t="str">
        <f>IFERROR(INDEX(Data_2[Date_creation],MATCH(Analyse[[#This Row],[Symbole]],Data_2[Symbole],0)),"")</f>
        <v/>
      </c>
      <c r="D2185" t="str">
        <f>IFERROR(INDEX(Data_3[Quantite dispo amont],MATCH(Analyse[[#This Row],[Symbole]],Data_3[Symbole],0)),"")</f>
        <v/>
      </c>
      <c r="E2185" t="str">
        <f>IFERROR(INDEX(Data_3[Quantite dispo CT10],MATCH(Analyse[[#This Row],[Symbole]],Data_3[Symbole],0)),"")</f>
        <v/>
      </c>
      <c r="F2185" t="str">
        <f>IFERROR(INDEX(Data_3[Qte CDA],MATCH(Analyse[[#This Row],[Symbole]],Data_3[Symbole],0)),"")</f>
        <v/>
      </c>
      <c r="G2185" t="str">
        <f>IFERROR(INDEX(Data_3[Qte DA approuve],MATCH(Analyse[[#This Row],[Symbole]],Data_3[Symbole],0)),"")</f>
        <v/>
      </c>
      <c r="H2185" t="str">
        <f>IFERROR(INDEX(Data_3[Qte DSM],MATCH(Analyse[[#This Row],[Symbole]],Data_3[Symbole],0)),"")</f>
        <v/>
      </c>
      <c r="I2185" t="str">
        <f>IFERROR(INDEX(Data_3[Qte DSM dus date],MATCH(Analyse[[#This Row],[Symbole]],Data_3[Symbole],0)),"")</f>
        <v/>
      </c>
    </row>
    <row r="2186" spans="1:9" hidden="1" x14ac:dyDescent="0.25">
      <c r="A2186" t="s">
        <v>4211</v>
      </c>
      <c r="B2186" t="s">
        <v>4212</v>
      </c>
      <c r="C2186" s="2" t="str">
        <f>IFERROR(INDEX(Data_2[Date_creation],MATCH(Analyse[[#This Row],[Symbole]],Data_2[Symbole],0)),"")</f>
        <v/>
      </c>
      <c r="D2186" t="str">
        <f>IFERROR(INDEX(Data_3[Quantite dispo amont],MATCH(Analyse[[#This Row],[Symbole]],Data_3[Symbole],0)),"")</f>
        <v/>
      </c>
      <c r="E2186" t="str">
        <f>IFERROR(INDEX(Data_3[Quantite dispo CT10],MATCH(Analyse[[#This Row],[Symbole]],Data_3[Symbole],0)),"")</f>
        <v/>
      </c>
      <c r="F2186" t="str">
        <f>IFERROR(INDEX(Data_3[Qte CDA],MATCH(Analyse[[#This Row],[Symbole]],Data_3[Symbole],0)),"")</f>
        <v/>
      </c>
      <c r="G2186" t="str">
        <f>IFERROR(INDEX(Data_3[Qte DA approuve],MATCH(Analyse[[#This Row],[Symbole]],Data_3[Symbole],0)),"")</f>
        <v/>
      </c>
      <c r="H2186" t="str">
        <f>IFERROR(INDEX(Data_3[Qte DSM],MATCH(Analyse[[#This Row],[Symbole]],Data_3[Symbole],0)),"")</f>
        <v/>
      </c>
      <c r="I2186" t="str">
        <f>IFERROR(INDEX(Data_3[Qte DSM dus date],MATCH(Analyse[[#This Row],[Symbole]],Data_3[Symbole],0)),"")</f>
        <v/>
      </c>
    </row>
    <row r="2187" spans="1:9" hidden="1" x14ac:dyDescent="0.25">
      <c r="A2187" t="s">
        <v>4213</v>
      </c>
      <c r="B2187" t="s">
        <v>4214</v>
      </c>
      <c r="C2187" s="2" t="str">
        <f>IFERROR(INDEX(Data_2[Date_creation],MATCH(Analyse[[#This Row],[Symbole]],Data_2[Symbole],0)),"")</f>
        <v/>
      </c>
      <c r="D2187" t="str">
        <f>IFERROR(INDEX(Data_3[Quantite dispo amont],MATCH(Analyse[[#This Row],[Symbole]],Data_3[Symbole],0)),"")</f>
        <v/>
      </c>
      <c r="E2187" t="str">
        <f>IFERROR(INDEX(Data_3[Quantite dispo CT10],MATCH(Analyse[[#This Row],[Symbole]],Data_3[Symbole],0)),"")</f>
        <v/>
      </c>
      <c r="F2187" t="str">
        <f>IFERROR(INDEX(Data_3[Qte CDA],MATCH(Analyse[[#This Row],[Symbole]],Data_3[Symbole],0)),"")</f>
        <v/>
      </c>
      <c r="G2187" t="str">
        <f>IFERROR(INDEX(Data_3[Qte DA approuve],MATCH(Analyse[[#This Row],[Symbole]],Data_3[Symbole],0)),"")</f>
        <v/>
      </c>
      <c r="H2187" t="str">
        <f>IFERROR(INDEX(Data_3[Qte DSM],MATCH(Analyse[[#This Row],[Symbole]],Data_3[Symbole],0)),"")</f>
        <v/>
      </c>
      <c r="I2187" t="str">
        <f>IFERROR(INDEX(Data_3[Qte DSM dus date],MATCH(Analyse[[#This Row],[Symbole]],Data_3[Symbole],0)),"")</f>
        <v/>
      </c>
    </row>
    <row r="2188" spans="1:9" hidden="1" x14ac:dyDescent="0.25">
      <c r="A2188" t="s">
        <v>4215</v>
      </c>
      <c r="B2188" t="s">
        <v>4216</v>
      </c>
      <c r="C2188" s="2" t="str">
        <f>IFERROR(INDEX(Data_2[Date_creation],MATCH(Analyse[[#This Row],[Symbole]],Data_2[Symbole],0)),"")</f>
        <v/>
      </c>
      <c r="D2188" t="str">
        <f>IFERROR(INDEX(Data_3[Quantite dispo amont],MATCH(Analyse[[#This Row],[Symbole]],Data_3[Symbole],0)),"")</f>
        <v/>
      </c>
      <c r="E2188" t="str">
        <f>IFERROR(INDEX(Data_3[Quantite dispo CT10],MATCH(Analyse[[#This Row],[Symbole]],Data_3[Symbole],0)),"")</f>
        <v/>
      </c>
      <c r="F2188" t="str">
        <f>IFERROR(INDEX(Data_3[Qte CDA],MATCH(Analyse[[#This Row],[Symbole]],Data_3[Symbole],0)),"")</f>
        <v/>
      </c>
      <c r="G2188" t="str">
        <f>IFERROR(INDEX(Data_3[Qte DA approuve],MATCH(Analyse[[#This Row],[Symbole]],Data_3[Symbole],0)),"")</f>
        <v/>
      </c>
      <c r="H2188" t="str">
        <f>IFERROR(INDEX(Data_3[Qte DSM],MATCH(Analyse[[#This Row],[Symbole]],Data_3[Symbole],0)),"")</f>
        <v/>
      </c>
      <c r="I2188" t="str">
        <f>IFERROR(INDEX(Data_3[Qte DSM dus date],MATCH(Analyse[[#This Row],[Symbole]],Data_3[Symbole],0)),"")</f>
        <v/>
      </c>
    </row>
    <row r="2189" spans="1:9" hidden="1" x14ac:dyDescent="0.25">
      <c r="A2189" t="s">
        <v>4217</v>
      </c>
      <c r="B2189" t="s">
        <v>4218</v>
      </c>
      <c r="C2189" s="2" t="str">
        <f>IFERROR(INDEX(Data_2[Date_creation],MATCH(Analyse[[#This Row],[Symbole]],Data_2[Symbole],0)),"")</f>
        <v/>
      </c>
      <c r="D2189" t="str">
        <f>IFERROR(INDEX(Data_3[Quantite dispo amont],MATCH(Analyse[[#This Row],[Symbole]],Data_3[Symbole],0)),"")</f>
        <v/>
      </c>
      <c r="E2189" t="str">
        <f>IFERROR(INDEX(Data_3[Quantite dispo CT10],MATCH(Analyse[[#This Row],[Symbole]],Data_3[Symbole],0)),"")</f>
        <v/>
      </c>
      <c r="F2189" t="str">
        <f>IFERROR(INDEX(Data_3[Qte CDA],MATCH(Analyse[[#This Row],[Symbole]],Data_3[Symbole],0)),"")</f>
        <v/>
      </c>
      <c r="G2189" t="str">
        <f>IFERROR(INDEX(Data_3[Qte DA approuve],MATCH(Analyse[[#This Row],[Symbole]],Data_3[Symbole],0)),"")</f>
        <v/>
      </c>
      <c r="H2189" t="str">
        <f>IFERROR(INDEX(Data_3[Qte DSM],MATCH(Analyse[[#This Row],[Symbole]],Data_3[Symbole],0)),"")</f>
        <v/>
      </c>
      <c r="I2189" t="str">
        <f>IFERROR(INDEX(Data_3[Qte DSM dus date],MATCH(Analyse[[#This Row],[Symbole]],Data_3[Symbole],0)),"")</f>
        <v/>
      </c>
    </row>
    <row r="2190" spans="1:9" hidden="1" x14ac:dyDescent="0.25">
      <c r="A2190" t="s">
        <v>4219</v>
      </c>
      <c r="B2190" t="s">
        <v>4220</v>
      </c>
      <c r="C2190" s="2" t="str">
        <f>IFERROR(INDEX(Data_2[Date_creation],MATCH(Analyse[[#This Row],[Symbole]],Data_2[Symbole],0)),"")</f>
        <v/>
      </c>
      <c r="D2190" t="str">
        <f>IFERROR(INDEX(Data_3[Quantite dispo amont],MATCH(Analyse[[#This Row],[Symbole]],Data_3[Symbole],0)),"")</f>
        <v/>
      </c>
      <c r="E2190" t="str">
        <f>IFERROR(INDEX(Data_3[Quantite dispo CT10],MATCH(Analyse[[#This Row],[Symbole]],Data_3[Symbole],0)),"")</f>
        <v/>
      </c>
      <c r="F2190" t="str">
        <f>IFERROR(INDEX(Data_3[Qte CDA],MATCH(Analyse[[#This Row],[Symbole]],Data_3[Symbole],0)),"")</f>
        <v/>
      </c>
      <c r="G2190" t="str">
        <f>IFERROR(INDEX(Data_3[Qte DA approuve],MATCH(Analyse[[#This Row],[Symbole]],Data_3[Symbole],0)),"")</f>
        <v/>
      </c>
      <c r="H2190" t="str">
        <f>IFERROR(INDEX(Data_3[Qte DSM],MATCH(Analyse[[#This Row],[Symbole]],Data_3[Symbole],0)),"")</f>
        <v/>
      </c>
      <c r="I2190" t="str">
        <f>IFERROR(INDEX(Data_3[Qte DSM dus date],MATCH(Analyse[[#This Row],[Symbole]],Data_3[Symbole],0)),"")</f>
        <v/>
      </c>
    </row>
    <row r="2191" spans="1:9" hidden="1" x14ac:dyDescent="0.25">
      <c r="A2191" t="s">
        <v>4221</v>
      </c>
      <c r="B2191" t="s">
        <v>4222</v>
      </c>
      <c r="C2191" s="2" t="str">
        <f>IFERROR(INDEX(Data_2[Date_creation],MATCH(Analyse[[#This Row],[Symbole]],Data_2[Symbole],0)),"")</f>
        <v/>
      </c>
      <c r="D2191" t="str">
        <f>IFERROR(INDEX(Data_3[Quantite dispo amont],MATCH(Analyse[[#This Row],[Symbole]],Data_3[Symbole],0)),"")</f>
        <v/>
      </c>
      <c r="E2191" t="str">
        <f>IFERROR(INDEX(Data_3[Quantite dispo CT10],MATCH(Analyse[[#This Row],[Symbole]],Data_3[Symbole],0)),"")</f>
        <v/>
      </c>
      <c r="F2191" t="str">
        <f>IFERROR(INDEX(Data_3[Qte CDA],MATCH(Analyse[[#This Row],[Symbole]],Data_3[Symbole],0)),"")</f>
        <v/>
      </c>
      <c r="G2191" t="str">
        <f>IFERROR(INDEX(Data_3[Qte DA approuve],MATCH(Analyse[[#This Row],[Symbole]],Data_3[Symbole],0)),"")</f>
        <v/>
      </c>
      <c r="H2191" t="str">
        <f>IFERROR(INDEX(Data_3[Qte DSM],MATCH(Analyse[[#This Row],[Symbole]],Data_3[Symbole],0)),"")</f>
        <v/>
      </c>
      <c r="I2191" t="str">
        <f>IFERROR(INDEX(Data_3[Qte DSM dus date],MATCH(Analyse[[#This Row],[Symbole]],Data_3[Symbole],0)),"")</f>
        <v/>
      </c>
    </row>
    <row r="2192" spans="1:9" hidden="1" x14ac:dyDescent="0.25">
      <c r="A2192" t="s">
        <v>4223</v>
      </c>
      <c r="B2192" t="s">
        <v>4224</v>
      </c>
      <c r="C2192" s="2" t="str">
        <f>IFERROR(INDEX(Data_2[Date_creation],MATCH(Analyse[[#This Row],[Symbole]],Data_2[Symbole],0)),"")</f>
        <v/>
      </c>
      <c r="D2192">
        <f>IFERROR(INDEX(Data_3[Quantite dispo amont],MATCH(Analyse[[#This Row],[Symbole]],Data_3[Symbole],0)),"")</f>
        <v>0</v>
      </c>
      <c r="E2192">
        <f>IFERROR(INDEX(Data_3[Quantite dispo CT10],MATCH(Analyse[[#This Row],[Symbole]],Data_3[Symbole],0)),"")</f>
        <v>0</v>
      </c>
      <c r="F2192">
        <f>IFERROR(INDEX(Data_3[Qte CDA],MATCH(Analyse[[#This Row],[Symbole]],Data_3[Symbole],0)),"")</f>
        <v>79</v>
      </c>
      <c r="G2192">
        <f>IFERROR(INDEX(Data_3[Qte DA approuve],MATCH(Analyse[[#This Row],[Symbole]],Data_3[Symbole],0)),"")</f>
        <v>20</v>
      </c>
      <c r="H2192">
        <f>IFERROR(INDEX(Data_3[Qte DSM],MATCH(Analyse[[#This Row],[Symbole]],Data_3[Symbole],0)),"")</f>
        <v>0</v>
      </c>
      <c r="I2192">
        <f>IFERROR(INDEX(Data_3[Qte DSM dus date],MATCH(Analyse[[#This Row],[Symbole]],Data_3[Symbole],0)),"")</f>
        <v>0</v>
      </c>
    </row>
    <row r="2193" spans="1:9" hidden="1" x14ac:dyDescent="0.25">
      <c r="A2193" t="s">
        <v>4225</v>
      </c>
      <c r="B2193" t="s">
        <v>4226</v>
      </c>
      <c r="C2193" s="2" t="str">
        <f>IFERROR(INDEX(Data_2[Date_creation],MATCH(Analyse[[#This Row],[Symbole]],Data_2[Symbole],0)),"")</f>
        <v/>
      </c>
      <c r="D2193" t="str">
        <f>IFERROR(INDEX(Data_3[Quantite dispo amont],MATCH(Analyse[[#This Row],[Symbole]],Data_3[Symbole],0)),"")</f>
        <v/>
      </c>
      <c r="E2193" t="str">
        <f>IFERROR(INDEX(Data_3[Quantite dispo CT10],MATCH(Analyse[[#This Row],[Symbole]],Data_3[Symbole],0)),"")</f>
        <v/>
      </c>
      <c r="F2193" t="str">
        <f>IFERROR(INDEX(Data_3[Qte CDA],MATCH(Analyse[[#This Row],[Symbole]],Data_3[Symbole],0)),"")</f>
        <v/>
      </c>
      <c r="G2193" t="str">
        <f>IFERROR(INDEX(Data_3[Qte DA approuve],MATCH(Analyse[[#This Row],[Symbole]],Data_3[Symbole],0)),"")</f>
        <v/>
      </c>
      <c r="H2193" t="str">
        <f>IFERROR(INDEX(Data_3[Qte DSM],MATCH(Analyse[[#This Row],[Symbole]],Data_3[Symbole],0)),"")</f>
        <v/>
      </c>
      <c r="I2193" t="str">
        <f>IFERROR(INDEX(Data_3[Qte DSM dus date],MATCH(Analyse[[#This Row],[Symbole]],Data_3[Symbole],0)),"")</f>
        <v/>
      </c>
    </row>
    <row r="2194" spans="1:9" hidden="1" x14ac:dyDescent="0.25">
      <c r="A2194" t="s">
        <v>4227</v>
      </c>
      <c r="B2194" t="s">
        <v>4228</v>
      </c>
      <c r="C2194" s="2" t="str">
        <f>IFERROR(INDEX(Data_2[Date_creation],MATCH(Analyse[[#This Row],[Symbole]],Data_2[Symbole],0)),"")</f>
        <v/>
      </c>
      <c r="D2194" t="str">
        <f>IFERROR(INDEX(Data_3[Quantite dispo amont],MATCH(Analyse[[#This Row],[Symbole]],Data_3[Symbole],0)),"")</f>
        <v/>
      </c>
      <c r="E2194" t="str">
        <f>IFERROR(INDEX(Data_3[Quantite dispo CT10],MATCH(Analyse[[#This Row],[Symbole]],Data_3[Symbole],0)),"")</f>
        <v/>
      </c>
      <c r="F2194" t="str">
        <f>IFERROR(INDEX(Data_3[Qte CDA],MATCH(Analyse[[#This Row],[Symbole]],Data_3[Symbole],0)),"")</f>
        <v/>
      </c>
      <c r="G2194" t="str">
        <f>IFERROR(INDEX(Data_3[Qte DA approuve],MATCH(Analyse[[#This Row],[Symbole]],Data_3[Symbole],0)),"")</f>
        <v/>
      </c>
      <c r="H2194" t="str">
        <f>IFERROR(INDEX(Data_3[Qte DSM],MATCH(Analyse[[#This Row],[Symbole]],Data_3[Symbole],0)),"")</f>
        <v/>
      </c>
      <c r="I2194" t="str">
        <f>IFERROR(INDEX(Data_3[Qte DSM dus date],MATCH(Analyse[[#This Row],[Symbole]],Data_3[Symbole],0)),"")</f>
        <v/>
      </c>
    </row>
    <row r="2195" spans="1:9" hidden="1" x14ac:dyDescent="0.25">
      <c r="A2195" t="s">
        <v>4229</v>
      </c>
      <c r="B2195" t="s">
        <v>4230</v>
      </c>
      <c r="C2195" s="2" t="str">
        <f>IFERROR(INDEX(Data_2[Date_creation],MATCH(Analyse[[#This Row],[Symbole]],Data_2[Symbole],0)),"")</f>
        <v/>
      </c>
      <c r="D2195" t="str">
        <f>IFERROR(INDEX(Data_3[Quantite dispo amont],MATCH(Analyse[[#This Row],[Symbole]],Data_3[Symbole],0)),"")</f>
        <v/>
      </c>
      <c r="E2195" t="str">
        <f>IFERROR(INDEX(Data_3[Quantite dispo CT10],MATCH(Analyse[[#This Row],[Symbole]],Data_3[Symbole],0)),"")</f>
        <v/>
      </c>
      <c r="F2195" t="str">
        <f>IFERROR(INDEX(Data_3[Qte CDA],MATCH(Analyse[[#This Row],[Symbole]],Data_3[Symbole],0)),"")</f>
        <v/>
      </c>
      <c r="G2195" t="str">
        <f>IFERROR(INDEX(Data_3[Qte DA approuve],MATCH(Analyse[[#This Row],[Symbole]],Data_3[Symbole],0)),"")</f>
        <v/>
      </c>
      <c r="H2195" t="str">
        <f>IFERROR(INDEX(Data_3[Qte DSM],MATCH(Analyse[[#This Row],[Symbole]],Data_3[Symbole],0)),"")</f>
        <v/>
      </c>
      <c r="I2195" t="str">
        <f>IFERROR(INDEX(Data_3[Qte DSM dus date],MATCH(Analyse[[#This Row],[Symbole]],Data_3[Symbole],0)),"")</f>
        <v/>
      </c>
    </row>
    <row r="2196" spans="1:9" hidden="1" x14ac:dyDescent="0.25">
      <c r="A2196" t="s">
        <v>4231</v>
      </c>
      <c r="B2196" t="s">
        <v>4232</v>
      </c>
      <c r="C2196" s="2" t="str">
        <f>IFERROR(INDEX(Data_2[Date_creation],MATCH(Analyse[[#This Row],[Symbole]],Data_2[Symbole],0)),"")</f>
        <v/>
      </c>
      <c r="D2196" t="str">
        <f>IFERROR(INDEX(Data_3[Quantite dispo amont],MATCH(Analyse[[#This Row],[Symbole]],Data_3[Symbole],0)),"")</f>
        <v/>
      </c>
      <c r="E2196" t="str">
        <f>IFERROR(INDEX(Data_3[Quantite dispo CT10],MATCH(Analyse[[#This Row],[Symbole]],Data_3[Symbole],0)),"")</f>
        <v/>
      </c>
      <c r="F2196" t="str">
        <f>IFERROR(INDEX(Data_3[Qte CDA],MATCH(Analyse[[#This Row],[Symbole]],Data_3[Symbole],0)),"")</f>
        <v/>
      </c>
      <c r="G2196" t="str">
        <f>IFERROR(INDEX(Data_3[Qte DA approuve],MATCH(Analyse[[#This Row],[Symbole]],Data_3[Symbole],0)),"")</f>
        <v/>
      </c>
      <c r="H2196" t="str">
        <f>IFERROR(INDEX(Data_3[Qte DSM],MATCH(Analyse[[#This Row],[Symbole]],Data_3[Symbole],0)),"")</f>
        <v/>
      </c>
      <c r="I2196" t="str">
        <f>IFERROR(INDEX(Data_3[Qte DSM dus date],MATCH(Analyse[[#This Row],[Symbole]],Data_3[Symbole],0)),"")</f>
        <v/>
      </c>
    </row>
    <row r="2197" spans="1:9" hidden="1" x14ac:dyDescent="0.25">
      <c r="A2197" t="s">
        <v>4233</v>
      </c>
      <c r="B2197" t="s">
        <v>4234</v>
      </c>
      <c r="C2197" s="2" t="str">
        <f>IFERROR(INDEX(Data_2[Date_creation],MATCH(Analyse[[#This Row],[Symbole]],Data_2[Symbole],0)),"")</f>
        <v/>
      </c>
      <c r="D2197" t="str">
        <f>IFERROR(INDEX(Data_3[Quantite dispo amont],MATCH(Analyse[[#This Row],[Symbole]],Data_3[Symbole],0)),"")</f>
        <v/>
      </c>
      <c r="E2197" t="str">
        <f>IFERROR(INDEX(Data_3[Quantite dispo CT10],MATCH(Analyse[[#This Row],[Symbole]],Data_3[Symbole],0)),"")</f>
        <v/>
      </c>
      <c r="F2197" t="str">
        <f>IFERROR(INDEX(Data_3[Qte CDA],MATCH(Analyse[[#This Row],[Symbole]],Data_3[Symbole],0)),"")</f>
        <v/>
      </c>
      <c r="G2197" t="str">
        <f>IFERROR(INDEX(Data_3[Qte DA approuve],MATCH(Analyse[[#This Row],[Symbole]],Data_3[Symbole],0)),"")</f>
        <v/>
      </c>
      <c r="H2197" t="str">
        <f>IFERROR(INDEX(Data_3[Qte DSM],MATCH(Analyse[[#This Row],[Symbole]],Data_3[Symbole],0)),"")</f>
        <v/>
      </c>
      <c r="I2197" t="str">
        <f>IFERROR(INDEX(Data_3[Qte DSM dus date],MATCH(Analyse[[#This Row],[Symbole]],Data_3[Symbole],0)),"")</f>
        <v/>
      </c>
    </row>
    <row r="2198" spans="1:9" hidden="1" x14ac:dyDescent="0.25">
      <c r="A2198" t="s">
        <v>4235</v>
      </c>
      <c r="B2198" t="s">
        <v>4236</v>
      </c>
      <c r="C2198" s="2" t="str">
        <f>IFERROR(INDEX(Data_2[Date_creation],MATCH(Analyse[[#This Row],[Symbole]],Data_2[Symbole],0)),"")</f>
        <v/>
      </c>
      <c r="D2198">
        <f>IFERROR(INDEX(Data_3[Quantite dispo amont],MATCH(Analyse[[#This Row],[Symbole]],Data_3[Symbole],0)),"")</f>
        <v>11000</v>
      </c>
      <c r="E2198">
        <f>IFERROR(INDEX(Data_3[Quantite dispo CT10],MATCH(Analyse[[#This Row],[Symbole]],Data_3[Symbole],0)),"")</f>
        <v>0</v>
      </c>
      <c r="F2198">
        <f>IFERROR(INDEX(Data_3[Qte CDA],MATCH(Analyse[[#This Row],[Symbole]],Data_3[Symbole],0)),"")</f>
        <v>27000</v>
      </c>
      <c r="G2198">
        <f>IFERROR(INDEX(Data_3[Qte DA approuve],MATCH(Analyse[[#This Row],[Symbole]],Data_3[Symbole],0)),"")</f>
        <v>0</v>
      </c>
      <c r="H2198">
        <f>IFERROR(INDEX(Data_3[Qte DSM],MATCH(Analyse[[#This Row],[Symbole]],Data_3[Symbole],0)),"")</f>
        <v>0</v>
      </c>
      <c r="I2198">
        <f>IFERROR(INDEX(Data_3[Qte DSM dus date],MATCH(Analyse[[#This Row],[Symbole]],Data_3[Symbole],0)),"")</f>
        <v>0</v>
      </c>
    </row>
    <row r="2199" spans="1:9" hidden="1" x14ac:dyDescent="0.25">
      <c r="A2199" t="s">
        <v>4237</v>
      </c>
      <c r="B2199" t="s">
        <v>4238</v>
      </c>
      <c r="C2199" s="2" t="str">
        <f>IFERROR(INDEX(Data_2[Date_creation],MATCH(Analyse[[#This Row],[Symbole]],Data_2[Symbole],0)),"")</f>
        <v/>
      </c>
      <c r="D2199">
        <f>IFERROR(INDEX(Data_3[Quantite dispo amont],MATCH(Analyse[[#This Row],[Symbole]],Data_3[Symbole],0)),"")</f>
        <v>9000</v>
      </c>
      <c r="E2199">
        <f>IFERROR(INDEX(Data_3[Quantite dispo CT10],MATCH(Analyse[[#This Row],[Symbole]],Data_3[Symbole],0)),"")</f>
        <v>0</v>
      </c>
      <c r="F2199">
        <f>IFERROR(INDEX(Data_3[Qte CDA],MATCH(Analyse[[#This Row],[Symbole]],Data_3[Symbole],0)),"")</f>
        <v>7000</v>
      </c>
      <c r="G2199">
        <f>IFERROR(INDEX(Data_3[Qte DA approuve],MATCH(Analyse[[#This Row],[Symbole]],Data_3[Symbole],0)),"")</f>
        <v>0</v>
      </c>
      <c r="H2199">
        <f>IFERROR(INDEX(Data_3[Qte DSM],MATCH(Analyse[[#This Row],[Symbole]],Data_3[Symbole],0)),"")</f>
        <v>0</v>
      </c>
      <c r="I2199">
        <f>IFERROR(INDEX(Data_3[Qte DSM dus date],MATCH(Analyse[[#This Row],[Symbole]],Data_3[Symbole],0)),"")</f>
        <v>0</v>
      </c>
    </row>
    <row r="2200" spans="1:9" hidden="1" x14ac:dyDescent="0.25">
      <c r="A2200" t="s">
        <v>4239</v>
      </c>
      <c r="B2200" t="s">
        <v>4240</v>
      </c>
      <c r="C2200" s="2" t="str">
        <f>IFERROR(INDEX(Data_2[Date_creation],MATCH(Analyse[[#This Row],[Symbole]],Data_2[Symbole],0)),"")</f>
        <v/>
      </c>
      <c r="D2200">
        <f>IFERROR(INDEX(Data_3[Quantite dispo amont],MATCH(Analyse[[#This Row],[Symbole]],Data_3[Symbole],0)),"")</f>
        <v>1020</v>
      </c>
      <c r="E2200">
        <f>IFERROR(INDEX(Data_3[Quantite dispo CT10],MATCH(Analyse[[#This Row],[Symbole]],Data_3[Symbole],0)),"")</f>
        <v>0</v>
      </c>
      <c r="F2200">
        <f>IFERROR(INDEX(Data_3[Qte CDA],MATCH(Analyse[[#This Row],[Symbole]],Data_3[Symbole],0)),"")</f>
        <v>900</v>
      </c>
      <c r="G2200">
        <f>IFERROR(INDEX(Data_3[Qte DA approuve],MATCH(Analyse[[#This Row],[Symbole]],Data_3[Symbole],0)),"")</f>
        <v>0</v>
      </c>
      <c r="H2200">
        <f>IFERROR(INDEX(Data_3[Qte DSM],MATCH(Analyse[[#This Row],[Symbole]],Data_3[Symbole],0)),"")</f>
        <v>0</v>
      </c>
      <c r="I2200">
        <f>IFERROR(INDEX(Data_3[Qte DSM dus date],MATCH(Analyse[[#This Row],[Symbole]],Data_3[Symbole],0)),"")</f>
        <v>0</v>
      </c>
    </row>
    <row r="2201" spans="1:9" hidden="1" x14ac:dyDescent="0.25">
      <c r="A2201" t="s">
        <v>4241</v>
      </c>
      <c r="B2201" t="s">
        <v>4242</v>
      </c>
      <c r="C2201" s="2" t="str">
        <f>IFERROR(INDEX(Data_2[Date_creation],MATCH(Analyse[[#This Row],[Symbole]],Data_2[Symbole],0)),"")</f>
        <v/>
      </c>
      <c r="D2201" t="str">
        <f>IFERROR(INDEX(Data_3[Quantite dispo amont],MATCH(Analyse[[#This Row],[Symbole]],Data_3[Symbole],0)),"")</f>
        <v/>
      </c>
      <c r="E2201" t="str">
        <f>IFERROR(INDEX(Data_3[Quantite dispo CT10],MATCH(Analyse[[#This Row],[Symbole]],Data_3[Symbole],0)),"")</f>
        <v/>
      </c>
      <c r="F2201" t="str">
        <f>IFERROR(INDEX(Data_3[Qte CDA],MATCH(Analyse[[#This Row],[Symbole]],Data_3[Symbole],0)),"")</f>
        <v/>
      </c>
      <c r="G2201" t="str">
        <f>IFERROR(INDEX(Data_3[Qte DA approuve],MATCH(Analyse[[#This Row],[Symbole]],Data_3[Symbole],0)),"")</f>
        <v/>
      </c>
      <c r="H2201" t="str">
        <f>IFERROR(INDEX(Data_3[Qte DSM],MATCH(Analyse[[#This Row],[Symbole]],Data_3[Symbole],0)),"")</f>
        <v/>
      </c>
      <c r="I2201" t="str">
        <f>IFERROR(INDEX(Data_3[Qte DSM dus date],MATCH(Analyse[[#This Row],[Symbole]],Data_3[Symbole],0)),"")</f>
        <v/>
      </c>
    </row>
    <row r="2202" spans="1:9" hidden="1" x14ac:dyDescent="0.25">
      <c r="A2202" t="s">
        <v>4243</v>
      </c>
      <c r="B2202" t="s">
        <v>4242</v>
      </c>
      <c r="C2202" s="2" t="str">
        <f>IFERROR(INDEX(Data_2[Date_creation],MATCH(Analyse[[#This Row],[Symbole]],Data_2[Symbole],0)),"")</f>
        <v/>
      </c>
      <c r="D2202" t="str">
        <f>IFERROR(INDEX(Data_3[Quantite dispo amont],MATCH(Analyse[[#This Row],[Symbole]],Data_3[Symbole],0)),"")</f>
        <v/>
      </c>
      <c r="E2202" t="str">
        <f>IFERROR(INDEX(Data_3[Quantite dispo CT10],MATCH(Analyse[[#This Row],[Symbole]],Data_3[Symbole],0)),"")</f>
        <v/>
      </c>
      <c r="F2202" t="str">
        <f>IFERROR(INDEX(Data_3[Qte CDA],MATCH(Analyse[[#This Row],[Symbole]],Data_3[Symbole],0)),"")</f>
        <v/>
      </c>
      <c r="G2202" t="str">
        <f>IFERROR(INDEX(Data_3[Qte DA approuve],MATCH(Analyse[[#This Row],[Symbole]],Data_3[Symbole],0)),"")</f>
        <v/>
      </c>
      <c r="H2202" t="str">
        <f>IFERROR(INDEX(Data_3[Qte DSM],MATCH(Analyse[[#This Row],[Symbole]],Data_3[Symbole],0)),"")</f>
        <v/>
      </c>
      <c r="I2202" t="str">
        <f>IFERROR(INDEX(Data_3[Qte DSM dus date],MATCH(Analyse[[#This Row],[Symbole]],Data_3[Symbole],0)),"")</f>
        <v/>
      </c>
    </row>
    <row r="2203" spans="1:9" hidden="1" x14ac:dyDescent="0.25">
      <c r="A2203" t="s">
        <v>4244</v>
      </c>
      <c r="B2203" t="s">
        <v>4242</v>
      </c>
      <c r="C2203" s="2" t="str">
        <f>IFERROR(INDEX(Data_2[Date_creation],MATCH(Analyse[[#This Row],[Symbole]],Data_2[Symbole],0)),"")</f>
        <v/>
      </c>
      <c r="D2203" t="str">
        <f>IFERROR(INDEX(Data_3[Quantite dispo amont],MATCH(Analyse[[#This Row],[Symbole]],Data_3[Symbole],0)),"")</f>
        <v/>
      </c>
      <c r="E2203" t="str">
        <f>IFERROR(INDEX(Data_3[Quantite dispo CT10],MATCH(Analyse[[#This Row],[Symbole]],Data_3[Symbole],0)),"")</f>
        <v/>
      </c>
      <c r="F2203" t="str">
        <f>IFERROR(INDEX(Data_3[Qte CDA],MATCH(Analyse[[#This Row],[Symbole]],Data_3[Symbole],0)),"")</f>
        <v/>
      </c>
      <c r="G2203" t="str">
        <f>IFERROR(INDEX(Data_3[Qte DA approuve],MATCH(Analyse[[#This Row],[Symbole]],Data_3[Symbole],0)),"")</f>
        <v/>
      </c>
      <c r="H2203" t="str">
        <f>IFERROR(INDEX(Data_3[Qte DSM],MATCH(Analyse[[#This Row],[Symbole]],Data_3[Symbole],0)),"")</f>
        <v/>
      </c>
      <c r="I2203" t="str">
        <f>IFERROR(INDEX(Data_3[Qte DSM dus date],MATCH(Analyse[[#This Row],[Symbole]],Data_3[Symbole],0)),"")</f>
        <v/>
      </c>
    </row>
    <row r="2204" spans="1:9" hidden="1" x14ac:dyDescent="0.25">
      <c r="A2204" t="s">
        <v>4245</v>
      </c>
      <c r="B2204" t="s">
        <v>4246</v>
      </c>
      <c r="C2204" s="2" t="str">
        <f>IFERROR(INDEX(Data_2[Date_creation],MATCH(Analyse[[#This Row],[Symbole]],Data_2[Symbole],0)),"")</f>
        <v/>
      </c>
      <c r="D2204" t="str">
        <f>IFERROR(INDEX(Data_3[Quantite dispo amont],MATCH(Analyse[[#This Row],[Symbole]],Data_3[Symbole],0)),"")</f>
        <v/>
      </c>
      <c r="E2204" t="str">
        <f>IFERROR(INDEX(Data_3[Quantite dispo CT10],MATCH(Analyse[[#This Row],[Symbole]],Data_3[Symbole],0)),"")</f>
        <v/>
      </c>
      <c r="F2204" t="str">
        <f>IFERROR(INDEX(Data_3[Qte CDA],MATCH(Analyse[[#This Row],[Symbole]],Data_3[Symbole],0)),"")</f>
        <v/>
      </c>
      <c r="G2204" t="str">
        <f>IFERROR(INDEX(Data_3[Qte DA approuve],MATCH(Analyse[[#This Row],[Symbole]],Data_3[Symbole],0)),"")</f>
        <v/>
      </c>
      <c r="H2204" t="str">
        <f>IFERROR(INDEX(Data_3[Qte DSM],MATCH(Analyse[[#This Row],[Symbole]],Data_3[Symbole],0)),"")</f>
        <v/>
      </c>
      <c r="I2204" t="str">
        <f>IFERROR(INDEX(Data_3[Qte DSM dus date],MATCH(Analyse[[#This Row],[Symbole]],Data_3[Symbole],0)),"")</f>
        <v/>
      </c>
    </row>
    <row r="2205" spans="1:9" hidden="1" x14ac:dyDescent="0.25">
      <c r="A2205" t="s">
        <v>4247</v>
      </c>
      <c r="B2205" t="s">
        <v>4246</v>
      </c>
      <c r="C2205" s="2" t="str">
        <f>IFERROR(INDEX(Data_2[Date_creation],MATCH(Analyse[[#This Row],[Symbole]],Data_2[Symbole],0)),"")</f>
        <v/>
      </c>
      <c r="D2205" t="str">
        <f>IFERROR(INDEX(Data_3[Quantite dispo amont],MATCH(Analyse[[#This Row],[Symbole]],Data_3[Symbole],0)),"")</f>
        <v/>
      </c>
      <c r="E2205" t="str">
        <f>IFERROR(INDEX(Data_3[Quantite dispo CT10],MATCH(Analyse[[#This Row],[Symbole]],Data_3[Symbole],0)),"")</f>
        <v/>
      </c>
      <c r="F2205" t="str">
        <f>IFERROR(INDEX(Data_3[Qte CDA],MATCH(Analyse[[#This Row],[Symbole]],Data_3[Symbole],0)),"")</f>
        <v/>
      </c>
      <c r="G2205" t="str">
        <f>IFERROR(INDEX(Data_3[Qte DA approuve],MATCH(Analyse[[#This Row],[Symbole]],Data_3[Symbole],0)),"")</f>
        <v/>
      </c>
      <c r="H2205" t="str">
        <f>IFERROR(INDEX(Data_3[Qte DSM],MATCH(Analyse[[#This Row],[Symbole]],Data_3[Symbole],0)),"")</f>
        <v/>
      </c>
      <c r="I2205" t="str">
        <f>IFERROR(INDEX(Data_3[Qte DSM dus date],MATCH(Analyse[[#This Row],[Symbole]],Data_3[Symbole],0)),"")</f>
        <v/>
      </c>
    </row>
    <row r="2206" spans="1:9" hidden="1" x14ac:dyDescent="0.25">
      <c r="A2206" t="s">
        <v>4248</v>
      </c>
      <c r="B2206" t="s">
        <v>4249</v>
      </c>
      <c r="C2206" s="2" t="str">
        <f>IFERROR(INDEX(Data_2[Date_creation],MATCH(Analyse[[#This Row],[Symbole]],Data_2[Symbole],0)),"")</f>
        <v/>
      </c>
      <c r="D2206" t="str">
        <f>IFERROR(INDEX(Data_3[Quantite dispo amont],MATCH(Analyse[[#This Row],[Symbole]],Data_3[Symbole],0)),"")</f>
        <v/>
      </c>
      <c r="E2206" t="str">
        <f>IFERROR(INDEX(Data_3[Quantite dispo CT10],MATCH(Analyse[[#This Row],[Symbole]],Data_3[Symbole],0)),"")</f>
        <v/>
      </c>
      <c r="F2206" t="str">
        <f>IFERROR(INDEX(Data_3[Qte CDA],MATCH(Analyse[[#This Row],[Symbole]],Data_3[Symbole],0)),"")</f>
        <v/>
      </c>
      <c r="G2206" t="str">
        <f>IFERROR(INDEX(Data_3[Qte DA approuve],MATCH(Analyse[[#This Row],[Symbole]],Data_3[Symbole],0)),"")</f>
        <v/>
      </c>
      <c r="H2206" t="str">
        <f>IFERROR(INDEX(Data_3[Qte DSM],MATCH(Analyse[[#This Row],[Symbole]],Data_3[Symbole],0)),"")</f>
        <v/>
      </c>
      <c r="I2206" t="str">
        <f>IFERROR(INDEX(Data_3[Qte DSM dus date],MATCH(Analyse[[#This Row],[Symbole]],Data_3[Symbole],0)),"")</f>
        <v/>
      </c>
    </row>
    <row r="2207" spans="1:9" hidden="1" x14ac:dyDescent="0.25">
      <c r="A2207" t="s">
        <v>4250</v>
      </c>
      <c r="B2207" t="s">
        <v>4249</v>
      </c>
      <c r="C2207" s="2" t="str">
        <f>IFERROR(INDEX(Data_2[Date_creation],MATCH(Analyse[[#This Row],[Symbole]],Data_2[Symbole],0)),"")</f>
        <v/>
      </c>
      <c r="D2207" t="str">
        <f>IFERROR(INDEX(Data_3[Quantite dispo amont],MATCH(Analyse[[#This Row],[Symbole]],Data_3[Symbole],0)),"")</f>
        <v/>
      </c>
      <c r="E2207" t="str">
        <f>IFERROR(INDEX(Data_3[Quantite dispo CT10],MATCH(Analyse[[#This Row],[Symbole]],Data_3[Symbole],0)),"")</f>
        <v/>
      </c>
      <c r="F2207" t="str">
        <f>IFERROR(INDEX(Data_3[Qte CDA],MATCH(Analyse[[#This Row],[Symbole]],Data_3[Symbole],0)),"")</f>
        <v/>
      </c>
      <c r="G2207" t="str">
        <f>IFERROR(INDEX(Data_3[Qte DA approuve],MATCH(Analyse[[#This Row],[Symbole]],Data_3[Symbole],0)),"")</f>
        <v/>
      </c>
      <c r="H2207" t="str">
        <f>IFERROR(INDEX(Data_3[Qte DSM],MATCH(Analyse[[#This Row],[Symbole]],Data_3[Symbole],0)),"")</f>
        <v/>
      </c>
      <c r="I2207" t="str">
        <f>IFERROR(INDEX(Data_3[Qte DSM dus date],MATCH(Analyse[[#This Row],[Symbole]],Data_3[Symbole],0)),"")</f>
        <v/>
      </c>
    </row>
    <row r="2208" spans="1:9" hidden="1" x14ac:dyDescent="0.25">
      <c r="A2208" t="s">
        <v>4251</v>
      </c>
      <c r="B2208" t="s">
        <v>4252</v>
      </c>
      <c r="C2208" s="2" t="str">
        <f>IFERROR(INDEX(Data_2[Date_creation],MATCH(Analyse[[#This Row],[Symbole]],Data_2[Symbole],0)),"")</f>
        <v/>
      </c>
      <c r="D2208" t="str">
        <f>IFERROR(INDEX(Data_3[Quantite dispo amont],MATCH(Analyse[[#This Row],[Symbole]],Data_3[Symbole],0)),"")</f>
        <v/>
      </c>
      <c r="E2208" t="str">
        <f>IFERROR(INDEX(Data_3[Quantite dispo CT10],MATCH(Analyse[[#This Row],[Symbole]],Data_3[Symbole],0)),"")</f>
        <v/>
      </c>
      <c r="F2208" t="str">
        <f>IFERROR(INDEX(Data_3[Qte CDA],MATCH(Analyse[[#This Row],[Symbole]],Data_3[Symbole],0)),"")</f>
        <v/>
      </c>
      <c r="G2208" t="str">
        <f>IFERROR(INDEX(Data_3[Qte DA approuve],MATCH(Analyse[[#This Row],[Symbole]],Data_3[Symbole],0)),"")</f>
        <v/>
      </c>
      <c r="H2208" t="str">
        <f>IFERROR(INDEX(Data_3[Qte DSM],MATCH(Analyse[[#This Row],[Symbole]],Data_3[Symbole],0)),"")</f>
        <v/>
      </c>
      <c r="I2208" t="str">
        <f>IFERROR(INDEX(Data_3[Qte DSM dus date],MATCH(Analyse[[#This Row],[Symbole]],Data_3[Symbole],0)),"")</f>
        <v/>
      </c>
    </row>
    <row r="2209" spans="1:9" hidden="1" x14ac:dyDescent="0.25">
      <c r="A2209" t="s">
        <v>4253</v>
      </c>
      <c r="B2209" t="s">
        <v>4254</v>
      </c>
      <c r="C2209" s="2" t="str">
        <f>IFERROR(INDEX(Data_2[Date_creation],MATCH(Analyse[[#This Row],[Symbole]],Data_2[Symbole],0)),"")</f>
        <v/>
      </c>
      <c r="D2209">
        <f>IFERROR(INDEX(Data_3[Quantite dispo amont],MATCH(Analyse[[#This Row],[Symbole]],Data_3[Symbole],0)),"")</f>
        <v>5</v>
      </c>
      <c r="E2209">
        <f>IFERROR(INDEX(Data_3[Quantite dispo CT10],MATCH(Analyse[[#This Row],[Symbole]],Data_3[Symbole],0)),"")</f>
        <v>0</v>
      </c>
      <c r="F2209">
        <f>IFERROR(INDEX(Data_3[Qte CDA],MATCH(Analyse[[#This Row],[Symbole]],Data_3[Symbole],0)),"")</f>
        <v>0</v>
      </c>
      <c r="G2209">
        <f>IFERROR(INDEX(Data_3[Qte DA approuve],MATCH(Analyse[[#This Row],[Symbole]],Data_3[Symbole],0)),"")</f>
        <v>0</v>
      </c>
      <c r="H2209">
        <f>IFERROR(INDEX(Data_3[Qte DSM],MATCH(Analyse[[#This Row],[Symbole]],Data_3[Symbole],0)),"")</f>
        <v>0</v>
      </c>
      <c r="I2209">
        <f>IFERROR(INDEX(Data_3[Qte DSM dus date],MATCH(Analyse[[#This Row],[Symbole]],Data_3[Symbole],0)),"")</f>
        <v>0</v>
      </c>
    </row>
    <row r="2210" spans="1:9" hidden="1" x14ac:dyDescent="0.25">
      <c r="A2210" t="s">
        <v>4255</v>
      </c>
      <c r="B2210" t="s">
        <v>4256</v>
      </c>
      <c r="C2210" s="2" t="str">
        <f>IFERROR(INDEX(Data_2[Date_creation],MATCH(Analyse[[#This Row],[Symbole]],Data_2[Symbole],0)),"")</f>
        <v/>
      </c>
      <c r="D2210" t="str">
        <f>IFERROR(INDEX(Data_3[Quantite dispo amont],MATCH(Analyse[[#This Row],[Symbole]],Data_3[Symbole],0)),"")</f>
        <v/>
      </c>
      <c r="E2210" t="str">
        <f>IFERROR(INDEX(Data_3[Quantite dispo CT10],MATCH(Analyse[[#This Row],[Symbole]],Data_3[Symbole],0)),"")</f>
        <v/>
      </c>
      <c r="F2210" t="str">
        <f>IFERROR(INDEX(Data_3[Qte CDA],MATCH(Analyse[[#This Row],[Symbole]],Data_3[Symbole],0)),"")</f>
        <v/>
      </c>
      <c r="G2210" t="str">
        <f>IFERROR(INDEX(Data_3[Qte DA approuve],MATCH(Analyse[[#This Row],[Symbole]],Data_3[Symbole],0)),"")</f>
        <v/>
      </c>
      <c r="H2210" t="str">
        <f>IFERROR(INDEX(Data_3[Qte DSM],MATCH(Analyse[[#This Row],[Symbole]],Data_3[Symbole],0)),"")</f>
        <v/>
      </c>
      <c r="I2210" t="str">
        <f>IFERROR(INDEX(Data_3[Qte DSM dus date],MATCH(Analyse[[#This Row],[Symbole]],Data_3[Symbole],0)),"")</f>
        <v/>
      </c>
    </row>
    <row r="2211" spans="1:9" hidden="1" x14ac:dyDescent="0.25">
      <c r="A2211" t="s">
        <v>4257</v>
      </c>
      <c r="B2211" t="s">
        <v>4258</v>
      </c>
      <c r="C2211" s="2" t="str">
        <f>IFERROR(INDEX(Data_2[Date_creation],MATCH(Analyse[[#This Row],[Symbole]],Data_2[Symbole],0)),"")</f>
        <v/>
      </c>
      <c r="D2211" t="str">
        <f>IFERROR(INDEX(Data_3[Quantite dispo amont],MATCH(Analyse[[#This Row],[Symbole]],Data_3[Symbole],0)),"")</f>
        <v/>
      </c>
      <c r="E2211" t="str">
        <f>IFERROR(INDEX(Data_3[Quantite dispo CT10],MATCH(Analyse[[#This Row],[Symbole]],Data_3[Symbole],0)),"")</f>
        <v/>
      </c>
      <c r="F2211" t="str">
        <f>IFERROR(INDEX(Data_3[Qte CDA],MATCH(Analyse[[#This Row],[Symbole]],Data_3[Symbole],0)),"")</f>
        <v/>
      </c>
      <c r="G2211" t="str">
        <f>IFERROR(INDEX(Data_3[Qte DA approuve],MATCH(Analyse[[#This Row],[Symbole]],Data_3[Symbole],0)),"")</f>
        <v/>
      </c>
      <c r="H2211" t="str">
        <f>IFERROR(INDEX(Data_3[Qte DSM],MATCH(Analyse[[#This Row],[Symbole]],Data_3[Symbole],0)),"")</f>
        <v/>
      </c>
      <c r="I2211" t="str">
        <f>IFERROR(INDEX(Data_3[Qte DSM dus date],MATCH(Analyse[[#This Row],[Symbole]],Data_3[Symbole],0)),"")</f>
        <v/>
      </c>
    </row>
    <row r="2212" spans="1:9" hidden="1" x14ac:dyDescent="0.25">
      <c r="A2212" t="s">
        <v>4259</v>
      </c>
      <c r="B2212" t="s">
        <v>4260</v>
      </c>
      <c r="C2212" s="2" t="str">
        <f>IFERROR(INDEX(Data_2[Date_creation],MATCH(Analyse[[#This Row],[Symbole]],Data_2[Symbole],0)),"")</f>
        <v/>
      </c>
      <c r="D2212" t="str">
        <f>IFERROR(INDEX(Data_3[Quantite dispo amont],MATCH(Analyse[[#This Row],[Symbole]],Data_3[Symbole],0)),"")</f>
        <v/>
      </c>
      <c r="E2212" t="str">
        <f>IFERROR(INDEX(Data_3[Quantite dispo CT10],MATCH(Analyse[[#This Row],[Symbole]],Data_3[Symbole],0)),"")</f>
        <v/>
      </c>
      <c r="F2212" t="str">
        <f>IFERROR(INDEX(Data_3[Qte CDA],MATCH(Analyse[[#This Row],[Symbole]],Data_3[Symbole],0)),"")</f>
        <v/>
      </c>
      <c r="G2212" t="str">
        <f>IFERROR(INDEX(Data_3[Qte DA approuve],MATCH(Analyse[[#This Row],[Symbole]],Data_3[Symbole],0)),"")</f>
        <v/>
      </c>
      <c r="H2212" t="str">
        <f>IFERROR(INDEX(Data_3[Qte DSM],MATCH(Analyse[[#This Row],[Symbole]],Data_3[Symbole],0)),"")</f>
        <v/>
      </c>
      <c r="I2212" t="str">
        <f>IFERROR(INDEX(Data_3[Qte DSM dus date],MATCH(Analyse[[#This Row],[Symbole]],Data_3[Symbole],0)),"")</f>
        <v/>
      </c>
    </row>
    <row r="2213" spans="1:9" hidden="1" x14ac:dyDescent="0.25">
      <c r="A2213" t="s">
        <v>4261</v>
      </c>
      <c r="B2213" t="s">
        <v>4262</v>
      </c>
      <c r="C2213" s="2" t="str">
        <f>IFERROR(INDEX(Data_2[Date_creation],MATCH(Analyse[[#This Row],[Symbole]],Data_2[Symbole],0)),"")</f>
        <v/>
      </c>
      <c r="D2213" t="str">
        <f>IFERROR(INDEX(Data_3[Quantite dispo amont],MATCH(Analyse[[#This Row],[Symbole]],Data_3[Symbole],0)),"")</f>
        <v/>
      </c>
      <c r="E2213" t="str">
        <f>IFERROR(INDEX(Data_3[Quantite dispo CT10],MATCH(Analyse[[#This Row],[Symbole]],Data_3[Symbole],0)),"")</f>
        <v/>
      </c>
      <c r="F2213" t="str">
        <f>IFERROR(INDEX(Data_3[Qte CDA],MATCH(Analyse[[#This Row],[Symbole]],Data_3[Symbole],0)),"")</f>
        <v/>
      </c>
      <c r="G2213" t="str">
        <f>IFERROR(INDEX(Data_3[Qte DA approuve],MATCH(Analyse[[#This Row],[Symbole]],Data_3[Symbole],0)),"")</f>
        <v/>
      </c>
      <c r="H2213" t="str">
        <f>IFERROR(INDEX(Data_3[Qte DSM],MATCH(Analyse[[#This Row],[Symbole]],Data_3[Symbole],0)),"")</f>
        <v/>
      </c>
      <c r="I2213" t="str">
        <f>IFERROR(INDEX(Data_3[Qte DSM dus date],MATCH(Analyse[[#This Row],[Symbole]],Data_3[Symbole],0)),"")</f>
        <v/>
      </c>
    </row>
    <row r="2214" spans="1:9" hidden="1" x14ac:dyDescent="0.25">
      <c r="A2214" t="s">
        <v>4263</v>
      </c>
      <c r="B2214" t="s">
        <v>4264</v>
      </c>
      <c r="C2214" s="2" t="str">
        <f>IFERROR(INDEX(Data_2[Date_creation],MATCH(Analyse[[#This Row],[Symbole]],Data_2[Symbole],0)),"")</f>
        <v/>
      </c>
      <c r="D2214">
        <f>IFERROR(INDEX(Data_3[Quantite dispo amont],MATCH(Analyse[[#This Row],[Symbole]],Data_3[Symbole],0)),"")</f>
        <v>30</v>
      </c>
      <c r="E2214">
        <f>IFERROR(INDEX(Data_3[Quantite dispo CT10],MATCH(Analyse[[#This Row],[Symbole]],Data_3[Symbole],0)),"")</f>
        <v>0</v>
      </c>
      <c r="F2214">
        <f>IFERROR(INDEX(Data_3[Qte CDA],MATCH(Analyse[[#This Row],[Symbole]],Data_3[Symbole],0)),"")</f>
        <v>0</v>
      </c>
      <c r="G2214">
        <f>IFERROR(INDEX(Data_3[Qte DA approuve],MATCH(Analyse[[#This Row],[Symbole]],Data_3[Symbole],0)),"")</f>
        <v>0</v>
      </c>
      <c r="H2214">
        <f>IFERROR(INDEX(Data_3[Qte DSM],MATCH(Analyse[[#This Row],[Symbole]],Data_3[Symbole],0)),"")</f>
        <v>0</v>
      </c>
      <c r="I2214">
        <f>IFERROR(INDEX(Data_3[Qte DSM dus date],MATCH(Analyse[[#This Row],[Symbole]],Data_3[Symbole],0)),"")</f>
        <v>0</v>
      </c>
    </row>
    <row r="2215" spans="1:9" hidden="1" x14ac:dyDescent="0.25">
      <c r="A2215" t="s">
        <v>4265</v>
      </c>
      <c r="B2215" t="s">
        <v>4266</v>
      </c>
      <c r="C2215" s="2" t="str">
        <f>IFERROR(INDEX(Data_2[Date_creation],MATCH(Analyse[[#This Row],[Symbole]],Data_2[Symbole],0)),"")</f>
        <v/>
      </c>
      <c r="D2215" t="str">
        <f>IFERROR(INDEX(Data_3[Quantite dispo amont],MATCH(Analyse[[#This Row],[Symbole]],Data_3[Symbole],0)),"")</f>
        <v/>
      </c>
      <c r="E2215" t="str">
        <f>IFERROR(INDEX(Data_3[Quantite dispo CT10],MATCH(Analyse[[#This Row],[Symbole]],Data_3[Symbole],0)),"")</f>
        <v/>
      </c>
      <c r="F2215" t="str">
        <f>IFERROR(INDEX(Data_3[Qte CDA],MATCH(Analyse[[#This Row],[Symbole]],Data_3[Symbole],0)),"")</f>
        <v/>
      </c>
      <c r="G2215" t="str">
        <f>IFERROR(INDEX(Data_3[Qte DA approuve],MATCH(Analyse[[#This Row],[Symbole]],Data_3[Symbole],0)),"")</f>
        <v/>
      </c>
      <c r="H2215" t="str">
        <f>IFERROR(INDEX(Data_3[Qte DSM],MATCH(Analyse[[#This Row],[Symbole]],Data_3[Symbole],0)),"")</f>
        <v/>
      </c>
      <c r="I2215" t="str">
        <f>IFERROR(INDEX(Data_3[Qte DSM dus date],MATCH(Analyse[[#This Row],[Symbole]],Data_3[Symbole],0)),"")</f>
        <v/>
      </c>
    </row>
    <row r="2216" spans="1:9" hidden="1" x14ac:dyDescent="0.25">
      <c r="A2216" t="s">
        <v>4267</v>
      </c>
      <c r="B2216" t="s">
        <v>1278</v>
      </c>
      <c r="C2216" s="2" t="str">
        <f>IFERROR(INDEX(Data_2[Date_creation],MATCH(Analyse[[#This Row],[Symbole]],Data_2[Symbole],0)),"")</f>
        <v/>
      </c>
      <c r="D2216">
        <f>IFERROR(INDEX(Data_3[Quantite dispo amont],MATCH(Analyse[[#This Row],[Symbole]],Data_3[Symbole],0)),"")</f>
        <v>0</v>
      </c>
      <c r="E2216">
        <f>IFERROR(INDEX(Data_3[Quantite dispo CT10],MATCH(Analyse[[#This Row],[Symbole]],Data_3[Symbole],0)),"")</f>
        <v>0</v>
      </c>
      <c r="F2216">
        <f>IFERROR(INDEX(Data_3[Qte CDA],MATCH(Analyse[[#This Row],[Symbole]],Data_3[Symbole],0)),"")</f>
        <v>78</v>
      </c>
      <c r="G2216">
        <f>IFERROR(INDEX(Data_3[Qte DA approuve],MATCH(Analyse[[#This Row],[Symbole]],Data_3[Symbole],0)),"")</f>
        <v>0</v>
      </c>
      <c r="H2216">
        <f>IFERROR(INDEX(Data_3[Qte DSM],MATCH(Analyse[[#This Row],[Symbole]],Data_3[Symbole],0)),"")</f>
        <v>0</v>
      </c>
      <c r="I2216">
        <f>IFERROR(INDEX(Data_3[Qte DSM dus date],MATCH(Analyse[[#This Row],[Symbole]],Data_3[Symbole],0)),"")</f>
        <v>0</v>
      </c>
    </row>
    <row r="2217" spans="1:9" hidden="1" x14ac:dyDescent="0.25">
      <c r="A2217" t="s">
        <v>4268</v>
      </c>
      <c r="B2217" t="s">
        <v>1278</v>
      </c>
      <c r="C2217" s="2" t="str">
        <f>IFERROR(INDEX(Data_2[Date_creation],MATCH(Analyse[[#This Row],[Symbole]],Data_2[Symbole],0)),"")</f>
        <v/>
      </c>
      <c r="D2217">
        <f>IFERROR(INDEX(Data_3[Quantite dispo amont],MATCH(Analyse[[#This Row],[Symbole]],Data_3[Symbole],0)),"")</f>
        <v>0</v>
      </c>
      <c r="E2217">
        <f>IFERROR(INDEX(Data_3[Quantite dispo CT10],MATCH(Analyse[[#This Row],[Symbole]],Data_3[Symbole],0)),"")</f>
        <v>0</v>
      </c>
      <c r="F2217">
        <f>IFERROR(INDEX(Data_3[Qte CDA],MATCH(Analyse[[#This Row],[Symbole]],Data_3[Symbole],0)),"")</f>
        <v>64</v>
      </c>
      <c r="G2217">
        <f>IFERROR(INDEX(Data_3[Qte DA approuve],MATCH(Analyse[[#This Row],[Symbole]],Data_3[Symbole],0)),"")</f>
        <v>0</v>
      </c>
      <c r="H2217">
        <f>IFERROR(INDEX(Data_3[Qte DSM],MATCH(Analyse[[#This Row],[Symbole]],Data_3[Symbole],0)),"")</f>
        <v>0</v>
      </c>
      <c r="I2217">
        <f>IFERROR(INDEX(Data_3[Qte DSM dus date],MATCH(Analyse[[#This Row],[Symbole]],Data_3[Symbole],0)),"")</f>
        <v>0</v>
      </c>
    </row>
    <row r="2218" spans="1:9" hidden="1" x14ac:dyDescent="0.25">
      <c r="A2218" t="s">
        <v>4269</v>
      </c>
      <c r="B2218" t="s">
        <v>1278</v>
      </c>
      <c r="C2218" s="2" t="str">
        <f>IFERROR(INDEX(Data_2[Date_creation],MATCH(Analyse[[#This Row],[Symbole]],Data_2[Symbole],0)),"")</f>
        <v/>
      </c>
      <c r="D2218">
        <f>IFERROR(INDEX(Data_3[Quantite dispo amont],MATCH(Analyse[[#This Row],[Symbole]],Data_3[Symbole],0)),"")</f>
        <v>0</v>
      </c>
      <c r="E2218">
        <f>IFERROR(INDEX(Data_3[Quantite dispo CT10],MATCH(Analyse[[#This Row],[Symbole]],Data_3[Symbole],0)),"")</f>
        <v>0</v>
      </c>
      <c r="F2218">
        <f>IFERROR(INDEX(Data_3[Qte CDA],MATCH(Analyse[[#This Row],[Symbole]],Data_3[Symbole],0)),"")</f>
        <v>64</v>
      </c>
      <c r="G2218">
        <f>IFERROR(INDEX(Data_3[Qte DA approuve],MATCH(Analyse[[#This Row],[Symbole]],Data_3[Symbole],0)),"")</f>
        <v>0</v>
      </c>
      <c r="H2218">
        <f>IFERROR(INDEX(Data_3[Qte DSM],MATCH(Analyse[[#This Row],[Symbole]],Data_3[Symbole],0)),"")</f>
        <v>0</v>
      </c>
      <c r="I2218">
        <f>IFERROR(INDEX(Data_3[Qte DSM dus date],MATCH(Analyse[[#This Row],[Symbole]],Data_3[Symbole],0)),"")</f>
        <v>0</v>
      </c>
    </row>
    <row r="2219" spans="1:9" hidden="1" x14ac:dyDescent="0.25">
      <c r="A2219" t="s">
        <v>4270</v>
      </c>
      <c r="B2219" t="s">
        <v>1278</v>
      </c>
      <c r="C2219" s="2" t="str">
        <f>IFERROR(INDEX(Data_2[Date_creation],MATCH(Analyse[[#This Row],[Symbole]],Data_2[Symbole],0)),"")</f>
        <v/>
      </c>
      <c r="D2219">
        <f>IFERROR(INDEX(Data_3[Quantite dispo amont],MATCH(Analyse[[#This Row],[Symbole]],Data_3[Symbole],0)),"")</f>
        <v>0</v>
      </c>
      <c r="E2219">
        <f>IFERROR(INDEX(Data_3[Quantite dispo CT10],MATCH(Analyse[[#This Row],[Symbole]],Data_3[Symbole],0)),"")</f>
        <v>0</v>
      </c>
      <c r="F2219">
        <f>IFERROR(INDEX(Data_3[Qte CDA],MATCH(Analyse[[#This Row],[Symbole]],Data_3[Symbole],0)),"")</f>
        <v>57</v>
      </c>
      <c r="G2219">
        <f>IFERROR(INDEX(Data_3[Qte DA approuve],MATCH(Analyse[[#This Row],[Symbole]],Data_3[Symbole],0)),"")</f>
        <v>0</v>
      </c>
      <c r="H2219">
        <f>IFERROR(INDEX(Data_3[Qte DSM],MATCH(Analyse[[#This Row],[Symbole]],Data_3[Symbole],0)),"")</f>
        <v>0</v>
      </c>
      <c r="I2219">
        <f>IFERROR(INDEX(Data_3[Qte DSM dus date],MATCH(Analyse[[#This Row],[Symbole]],Data_3[Symbole],0)),"")</f>
        <v>0</v>
      </c>
    </row>
    <row r="2220" spans="1:9" hidden="1" x14ac:dyDescent="0.25">
      <c r="A2220" t="s">
        <v>4271</v>
      </c>
      <c r="B2220" t="s">
        <v>1278</v>
      </c>
      <c r="C2220" s="2" t="str">
        <f>IFERROR(INDEX(Data_2[Date_creation],MATCH(Analyse[[#This Row],[Symbole]],Data_2[Symbole],0)),"")</f>
        <v/>
      </c>
      <c r="D2220">
        <f>IFERROR(INDEX(Data_3[Quantite dispo amont],MATCH(Analyse[[#This Row],[Symbole]],Data_3[Symbole],0)),"")</f>
        <v>0</v>
      </c>
      <c r="E2220">
        <f>IFERROR(INDEX(Data_3[Quantite dispo CT10],MATCH(Analyse[[#This Row],[Symbole]],Data_3[Symbole],0)),"")</f>
        <v>0</v>
      </c>
      <c r="F2220">
        <f>IFERROR(INDEX(Data_3[Qte CDA],MATCH(Analyse[[#This Row],[Symbole]],Data_3[Symbole],0)),"")</f>
        <v>57</v>
      </c>
      <c r="G2220">
        <f>IFERROR(INDEX(Data_3[Qte DA approuve],MATCH(Analyse[[#This Row],[Symbole]],Data_3[Symbole],0)),"")</f>
        <v>0</v>
      </c>
      <c r="H2220">
        <f>IFERROR(INDEX(Data_3[Qte DSM],MATCH(Analyse[[#This Row],[Symbole]],Data_3[Symbole],0)),"")</f>
        <v>0</v>
      </c>
      <c r="I2220">
        <f>IFERROR(INDEX(Data_3[Qte DSM dus date],MATCH(Analyse[[#This Row],[Symbole]],Data_3[Symbole],0)),"")</f>
        <v>0</v>
      </c>
    </row>
    <row r="2221" spans="1:9" hidden="1" x14ac:dyDescent="0.25">
      <c r="A2221" t="s">
        <v>4272</v>
      </c>
      <c r="B2221" t="s">
        <v>1278</v>
      </c>
      <c r="C2221" s="2" t="str">
        <f>IFERROR(INDEX(Data_2[Date_creation],MATCH(Analyse[[#This Row],[Symbole]],Data_2[Symbole],0)),"")</f>
        <v/>
      </c>
      <c r="D2221">
        <f>IFERROR(INDEX(Data_3[Quantite dispo amont],MATCH(Analyse[[#This Row],[Symbole]],Data_3[Symbole],0)),"")</f>
        <v>0</v>
      </c>
      <c r="E2221">
        <f>IFERROR(INDEX(Data_3[Quantite dispo CT10],MATCH(Analyse[[#This Row],[Symbole]],Data_3[Symbole],0)),"")</f>
        <v>0</v>
      </c>
      <c r="F2221">
        <f>IFERROR(INDEX(Data_3[Qte CDA],MATCH(Analyse[[#This Row],[Symbole]],Data_3[Symbole],0)),"")</f>
        <v>57</v>
      </c>
      <c r="G2221">
        <f>IFERROR(INDEX(Data_3[Qte DA approuve],MATCH(Analyse[[#This Row],[Symbole]],Data_3[Symbole],0)),"")</f>
        <v>0</v>
      </c>
      <c r="H2221">
        <f>IFERROR(INDEX(Data_3[Qte DSM],MATCH(Analyse[[#This Row],[Symbole]],Data_3[Symbole],0)),"")</f>
        <v>0</v>
      </c>
      <c r="I2221">
        <f>IFERROR(INDEX(Data_3[Qte DSM dus date],MATCH(Analyse[[#This Row],[Symbole]],Data_3[Symbole],0)),"")</f>
        <v>0</v>
      </c>
    </row>
    <row r="2222" spans="1:9" hidden="1" x14ac:dyDescent="0.25">
      <c r="A2222" t="s">
        <v>4273</v>
      </c>
      <c r="B2222" t="s">
        <v>2334</v>
      </c>
      <c r="C2222" s="2" t="str">
        <f>IFERROR(INDEX(Data_2[Date_creation],MATCH(Analyse[[#This Row],[Symbole]],Data_2[Symbole],0)),"")</f>
        <v/>
      </c>
      <c r="D2222">
        <f>IFERROR(INDEX(Data_3[Quantite dispo amont],MATCH(Analyse[[#This Row],[Symbole]],Data_3[Symbole],0)),"")</f>
        <v>14</v>
      </c>
      <c r="E2222">
        <f>IFERROR(INDEX(Data_3[Quantite dispo CT10],MATCH(Analyse[[#This Row],[Symbole]],Data_3[Symbole],0)),"")</f>
        <v>0</v>
      </c>
      <c r="F2222">
        <f>IFERROR(INDEX(Data_3[Qte CDA],MATCH(Analyse[[#This Row],[Symbole]],Data_3[Symbole],0)),"")</f>
        <v>0</v>
      </c>
      <c r="G2222">
        <f>IFERROR(INDEX(Data_3[Qte DA approuve],MATCH(Analyse[[#This Row],[Symbole]],Data_3[Symbole],0)),"")</f>
        <v>14</v>
      </c>
      <c r="H2222">
        <f>IFERROR(INDEX(Data_3[Qte DSM],MATCH(Analyse[[#This Row],[Symbole]],Data_3[Symbole],0)),"")</f>
        <v>0</v>
      </c>
      <c r="I2222">
        <f>IFERROR(INDEX(Data_3[Qte DSM dus date],MATCH(Analyse[[#This Row],[Symbole]],Data_3[Symbole],0)),"")</f>
        <v>0</v>
      </c>
    </row>
    <row r="2223" spans="1:9" hidden="1" x14ac:dyDescent="0.25">
      <c r="A2223" t="s">
        <v>4274</v>
      </c>
      <c r="B2223" t="s">
        <v>4275</v>
      </c>
      <c r="C2223" s="2" t="str">
        <f>IFERROR(INDEX(Data_2[Date_creation],MATCH(Analyse[[#This Row],[Symbole]],Data_2[Symbole],0)),"")</f>
        <v/>
      </c>
      <c r="D2223">
        <f>IFERROR(INDEX(Data_3[Quantite dispo amont],MATCH(Analyse[[#This Row],[Symbole]],Data_3[Symbole],0)),"")</f>
        <v>0</v>
      </c>
      <c r="E2223">
        <f>IFERROR(INDEX(Data_3[Quantite dispo CT10],MATCH(Analyse[[#This Row],[Symbole]],Data_3[Symbole],0)),"")</f>
        <v>0</v>
      </c>
      <c r="F2223">
        <f>IFERROR(INDEX(Data_3[Qte CDA],MATCH(Analyse[[#This Row],[Symbole]],Data_3[Symbole],0)),"")</f>
        <v>0</v>
      </c>
      <c r="G2223">
        <f>IFERROR(INDEX(Data_3[Qte DA approuve],MATCH(Analyse[[#This Row],[Symbole]],Data_3[Symbole],0)),"")</f>
        <v>0</v>
      </c>
      <c r="H2223">
        <f>IFERROR(INDEX(Data_3[Qte DSM],MATCH(Analyse[[#This Row],[Symbole]],Data_3[Symbole],0)),"")</f>
        <v>0</v>
      </c>
      <c r="I2223">
        <f>IFERROR(INDEX(Data_3[Qte DSM dus date],MATCH(Analyse[[#This Row],[Symbole]],Data_3[Symbole],0)),"")</f>
        <v>0</v>
      </c>
    </row>
    <row r="2224" spans="1:9" hidden="1" x14ac:dyDescent="0.25">
      <c r="A2224" t="s">
        <v>4276</v>
      </c>
      <c r="B2224" t="s">
        <v>4277</v>
      </c>
      <c r="C2224" s="2" t="str">
        <f>IFERROR(INDEX(Data_2[Date_creation],MATCH(Analyse[[#This Row],[Symbole]],Data_2[Symbole],0)),"")</f>
        <v/>
      </c>
      <c r="D2224">
        <f>IFERROR(INDEX(Data_3[Quantite dispo amont],MATCH(Analyse[[#This Row],[Symbole]],Data_3[Symbole],0)),"")</f>
        <v>0</v>
      </c>
      <c r="E2224">
        <f>IFERROR(INDEX(Data_3[Quantite dispo CT10],MATCH(Analyse[[#This Row],[Symbole]],Data_3[Symbole],0)),"")</f>
        <v>0</v>
      </c>
      <c r="F2224">
        <f>IFERROR(INDEX(Data_3[Qte CDA],MATCH(Analyse[[#This Row],[Symbole]],Data_3[Symbole],0)),"")</f>
        <v>0</v>
      </c>
      <c r="G2224">
        <f>IFERROR(INDEX(Data_3[Qte DA approuve],MATCH(Analyse[[#This Row],[Symbole]],Data_3[Symbole],0)),"")</f>
        <v>0</v>
      </c>
      <c r="H2224">
        <f>IFERROR(INDEX(Data_3[Qte DSM],MATCH(Analyse[[#This Row],[Symbole]],Data_3[Symbole],0)),"")</f>
        <v>0</v>
      </c>
      <c r="I2224">
        <f>IFERROR(INDEX(Data_3[Qte DSM dus date],MATCH(Analyse[[#This Row],[Symbole]],Data_3[Symbole],0)),"")</f>
        <v>0</v>
      </c>
    </row>
    <row r="2225" spans="1:9" hidden="1" x14ac:dyDescent="0.25">
      <c r="A2225" t="s">
        <v>4278</v>
      </c>
      <c r="B2225" t="s">
        <v>4279</v>
      </c>
      <c r="C2225" s="2" t="str">
        <f>IFERROR(INDEX(Data_2[Date_creation],MATCH(Analyse[[#This Row],[Symbole]],Data_2[Symbole],0)),"")</f>
        <v/>
      </c>
      <c r="D2225" t="str">
        <f>IFERROR(INDEX(Data_3[Quantite dispo amont],MATCH(Analyse[[#This Row],[Symbole]],Data_3[Symbole],0)),"")</f>
        <v/>
      </c>
      <c r="E2225" t="str">
        <f>IFERROR(INDEX(Data_3[Quantite dispo CT10],MATCH(Analyse[[#This Row],[Symbole]],Data_3[Symbole],0)),"")</f>
        <v/>
      </c>
      <c r="F2225" t="str">
        <f>IFERROR(INDEX(Data_3[Qte CDA],MATCH(Analyse[[#This Row],[Symbole]],Data_3[Symbole],0)),"")</f>
        <v/>
      </c>
      <c r="G2225" t="str">
        <f>IFERROR(INDEX(Data_3[Qte DA approuve],MATCH(Analyse[[#This Row],[Symbole]],Data_3[Symbole],0)),"")</f>
        <v/>
      </c>
      <c r="H2225" t="str">
        <f>IFERROR(INDEX(Data_3[Qte DSM],MATCH(Analyse[[#This Row],[Symbole]],Data_3[Symbole],0)),"")</f>
        <v/>
      </c>
      <c r="I2225" t="str">
        <f>IFERROR(INDEX(Data_3[Qte DSM dus date],MATCH(Analyse[[#This Row],[Symbole]],Data_3[Symbole],0)),"")</f>
        <v/>
      </c>
    </row>
    <row r="2226" spans="1:9" hidden="1" x14ac:dyDescent="0.25">
      <c r="A2226" t="s">
        <v>4280</v>
      </c>
      <c r="B2226" t="s">
        <v>4281</v>
      </c>
      <c r="C2226" s="2" t="str">
        <f>IFERROR(INDEX(Data_2[Date_creation],MATCH(Analyse[[#This Row],[Symbole]],Data_2[Symbole],0)),"")</f>
        <v/>
      </c>
      <c r="D2226" t="str">
        <f>IFERROR(INDEX(Data_3[Quantite dispo amont],MATCH(Analyse[[#This Row],[Symbole]],Data_3[Symbole],0)),"")</f>
        <v/>
      </c>
      <c r="E2226" t="str">
        <f>IFERROR(INDEX(Data_3[Quantite dispo CT10],MATCH(Analyse[[#This Row],[Symbole]],Data_3[Symbole],0)),"")</f>
        <v/>
      </c>
      <c r="F2226" t="str">
        <f>IFERROR(INDEX(Data_3[Qte CDA],MATCH(Analyse[[#This Row],[Symbole]],Data_3[Symbole],0)),"")</f>
        <v/>
      </c>
      <c r="G2226" t="str">
        <f>IFERROR(INDEX(Data_3[Qte DA approuve],MATCH(Analyse[[#This Row],[Symbole]],Data_3[Symbole],0)),"")</f>
        <v/>
      </c>
      <c r="H2226" t="str">
        <f>IFERROR(INDEX(Data_3[Qte DSM],MATCH(Analyse[[#This Row],[Symbole]],Data_3[Symbole],0)),"")</f>
        <v/>
      </c>
      <c r="I2226" t="str">
        <f>IFERROR(INDEX(Data_3[Qte DSM dus date],MATCH(Analyse[[#This Row],[Symbole]],Data_3[Symbole],0)),"")</f>
        <v/>
      </c>
    </row>
    <row r="2227" spans="1:9" hidden="1" x14ac:dyDescent="0.25">
      <c r="A2227" t="s">
        <v>4282</v>
      </c>
      <c r="B2227" t="s">
        <v>4283</v>
      </c>
      <c r="C2227" s="2" t="str">
        <f>IFERROR(INDEX(Data_2[Date_creation],MATCH(Analyse[[#This Row],[Symbole]],Data_2[Symbole],0)),"")</f>
        <v/>
      </c>
      <c r="D2227" t="str">
        <f>IFERROR(INDEX(Data_3[Quantite dispo amont],MATCH(Analyse[[#This Row],[Symbole]],Data_3[Symbole],0)),"")</f>
        <v/>
      </c>
      <c r="E2227" t="str">
        <f>IFERROR(INDEX(Data_3[Quantite dispo CT10],MATCH(Analyse[[#This Row],[Symbole]],Data_3[Symbole],0)),"")</f>
        <v/>
      </c>
      <c r="F2227" t="str">
        <f>IFERROR(INDEX(Data_3[Qte CDA],MATCH(Analyse[[#This Row],[Symbole]],Data_3[Symbole],0)),"")</f>
        <v/>
      </c>
      <c r="G2227" t="str">
        <f>IFERROR(INDEX(Data_3[Qte DA approuve],MATCH(Analyse[[#This Row],[Symbole]],Data_3[Symbole],0)),"")</f>
        <v/>
      </c>
      <c r="H2227" t="str">
        <f>IFERROR(INDEX(Data_3[Qte DSM],MATCH(Analyse[[#This Row],[Symbole]],Data_3[Symbole],0)),"")</f>
        <v/>
      </c>
      <c r="I2227" t="str">
        <f>IFERROR(INDEX(Data_3[Qte DSM dus date],MATCH(Analyse[[#This Row],[Symbole]],Data_3[Symbole],0)),"")</f>
        <v/>
      </c>
    </row>
    <row r="2228" spans="1:9" hidden="1" x14ac:dyDescent="0.25">
      <c r="A2228" t="s">
        <v>4284</v>
      </c>
      <c r="B2228" t="s">
        <v>4285</v>
      </c>
      <c r="C2228" s="2" t="str">
        <f>IFERROR(INDEX(Data_2[Date_creation],MATCH(Analyse[[#This Row],[Symbole]],Data_2[Symbole],0)),"")</f>
        <v/>
      </c>
      <c r="D2228">
        <f>IFERROR(INDEX(Data_3[Quantite dispo amont],MATCH(Analyse[[#This Row],[Symbole]],Data_3[Symbole],0)),"")</f>
        <v>0</v>
      </c>
      <c r="E2228">
        <f>IFERROR(INDEX(Data_3[Quantite dispo CT10],MATCH(Analyse[[#This Row],[Symbole]],Data_3[Symbole],0)),"")</f>
        <v>0</v>
      </c>
      <c r="F2228">
        <f>IFERROR(INDEX(Data_3[Qte CDA],MATCH(Analyse[[#This Row],[Symbole]],Data_3[Symbole],0)),"")</f>
        <v>2300</v>
      </c>
      <c r="G2228">
        <f>IFERROR(INDEX(Data_3[Qte DA approuve],MATCH(Analyse[[#This Row],[Symbole]],Data_3[Symbole],0)),"")</f>
        <v>0</v>
      </c>
      <c r="H2228">
        <f>IFERROR(INDEX(Data_3[Qte DSM],MATCH(Analyse[[#This Row],[Symbole]],Data_3[Symbole],0)),"")</f>
        <v>600</v>
      </c>
      <c r="I2228">
        <f>IFERROR(INDEX(Data_3[Qte DSM dus date],MATCH(Analyse[[#This Row],[Symbole]],Data_3[Symbole],0)),"")</f>
        <v>600</v>
      </c>
    </row>
    <row r="2229" spans="1:9" hidden="1" x14ac:dyDescent="0.25">
      <c r="A2229" t="s">
        <v>4286</v>
      </c>
      <c r="B2229" t="s">
        <v>4287</v>
      </c>
      <c r="C2229" s="2" t="str">
        <f>IFERROR(INDEX(Data_2[Date_creation],MATCH(Analyse[[#This Row],[Symbole]],Data_2[Symbole],0)),"")</f>
        <v/>
      </c>
      <c r="D2229">
        <f>IFERROR(INDEX(Data_3[Quantite dispo amont],MATCH(Analyse[[#This Row],[Symbole]],Data_3[Symbole],0)),"")</f>
        <v>1</v>
      </c>
      <c r="E2229">
        <f>IFERROR(INDEX(Data_3[Quantite dispo CT10],MATCH(Analyse[[#This Row],[Symbole]],Data_3[Symbole],0)),"")</f>
        <v>0</v>
      </c>
      <c r="F2229">
        <f>IFERROR(INDEX(Data_3[Qte CDA],MATCH(Analyse[[#This Row],[Symbole]],Data_3[Symbole],0)),"")</f>
        <v>10</v>
      </c>
      <c r="G2229">
        <f>IFERROR(INDEX(Data_3[Qte DA approuve],MATCH(Analyse[[#This Row],[Symbole]],Data_3[Symbole],0)),"")</f>
        <v>0</v>
      </c>
      <c r="H2229">
        <f>IFERROR(INDEX(Data_3[Qte DSM],MATCH(Analyse[[#This Row],[Symbole]],Data_3[Symbole],0)),"")</f>
        <v>0</v>
      </c>
      <c r="I2229">
        <f>IFERROR(INDEX(Data_3[Qte DSM dus date],MATCH(Analyse[[#This Row],[Symbole]],Data_3[Symbole],0)),"")</f>
        <v>0</v>
      </c>
    </row>
    <row r="2230" spans="1:9" hidden="1" x14ac:dyDescent="0.25">
      <c r="A2230" t="s">
        <v>4288</v>
      </c>
      <c r="B2230" t="s">
        <v>4289</v>
      </c>
      <c r="C2230" s="2" t="str">
        <f>IFERROR(INDEX(Data_2[Date_creation],MATCH(Analyse[[#This Row],[Symbole]],Data_2[Symbole],0)),"")</f>
        <v/>
      </c>
      <c r="D2230" t="str">
        <f>IFERROR(INDEX(Data_3[Quantite dispo amont],MATCH(Analyse[[#This Row],[Symbole]],Data_3[Symbole],0)),"")</f>
        <v/>
      </c>
      <c r="E2230" t="str">
        <f>IFERROR(INDEX(Data_3[Quantite dispo CT10],MATCH(Analyse[[#This Row],[Symbole]],Data_3[Symbole],0)),"")</f>
        <v/>
      </c>
      <c r="F2230" t="str">
        <f>IFERROR(INDEX(Data_3[Qte CDA],MATCH(Analyse[[#This Row],[Symbole]],Data_3[Symbole],0)),"")</f>
        <v/>
      </c>
      <c r="G2230" t="str">
        <f>IFERROR(INDEX(Data_3[Qte DA approuve],MATCH(Analyse[[#This Row],[Symbole]],Data_3[Symbole],0)),"")</f>
        <v/>
      </c>
      <c r="H2230" t="str">
        <f>IFERROR(INDEX(Data_3[Qte DSM],MATCH(Analyse[[#This Row],[Symbole]],Data_3[Symbole],0)),"")</f>
        <v/>
      </c>
      <c r="I2230" t="str">
        <f>IFERROR(INDEX(Data_3[Qte DSM dus date],MATCH(Analyse[[#This Row],[Symbole]],Data_3[Symbole],0)),"")</f>
        <v/>
      </c>
    </row>
    <row r="2231" spans="1:9" hidden="1" x14ac:dyDescent="0.25">
      <c r="A2231" t="s">
        <v>4290</v>
      </c>
      <c r="B2231" t="s">
        <v>4291</v>
      </c>
      <c r="C2231" s="2" t="str">
        <f>IFERROR(INDEX(Data_2[Date_creation],MATCH(Analyse[[#This Row],[Symbole]],Data_2[Symbole],0)),"")</f>
        <v/>
      </c>
      <c r="D2231" t="str">
        <f>IFERROR(INDEX(Data_3[Quantite dispo amont],MATCH(Analyse[[#This Row],[Symbole]],Data_3[Symbole],0)),"")</f>
        <v/>
      </c>
      <c r="E2231" t="str">
        <f>IFERROR(INDEX(Data_3[Quantite dispo CT10],MATCH(Analyse[[#This Row],[Symbole]],Data_3[Symbole],0)),"")</f>
        <v/>
      </c>
      <c r="F2231" t="str">
        <f>IFERROR(INDEX(Data_3[Qte CDA],MATCH(Analyse[[#This Row],[Symbole]],Data_3[Symbole],0)),"")</f>
        <v/>
      </c>
      <c r="G2231" t="str">
        <f>IFERROR(INDEX(Data_3[Qte DA approuve],MATCH(Analyse[[#This Row],[Symbole]],Data_3[Symbole],0)),"")</f>
        <v/>
      </c>
      <c r="H2231" t="str">
        <f>IFERROR(INDEX(Data_3[Qte DSM],MATCH(Analyse[[#This Row],[Symbole]],Data_3[Symbole],0)),"")</f>
        <v/>
      </c>
      <c r="I2231" t="str">
        <f>IFERROR(INDEX(Data_3[Qte DSM dus date],MATCH(Analyse[[#This Row],[Symbole]],Data_3[Symbole],0)),"")</f>
        <v/>
      </c>
    </row>
    <row r="2232" spans="1:9" hidden="1" x14ac:dyDescent="0.25">
      <c r="A2232" t="s">
        <v>4292</v>
      </c>
      <c r="B2232" t="s">
        <v>4293</v>
      </c>
      <c r="C2232" s="2" t="str">
        <f>IFERROR(INDEX(Data_2[Date_creation],MATCH(Analyse[[#This Row],[Symbole]],Data_2[Symbole],0)),"")</f>
        <v/>
      </c>
      <c r="D2232" t="str">
        <f>IFERROR(INDEX(Data_3[Quantite dispo amont],MATCH(Analyse[[#This Row],[Symbole]],Data_3[Symbole],0)),"")</f>
        <v/>
      </c>
      <c r="E2232" t="str">
        <f>IFERROR(INDEX(Data_3[Quantite dispo CT10],MATCH(Analyse[[#This Row],[Symbole]],Data_3[Symbole],0)),"")</f>
        <v/>
      </c>
      <c r="F2232" t="str">
        <f>IFERROR(INDEX(Data_3[Qte CDA],MATCH(Analyse[[#This Row],[Symbole]],Data_3[Symbole],0)),"")</f>
        <v/>
      </c>
      <c r="G2232" t="str">
        <f>IFERROR(INDEX(Data_3[Qte DA approuve],MATCH(Analyse[[#This Row],[Symbole]],Data_3[Symbole],0)),"")</f>
        <v/>
      </c>
      <c r="H2232" t="str">
        <f>IFERROR(INDEX(Data_3[Qte DSM],MATCH(Analyse[[#This Row],[Symbole]],Data_3[Symbole],0)),"")</f>
        <v/>
      </c>
      <c r="I2232" t="str">
        <f>IFERROR(INDEX(Data_3[Qte DSM dus date],MATCH(Analyse[[#This Row],[Symbole]],Data_3[Symbole],0)),"")</f>
        <v/>
      </c>
    </row>
    <row r="2233" spans="1:9" hidden="1" x14ac:dyDescent="0.25">
      <c r="A2233" t="s">
        <v>4294</v>
      </c>
      <c r="B2233" t="s">
        <v>4295</v>
      </c>
      <c r="C2233" s="2" t="str">
        <f>IFERROR(INDEX(Data_2[Date_creation],MATCH(Analyse[[#This Row],[Symbole]],Data_2[Symbole],0)),"")</f>
        <v/>
      </c>
      <c r="D2233" t="str">
        <f>IFERROR(INDEX(Data_3[Quantite dispo amont],MATCH(Analyse[[#This Row],[Symbole]],Data_3[Symbole],0)),"")</f>
        <v/>
      </c>
      <c r="E2233" t="str">
        <f>IFERROR(INDEX(Data_3[Quantite dispo CT10],MATCH(Analyse[[#This Row],[Symbole]],Data_3[Symbole],0)),"")</f>
        <v/>
      </c>
      <c r="F2233" t="str">
        <f>IFERROR(INDEX(Data_3[Qte CDA],MATCH(Analyse[[#This Row],[Symbole]],Data_3[Symbole],0)),"")</f>
        <v/>
      </c>
      <c r="G2233" t="str">
        <f>IFERROR(INDEX(Data_3[Qte DA approuve],MATCH(Analyse[[#This Row],[Symbole]],Data_3[Symbole],0)),"")</f>
        <v/>
      </c>
      <c r="H2233" t="str">
        <f>IFERROR(INDEX(Data_3[Qte DSM],MATCH(Analyse[[#This Row],[Symbole]],Data_3[Symbole],0)),"")</f>
        <v/>
      </c>
      <c r="I2233" t="str">
        <f>IFERROR(INDEX(Data_3[Qte DSM dus date],MATCH(Analyse[[#This Row],[Symbole]],Data_3[Symbole],0)),"")</f>
        <v/>
      </c>
    </row>
    <row r="2234" spans="1:9" hidden="1" x14ac:dyDescent="0.25">
      <c r="A2234" t="s">
        <v>4296</v>
      </c>
      <c r="B2234" t="s">
        <v>4297</v>
      </c>
      <c r="C2234" s="2" t="str">
        <f>IFERROR(INDEX(Data_2[Date_creation],MATCH(Analyse[[#This Row],[Symbole]],Data_2[Symbole],0)),"")</f>
        <v/>
      </c>
      <c r="D2234" t="str">
        <f>IFERROR(INDEX(Data_3[Quantite dispo amont],MATCH(Analyse[[#This Row],[Symbole]],Data_3[Symbole],0)),"")</f>
        <v/>
      </c>
      <c r="E2234" t="str">
        <f>IFERROR(INDEX(Data_3[Quantite dispo CT10],MATCH(Analyse[[#This Row],[Symbole]],Data_3[Symbole],0)),"")</f>
        <v/>
      </c>
      <c r="F2234" t="str">
        <f>IFERROR(INDEX(Data_3[Qte CDA],MATCH(Analyse[[#This Row],[Symbole]],Data_3[Symbole],0)),"")</f>
        <v/>
      </c>
      <c r="G2234" t="str">
        <f>IFERROR(INDEX(Data_3[Qte DA approuve],MATCH(Analyse[[#This Row],[Symbole]],Data_3[Symbole],0)),"")</f>
        <v/>
      </c>
      <c r="H2234" t="str">
        <f>IFERROR(INDEX(Data_3[Qte DSM],MATCH(Analyse[[#This Row],[Symbole]],Data_3[Symbole],0)),"")</f>
        <v/>
      </c>
      <c r="I2234" t="str">
        <f>IFERROR(INDEX(Data_3[Qte DSM dus date],MATCH(Analyse[[#This Row],[Symbole]],Data_3[Symbole],0)),"")</f>
        <v/>
      </c>
    </row>
    <row r="2235" spans="1:9" hidden="1" x14ac:dyDescent="0.25">
      <c r="A2235" t="s">
        <v>4298</v>
      </c>
      <c r="B2235" t="s">
        <v>4299</v>
      </c>
      <c r="C2235" s="2" t="str">
        <f>IFERROR(INDEX(Data_2[Date_creation],MATCH(Analyse[[#This Row],[Symbole]],Data_2[Symbole],0)),"")</f>
        <v/>
      </c>
      <c r="D2235" t="str">
        <f>IFERROR(INDEX(Data_3[Quantite dispo amont],MATCH(Analyse[[#This Row],[Symbole]],Data_3[Symbole],0)),"")</f>
        <v/>
      </c>
      <c r="E2235" t="str">
        <f>IFERROR(INDEX(Data_3[Quantite dispo CT10],MATCH(Analyse[[#This Row],[Symbole]],Data_3[Symbole],0)),"")</f>
        <v/>
      </c>
      <c r="F2235" t="str">
        <f>IFERROR(INDEX(Data_3[Qte CDA],MATCH(Analyse[[#This Row],[Symbole]],Data_3[Symbole],0)),"")</f>
        <v/>
      </c>
      <c r="G2235" t="str">
        <f>IFERROR(INDEX(Data_3[Qte DA approuve],MATCH(Analyse[[#This Row],[Symbole]],Data_3[Symbole],0)),"")</f>
        <v/>
      </c>
      <c r="H2235" t="str">
        <f>IFERROR(INDEX(Data_3[Qte DSM],MATCH(Analyse[[#This Row],[Symbole]],Data_3[Symbole],0)),"")</f>
        <v/>
      </c>
      <c r="I2235" t="str">
        <f>IFERROR(INDEX(Data_3[Qte DSM dus date],MATCH(Analyse[[#This Row],[Symbole]],Data_3[Symbole],0)),"")</f>
        <v/>
      </c>
    </row>
    <row r="2236" spans="1:9" hidden="1" x14ac:dyDescent="0.25">
      <c r="A2236" t="s">
        <v>4300</v>
      </c>
      <c r="B2236" t="s">
        <v>4301</v>
      </c>
      <c r="C2236" s="2" t="str">
        <f>IFERROR(INDEX(Data_2[Date_creation],MATCH(Analyse[[#This Row],[Symbole]],Data_2[Symbole],0)),"")</f>
        <v/>
      </c>
      <c r="D2236" t="str">
        <f>IFERROR(INDEX(Data_3[Quantite dispo amont],MATCH(Analyse[[#This Row],[Symbole]],Data_3[Symbole],0)),"")</f>
        <v/>
      </c>
      <c r="E2236" t="str">
        <f>IFERROR(INDEX(Data_3[Quantite dispo CT10],MATCH(Analyse[[#This Row],[Symbole]],Data_3[Symbole],0)),"")</f>
        <v/>
      </c>
      <c r="F2236" t="str">
        <f>IFERROR(INDEX(Data_3[Qte CDA],MATCH(Analyse[[#This Row],[Symbole]],Data_3[Symbole],0)),"")</f>
        <v/>
      </c>
      <c r="G2236" t="str">
        <f>IFERROR(INDEX(Data_3[Qte DA approuve],MATCH(Analyse[[#This Row],[Symbole]],Data_3[Symbole],0)),"")</f>
        <v/>
      </c>
      <c r="H2236" t="str">
        <f>IFERROR(INDEX(Data_3[Qte DSM],MATCH(Analyse[[#This Row],[Symbole]],Data_3[Symbole],0)),"")</f>
        <v/>
      </c>
      <c r="I2236" t="str">
        <f>IFERROR(INDEX(Data_3[Qte DSM dus date],MATCH(Analyse[[#This Row],[Symbole]],Data_3[Symbole],0)),"")</f>
        <v/>
      </c>
    </row>
    <row r="2237" spans="1:9" hidden="1" x14ac:dyDescent="0.25">
      <c r="A2237" t="s">
        <v>4302</v>
      </c>
      <c r="B2237" t="s">
        <v>4303</v>
      </c>
      <c r="C2237" s="2" t="str">
        <f>IFERROR(INDEX(Data_2[Date_creation],MATCH(Analyse[[#This Row],[Symbole]],Data_2[Symbole],0)),"")</f>
        <v/>
      </c>
      <c r="D2237">
        <f>IFERROR(INDEX(Data_3[Quantite dispo amont],MATCH(Analyse[[#This Row],[Symbole]],Data_3[Symbole],0)),"")</f>
        <v>71</v>
      </c>
      <c r="E2237">
        <f>IFERROR(INDEX(Data_3[Quantite dispo CT10],MATCH(Analyse[[#This Row],[Symbole]],Data_3[Symbole],0)),"")</f>
        <v>0</v>
      </c>
      <c r="F2237">
        <f>IFERROR(INDEX(Data_3[Qte CDA],MATCH(Analyse[[#This Row],[Symbole]],Data_3[Symbole],0)),"")</f>
        <v>100</v>
      </c>
      <c r="G2237">
        <f>IFERROR(INDEX(Data_3[Qte DA approuve],MATCH(Analyse[[#This Row],[Symbole]],Data_3[Symbole],0)),"")</f>
        <v>0</v>
      </c>
      <c r="H2237">
        <f>IFERROR(INDEX(Data_3[Qte DSM],MATCH(Analyse[[#This Row],[Symbole]],Data_3[Symbole],0)),"")</f>
        <v>0</v>
      </c>
      <c r="I2237">
        <f>IFERROR(INDEX(Data_3[Qte DSM dus date],MATCH(Analyse[[#This Row],[Symbole]],Data_3[Symbole],0)),"")</f>
        <v>0</v>
      </c>
    </row>
    <row r="2238" spans="1:9" hidden="1" x14ac:dyDescent="0.25">
      <c r="A2238" t="s">
        <v>4304</v>
      </c>
      <c r="B2238" t="s">
        <v>4305</v>
      </c>
      <c r="C2238" s="2" t="str">
        <f>IFERROR(INDEX(Data_2[Date_creation],MATCH(Analyse[[#This Row],[Symbole]],Data_2[Symbole],0)),"")</f>
        <v/>
      </c>
      <c r="D2238" t="str">
        <f>IFERROR(INDEX(Data_3[Quantite dispo amont],MATCH(Analyse[[#This Row],[Symbole]],Data_3[Symbole],0)),"")</f>
        <v/>
      </c>
      <c r="E2238" t="str">
        <f>IFERROR(INDEX(Data_3[Quantite dispo CT10],MATCH(Analyse[[#This Row],[Symbole]],Data_3[Symbole],0)),"")</f>
        <v/>
      </c>
      <c r="F2238" t="str">
        <f>IFERROR(INDEX(Data_3[Qte CDA],MATCH(Analyse[[#This Row],[Symbole]],Data_3[Symbole],0)),"")</f>
        <v/>
      </c>
      <c r="G2238" t="str">
        <f>IFERROR(INDEX(Data_3[Qte DA approuve],MATCH(Analyse[[#This Row],[Symbole]],Data_3[Symbole],0)),"")</f>
        <v/>
      </c>
      <c r="H2238" t="str">
        <f>IFERROR(INDEX(Data_3[Qte DSM],MATCH(Analyse[[#This Row],[Symbole]],Data_3[Symbole],0)),"")</f>
        <v/>
      </c>
      <c r="I2238" t="str">
        <f>IFERROR(INDEX(Data_3[Qte DSM dus date],MATCH(Analyse[[#This Row],[Symbole]],Data_3[Symbole],0)),"")</f>
        <v/>
      </c>
    </row>
    <row r="2239" spans="1:9" hidden="1" x14ac:dyDescent="0.25">
      <c r="A2239" t="s">
        <v>4306</v>
      </c>
      <c r="B2239" t="s">
        <v>4307</v>
      </c>
      <c r="C2239" s="2" t="str">
        <f>IFERROR(INDEX(Data_2[Date_creation],MATCH(Analyse[[#This Row],[Symbole]],Data_2[Symbole],0)),"")</f>
        <v/>
      </c>
      <c r="D2239">
        <f>IFERROR(INDEX(Data_3[Quantite dispo amont],MATCH(Analyse[[#This Row],[Symbole]],Data_3[Symbole],0)),"")</f>
        <v>0</v>
      </c>
      <c r="E2239">
        <f>IFERROR(INDEX(Data_3[Quantite dispo CT10],MATCH(Analyse[[#This Row],[Symbole]],Data_3[Symbole],0)),"")</f>
        <v>0</v>
      </c>
      <c r="F2239">
        <f>IFERROR(INDEX(Data_3[Qte CDA],MATCH(Analyse[[#This Row],[Symbole]],Data_3[Symbole],0)),"")</f>
        <v>90</v>
      </c>
      <c r="G2239">
        <f>IFERROR(INDEX(Data_3[Qte DA approuve],MATCH(Analyse[[#This Row],[Symbole]],Data_3[Symbole],0)),"")</f>
        <v>0</v>
      </c>
      <c r="H2239">
        <f>IFERROR(INDEX(Data_3[Qte DSM],MATCH(Analyse[[#This Row],[Symbole]],Data_3[Symbole],0)),"")</f>
        <v>0</v>
      </c>
      <c r="I2239">
        <f>IFERROR(INDEX(Data_3[Qte DSM dus date],MATCH(Analyse[[#This Row],[Symbole]],Data_3[Symbole],0)),"")</f>
        <v>0</v>
      </c>
    </row>
    <row r="2240" spans="1:9" hidden="1" x14ac:dyDescent="0.25">
      <c r="A2240" t="s">
        <v>4308</v>
      </c>
      <c r="B2240" t="s">
        <v>4309</v>
      </c>
      <c r="C2240" s="2" t="str">
        <f>IFERROR(INDEX(Data_2[Date_creation],MATCH(Analyse[[#This Row],[Symbole]],Data_2[Symbole],0)),"")</f>
        <v/>
      </c>
      <c r="D2240" t="str">
        <f>IFERROR(INDEX(Data_3[Quantite dispo amont],MATCH(Analyse[[#This Row],[Symbole]],Data_3[Symbole],0)),"")</f>
        <v/>
      </c>
      <c r="E2240" t="str">
        <f>IFERROR(INDEX(Data_3[Quantite dispo CT10],MATCH(Analyse[[#This Row],[Symbole]],Data_3[Symbole],0)),"")</f>
        <v/>
      </c>
      <c r="F2240" t="str">
        <f>IFERROR(INDEX(Data_3[Qte CDA],MATCH(Analyse[[#This Row],[Symbole]],Data_3[Symbole],0)),"")</f>
        <v/>
      </c>
      <c r="G2240" t="str">
        <f>IFERROR(INDEX(Data_3[Qte DA approuve],MATCH(Analyse[[#This Row],[Symbole]],Data_3[Symbole],0)),"")</f>
        <v/>
      </c>
      <c r="H2240" t="str">
        <f>IFERROR(INDEX(Data_3[Qte DSM],MATCH(Analyse[[#This Row],[Symbole]],Data_3[Symbole],0)),"")</f>
        <v/>
      </c>
      <c r="I2240" t="str">
        <f>IFERROR(INDEX(Data_3[Qte DSM dus date],MATCH(Analyse[[#This Row],[Symbole]],Data_3[Symbole],0)),"")</f>
        <v/>
      </c>
    </row>
    <row r="2241" spans="1:9" hidden="1" x14ac:dyDescent="0.25">
      <c r="A2241" t="s">
        <v>4310</v>
      </c>
      <c r="B2241" t="s">
        <v>4311</v>
      </c>
      <c r="C2241" s="2" t="str">
        <f>IFERROR(INDEX(Data_2[Date_creation],MATCH(Analyse[[#This Row],[Symbole]],Data_2[Symbole],0)),"")</f>
        <v/>
      </c>
      <c r="D2241" t="str">
        <f>IFERROR(INDEX(Data_3[Quantite dispo amont],MATCH(Analyse[[#This Row],[Symbole]],Data_3[Symbole],0)),"")</f>
        <v/>
      </c>
      <c r="E2241" t="str">
        <f>IFERROR(INDEX(Data_3[Quantite dispo CT10],MATCH(Analyse[[#This Row],[Symbole]],Data_3[Symbole],0)),"")</f>
        <v/>
      </c>
      <c r="F2241" t="str">
        <f>IFERROR(INDEX(Data_3[Qte CDA],MATCH(Analyse[[#This Row],[Symbole]],Data_3[Symbole],0)),"")</f>
        <v/>
      </c>
      <c r="G2241" t="str">
        <f>IFERROR(INDEX(Data_3[Qte DA approuve],MATCH(Analyse[[#This Row],[Symbole]],Data_3[Symbole],0)),"")</f>
        <v/>
      </c>
      <c r="H2241" t="str">
        <f>IFERROR(INDEX(Data_3[Qte DSM],MATCH(Analyse[[#This Row],[Symbole]],Data_3[Symbole],0)),"")</f>
        <v/>
      </c>
      <c r="I2241" t="str">
        <f>IFERROR(INDEX(Data_3[Qte DSM dus date],MATCH(Analyse[[#This Row],[Symbole]],Data_3[Symbole],0)),"")</f>
        <v/>
      </c>
    </row>
    <row r="2242" spans="1:9" hidden="1" x14ac:dyDescent="0.25">
      <c r="A2242" t="s">
        <v>4312</v>
      </c>
      <c r="B2242" t="s">
        <v>4313</v>
      </c>
      <c r="C2242" s="2" t="str">
        <f>IFERROR(INDEX(Data_2[Date_creation],MATCH(Analyse[[#This Row],[Symbole]],Data_2[Symbole],0)),"")</f>
        <v/>
      </c>
      <c r="D2242" t="str">
        <f>IFERROR(INDEX(Data_3[Quantite dispo amont],MATCH(Analyse[[#This Row],[Symbole]],Data_3[Symbole],0)),"")</f>
        <v/>
      </c>
      <c r="E2242" t="str">
        <f>IFERROR(INDEX(Data_3[Quantite dispo CT10],MATCH(Analyse[[#This Row],[Symbole]],Data_3[Symbole],0)),"")</f>
        <v/>
      </c>
      <c r="F2242" t="str">
        <f>IFERROR(INDEX(Data_3[Qte CDA],MATCH(Analyse[[#This Row],[Symbole]],Data_3[Symbole],0)),"")</f>
        <v/>
      </c>
      <c r="G2242" t="str">
        <f>IFERROR(INDEX(Data_3[Qte DA approuve],MATCH(Analyse[[#This Row],[Symbole]],Data_3[Symbole],0)),"")</f>
        <v/>
      </c>
      <c r="H2242" t="str">
        <f>IFERROR(INDEX(Data_3[Qte DSM],MATCH(Analyse[[#This Row],[Symbole]],Data_3[Symbole],0)),"")</f>
        <v/>
      </c>
      <c r="I2242" t="str">
        <f>IFERROR(INDEX(Data_3[Qte DSM dus date],MATCH(Analyse[[#This Row],[Symbole]],Data_3[Symbole],0)),"")</f>
        <v/>
      </c>
    </row>
    <row r="2243" spans="1:9" hidden="1" x14ac:dyDescent="0.25">
      <c r="A2243" t="s">
        <v>4314</v>
      </c>
      <c r="B2243" t="s">
        <v>4315</v>
      </c>
      <c r="C2243" s="2" t="str">
        <f>IFERROR(INDEX(Data_2[Date_creation],MATCH(Analyse[[#This Row],[Symbole]],Data_2[Symbole],0)),"")</f>
        <v/>
      </c>
      <c r="D2243" t="str">
        <f>IFERROR(INDEX(Data_3[Quantite dispo amont],MATCH(Analyse[[#This Row],[Symbole]],Data_3[Symbole],0)),"")</f>
        <v/>
      </c>
      <c r="E2243" t="str">
        <f>IFERROR(INDEX(Data_3[Quantite dispo CT10],MATCH(Analyse[[#This Row],[Symbole]],Data_3[Symbole],0)),"")</f>
        <v/>
      </c>
      <c r="F2243" t="str">
        <f>IFERROR(INDEX(Data_3[Qte CDA],MATCH(Analyse[[#This Row],[Symbole]],Data_3[Symbole],0)),"")</f>
        <v/>
      </c>
      <c r="G2243" t="str">
        <f>IFERROR(INDEX(Data_3[Qte DA approuve],MATCH(Analyse[[#This Row],[Symbole]],Data_3[Symbole],0)),"")</f>
        <v/>
      </c>
      <c r="H2243" t="str">
        <f>IFERROR(INDEX(Data_3[Qte DSM],MATCH(Analyse[[#This Row],[Symbole]],Data_3[Symbole],0)),"")</f>
        <v/>
      </c>
      <c r="I2243" t="str">
        <f>IFERROR(INDEX(Data_3[Qte DSM dus date],MATCH(Analyse[[#This Row],[Symbole]],Data_3[Symbole],0)),"")</f>
        <v/>
      </c>
    </row>
    <row r="2244" spans="1:9" hidden="1" x14ac:dyDescent="0.25">
      <c r="A2244" t="s">
        <v>4316</v>
      </c>
      <c r="B2244" t="s">
        <v>4317</v>
      </c>
      <c r="C2244" s="2" t="str">
        <f>IFERROR(INDEX(Data_2[Date_creation],MATCH(Analyse[[#This Row],[Symbole]],Data_2[Symbole],0)),"")</f>
        <v/>
      </c>
      <c r="D2244">
        <f>IFERROR(INDEX(Data_3[Quantite dispo amont],MATCH(Analyse[[#This Row],[Symbole]],Data_3[Symbole],0)),"")</f>
        <v>19</v>
      </c>
      <c r="E2244">
        <f>IFERROR(INDEX(Data_3[Quantite dispo CT10],MATCH(Analyse[[#This Row],[Symbole]],Data_3[Symbole],0)),"")</f>
        <v>0</v>
      </c>
      <c r="F2244">
        <f>IFERROR(INDEX(Data_3[Qte CDA],MATCH(Analyse[[#This Row],[Symbole]],Data_3[Symbole],0)),"")</f>
        <v>0</v>
      </c>
      <c r="G2244">
        <f>IFERROR(INDEX(Data_3[Qte DA approuve],MATCH(Analyse[[#This Row],[Symbole]],Data_3[Symbole],0)),"")</f>
        <v>0</v>
      </c>
      <c r="H2244">
        <f>IFERROR(INDEX(Data_3[Qte DSM],MATCH(Analyse[[#This Row],[Symbole]],Data_3[Symbole],0)),"")</f>
        <v>0</v>
      </c>
      <c r="I2244">
        <f>IFERROR(INDEX(Data_3[Qte DSM dus date],MATCH(Analyse[[#This Row],[Symbole]],Data_3[Symbole],0)),"")</f>
        <v>0</v>
      </c>
    </row>
    <row r="2245" spans="1:9" hidden="1" x14ac:dyDescent="0.25">
      <c r="A2245" t="s">
        <v>4318</v>
      </c>
      <c r="B2245" t="s">
        <v>4319</v>
      </c>
      <c r="C2245" s="2" t="str">
        <f>IFERROR(INDEX(Data_2[Date_creation],MATCH(Analyse[[#This Row],[Symbole]],Data_2[Symbole],0)),"")</f>
        <v/>
      </c>
      <c r="D2245">
        <f>IFERROR(INDEX(Data_3[Quantite dispo amont],MATCH(Analyse[[#This Row],[Symbole]],Data_3[Symbole],0)),"")</f>
        <v>8</v>
      </c>
      <c r="E2245">
        <f>IFERROR(INDEX(Data_3[Quantite dispo CT10],MATCH(Analyse[[#This Row],[Symbole]],Data_3[Symbole],0)),"")</f>
        <v>0</v>
      </c>
      <c r="F2245">
        <f>IFERROR(INDEX(Data_3[Qte CDA],MATCH(Analyse[[#This Row],[Symbole]],Data_3[Symbole],0)),"")</f>
        <v>0</v>
      </c>
      <c r="G2245">
        <f>IFERROR(INDEX(Data_3[Qte DA approuve],MATCH(Analyse[[#This Row],[Symbole]],Data_3[Symbole],0)),"")</f>
        <v>5</v>
      </c>
      <c r="H2245">
        <f>IFERROR(INDEX(Data_3[Qte DSM],MATCH(Analyse[[#This Row],[Symbole]],Data_3[Symbole],0)),"")</f>
        <v>0</v>
      </c>
      <c r="I2245">
        <f>IFERROR(INDEX(Data_3[Qte DSM dus date],MATCH(Analyse[[#This Row],[Symbole]],Data_3[Symbole],0)),"")</f>
        <v>0</v>
      </c>
    </row>
    <row r="2246" spans="1:9" hidden="1" x14ac:dyDescent="0.25">
      <c r="A2246" t="s">
        <v>4320</v>
      </c>
      <c r="B2246" t="s">
        <v>4321</v>
      </c>
      <c r="C2246" s="2" t="str">
        <f>IFERROR(INDEX(Data_2[Date_creation],MATCH(Analyse[[#This Row],[Symbole]],Data_2[Symbole],0)),"")</f>
        <v/>
      </c>
      <c r="D2246">
        <f>IFERROR(INDEX(Data_3[Quantite dispo amont],MATCH(Analyse[[#This Row],[Symbole]],Data_3[Symbole],0)),"")</f>
        <v>4</v>
      </c>
      <c r="E2246">
        <f>IFERROR(INDEX(Data_3[Quantite dispo CT10],MATCH(Analyse[[#This Row],[Symbole]],Data_3[Symbole],0)),"")</f>
        <v>0</v>
      </c>
      <c r="F2246">
        <f>IFERROR(INDEX(Data_3[Qte CDA],MATCH(Analyse[[#This Row],[Symbole]],Data_3[Symbole],0)),"")</f>
        <v>5</v>
      </c>
      <c r="G2246">
        <f>IFERROR(INDEX(Data_3[Qte DA approuve],MATCH(Analyse[[#This Row],[Symbole]],Data_3[Symbole],0)),"")</f>
        <v>0</v>
      </c>
      <c r="H2246">
        <f>IFERROR(INDEX(Data_3[Qte DSM],MATCH(Analyse[[#This Row],[Symbole]],Data_3[Symbole],0)),"")</f>
        <v>0</v>
      </c>
      <c r="I2246">
        <f>IFERROR(INDEX(Data_3[Qte DSM dus date],MATCH(Analyse[[#This Row],[Symbole]],Data_3[Symbole],0)),"")</f>
        <v>0</v>
      </c>
    </row>
    <row r="2247" spans="1:9" hidden="1" x14ac:dyDescent="0.25">
      <c r="A2247" t="s">
        <v>4322</v>
      </c>
      <c r="B2247" t="s">
        <v>524</v>
      </c>
      <c r="C2247" s="2" t="str">
        <f>IFERROR(INDEX(Data_2[Date_creation],MATCH(Analyse[[#This Row],[Symbole]],Data_2[Symbole],0)),"")</f>
        <v/>
      </c>
      <c r="D2247">
        <f>IFERROR(INDEX(Data_3[Quantite dispo amont],MATCH(Analyse[[#This Row],[Symbole]],Data_3[Symbole],0)),"")</f>
        <v>3</v>
      </c>
      <c r="E2247">
        <f>IFERROR(INDEX(Data_3[Quantite dispo CT10],MATCH(Analyse[[#This Row],[Symbole]],Data_3[Symbole],0)),"")</f>
        <v>0</v>
      </c>
      <c r="F2247">
        <f>IFERROR(INDEX(Data_3[Qte CDA],MATCH(Analyse[[#This Row],[Symbole]],Data_3[Symbole],0)),"")</f>
        <v>5</v>
      </c>
      <c r="G2247">
        <f>IFERROR(INDEX(Data_3[Qte DA approuve],MATCH(Analyse[[#This Row],[Symbole]],Data_3[Symbole],0)),"")</f>
        <v>0</v>
      </c>
      <c r="H2247">
        <f>IFERROR(INDEX(Data_3[Qte DSM],MATCH(Analyse[[#This Row],[Symbole]],Data_3[Symbole],0)),"")</f>
        <v>0</v>
      </c>
      <c r="I2247">
        <f>IFERROR(INDEX(Data_3[Qte DSM dus date],MATCH(Analyse[[#This Row],[Symbole]],Data_3[Symbole],0)),"")</f>
        <v>0</v>
      </c>
    </row>
    <row r="2248" spans="1:9" hidden="1" x14ac:dyDescent="0.25">
      <c r="A2248" t="s">
        <v>4323</v>
      </c>
      <c r="B2248" t="s">
        <v>4324</v>
      </c>
      <c r="C2248" s="2" t="str">
        <f>IFERROR(INDEX(Data_2[Date_creation],MATCH(Analyse[[#This Row],[Symbole]],Data_2[Symbole],0)),"")</f>
        <v/>
      </c>
      <c r="D2248">
        <f>IFERROR(INDEX(Data_3[Quantite dispo amont],MATCH(Analyse[[#This Row],[Symbole]],Data_3[Symbole],0)),"")</f>
        <v>19</v>
      </c>
      <c r="E2248">
        <f>IFERROR(INDEX(Data_3[Quantite dispo CT10],MATCH(Analyse[[#This Row],[Symbole]],Data_3[Symbole],0)),"")</f>
        <v>0</v>
      </c>
      <c r="F2248">
        <f>IFERROR(INDEX(Data_3[Qte CDA],MATCH(Analyse[[#This Row],[Symbole]],Data_3[Symbole],0)),"")</f>
        <v>10</v>
      </c>
      <c r="G2248">
        <f>IFERROR(INDEX(Data_3[Qte DA approuve],MATCH(Analyse[[#This Row],[Symbole]],Data_3[Symbole],0)),"")</f>
        <v>0</v>
      </c>
      <c r="H2248">
        <f>IFERROR(INDEX(Data_3[Qte DSM],MATCH(Analyse[[#This Row],[Symbole]],Data_3[Symbole],0)),"")</f>
        <v>0</v>
      </c>
      <c r="I2248">
        <f>IFERROR(INDEX(Data_3[Qte DSM dus date],MATCH(Analyse[[#This Row],[Symbole]],Data_3[Symbole],0)),"")</f>
        <v>0</v>
      </c>
    </row>
    <row r="2249" spans="1:9" hidden="1" x14ac:dyDescent="0.25">
      <c r="A2249" t="s">
        <v>4325</v>
      </c>
      <c r="B2249" t="s">
        <v>4326</v>
      </c>
      <c r="C2249" s="2" t="str">
        <f>IFERROR(INDEX(Data_2[Date_creation],MATCH(Analyse[[#This Row],[Symbole]],Data_2[Symbole],0)),"")</f>
        <v/>
      </c>
      <c r="D2249">
        <f>IFERROR(INDEX(Data_3[Quantite dispo amont],MATCH(Analyse[[#This Row],[Symbole]],Data_3[Symbole],0)),"")</f>
        <v>14</v>
      </c>
      <c r="E2249">
        <f>IFERROR(INDEX(Data_3[Quantite dispo CT10],MATCH(Analyse[[#This Row],[Symbole]],Data_3[Symbole],0)),"")</f>
        <v>0</v>
      </c>
      <c r="F2249">
        <f>IFERROR(INDEX(Data_3[Qte CDA],MATCH(Analyse[[#This Row],[Symbole]],Data_3[Symbole],0)),"")</f>
        <v>20</v>
      </c>
      <c r="G2249">
        <f>IFERROR(INDEX(Data_3[Qte DA approuve],MATCH(Analyse[[#This Row],[Symbole]],Data_3[Symbole],0)),"")</f>
        <v>0</v>
      </c>
      <c r="H2249">
        <f>IFERROR(INDEX(Data_3[Qte DSM],MATCH(Analyse[[#This Row],[Symbole]],Data_3[Symbole],0)),"")</f>
        <v>0</v>
      </c>
      <c r="I2249">
        <f>IFERROR(INDEX(Data_3[Qte DSM dus date],MATCH(Analyse[[#This Row],[Symbole]],Data_3[Symbole],0)),"")</f>
        <v>0</v>
      </c>
    </row>
    <row r="2250" spans="1:9" hidden="1" x14ac:dyDescent="0.25">
      <c r="A2250" t="s">
        <v>4327</v>
      </c>
      <c r="B2250" t="s">
        <v>1266</v>
      </c>
      <c r="C2250" s="2" t="str">
        <f>IFERROR(INDEX(Data_2[Date_creation],MATCH(Analyse[[#This Row],[Symbole]],Data_2[Symbole],0)),"")</f>
        <v/>
      </c>
      <c r="D2250">
        <f>IFERROR(INDEX(Data_3[Quantite dispo amont],MATCH(Analyse[[#This Row],[Symbole]],Data_3[Symbole],0)),"")</f>
        <v>10</v>
      </c>
      <c r="E2250">
        <f>IFERROR(INDEX(Data_3[Quantite dispo CT10],MATCH(Analyse[[#This Row],[Symbole]],Data_3[Symbole],0)),"")</f>
        <v>0</v>
      </c>
      <c r="F2250">
        <f>IFERROR(INDEX(Data_3[Qte CDA],MATCH(Analyse[[#This Row],[Symbole]],Data_3[Symbole],0)),"")</f>
        <v>16</v>
      </c>
      <c r="G2250">
        <f>IFERROR(INDEX(Data_3[Qte DA approuve],MATCH(Analyse[[#This Row],[Symbole]],Data_3[Symbole],0)),"")</f>
        <v>0</v>
      </c>
      <c r="H2250">
        <f>IFERROR(INDEX(Data_3[Qte DSM],MATCH(Analyse[[#This Row],[Symbole]],Data_3[Symbole],0)),"")</f>
        <v>0</v>
      </c>
      <c r="I2250">
        <f>IFERROR(INDEX(Data_3[Qte DSM dus date],MATCH(Analyse[[#This Row],[Symbole]],Data_3[Symbole],0)),"")</f>
        <v>0</v>
      </c>
    </row>
    <row r="2251" spans="1:9" hidden="1" x14ac:dyDescent="0.25">
      <c r="A2251" t="s">
        <v>4328</v>
      </c>
      <c r="B2251" t="s">
        <v>4329</v>
      </c>
      <c r="C2251" s="2" t="str">
        <f>IFERROR(INDEX(Data_2[Date_creation],MATCH(Analyse[[#This Row],[Symbole]],Data_2[Symbole],0)),"")</f>
        <v/>
      </c>
      <c r="D2251" t="str">
        <f>IFERROR(INDEX(Data_3[Quantite dispo amont],MATCH(Analyse[[#This Row],[Symbole]],Data_3[Symbole],0)),"")</f>
        <v/>
      </c>
      <c r="E2251" t="str">
        <f>IFERROR(INDEX(Data_3[Quantite dispo CT10],MATCH(Analyse[[#This Row],[Symbole]],Data_3[Symbole],0)),"")</f>
        <v/>
      </c>
      <c r="F2251" t="str">
        <f>IFERROR(INDEX(Data_3[Qte CDA],MATCH(Analyse[[#This Row],[Symbole]],Data_3[Symbole],0)),"")</f>
        <v/>
      </c>
      <c r="G2251" t="str">
        <f>IFERROR(INDEX(Data_3[Qte DA approuve],MATCH(Analyse[[#This Row],[Symbole]],Data_3[Symbole],0)),"")</f>
        <v/>
      </c>
      <c r="H2251" t="str">
        <f>IFERROR(INDEX(Data_3[Qte DSM],MATCH(Analyse[[#This Row],[Symbole]],Data_3[Symbole],0)),"")</f>
        <v/>
      </c>
      <c r="I2251" t="str">
        <f>IFERROR(INDEX(Data_3[Qte DSM dus date],MATCH(Analyse[[#This Row],[Symbole]],Data_3[Symbole],0)),"")</f>
        <v/>
      </c>
    </row>
    <row r="2252" spans="1:9" hidden="1" x14ac:dyDescent="0.25">
      <c r="A2252" t="s">
        <v>4330</v>
      </c>
      <c r="B2252" t="s">
        <v>4331</v>
      </c>
      <c r="C2252" s="2" t="str">
        <f>IFERROR(INDEX(Data_2[Date_creation],MATCH(Analyse[[#This Row],[Symbole]],Data_2[Symbole],0)),"")</f>
        <v/>
      </c>
      <c r="D2252">
        <f>IFERROR(INDEX(Data_3[Quantite dispo amont],MATCH(Analyse[[#This Row],[Symbole]],Data_3[Symbole],0)),"")</f>
        <v>5</v>
      </c>
      <c r="E2252">
        <f>IFERROR(INDEX(Data_3[Quantite dispo CT10],MATCH(Analyse[[#This Row],[Symbole]],Data_3[Symbole],0)),"")</f>
        <v>0</v>
      </c>
      <c r="F2252">
        <f>IFERROR(INDEX(Data_3[Qte CDA],MATCH(Analyse[[#This Row],[Symbole]],Data_3[Symbole],0)),"")</f>
        <v>7</v>
      </c>
      <c r="G2252">
        <f>IFERROR(INDEX(Data_3[Qte DA approuve],MATCH(Analyse[[#This Row],[Symbole]],Data_3[Symbole],0)),"")</f>
        <v>0</v>
      </c>
      <c r="H2252">
        <f>IFERROR(INDEX(Data_3[Qte DSM],MATCH(Analyse[[#This Row],[Symbole]],Data_3[Symbole],0)),"")</f>
        <v>0</v>
      </c>
      <c r="I2252">
        <f>IFERROR(INDEX(Data_3[Qte DSM dus date],MATCH(Analyse[[#This Row],[Symbole]],Data_3[Symbole],0)),"")</f>
        <v>0</v>
      </c>
    </row>
    <row r="2253" spans="1:9" hidden="1" x14ac:dyDescent="0.25">
      <c r="A2253" t="s">
        <v>4332</v>
      </c>
      <c r="B2253" t="s">
        <v>4333</v>
      </c>
      <c r="C2253" s="2" t="str">
        <f>IFERROR(INDEX(Data_2[Date_creation],MATCH(Analyse[[#This Row],[Symbole]],Data_2[Symbole],0)),"")</f>
        <v/>
      </c>
      <c r="D2253" t="str">
        <f>IFERROR(INDEX(Data_3[Quantite dispo amont],MATCH(Analyse[[#This Row],[Symbole]],Data_3[Symbole],0)),"")</f>
        <v/>
      </c>
      <c r="E2253" t="str">
        <f>IFERROR(INDEX(Data_3[Quantite dispo CT10],MATCH(Analyse[[#This Row],[Symbole]],Data_3[Symbole],0)),"")</f>
        <v/>
      </c>
      <c r="F2253" t="str">
        <f>IFERROR(INDEX(Data_3[Qte CDA],MATCH(Analyse[[#This Row],[Symbole]],Data_3[Symbole],0)),"")</f>
        <v/>
      </c>
      <c r="G2253" t="str">
        <f>IFERROR(INDEX(Data_3[Qte DA approuve],MATCH(Analyse[[#This Row],[Symbole]],Data_3[Symbole],0)),"")</f>
        <v/>
      </c>
      <c r="H2253" t="str">
        <f>IFERROR(INDEX(Data_3[Qte DSM],MATCH(Analyse[[#This Row],[Symbole]],Data_3[Symbole],0)),"")</f>
        <v/>
      </c>
      <c r="I2253" t="str">
        <f>IFERROR(INDEX(Data_3[Qte DSM dus date],MATCH(Analyse[[#This Row],[Symbole]],Data_3[Symbole],0)),"")</f>
        <v/>
      </c>
    </row>
    <row r="2254" spans="1:9" hidden="1" x14ac:dyDescent="0.25">
      <c r="A2254" t="s">
        <v>4334</v>
      </c>
      <c r="B2254" t="s">
        <v>4335</v>
      </c>
      <c r="C2254" s="2" t="str">
        <f>IFERROR(INDEX(Data_2[Date_creation],MATCH(Analyse[[#This Row],[Symbole]],Data_2[Symbole],0)),"")</f>
        <v/>
      </c>
      <c r="D2254" t="str">
        <f>IFERROR(INDEX(Data_3[Quantite dispo amont],MATCH(Analyse[[#This Row],[Symbole]],Data_3[Symbole],0)),"")</f>
        <v/>
      </c>
      <c r="E2254" t="str">
        <f>IFERROR(INDEX(Data_3[Quantite dispo CT10],MATCH(Analyse[[#This Row],[Symbole]],Data_3[Symbole],0)),"")</f>
        <v/>
      </c>
      <c r="F2254" t="str">
        <f>IFERROR(INDEX(Data_3[Qte CDA],MATCH(Analyse[[#This Row],[Symbole]],Data_3[Symbole],0)),"")</f>
        <v/>
      </c>
      <c r="G2254" t="str">
        <f>IFERROR(INDEX(Data_3[Qte DA approuve],MATCH(Analyse[[#This Row],[Symbole]],Data_3[Symbole],0)),"")</f>
        <v/>
      </c>
      <c r="H2254" t="str">
        <f>IFERROR(INDEX(Data_3[Qte DSM],MATCH(Analyse[[#This Row],[Symbole]],Data_3[Symbole],0)),"")</f>
        <v/>
      </c>
      <c r="I2254" t="str">
        <f>IFERROR(INDEX(Data_3[Qte DSM dus date],MATCH(Analyse[[#This Row],[Symbole]],Data_3[Symbole],0)),"")</f>
        <v/>
      </c>
    </row>
    <row r="2255" spans="1:9" hidden="1" x14ac:dyDescent="0.25">
      <c r="A2255" t="s">
        <v>4336</v>
      </c>
      <c r="B2255" t="s">
        <v>4337</v>
      </c>
      <c r="C2255" s="2" t="str">
        <f>IFERROR(INDEX(Data_2[Date_creation],MATCH(Analyse[[#This Row],[Symbole]],Data_2[Symbole],0)),"")</f>
        <v/>
      </c>
      <c r="D2255" t="str">
        <f>IFERROR(INDEX(Data_3[Quantite dispo amont],MATCH(Analyse[[#This Row],[Symbole]],Data_3[Symbole],0)),"")</f>
        <v/>
      </c>
      <c r="E2255" t="str">
        <f>IFERROR(INDEX(Data_3[Quantite dispo CT10],MATCH(Analyse[[#This Row],[Symbole]],Data_3[Symbole],0)),"")</f>
        <v/>
      </c>
      <c r="F2255" t="str">
        <f>IFERROR(INDEX(Data_3[Qte CDA],MATCH(Analyse[[#This Row],[Symbole]],Data_3[Symbole],0)),"")</f>
        <v/>
      </c>
      <c r="G2255" t="str">
        <f>IFERROR(INDEX(Data_3[Qte DA approuve],MATCH(Analyse[[#This Row],[Symbole]],Data_3[Symbole],0)),"")</f>
        <v/>
      </c>
      <c r="H2255" t="str">
        <f>IFERROR(INDEX(Data_3[Qte DSM],MATCH(Analyse[[#This Row],[Symbole]],Data_3[Symbole],0)),"")</f>
        <v/>
      </c>
      <c r="I2255" t="str">
        <f>IFERROR(INDEX(Data_3[Qte DSM dus date],MATCH(Analyse[[#This Row],[Symbole]],Data_3[Symbole],0)),"")</f>
        <v/>
      </c>
    </row>
    <row r="2256" spans="1:9" hidden="1" x14ac:dyDescent="0.25">
      <c r="A2256" t="s">
        <v>4338</v>
      </c>
      <c r="B2256" t="s">
        <v>4339</v>
      </c>
      <c r="C2256" s="2" t="str">
        <f>IFERROR(INDEX(Data_2[Date_creation],MATCH(Analyse[[#This Row],[Symbole]],Data_2[Symbole],0)),"")</f>
        <v/>
      </c>
      <c r="D2256" t="str">
        <f>IFERROR(INDEX(Data_3[Quantite dispo amont],MATCH(Analyse[[#This Row],[Symbole]],Data_3[Symbole],0)),"")</f>
        <v/>
      </c>
      <c r="E2256" t="str">
        <f>IFERROR(INDEX(Data_3[Quantite dispo CT10],MATCH(Analyse[[#This Row],[Symbole]],Data_3[Symbole],0)),"")</f>
        <v/>
      </c>
      <c r="F2256" t="str">
        <f>IFERROR(INDEX(Data_3[Qte CDA],MATCH(Analyse[[#This Row],[Symbole]],Data_3[Symbole],0)),"")</f>
        <v/>
      </c>
      <c r="G2256" t="str">
        <f>IFERROR(INDEX(Data_3[Qte DA approuve],MATCH(Analyse[[#This Row],[Symbole]],Data_3[Symbole],0)),"")</f>
        <v/>
      </c>
      <c r="H2256" t="str">
        <f>IFERROR(INDEX(Data_3[Qte DSM],MATCH(Analyse[[#This Row],[Symbole]],Data_3[Symbole],0)),"")</f>
        <v/>
      </c>
      <c r="I2256" t="str">
        <f>IFERROR(INDEX(Data_3[Qte DSM dus date],MATCH(Analyse[[#This Row],[Symbole]],Data_3[Symbole],0)),"")</f>
        <v/>
      </c>
    </row>
    <row r="2257" spans="1:9" hidden="1" x14ac:dyDescent="0.25">
      <c r="A2257" t="s">
        <v>4340</v>
      </c>
      <c r="B2257" t="s">
        <v>4341</v>
      </c>
      <c r="C2257" s="2" t="str">
        <f>IFERROR(INDEX(Data_2[Date_creation],MATCH(Analyse[[#This Row],[Symbole]],Data_2[Symbole],0)),"")</f>
        <v/>
      </c>
      <c r="D2257">
        <f>IFERROR(INDEX(Data_3[Quantite dispo amont],MATCH(Analyse[[#This Row],[Symbole]],Data_3[Symbole],0)),"")</f>
        <v>9</v>
      </c>
      <c r="E2257">
        <f>IFERROR(INDEX(Data_3[Quantite dispo CT10],MATCH(Analyse[[#This Row],[Symbole]],Data_3[Symbole],0)),"")</f>
        <v>0</v>
      </c>
      <c r="F2257">
        <f>IFERROR(INDEX(Data_3[Qte CDA],MATCH(Analyse[[#This Row],[Symbole]],Data_3[Symbole],0)),"")</f>
        <v>0</v>
      </c>
      <c r="G2257">
        <f>IFERROR(INDEX(Data_3[Qte DA approuve],MATCH(Analyse[[#This Row],[Symbole]],Data_3[Symbole],0)),"")</f>
        <v>0</v>
      </c>
      <c r="H2257">
        <f>IFERROR(INDEX(Data_3[Qte DSM],MATCH(Analyse[[#This Row],[Symbole]],Data_3[Symbole],0)),"")</f>
        <v>0</v>
      </c>
      <c r="I2257">
        <f>IFERROR(INDEX(Data_3[Qte DSM dus date],MATCH(Analyse[[#This Row],[Symbole]],Data_3[Symbole],0)),"")</f>
        <v>0</v>
      </c>
    </row>
    <row r="2258" spans="1:9" hidden="1" x14ac:dyDescent="0.25">
      <c r="A2258" t="s">
        <v>4342</v>
      </c>
      <c r="B2258" t="s">
        <v>4343</v>
      </c>
      <c r="C2258" s="2" t="str">
        <f>IFERROR(INDEX(Data_2[Date_creation],MATCH(Analyse[[#This Row],[Symbole]],Data_2[Symbole],0)),"")</f>
        <v/>
      </c>
      <c r="D2258">
        <f>IFERROR(INDEX(Data_3[Quantite dispo amont],MATCH(Analyse[[#This Row],[Symbole]],Data_3[Symbole],0)),"")</f>
        <v>4</v>
      </c>
      <c r="E2258">
        <f>IFERROR(INDEX(Data_3[Quantite dispo CT10],MATCH(Analyse[[#This Row],[Symbole]],Data_3[Symbole],0)),"")</f>
        <v>0</v>
      </c>
      <c r="F2258">
        <f>IFERROR(INDEX(Data_3[Qte CDA],MATCH(Analyse[[#This Row],[Symbole]],Data_3[Symbole],0)),"")</f>
        <v>4</v>
      </c>
      <c r="G2258">
        <f>IFERROR(INDEX(Data_3[Qte DA approuve],MATCH(Analyse[[#This Row],[Symbole]],Data_3[Symbole],0)),"")</f>
        <v>0</v>
      </c>
      <c r="H2258">
        <f>IFERROR(INDEX(Data_3[Qte DSM],MATCH(Analyse[[#This Row],[Symbole]],Data_3[Symbole],0)),"")</f>
        <v>0</v>
      </c>
      <c r="I2258">
        <f>IFERROR(INDEX(Data_3[Qte DSM dus date],MATCH(Analyse[[#This Row],[Symbole]],Data_3[Symbole],0)),"")</f>
        <v>0</v>
      </c>
    </row>
    <row r="2259" spans="1:9" hidden="1" x14ac:dyDescent="0.25">
      <c r="A2259" t="s">
        <v>4344</v>
      </c>
      <c r="B2259" t="s">
        <v>4345</v>
      </c>
      <c r="C2259" s="2" t="str">
        <f>IFERROR(INDEX(Data_2[Date_creation],MATCH(Analyse[[#This Row],[Symbole]],Data_2[Symbole],0)),"")</f>
        <v/>
      </c>
      <c r="D2259" t="str">
        <f>IFERROR(INDEX(Data_3[Quantite dispo amont],MATCH(Analyse[[#This Row],[Symbole]],Data_3[Symbole],0)),"")</f>
        <v/>
      </c>
      <c r="E2259" t="str">
        <f>IFERROR(INDEX(Data_3[Quantite dispo CT10],MATCH(Analyse[[#This Row],[Symbole]],Data_3[Symbole],0)),"")</f>
        <v/>
      </c>
      <c r="F2259" t="str">
        <f>IFERROR(INDEX(Data_3[Qte CDA],MATCH(Analyse[[#This Row],[Symbole]],Data_3[Symbole],0)),"")</f>
        <v/>
      </c>
      <c r="G2259" t="str">
        <f>IFERROR(INDEX(Data_3[Qte DA approuve],MATCH(Analyse[[#This Row],[Symbole]],Data_3[Symbole],0)),"")</f>
        <v/>
      </c>
      <c r="H2259" t="str">
        <f>IFERROR(INDEX(Data_3[Qte DSM],MATCH(Analyse[[#This Row],[Symbole]],Data_3[Symbole],0)),"")</f>
        <v/>
      </c>
      <c r="I2259" t="str">
        <f>IFERROR(INDEX(Data_3[Qte DSM dus date],MATCH(Analyse[[#This Row],[Symbole]],Data_3[Symbole],0)),"")</f>
        <v/>
      </c>
    </row>
    <row r="2260" spans="1:9" hidden="1" x14ac:dyDescent="0.25">
      <c r="A2260" t="s">
        <v>4346</v>
      </c>
      <c r="B2260" t="s">
        <v>4347</v>
      </c>
      <c r="C2260" s="2" t="str">
        <f>IFERROR(INDEX(Data_2[Date_creation],MATCH(Analyse[[#This Row],[Symbole]],Data_2[Symbole],0)),"")</f>
        <v/>
      </c>
      <c r="D2260">
        <f>IFERROR(INDEX(Data_3[Quantite dispo amont],MATCH(Analyse[[#This Row],[Symbole]],Data_3[Symbole],0)),"")</f>
        <v>2</v>
      </c>
      <c r="E2260">
        <f>IFERROR(INDEX(Data_3[Quantite dispo CT10],MATCH(Analyse[[#This Row],[Symbole]],Data_3[Symbole],0)),"")</f>
        <v>0</v>
      </c>
      <c r="F2260">
        <f>IFERROR(INDEX(Data_3[Qte CDA],MATCH(Analyse[[#This Row],[Symbole]],Data_3[Symbole],0)),"")</f>
        <v>10</v>
      </c>
      <c r="G2260">
        <f>IFERROR(INDEX(Data_3[Qte DA approuve],MATCH(Analyse[[#This Row],[Symbole]],Data_3[Symbole],0)),"")</f>
        <v>0</v>
      </c>
      <c r="H2260">
        <f>IFERROR(INDEX(Data_3[Qte DSM],MATCH(Analyse[[#This Row],[Symbole]],Data_3[Symbole],0)),"")</f>
        <v>0</v>
      </c>
      <c r="I2260">
        <f>IFERROR(INDEX(Data_3[Qte DSM dus date],MATCH(Analyse[[#This Row],[Symbole]],Data_3[Symbole],0)),"")</f>
        <v>0</v>
      </c>
    </row>
    <row r="2261" spans="1:9" hidden="1" x14ac:dyDescent="0.25">
      <c r="A2261" t="s">
        <v>4348</v>
      </c>
      <c r="B2261" t="s">
        <v>4349</v>
      </c>
      <c r="C2261" s="2" t="str">
        <f>IFERROR(INDEX(Data_2[Date_creation],MATCH(Analyse[[#This Row],[Symbole]],Data_2[Symbole],0)),"")</f>
        <v/>
      </c>
      <c r="D2261">
        <f>IFERROR(INDEX(Data_3[Quantite dispo amont],MATCH(Analyse[[#This Row],[Symbole]],Data_3[Symbole],0)),"")</f>
        <v>13</v>
      </c>
      <c r="E2261">
        <f>IFERROR(INDEX(Data_3[Quantite dispo CT10],MATCH(Analyse[[#This Row],[Symbole]],Data_3[Symbole],0)),"")</f>
        <v>0</v>
      </c>
      <c r="F2261">
        <f>IFERROR(INDEX(Data_3[Qte CDA],MATCH(Analyse[[#This Row],[Symbole]],Data_3[Symbole],0)),"")</f>
        <v>5</v>
      </c>
      <c r="G2261">
        <f>IFERROR(INDEX(Data_3[Qte DA approuve],MATCH(Analyse[[#This Row],[Symbole]],Data_3[Symbole],0)),"")</f>
        <v>0</v>
      </c>
      <c r="H2261">
        <f>IFERROR(INDEX(Data_3[Qte DSM],MATCH(Analyse[[#This Row],[Symbole]],Data_3[Symbole],0)),"")</f>
        <v>0</v>
      </c>
      <c r="I2261">
        <f>IFERROR(INDEX(Data_3[Qte DSM dus date],MATCH(Analyse[[#This Row],[Symbole]],Data_3[Symbole],0)),"")</f>
        <v>0</v>
      </c>
    </row>
    <row r="2262" spans="1:9" hidden="1" x14ac:dyDescent="0.25">
      <c r="A2262" t="s">
        <v>4350</v>
      </c>
      <c r="B2262" t="s">
        <v>4351</v>
      </c>
      <c r="C2262" s="2" t="str">
        <f>IFERROR(INDEX(Data_2[Date_creation],MATCH(Analyse[[#This Row],[Symbole]],Data_2[Symbole],0)),"")</f>
        <v/>
      </c>
      <c r="D2262" t="str">
        <f>IFERROR(INDEX(Data_3[Quantite dispo amont],MATCH(Analyse[[#This Row],[Symbole]],Data_3[Symbole],0)),"")</f>
        <v/>
      </c>
      <c r="E2262" t="str">
        <f>IFERROR(INDEX(Data_3[Quantite dispo CT10],MATCH(Analyse[[#This Row],[Symbole]],Data_3[Symbole],0)),"")</f>
        <v/>
      </c>
      <c r="F2262" t="str">
        <f>IFERROR(INDEX(Data_3[Qte CDA],MATCH(Analyse[[#This Row],[Symbole]],Data_3[Symbole],0)),"")</f>
        <v/>
      </c>
      <c r="G2262" t="str">
        <f>IFERROR(INDEX(Data_3[Qte DA approuve],MATCH(Analyse[[#This Row],[Symbole]],Data_3[Symbole],0)),"")</f>
        <v/>
      </c>
      <c r="H2262" t="str">
        <f>IFERROR(INDEX(Data_3[Qte DSM],MATCH(Analyse[[#This Row],[Symbole]],Data_3[Symbole],0)),"")</f>
        <v/>
      </c>
      <c r="I2262" t="str">
        <f>IFERROR(INDEX(Data_3[Qte DSM dus date],MATCH(Analyse[[#This Row],[Symbole]],Data_3[Symbole],0)),"")</f>
        <v/>
      </c>
    </row>
    <row r="2263" spans="1:9" hidden="1" x14ac:dyDescent="0.25">
      <c r="A2263" t="s">
        <v>4352</v>
      </c>
      <c r="B2263" t="s">
        <v>4297</v>
      </c>
      <c r="C2263" s="2" t="str">
        <f>IFERROR(INDEX(Data_2[Date_creation],MATCH(Analyse[[#This Row],[Symbole]],Data_2[Symbole],0)),"")</f>
        <v/>
      </c>
      <c r="D2263" t="str">
        <f>IFERROR(INDEX(Data_3[Quantite dispo amont],MATCH(Analyse[[#This Row],[Symbole]],Data_3[Symbole],0)),"")</f>
        <v/>
      </c>
      <c r="E2263" t="str">
        <f>IFERROR(INDEX(Data_3[Quantite dispo CT10],MATCH(Analyse[[#This Row],[Symbole]],Data_3[Symbole],0)),"")</f>
        <v/>
      </c>
      <c r="F2263" t="str">
        <f>IFERROR(INDEX(Data_3[Qte CDA],MATCH(Analyse[[#This Row],[Symbole]],Data_3[Symbole],0)),"")</f>
        <v/>
      </c>
      <c r="G2263" t="str">
        <f>IFERROR(INDEX(Data_3[Qte DA approuve],MATCH(Analyse[[#This Row],[Symbole]],Data_3[Symbole],0)),"")</f>
        <v/>
      </c>
      <c r="H2263" t="str">
        <f>IFERROR(INDEX(Data_3[Qte DSM],MATCH(Analyse[[#This Row],[Symbole]],Data_3[Symbole],0)),"")</f>
        <v/>
      </c>
      <c r="I2263" t="str">
        <f>IFERROR(INDEX(Data_3[Qte DSM dus date],MATCH(Analyse[[#This Row],[Symbole]],Data_3[Symbole],0)),"")</f>
        <v/>
      </c>
    </row>
    <row r="2264" spans="1:9" hidden="1" x14ac:dyDescent="0.25">
      <c r="A2264" t="s">
        <v>4353</v>
      </c>
      <c r="B2264" t="s">
        <v>4354</v>
      </c>
      <c r="C2264" s="2" t="str">
        <f>IFERROR(INDEX(Data_2[Date_creation],MATCH(Analyse[[#This Row],[Symbole]],Data_2[Symbole],0)),"")</f>
        <v/>
      </c>
      <c r="D2264" t="str">
        <f>IFERROR(INDEX(Data_3[Quantite dispo amont],MATCH(Analyse[[#This Row],[Symbole]],Data_3[Symbole],0)),"")</f>
        <v/>
      </c>
      <c r="E2264" t="str">
        <f>IFERROR(INDEX(Data_3[Quantite dispo CT10],MATCH(Analyse[[#This Row],[Symbole]],Data_3[Symbole],0)),"")</f>
        <v/>
      </c>
      <c r="F2264" t="str">
        <f>IFERROR(INDEX(Data_3[Qte CDA],MATCH(Analyse[[#This Row],[Symbole]],Data_3[Symbole],0)),"")</f>
        <v/>
      </c>
      <c r="G2264" t="str">
        <f>IFERROR(INDEX(Data_3[Qte DA approuve],MATCH(Analyse[[#This Row],[Symbole]],Data_3[Symbole],0)),"")</f>
        <v/>
      </c>
      <c r="H2264" t="str">
        <f>IFERROR(INDEX(Data_3[Qte DSM],MATCH(Analyse[[#This Row],[Symbole]],Data_3[Symbole],0)),"")</f>
        <v/>
      </c>
      <c r="I2264" t="str">
        <f>IFERROR(INDEX(Data_3[Qte DSM dus date],MATCH(Analyse[[#This Row],[Symbole]],Data_3[Symbole],0)),"")</f>
        <v/>
      </c>
    </row>
    <row r="2265" spans="1:9" hidden="1" x14ac:dyDescent="0.25">
      <c r="A2265" t="s">
        <v>4355</v>
      </c>
      <c r="B2265" t="s">
        <v>4356</v>
      </c>
      <c r="C2265" s="2" t="str">
        <f>IFERROR(INDEX(Data_2[Date_creation],MATCH(Analyse[[#This Row],[Symbole]],Data_2[Symbole],0)),"")</f>
        <v/>
      </c>
      <c r="D2265">
        <f>IFERROR(INDEX(Data_3[Quantite dispo amont],MATCH(Analyse[[#This Row],[Symbole]],Data_3[Symbole],0)),"")</f>
        <v>0</v>
      </c>
      <c r="E2265">
        <f>IFERROR(INDEX(Data_3[Quantite dispo CT10],MATCH(Analyse[[#This Row],[Symbole]],Data_3[Symbole],0)),"")</f>
        <v>0</v>
      </c>
      <c r="F2265">
        <f>IFERROR(INDEX(Data_3[Qte CDA],MATCH(Analyse[[#This Row],[Symbole]],Data_3[Symbole],0)),"")</f>
        <v>0</v>
      </c>
      <c r="G2265">
        <f>IFERROR(INDEX(Data_3[Qte DA approuve],MATCH(Analyse[[#This Row],[Symbole]],Data_3[Symbole],0)),"")</f>
        <v>0</v>
      </c>
      <c r="H2265">
        <f>IFERROR(INDEX(Data_3[Qte DSM],MATCH(Analyse[[#This Row],[Symbole]],Data_3[Symbole],0)),"")</f>
        <v>0</v>
      </c>
      <c r="I2265">
        <f>IFERROR(INDEX(Data_3[Qte DSM dus date],MATCH(Analyse[[#This Row],[Symbole]],Data_3[Symbole],0)),"")</f>
        <v>0</v>
      </c>
    </row>
    <row r="2266" spans="1:9" hidden="1" x14ac:dyDescent="0.25">
      <c r="A2266" t="s">
        <v>4357</v>
      </c>
      <c r="B2266" t="s">
        <v>4358</v>
      </c>
      <c r="C2266" s="2" t="str">
        <f>IFERROR(INDEX(Data_2[Date_creation],MATCH(Analyse[[#This Row],[Symbole]],Data_2[Symbole],0)),"")</f>
        <v/>
      </c>
      <c r="D2266">
        <f>IFERROR(INDEX(Data_3[Quantite dispo amont],MATCH(Analyse[[#This Row],[Symbole]],Data_3[Symbole],0)),"")</f>
        <v>16</v>
      </c>
      <c r="E2266">
        <f>IFERROR(INDEX(Data_3[Quantite dispo CT10],MATCH(Analyse[[#This Row],[Symbole]],Data_3[Symbole],0)),"")</f>
        <v>0</v>
      </c>
      <c r="F2266">
        <f>IFERROR(INDEX(Data_3[Qte CDA],MATCH(Analyse[[#This Row],[Symbole]],Data_3[Symbole],0)),"")</f>
        <v>1</v>
      </c>
      <c r="G2266">
        <f>IFERROR(INDEX(Data_3[Qte DA approuve],MATCH(Analyse[[#This Row],[Symbole]],Data_3[Symbole],0)),"")</f>
        <v>0</v>
      </c>
      <c r="H2266">
        <f>IFERROR(INDEX(Data_3[Qte DSM],MATCH(Analyse[[#This Row],[Symbole]],Data_3[Symbole],0)),"")</f>
        <v>0</v>
      </c>
      <c r="I2266">
        <f>IFERROR(INDEX(Data_3[Qte DSM dus date],MATCH(Analyse[[#This Row],[Symbole]],Data_3[Symbole],0)),"")</f>
        <v>0</v>
      </c>
    </row>
    <row r="2267" spans="1:9" hidden="1" x14ac:dyDescent="0.25">
      <c r="A2267" t="s">
        <v>4359</v>
      </c>
      <c r="B2267" t="s">
        <v>4360</v>
      </c>
      <c r="C2267" s="2" t="str">
        <f>IFERROR(INDEX(Data_2[Date_creation],MATCH(Analyse[[#This Row],[Symbole]],Data_2[Symbole],0)),"")</f>
        <v/>
      </c>
      <c r="D2267">
        <f>IFERROR(INDEX(Data_3[Quantite dispo amont],MATCH(Analyse[[#This Row],[Symbole]],Data_3[Symbole],0)),"")</f>
        <v>46</v>
      </c>
      <c r="E2267">
        <f>IFERROR(INDEX(Data_3[Quantite dispo CT10],MATCH(Analyse[[#This Row],[Symbole]],Data_3[Symbole],0)),"")</f>
        <v>0</v>
      </c>
      <c r="F2267">
        <f>IFERROR(INDEX(Data_3[Qte CDA],MATCH(Analyse[[#This Row],[Symbole]],Data_3[Symbole],0)),"")</f>
        <v>0</v>
      </c>
      <c r="G2267">
        <f>IFERROR(INDEX(Data_3[Qte DA approuve],MATCH(Analyse[[#This Row],[Symbole]],Data_3[Symbole],0)),"")</f>
        <v>0</v>
      </c>
      <c r="H2267">
        <f>IFERROR(INDEX(Data_3[Qte DSM],MATCH(Analyse[[#This Row],[Symbole]],Data_3[Symbole],0)),"")</f>
        <v>0</v>
      </c>
      <c r="I2267">
        <f>IFERROR(INDEX(Data_3[Qte DSM dus date],MATCH(Analyse[[#This Row],[Symbole]],Data_3[Symbole],0)),"")</f>
        <v>0</v>
      </c>
    </row>
    <row r="2268" spans="1:9" hidden="1" x14ac:dyDescent="0.25">
      <c r="A2268" t="s">
        <v>4361</v>
      </c>
      <c r="B2268" t="s">
        <v>4362</v>
      </c>
      <c r="C2268" s="2" t="str">
        <f>IFERROR(INDEX(Data_2[Date_creation],MATCH(Analyse[[#This Row],[Symbole]],Data_2[Symbole],0)),"")</f>
        <v/>
      </c>
      <c r="D2268">
        <f>IFERROR(INDEX(Data_3[Quantite dispo amont],MATCH(Analyse[[#This Row],[Symbole]],Data_3[Symbole],0)),"")</f>
        <v>10</v>
      </c>
      <c r="E2268">
        <f>IFERROR(INDEX(Data_3[Quantite dispo CT10],MATCH(Analyse[[#This Row],[Symbole]],Data_3[Symbole],0)),"")</f>
        <v>0</v>
      </c>
      <c r="F2268">
        <f>IFERROR(INDEX(Data_3[Qte CDA],MATCH(Analyse[[#This Row],[Symbole]],Data_3[Symbole],0)),"")</f>
        <v>0</v>
      </c>
      <c r="G2268">
        <f>IFERROR(INDEX(Data_3[Qte DA approuve],MATCH(Analyse[[#This Row],[Symbole]],Data_3[Symbole],0)),"")</f>
        <v>0</v>
      </c>
      <c r="H2268">
        <f>IFERROR(INDEX(Data_3[Qte DSM],MATCH(Analyse[[#This Row],[Symbole]],Data_3[Symbole],0)),"")</f>
        <v>0</v>
      </c>
      <c r="I2268">
        <f>IFERROR(INDEX(Data_3[Qte DSM dus date],MATCH(Analyse[[#This Row],[Symbole]],Data_3[Symbole],0)),"")</f>
        <v>0</v>
      </c>
    </row>
    <row r="2269" spans="1:9" hidden="1" x14ac:dyDescent="0.25">
      <c r="A2269" t="s">
        <v>4363</v>
      </c>
      <c r="B2269" t="s">
        <v>4364</v>
      </c>
      <c r="C2269" s="2" t="str">
        <f>IFERROR(INDEX(Data_2[Date_creation],MATCH(Analyse[[#This Row],[Symbole]],Data_2[Symbole],0)),"")</f>
        <v/>
      </c>
      <c r="D2269">
        <f>IFERROR(INDEX(Data_3[Quantite dispo amont],MATCH(Analyse[[#This Row],[Symbole]],Data_3[Symbole],0)),"")</f>
        <v>1</v>
      </c>
      <c r="E2269">
        <f>IFERROR(INDEX(Data_3[Quantite dispo CT10],MATCH(Analyse[[#This Row],[Symbole]],Data_3[Symbole],0)),"")</f>
        <v>0</v>
      </c>
      <c r="F2269">
        <f>IFERROR(INDEX(Data_3[Qte CDA],MATCH(Analyse[[#This Row],[Symbole]],Data_3[Symbole],0)),"")</f>
        <v>9</v>
      </c>
      <c r="G2269">
        <f>IFERROR(INDEX(Data_3[Qte DA approuve],MATCH(Analyse[[#This Row],[Symbole]],Data_3[Symbole],0)),"")</f>
        <v>0</v>
      </c>
      <c r="H2269">
        <f>IFERROR(INDEX(Data_3[Qte DSM],MATCH(Analyse[[#This Row],[Symbole]],Data_3[Symbole],0)),"")</f>
        <v>0</v>
      </c>
      <c r="I2269">
        <f>IFERROR(INDEX(Data_3[Qte DSM dus date],MATCH(Analyse[[#This Row],[Symbole]],Data_3[Symbole],0)),"")</f>
        <v>0</v>
      </c>
    </row>
    <row r="2270" spans="1:9" hidden="1" x14ac:dyDescent="0.25">
      <c r="A2270" t="s">
        <v>4365</v>
      </c>
      <c r="B2270" t="s">
        <v>4366</v>
      </c>
      <c r="C2270" s="2" t="str">
        <f>IFERROR(INDEX(Data_2[Date_creation],MATCH(Analyse[[#This Row],[Symbole]],Data_2[Symbole],0)),"")</f>
        <v/>
      </c>
      <c r="D2270" t="str">
        <f>IFERROR(INDEX(Data_3[Quantite dispo amont],MATCH(Analyse[[#This Row],[Symbole]],Data_3[Symbole],0)),"")</f>
        <v/>
      </c>
      <c r="E2270" t="str">
        <f>IFERROR(INDEX(Data_3[Quantite dispo CT10],MATCH(Analyse[[#This Row],[Symbole]],Data_3[Symbole],0)),"")</f>
        <v/>
      </c>
      <c r="F2270" t="str">
        <f>IFERROR(INDEX(Data_3[Qte CDA],MATCH(Analyse[[#This Row],[Symbole]],Data_3[Symbole],0)),"")</f>
        <v/>
      </c>
      <c r="G2270" t="str">
        <f>IFERROR(INDEX(Data_3[Qte DA approuve],MATCH(Analyse[[#This Row],[Symbole]],Data_3[Symbole],0)),"")</f>
        <v/>
      </c>
      <c r="H2270" t="str">
        <f>IFERROR(INDEX(Data_3[Qte DSM],MATCH(Analyse[[#This Row],[Symbole]],Data_3[Symbole],0)),"")</f>
        <v/>
      </c>
      <c r="I2270" t="str">
        <f>IFERROR(INDEX(Data_3[Qte DSM dus date],MATCH(Analyse[[#This Row],[Symbole]],Data_3[Symbole],0)),"")</f>
        <v/>
      </c>
    </row>
    <row r="2271" spans="1:9" hidden="1" x14ac:dyDescent="0.25">
      <c r="A2271" t="s">
        <v>4367</v>
      </c>
      <c r="B2271" t="s">
        <v>4368</v>
      </c>
      <c r="C2271" s="2" t="str">
        <f>IFERROR(INDEX(Data_2[Date_creation],MATCH(Analyse[[#This Row],[Symbole]],Data_2[Symbole],0)),"")</f>
        <v/>
      </c>
      <c r="D2271" t="str">
        <f>IFERROR(INDEX(Data_3[Quantite dispo amont],MATCH(Analyse[[#This Row],[Symbole]],Data_3[Symbole],0)),"")</f>
        <v/>
      </c>
      <c r="E2271" t="str">
        <f>IFERROR(INDEX(Data_3[Quantite dispo CT10],MATCH(Analyse[[#This Row],[Symbole]],Data_3[Symbole],0)),"")</f>
        <v/>
      </c>
      <c r="F2271" t="str">
        <f>IFERROR(INDEX(Data_3[Qte CDA],MATCH(Analyse[[#This Row],[Symbole]],Data_3[Symbole],0)),"")</f>
        <v/>
      </c>
      <c r="G2271" t="str">
        <f>IFERROR(INDEX(Data_3[Qte DA approuve],MATCH(Analyse[[#This Row],[Symbole]],Data_3[Symbole],0)),"")</f>
        <v/>
      </c>
      <c r="H2271" t="str">
        <f>IFERROR(INDEX(Data_3[Qte DSM],MATCH(Analyse[[#This Row],[Symbole]],Data_3[Symbole],0)),"")</f>
        <v/>
      </c>
      <c r="I2271" t="str">
        <f>IFERROR(INDEX(Data_3[Qte DSM dus date],MATCH(Analyse[[#This Row],[Symbole]],Data_3[Symbole],0)),"")</f>
        <v/>
      </c>
    </row>
    <row r="2272" spans="1:9" hidden="1" x14ac:dyDescent="0.25">
      <c r="A2272" t="s">
        <v>4369</v>
      </c>
      <c r="B2272" t="s">
        <v>4370</v>
      </c>
      <c r="C2272" s="2" t="str">
        <f>IFERROR(INDEX(Data_2[Date_creation],MATCH(Analyse[[#This Row],[Symbole]],Data_2[Symbole],0)),"")</f>
        <v/>
      </c>
      <c r="D2272" t="str">
        <f>IFERROR(INDEX(Data_3[Quantite dispo amont],MATCH(Analyse[[#This Row],[Symbole]],Data_3[Symbole],0)),"")</f>
        <v/>
      </c>
      <c r="E2272" t="str">
        <f>IFERROR(INDEX(Data_3[Quantite dispo CT10],MATCH(Analyse[[#This Row],[Symbole]],Data_3[Symbole],0)),"")</f>
        <v/>
      </c>
      <c r="F2272" t="str">
        <f>IFERROR(INDEX(Data_3[Qte CDA],MATCH(Analyse[[#This Row],[Symbole]],Data_3[Symbole],0)),"")</f>
        <v/>
      </c>
      <c r="G2272" t="str">
        <f>IFERROR(INDEX(Data_3[Qte DA approuve],MATCH(Analyse[[#This Row],[Symbole]],Data_3[Symbole],0)),"")</f>
        <v/>
      </c>
      <c r="H2272" t="str">
        <f>IFERROR(INDEX(Data_3[Qte DSM],MATCH(Analyse[[#This Row],[Symbole]],Data_3[Symbole],0)),"")</f>
        <v/>
      </c>
      <c r="I2272" t="str">
        <f>IFERROR(INDEX(Data_3[Qte DSM dus date],MATCH(Analyse[[#This Row],[Symbole]],Data_3[Symbole],0)),"")</f>
        <v/>
      </c>
    </row>
    <row r="2273" spans="1:9" hidden="1" x14ac:dyDescent="0.25">
      <c r="A2273" t="s">
        <v>4371</v>
      </c>
      <c r="B2273" t="s">
        <v>4370</v>
      </c>
      <c r="C2273" s="2" t="str">
        <f>IFERROR(INDEX(Data_2[Date_creation],MATCH(Analyse[[#This Row],[Symbole]],Data_2[Symbole],0)),"")</f>
        <v/>
      </c>
      <c r="D2273" t="str">
        <f>IFERROR(INDEX(Data_3[Quantite dispo amont],MATCH(Analyse[[#This Row],[Symbole]],Data_3[Symbole],0)),"")</f>
        <v/>
      </c>
      <c r="E2273" t="str">
        <f>IFERROR(INDEX(Data_3[Quantite dispo CT10],MATCH(Analyse[[#This Row],[Symbole]],Data_3[Symbole],0)),"")</f>
        <v/>
      </c>
      <c r="F2273" t="str">
        <f>IFERROR(INDEX(Data_3[Qte CDA],MATCH(Analyse[[#This Row],[Symbole]],Data_3[Symbole],0)),"")</f>
        <v/>
      </c>
      <c r="G2273" t="str">
        <f>IFERROR(INDEX(Data_3[Qte DA approuve],MATCH(Analyse[[#This Row],[Symbole]],Data_3[Symbole],0)),"")</f>
        <v/>
      </c>
      <c r="H2273" t="str">
        <f>IFERROR(INDEX(Data_3[Qte DSM],MATCH(Analyse[[#This Row],[Symbole]],Data_3[Symbole],0)),"")</f>
        <v/>
      </c>
      <c r="I2273" t="str">
        <f>IFERROR(INDEX(Data_3[Qte DSM dus date],MATCH(Analyse[[#This Row],[Symbole]],Data_3[Symbole],0)),"")</f>
        <v/>
      </c>
    </row>
    <row r="2274" spans="1:9" hidden="1" x14ac:dyDescent="0.25">
      <c r="A2274" t="s">
        <v>4372</v>
      </c>
      <c r="B2274" t="s">
        <v>4370</v>
      </c>
      <c r="C2274" s="2" t="str">
        <f>IFERROR(INDEX(Data_2[Date_creation],MATCH(Analyse[[#This Row],[Symbole]],Data_2[Symbole],0)),"")</f>
        <v/>
      </c>
      <c r="D2274" t="str">
        <f>IFERROR(INDEX(Data_3[Quantite dispo amont],MATCH(Analyse[[#This Row],[Symbole]],Data_3[Symbole],0)),"")</f>
        <v/>
      </c>
      <c r="E2274" t="str">
        <f>IFERROR(INDEX(Data_3[Quantite dispo CT10],MATCH(Analyse[[#This Row],[Symbole]],Data_3[Symbole],0)),"")</f>
        <v/>
      </c>
      <c r="F2274" t="str">
        <f>IFERROR(INDEX(Data_3[Qte CDA],MATCH(Analyse[[#This Row],[Symbole]],Data_3[Symbole],0)),"")</f>
        <v/>
      </c>
      <c r="G2274" t="str">
        <f>IFERROR(INDEX(Data_3[Qte DA approuve],MATCH(Analyse[[#This Row],[Symbole]],Data_3[Symbole],0)),"")</f>
        <v/>
      </c>
      <c r="H2274" t="str">
        <f>IFERROR(INDEX(Data_3[Qte DSM],MATCH(Analyse[[#This Row],[Symbole]],Data_3[Symbole],0)),"")</f>
        <v/>
      </c>
      <c r="I2274" t="str">
        <f>IFERROR(INDEX(Data_3[Qte DSM dus date],MATCH(Analyse[[#This Row],[Symbole]],Data_3[Symbole],0)),"")</f>
        <v/>
      </c>
    </row>
    <row r="2275" spans="1:9" hidden="1" x14ac:dyDescent="0.25">
      <c r="A2275" t="s">
        <v>4373</v>
      </c>
      <c r="B2275" t="s">
        <v>4370</v>
      </c>
      <c r="C2275" s="2" t="str">
        <f>IFERROR(INDEX(Data_2[Date_creation],MATCH(Analyse[[#This Row],[Symbole]],Data_2[Symbole],0)),"")</f>
        <v/>
      </c>
      <c r="D2275" t="str">
        <f>IFERROR(INDEX(Data_3[Quantite dispo amont],MATCH(Analyse[[#This Row],[Symbole]],Data_3[Symbole],0)),"")</f>
        <v/>
      </c>
      <c r="E2275" t="str">
        <f>IFERROR(INDEX(Data_3[Quantite dispo CT10],MATCH(Analyse[[#This Row],[Symbole]],Data_3[Symbole],0)),"")</f>
        <v/>
      </c>
      <c r="F2275" t="str">
        <f>IFERROR(INDEX(Data_3[Qte CDA],MATCH(Analyse[[#This Row],[Symbole]],Data_3[Symbole],0)),"")</f>
        <v/>
      </c>
      <c r="G2275" t="str">
        <f>IFERROR(INDEX(Data_3[Qte DA approuve],MATCH(Analyse[[#This Row],[Symbole]],Data_3[Symbole],0)),"")</f>
        <v/>
      </c>
      <c r="H2275" t="str">
        <f>IFERROR(INDEX(Data_3[Qte DSM],MATCH(Analyse[[#This Row],[Symbole]],Data_3[Symbole],0)),"")</f>
        <v/>
      </c>
      <c r="I2275" t="str">
        <f>IFERROR(INDEX(Data_3[Qte DSM dus date],MATCH(Analyse[[#This Row],[Symbole]],Data_3[Symbole],0)),"")</f>
        <v/>
      </c>
    </row>
    <row r="2276" spans="1:9" hidden="1" x14ac:dyDescent="0.25">
      <c r="A2276" t="s">
        <v>4374</v>
      </c>
      <c r="B2276" t="s">
        <v>4370</v>
      </c>
      <c r="C2276" s="2" t="str">
        <f>IFERROR(INDEX(Data_2[Date_creation],MATCH(Analyse[[#This Row],[Symbole]],Data_2[Symbole],0)),"")</f>
        <v/>
      </c>
      <c r="D2276" t="str">
        <f>IFERROR(INDEX(Data_3[Quantite dispo amont],MATCH(Analyse[[#This Row],[Symbole]],Data_3[Symbole],0)),"")</f>
        <v/>
      </c>
      <c r="E2276" t="str">
        <f>IFERROR(INDEX(Data_3[Quantite dispo CT10],MATCH(Analyse[[#This Row],[Symbole]],Data_3[Symbole],0)),"")</f>
        <v/>
      </c>
      <c r="F2276" t="str">
        <f>IFERROR(INDEX(Data_3[Qte CDA],MATCH(Analyse[[#This Row],[Symbole]],Data_3[Symbole],0)),"")</f>
        <v/>
      </c>
      <c r="G2276" t="str">
        <f>IFERROR(INDEX(Data_3[Qte DA approuve],MATCH(Analyse[[#This Row],[Symbole]],Data_3[Symbole],0)),"")</f>
        <v/>
      </c>
      <c r="H2276" t="str">
        <f>IFERROR(INDEX(Data_3[Qte DSM],MATCH(Analyse[[#This Row],[Symbole]],Data_3[Symbole],0)),"")</f>
        <v/>
      </c>
      <c r="I2276" t="str">
        <f>IFERROR(INDEX(Data_3[Qte DSM dus date],MATCH(Analyse[[#This Row],[Symbole]],Data_3[Symbole],0)),"")</f>
        <v/>
      </c>
    </row>
    <row r="2277" spans="1:9" hidden="1" x14ac:dyDescent="0.25">
      <c r="A2277" t="s">
        <v>4375</v>
      </c>
      <c r="B2277" t="s">
        <v>4370</v>
      </c>
      <c r="C2277" s="2" t="str">
        <f>IFERROR(INDEX(Data_2[Date_creation],MATCH(Analyse[[#This Row],[Symbole]],Data_2[Symbole],0)),"")</f>
        <v/>
      </c>
      <c r="D2277" t="str">
        <f>IFERROR(INDEX(Data_3[Quantite dispo amont],MATCH(Analyse[[#This Row],[Symbole]],Data_3[Symbole],0)),"")</f>
        <v/>
      </c>
      <c r="E2277" t="str">
        <f>IFERROR(INDEX(Data_3[Quantite dispo CT10],MATCH(Analyse[[#This Row],[Symbole]],Data_3[Symbole],0)),"")</f>
        <v/>
      </c>
      <c r="F2277" t="str">
        <f>IFERROR(INDEX(Data_3[Qte CDA],MATCH(Analyse[[#This Row],[Symbole]],Data_3[Symbole],0)),"")</f>
        <v/>
      </c>
      <c r="G2277" t="str">
        <f>IFERROR(INDEX(Data_3[Qte DA approuve],MATCH(Analyse[[#This Row],[Symbole]],Data_3[Symbole],0)),"")</f>
        <v/>
      </c>
      <c r="H2277" t="str">
        <f>IFERROR(INDEX(Data_3[Qte DSM],MATCH(Analyse[[#This Row],[Symbole]],Data_3[Symbole],0)),"")</f>
        <v/>
      </c>
      <c r="I2277" t="str">
        <f>IFERROR(INDEX(Data_3[Qte DSM dus date],MATCH(Analyse[[#This Row],[Symbole]],Data_3[Symbole],0)),"")</f>
        <v/>
      </c>
    </row>
    <row r="2278" spans="1:9" hidden="1" x14ac:dyDescent="0.25">
      <c r="A2278" t="s">
        <v>4376</v>
      </c>
      <c r="B2278" t="s">
        <v>4377</v>
      </c>
      <c r="C2278" s="2" t="str">
        <f>IFERROR(INDEX(Data_2[Date_creation],MATCH(Analyse[[#This Row],[Symbole]],Data_2[Symbole],0)),"")</f>
        <v/>
      </c>
      <c r="D2278" t="str">
        <f>IFERROR(INDEX(Data_3[Quantite dispo amont],MATCH(Analyse[[#This Row],[Symbole]],Data_3[Symbole],0)),"")</f>
        <v/>
      </c>
      <c r="E2278" t="str">
        <f>IFERROR(INDEX(Data_3[Quantite dispo CT10],MATCH(Analyse[[#This Row],[Symbole]],Data_3[Symbole],0)),"")</f>
        <v/>
      </c>
      <c r="F2278" t="str">
        <f>IFERROR(INDEX(Data_3[Qte CDA],MATCH(Analyse[[#This Row],[Symbole]],Data_3[Symbole],0)),"")</f>
        <v/>
      </c>
      <c r="G2278" t="str">
        <f>IFERROR(INDEX(Data_3[Qte DA approuve],MATCH(Analyse[[#This Row],[Symbole]],Data_3[Symbole],0)),"")</f>
        <v/>
      </c>
      <c r="H2278" t="str">
        <f>IFERROR(INDEX(Data_3[Qte DSM],MATCH(Analyse[[#This Row],[Symbole]],Data_3[Symbole],0)),"")</f>
        <v/>
      </c>
      <c r="I2278" t="str">
        <f>IFERROR(INDEX(Data_3[Qte DSM dus date],MATCH(Analyse[[#This Row],[Symbole]],Data_3[Symbole],0)),"")</f>
        <v/>
      </c>
    </row>
    <row r="2279" spans="1:9" hidden="1" x14ac:dyDescent="0.25">
      <c r="A2279" t="s">
        <v>4378</v>
      </c>
      <c r="B2279" t="s">
        <v>4379</v>
      </c>
      <c r="C2279" s="2" t="str">
        <f>IFERROR(INDEX(Data_2[Date_creation],MATCH(Analyse[[#This Row],[Symbole]],Data_2[Symbole],0)),"")</f>
        <v/>
      </c>
      <c r="D2279" t="str">
        <f>IFERROR(INDEX(Data_3[Quantite dispo amont],MATCH(Analyse[[#This Row],[Symbole]],Data_3[Symbole],0)),"")</f>
        <v/>
      </c>
      <c r="E2279" t="str">
        <f>IFERROR(INDEX(Data_3[Quantite dispo CT10],MATCH(Analyse[[#This Row],[Symbole]],Data_3[Symbole],0)),"")</f>
        <v/>
      </c>
      <c r="F2279" t="str">
        <f>IFERROR(INDEX(Data_3[Qte CDA],MATCH(Analyse[[#This Row],[Symbole]],Data_3[Symbole],0)),"")</f>
        <v/>
      </c>
      <c r="G2279" t="str">
        <f>IFERROR(INDEX(Data_3[Qte DA approuve],MATCH(Analyse[[#This Row],[Symbole]],Data_3[Symbole],0)),"")</f>
        <v/>
      </c>
      <c r="H2279" t="str">
        <f>IFERROR(INDEX(Data_3[Qte DSM],MATCH(Analyse[[#This Row],[Symbole]],Data_3[Symbole],0)),"")</f>
        <v/>
      </c>
      <c r="I2279" t="str">
        <f>IFERROR(INDEX(Data_3[Qte DSM dus date],MATCH(Analyse[[#This Row],[Symbole]],Data_3[Symbole],0)),"")</f>
        <v/>
      </c>
    </row>
    <row r="2280" spans="1:9" hidden="1" x14ac:dyDescent="0.25">
      <c r="A2280" t="s">
        <v>4380</v>
      </c>
      <c r="B2280" t="s">
        <v>4379</v>
      </c>
      <c r="C2280" s="2" t="str">
        <f>IFERROR(INDEX(Data_2[Date_creation],MATCH(Analyse[[#This Row],[Symbole]],Data_2[Symbole],0)),"")</f>
        <v/>
      </c>
      <c r="D2280" t="str">
        <f>IFERROR(INDEX(Data_3[Quantite dispo amont],MATCH(Analyse[[#This Row],[Symbole]],Data_3[Symbole],0)),"")</f>
        <v/>
      </c>
      <c r="E2280" t="str">
        <f>IFERROR(INDEX(Data_3[Quantite dispo CT10],MATCH(Analyse[[#This Row],[Symbole]],Data_3[Symbole],0)),"")</f>
        <v/>
      </c>
      <c r="F2280" t="str">
        <f>IFERROR(INDEX(Data_3[Qte CDA],MATCH(Analyse[[#This Row],[Symbole]],Data_3[Symbole],0)),"")</f>
        <v/>
      </c>
      <c r="G2280" t="str">
        <f>IFERROR(INDEX(Data_3[Qte DA approuve],MATCH(Analyse[[#This Row],[Symbole]],Data_3[Symbole],0)),"")</f>
        <v/>
      </c>
      <c r="H2280" t="str">
        <f>IFERROR(INDEX(Data_3[Qte DSM],MATCH(Analyse[[#This Row],[Symbole]],Data_3[Symbole],0)),"")</f>
        <v/>
      </c>
      <c r="I2280" t="str">
        <f>IFERROR(INDEX(Data_3[Qte DSM dus date],MATCH(Analyse[[#This Row],[Symbole]],Data_3[Symbole],0)),"")</f>
        <v/>
      </c>
    </row>
    <row r="2281" spans="1:9" hidden="1" x14ac:dyDescent="0.25">
      <c r="A2281" t="s">
        <v>4381</v>
      </c>
      <c r="B2281" t="s">
        <v>4382</v>
      </c>
      <c r="C2281" s="2" t="str">
        <f>IFERROR(INDEX(Data_2[Date_creation],MATCH(Analyse[[#This Row],[Symbole]],Data_2[Symbole],0)),"")</f>
        <v/>
      </c>
      <c r="D2281" t="str">
        <f>IFERROR(INDEX(Data_3[Quantite dispo amont],MATCH(Analyse[[#This Row],[Symbole]],Data_3[Symbole],0)),"")</f>
        <v/>
      </c>
      <c r="E2281" t="str">
        <f>IFERROR(INDEX(Data_3[Quantite dispo CT10],MATCH(Analyse[[#This Row],[Symbole]],Data_3[Symbole],0)),"")</f>
        <v/>
      </c>
      <c r="F2281" t="str">
        <f>IFERROR(INDEX(Data_3[Qte CDA],MATCH(Analyse[[#This Row],[Symbole]],Data_3[Symbole],0)),"")</f>
        <v/>
      </c>
      <c r="G2281" t="str">
        <f>IFERROR(INDEX(Data_3[Qte DA approuve],MATCH(Analyse[[#This Row],[Symbole]],Data_3[Symbole],0)),"")</f>
        <v/>
      </c>
      <c r="H2281" t="str">
        <f>IFERROR(INDEX(Data_3[Qte DSM],MATCH(Analyse[[#This Row],[Symbole]],Data_3[Symbole],0)),"")</f>
        <v/>
      </c>
      <c r="I2281" t="str">
        <f>IFERROR(INDEX(Data_3[Qte DSM dus date],MATCH(Analyse[[#This Row],[Symbole]],Data_3[Symbole],0)),"")</f>
        <v/>
      </c>
    </row>
    <row r="2282" spans="1:9" hidden="1" x14ac:dyDescent="0.25">
      <c r="A2282" t="s">
        <v>4383</v>
      </c>
      <c r="B2282" t="s">
        <v>4384</v>
      </c>
      <c r="C2282" s="2" t="str">
        <f>IFERROR(INDEX(Data_2[Date_creation],MATCH(Analyse[[#This Row],[Symbole]],Data_2[Symbole],0)),"")</f>
        <v/>
      </c>
      <c r="D2282" t="str">
        <f>IFERROR(INDEX(Data_3[Quantite dispo amont],MATCH(Analyse[[#This Row],[Symbole]],Data_3[Symbole],0)),"")</f>
        <v/>
      </c>
      <c r="E2282" t="str">
        <f>IFERROR(INDEX(Data_3[Quantite dispo CT10],MATCH(Analyse[[#This Row],[Symbole]],Data_3[Symbole],0)),"")</f>
        <v/>
      </c>
      <c r="F2282" t="str">
        <f>IFERROR(INDEX(Data_3[Qte CDA],MATCH(Analyse[[#This Row],[Symbole]],Data_3[Symbole],0)),"")</f>
        <v/>
      </c>
      <c r="G2282" t="str">
        <f>IFERROR(INDEX(Data_3[Qte DA approuve],MATCH(Analyse[[#This Row],[Symbole]],Data_3[Symbole],0)),"")</f>
        <v/>
      </c>
      <c r="H2282" t="str">
        <f>IFERROR(INDEX(Data_3[Qte DSM],MATCH(Analyse[[#This Row],[Symbole]],Data_3[Symbole],0)),"")</f>
        <v/>
      </c>
      <c r="I2282" t="str">
        <f>IFERROR(INDEX(Data_3[Qte DSM dus date],MATCH(Analyse[[#This Row],[Symbole]],Data_3[Symbole],0)),"")</f>
        <v/>
      </c>
    </row>
    <row r="2283" spans="1:9" hidden="1" x14ac:dyDescent="0.25">
      <c r="A2283" t="s">
        <v>4385</v>
      </c>
      <c r="B2283" t="s">
        <v>4386</v>
      </c>
      <c r="C2283" s="2" t="str">
        <f>IFERROR(INDEX(Data_2[Date_creation],MATCH(Analyse[[#This Row],[Symbole]],Data_2[Symbole],0)),"")</f>
        <v/>
      </c>
      <c r="D2283" t="str">
        <f>IFERROR(INDEX(Data_3[Quantite dispo amont],MATCH(Analyse[[#This Row],[Symbole]],Data_3[Symbole],0)),"")</f>
        <v/>
      </c>
      <c r="E2283" t="str">
        <f>IFERROR(INDEX(Data_3[Quantite dispo CT10],MATCH(Analyse[[#This Row],[Symbole]],Data_3[Symbole],0)),"")</f>
        <v/>
      </c>
      <c r="F2283" t="str">
        <f>IFERROR(INDEX(Data_3[Qte CDA],MATCH(Analyse[[#This Row],[Symbole]],Data_3[Symbole],0)),"")</f>
        <v/>
      </c>
      <c r="G2283" t="str">
        <f>IFERROR(INDEX(Data_3[Qte DA approuve],MATCH(Analyse[[#This Row],[Symbole]],Data_3[Symbole],0)),"")</f>
        <v/>
      </c>
      <c r="H2283" t="str">
        <f>IFERROR(INDEX(Data_3[Qte DSM],MATCH(Analyse[[#This Row],[Symbole]],Data_3[Symbole],0)),"")</f>
        <v/>
      </c>
      <c r="I2283" t="str">
        <f>IFERROR(INDEX(Data_3[Qte DSM dus date],MATCH(Analyse[[#This Row],[Symbole]],Data_3[Symbole],0)),"")</f>
        <v/>
      </c>
    </row>
    <row r="2284" spans="1:9" hidden="1" x14ac:dyDescent="0.25">
      <c r="A2284" t="s">
        <v>4387</v>
      </c>
      <c r="B2284" t="s">
        <v>4388</v>
      </c>
      <c r="C2284" s="2" t="str">
        <f>IFERROR(INDEX(Data_2[Date_creation],MATCH(Analyse[[#This Row],[Symbole]],Data_2[Symbole],0)),"")</f>
        <v/>
      </c>
      <c r="D2284" t="str">
        <f>IFERROR(INDEX(Data_3[Quantite dispo amont],MATCH(Analyse[[#This Row],[Symbole]],Data_3[Symbole],0)),"")</f>
        <v/>
      </c>
      <c r="E2284" t="str">
        <f>IFERROR(INDEX(Data_3[Quantite dispo CT10],MATCH(Analyse[[#This Row],[Symbole]],Data_3[Symbole],0)),"")</f>
        <v/>
      </c>
      <c r="F2284" t="str">
        <f>IFERROR(INDEX(Data_3[Qte CDA],MATCH(Analyse[[#This Row],[Symbole]],Data_3[Symbole],0)),"")</f>
        <v/>
      </c>
      <c r="G2284" t="str">
        <f>IFERROR(INDEX(Data_3[Qte DA approuve],MATCH(Analyse[[#This Row],[Symbole]],Data_3[Symbole],0)),"")</f>
        <v/>
      </c>
      <c r="H2284" t="str">
        <f>IFERROR(INDEX(Data_3[Qte DSM],MATCH(Analyse[[#This Row],[Symbole]],Data_3[Symbole],0)),"")</f>
        <v/>
      </c>
      <c r="I2284" t="str">
        <f>IFERROR(INDEX(Data_3[Qte DSM dus date],MATCH(Analyse[[#This Row],[Symbole]],Data_3[Symbole],0)),"")</f>
        <v/>
      </c>
    </row>
    <row r="2285" spans="1:9" hidden="1" x14ac:dyDescent="0.25">
      <c r="A2285" t="s">
        <v>4389</v>
      </c>
      <c r="B2285" t="s">
        <v>4390</v>
      </c>
      <c r="C2285" s="2" t="str">
        <f>IFERROR(INDEX(Data_2[Date_creation],MATCH(Analyse[[#This Row],[Symbole]],Data_2[Symbole],0)),"")</f>
        <v/>
      </c>
      <c r="D2285" t="str">
        <f>IFERROR(INDEX(Data_3[Quantite dispo amont],MATCH(Analyse[[#This Row],[Symbole]],Data_3[Symbole],0)),"")</f>
        <v/>
      </c>
      <c r="E2285" t="str">
        <f>IFERROR(INDEX(Data_3[Quantite dispo CT10],MATCH(Analyse[[#This Row],[Symbole]],Data_3[Symbole],0)),"")</f>
        <v/>
      </c>
      <c r="F2285" t="str">
        <f>IFERROR(INDEX(Data_3[Qte CDA],MATCH(Analyse[[#This Row],[Symbole]],Data_3[Symbole],0)),"")</f>
        <v/>
      </c>
      <c r="G2285" t="str">
        <f>IFERROR(INDEX(Data_3[Qte DA approuve],MATCH(Analyse[[#This Row],[Symbole]],Data_3[Symbole],0)),"")</f>
        <v/>
      </c>
      <c r="H2285" t="str">
        <f>IFERROR(INDEX(Data_3[Qte DSM],MATCH(Analyse[[#This Row],[Symbole]],Data_3[Symbole],0)),"")</f>
        <v/>
      </c>
      <c r="I2285" t="str">
        <f>IFERROR(INDEX(Data_3[Qte DSM dus date],MATCH(Analyse[[#This Row],[Symbole]],Data_3[Symbole],0)),"")</f>
        <v/>
      </c>
    </row>
    <row r="2286" spans="1:9" hidden="1" x14ac:dyDescent="0.25">
      <c r="A2286" t="s">
        <v>4391</v>
      </c>
      <c r="B2286" t="s">
        <v>4392</v>
      </c>
      <c r="C2286" s="2" t="str">
        <f>IFERROR(INDEX(Data_2[Date_creation],MATCH(Analyse[[#This Row],[Symbole]],Data_2[Symbole],0)),"")</f>
        <v/>
      </c>
      <c r="D2286" t="str">
        <f>IFERROR(INDEX(Data_3[Quantite dispo amont],MATCH(Analyse[[#This Row],[Symbole]],Data_3[Symbole],0)),"")</f>
        <v/>
      </c>
      <c r="E2286" t="str">
        <f>IFERROR(INDEX(Data_3[Quantite dispo CT10],MATCH(Analyse[[#This Row],[Symbole]],Data_3[Symbole],0)),"")</f>
        <v/>
      </c>
      <c r="F2286" t="str">
        <f>IFERROR(INDEX(Data_3[Qte CDA],MATCH(Analyse[[#This Row],[Symbole]],Data_3[Symbole],0)),"")</f>
        <v/>
      </c>
      <c r="G2286" t="str">
        <f>IFERROR(INDEX(Data_3[Qte DA approuve],MATCH(Analyse[[#This Row],[Symbole]],Data_3[Symbole],0)),"")</f>
        <v/>
      </c>
      <c r="H2286" t="str">
        <f>IFERROR(INDEX(Data_3[Qte DSM],MATCH(Analyse[[#This Row],[Symbole]],Data_3[Symbole],0)),"")</f>
        <v/>
      </c>
      <c r="I2286" t="str">
        <f>IFERROR(INDEX(Data_3[Qte DSM dus date],MATCH(Analyse[[#This Row],[Symbole]],Data_3[Symbole],0)),"")</f>
        <v/>
      </c>
    </row>
    <row r="2287" spans="1:9" hidden="1" x14ac:dyDescent="0.25">
      <c r="A2287" t="s">
        <v>4393</v>
      </c>
      <c r="B2287" t="s">
        <v>4394</v>
      </c>
      <c r="C2287" s="2" t="str">
        <f>IFERROR(INDEX(Data_2[Date_creation],MATCH(Analyse[[#This Row],[Symbole]],Data_2[Symbole],0)),"")</f>
        <v/>
      </c>
      <c r="D2287" t="str">
        <f>IFERROR(INDEX(Data_3[Quantite dispo amont],MATCH(Analyse[[#This Row],[Symbole]],Data_3[Symbole],0)),"")</f>
        <v/>
      </c>
      <c r="E2287" t="str">
        <f>IFERROR(INDEX(Data_3[Quantite dispo CT10],MATCH(Analyse[[#This Row],[Symbole]],Data_3[Symbole],0)),"")</f>
        <v/>
      </c>
      <c r="F2287" t="str">
        <f>IFERROR(INDEX(Data_3[Qte CDA],MATCH(Analyse[[#This Row],[Symbole]],Data_3[Symbole],0)),"")</f>
        <v/>
      </c>
      <c r="G2287" t="str">
        <f>IFERROR(INDEX(Data_3[Qte DA approuve],MATCH(Analyse[[#This Row],[Symbole]],Data_3[Symbole],0)),"")</f>
        <v/>
      </c>
      <c r="H2287" t="str">
        <f>IFERROR(INDEX(Data_3[Qte DSM],MATCH(Analyse[[#This Row],[Symbole]],Data_3[Symbole],0)),"")</f>
        <v/>
      </c>
      <c r="I2287" t="str">
        <f>IFERROR(INDEX(Data_3[Qte DSM dus date],MATCH(Analyse[[#This Row],[Symbole]],Data_3[Symbole],0)),"")</f>
        <v/>
      </c>
    </row>
    <row r="2288" spans="1:9" hidden="1" x14ac:dyDescent="0.25">
      <c r="A2288" t="s">
        <v>4395</v>
      </c>
      <c r="B2288" t="s">
        <v>4394</v>
      </c>
      <c r="C2288" s="2" t="str">
        <f>IFERROR(INDEX(Data_2[Date_creation],MATCH(Analyse[[#This Row],[Symbole]],Data_2[Symbole],0)),"")</f>
        <v/>
      </c>
      <c r="D2288" t="str">
        <f>IFERROR(INDEX(Data_3[Quantite dispo amont],MATCH(Analyse[[#This Row],[Symbole]],Data_3[Symbole],0)),"")</f>
        <v/>
      </c>
      <c r="E2288" t="str">
        <f>IFERROR(INDEX(Data_3[Quantite dispo CT10],MATCH(Analyse[[#This Row],[Symbole]],Data_3[Symbole],0)),"")</f>
        <v/>
      </c>
      <c r="F2288" t="str">
        <f>IFERROR(INDEX(Data_3[Qte CDA],MATCH(Analyse[[#This Row],[Symbole]],Data_3[Symbole],0)),"")</f>
        <v/>
      </c>
      <c r="G2288" t="str">
        <f>IFERROR(INDEX(Data_3[Qte DA approuve],MATCH(Analyse[[#This Row],[Symbole]],Data_3[Symbole],0)),"")</f>
        <v/>
      </c>
      <c r="H2288" t="str">
        <f>IFERROR(INDEX(Data_3[Qte DSM],MATCH(Analyse[[#This Row],[Symbole]],Data_3[Symbole],0)),"")</f>
        <v/>
      </c>
      <c r="I2288" t="str">
        <f>IFERROR(INDEX(Data_3[Qte DSM dus date],MATCH(Analyse[[#This Row],[Symbole]],Data_3[Symbole],0)),"")</f>
        <v/>
      </c>
    </row>
    <row r="2289" spans="1:9" hidden="1" x14ac:dyDescent="0.25">
      <c r="A2289" t="s">
        <v>4396</v>
      </c>
      <c r="B2289" t="s">
        <v>4397</v>
      </c>
      <c r="C2289" s="2" t="str">
        <f>IFERROR(INDEX(Data_2[Date_creation],MATCH(Analyse[[#This Row],[Symbole]],Data_2[Symbole],0)),"")</f>
        <v/>
      </c>
      <c r="D2289" t="str">
        <f>IFERROR(INDEX(Data_3[Quantite dispo amont],MATCH(Analyse[[#This Row],[Symbole]],Data_3[Symbole],0)),"")</f>
        <v/>
      </c>
      <c r="E2289" t="str">
        <f>IFERROR(INDEX(Data_3[Quantite dispo CT10],MATCH(Analyse[[#This Row],[Symbole]],Data_3[Symbole],0)),"")</f>
        <v/>
      </c>
      <c r="F2289" t="str">
        <f>IFERROR(INDEX(Data_3[Qte CDA],MATCH(Analyse[[#This Row],[Symbole]],Data_3[Symbole],0)),"")</f>
        <v/>
      </c>
      <c r="G2289" t="str">
        <f>IFERROR(INDEX(Data_3[Qte DA approuve],MATCH(Analyse[[#This Row],[Symbole]],Data_3[Symbole],0)),"")</f>
        <v/>
      </c>
      <c r="H2289" t="str">
        <f>IFERROR(INDEX(Data_3[Qte DSM],MATCH(Analyse[[#This Row],[Symbole]],Data_3[Symbole],0)),"")</f>
        <v/>
      </c>
      <c r="I2289" t="str">
        <f>IFERROR(INDEX(Data_3[Qte DSM dus date],MATCH(Analyse[[#This Row],[Symbole]],Data_3[Symbole],0)),"")</f>
        <v/>
      </c>
    </row>
    <row r="2290" spans="1:9" hidden="1" x14ac:dyDescent="0.25">
      <c r="A2290" t="s">
        <v>4398</v>
      </c>
      <c r="B2290" t="s">
        <v>4397</v>
      </c>
      <c r="C2290" s="2" t="str">
        <f>IFERROR(INDEX(Data_2[Date_creation],MATCH(Analyse[[#This Row],[Symbole]],Data_2[Symbole],0)),"")</f>
        <v/>
      </c>
      <c r="D2290" t="str">
        <f>IFERROR(INDEX(Data_3[Quantite dispo amont],MATCH(Analyse[[#This Row],[Symbole]],Data_3[Symbole],0)),"")</f>
        <v/>
      </c>
      <c r="E2290" t="str">
        <f>IFERROR(INDEX(Data_3[Quantite dispo CT10],MATCH(Analyse[[#This Row],[Symbole]],Data_3[Symbole],0)),"")</f>
        <v/>
      </c>
      <c r="F2290" t="str">
        <f>IFERROR(INDEX(Data_3[Qte CDA],MATCH(Analyse[[#This Row],[Symbole]],Data_3[Symbole],0)),"")</f>
        <v/>
      </c>
      <c r="G2290" t="str">
        <f>IFERROR(INDEX(Data_3[Qte DA approuve],MATCH(Analyse[[#This Row],[Symbole]],Data_3[Symbole],0)),"")</f>
        <v/>
      </c>
      <c r="H2290" t="str">
        <f>IFERROR(INDEX(Data_3[Qte DSM],MATCH(Analyse[[#This Row],[Symbole]],Data_3[Symbole],0)),"")</f>
        <v/>
      </c>
      <c r="I2290" t="str">
        <f>IFERROR(INDEX(Data_3[Qte DSM dus date],MATCH(Analyse[[#This Row],[Symbole]],Data_3[Symbole],0)),"")</f>
        <v/>
      </c>
    </row>
    <row r="2291" spans="1:9" hidden="1" x14ac:dyDescent="0.25">
      <c r="A2291" t="s">
        <v>4399</v>
      </c>
      <c r="B2291" t="s">
        <v>4400</v>
      </c>
      <c r="C2291" s="2" t="str">
        <f>IFERROR(INDEX(Data_2[Date_creation],MATCH(Analyse[[#This Row],[Symbole]],Data_2[Symbole],0)),"")</f>
        <v/>
      </c>
      <c r="D2291" t="str">
        <f>IFERROR(INDEX(Data_3[Quantite dispo amont],MATCH(Analyse[[#This Row],[Symbole]],Data_3[Symbole],0)),"")</f>
        <v/>
      </c>
      <c r="E2291" t="str">
        <f>IFERROR(INDEX(Data_3[Quantite dispo CT10],MATCH(Analyse[[#This Row],[Symbole]],Data_3[Symbole],0)),"")</f>
        <v/>
      </c>
      <c r="F2291" t="str">
        <f>IFERROR(INDEX(Data_3[Qte CDA],MATCH(Analyse[[#This Row],[Symbole]],Data_3[Symbole],0)),"")</f>
        <v/>
      </c>
      <c r="G2291" t="str">
        <f>IFERROR(INDEX(Data_3[Qte DA approuve],MATCH(Analyse[[#This Row],[Symbole]],Data_3[Symbole],0)),"")</f>
        <v/>
      </c>
      <c r="H2291" t="str">
        <f>IFERROR(INDEX(Data_3[Qte DSM],MATCH(Analyse[[#This Row],[Symbole]],Data_3[Symbole],0)),"")</f>
        <v/>
      </c>
      <c r="I2291" t="str">
        <f>IFERROR(INDEX(Data_3[Qte DSM dus date],MATCH(Analyse[[#This Row],[Symbole]],Data_3[Symbole],0)),"")</f>
        <v/>
      </c>
    </row>
    <row r="2292" spans="1:9" hidden="1" x14ac:dyDescent="0.25">
      <c r="A2292" t="s">
        <v>4401</v>
      </c>
      <c r="B2292" t="s">
        <v>4402</v>
      </c>
      <c r="C2292" s="2" t="str">
        <f>IFERROR(INDEX(Data_2[Date_creation],MATCH(Analyse[[#This Row],[Symbole]],Data_2[Symbole],0)),"")</f>
        <v/>
      </c>
      <c r="D2292" t="str">
        <f>IFERROR(INDEX(Data_3[Quantite dispo amont],MATCH(Analyse[[#This Row],[Symbole]],Data_3[Symbole],0)),"")</f>
        <v/>
      </c>
      <c r="E2292" t="str">
        <f>IFERROR(INDEX(Data_3[Quantite dispo CT10],MATCH(Analyse[[#This Row],[Symbole]],Data_3[Symbole],0)),"")</f>
        <v/>
      </c>
      <c r="F2292" t="str">
        <f>IFERROR(INDEX(Data_3[Qte CDA],MATCH(Analyse[[#This Row],[Symbole]],Data_3[Symbole],0)),"")</f>
        <v/>
      </c>
      <c r="G2292" t="str">
        <f>IFERROR(INDEX(Data_3[Qte DA approuve],MATCH(Analyse[[#This Row],[Symbole]],Data_3[Symbole],0)),"")</f>
        <v/>
      </c>
      <c r="H2292" t="str">
        <f>IFERROR(INDEX(Data_3[Qte DSM],MATCH(Analyse[[#This Row],[Symbole]],Data_3[Symbole],0)),"")</f>
        <v/>
      </c>
      <c r="I2292" t="str">
        <f>IFERROR(INDEX(Data_3[Qte DSM dus date],MATCH(Analyse[[#This Row],[Symbole]],Data_3[Symbole],0)),"")</f>
        <v/>
      </c>
    </row>
    <row r="2293" spans="1:9" hidden="1" x14ac:dyDescent="0.25">
      <c r="A2293" t="s">
        <v>4403</v>
      </c>
      <c r="B2293" t="s">
        <v>4404</v>
      </c>
      <c r="C2293" s="2" t="str">
        <f>IFERROR(INDEX(Data_2[Date_creation],MATCH(Analyse[[#This Row],[Symbole]],Data_2[Symbole],0)),"")</f>
        <v/>
      </c>
      <c r="D2293" t="str">
        <f>IFERROR(INDEX(Data_3[Quantite dispo amont],MATCH(Analyse[[#This Row],[Symbole]],Data_3[Symbole],0)),"")</f>
        <v/>
      </c>
      <c r="E2293" t="str">
        <f>IFERROR(INDEX(Data_3[Quantite dispo CT10],MATCH(Analyse[[#This Row],[Symbole]],Data_3[Symbole],0)),"")</f>
        <v/>
      </c>
      <c r="F2293" t="str">
        <f>IFERROR(INDEX(Data_3[Qte CDA],MATCH(Analyse[[#This Row],[Symbole]],Data_3[Symbole],0)),"")</f>
        <v/>
      </c>
      <c r="G2293" t="str">
        <f>IFERROR(INDEX(Data_3[Qte DA approuve],MATCH(Analyse[[#This Row],[Symbole]],Data_3[Symbole],0)),"")</f>
        <v/>
      </c>
      <c r="H2293" t="str">
        <f>IFERROR(INDEX(Data_3[Qte DSM],MATCH(Analyse[[#This Row],[Symbole]],Data_3[Symbole],0)),"")</f>
        <v/>
      </c>
      <c r="I2293" t="str">
        <f>IFERROR(INDEX(Data_3[Qte DSM dus date],MATCH(Analyse[[#This Row],[Symbole]],Data_3[Symbole],0)),"")</f>
        <v/>
      </c>
    </row>
    <row r="2294" spans="1:9" hidden="1" x14ac:dyDescent="0.25">
      <c r="A2294" t="s">
        <v>4405</v>
      </c>
      <c r="B2294" t="s">
        <v>4406</v>
      </c>
      <c r="C2294" s="2" t="str">
        <f>IFERROR(INDEX(Data_2[Date_creation],MATCH(Analyse[[#This Row],[Symbole]],Data_2[Symbole],0)),"")</f>
        <v/>
      </c>
      <c r="D2294" t="str">
        <f>IFERROR(INDEX(Data_3[Quantite dispo amont],MATCH(Analyse[[#This Row],[Symbole]],Data_3[Symbole],0)),"")</f>
        <v/>
      </c>
      <c r="E2294" t="str">
        <f>IFERROR(INDEX(Data_3[Quantite dispo CT10],MATCH(Analyse[[#This Row],[Symbole]],Data_3[Symbole],0)),"")</f>
        <v/>
      </c>
      <c r="F2294" t="str">
        <f>IFERROR(INDEX(Data_3[Qte CDA],MATCH(Analyse[[#This Row],[Symbole]],Data_3[Symbole],0)),"")</f>
        <v/>
      </c>
      <c r="G2294" t="str">
        <f>IFERROR(INDEX(Data_3[Qte DA approuve],MATCH(Analyse[[#This Row],[Symbole]],Data_3[Symbole],0)),"")</f>
        <v/>
      </c>
      <c r="H2294" t="str">
        <f>IFERROR(INDEX(Data_3[Qte DSM],MATCH(Analyse[[#This Row],[Symbole]],Data_3[Symbole],0)),"")</f>
        <v/>
      </c>
      <c r="I2294" t="str">
        <f>IFERROR(INDEX(Data_3[Qte DSM dus date],MATCH(Analyse[[#This Row],[Symbole]],Data_3[Symbole],0)),"")</f>
        <v/>
      </c>
    </row>
    <row r="2295" spans="1:9" hidden="1" x14ac:dyDescent="0.25">
      <c r="A2295" t="s">
        <v>4407</v>
      </c>
      <c r="B2295" t="s">
        <v>4408</v>
      </c>
      <c r="C2295" s="2" t="str">
        <f>IFERROR(INDEX(Data_2[Date_creation],MATCH(Analyse[[#This Row],[Symbole]],Data_2[Symbole],0)),"")</f>
        <v/>
      </c>
      <c r="D2295" t="str">
        <f>IFERROR(INDEX(Data_3[Quantite dispo amont],MATCH(Analyse[[#This Row],[Symbole]],Data_3[Symbole],0)),"")</f>
        <v/>
      </c>
      <c r="E2295" t="str">
        <f>IFERROR(INDEX(Data_3[Quantite dispo CT10],MATCH(Analyse[[#This Row],[Symbole]],Data_3[Symbole],0)),"")</f>
        <v/>
      </c>
      <c r="F2295" t="str">
        <f>IFERROR(INDEX(Data_3[Qte CDA],MATCH(Analyse[[#This Row],[Symbole]],Data_3[Symbole],0)),"")</f>
        <v/>
      </c>
      <c r="G2295" t="str">
        <f>IFERROR(INDEX(Data_3[Qte DA approuve],MATCH(Analyse[[#This Row],[Symbole]],Data_3[Symbole],0)),"")</f>
        <v/>
      </c>
      <c r="H2295" t="str">
        <f>IFERROR(INDEX(Data_3[Qte DSM],MATCH(Analyse[[#This Row],[Symbole]],Data_3[Symbole],0)),"")</f>
        <v/>
      </c>
      <c r="I2295" t="str">
        <f>IFERROR(INDEX(Data_3[Qte DSM dus date],MATCH(Analyse[[#This Row],[Symbole]],Data_3[Symbole],0)),"")</f>
        <v/>
      </c>
    </row>
    <row r="2296" spans="1:9" hidden="1" x14ac:dyDescent="0.25">
      <c r="A2296" t="s">
        <v>4409</v>
      </c>
      <c r="B2296" t="s">
        <v>4410</v>
      </c>
      <c r="C2296" s="2" t="str">
        <f>IFERROR(INDEX(Data_2[Date_creation],MATCH(Analyse[[#This Row],[Symbole]],Data_2[Symbole],0)),"")</f>
        <v/>
      </c>
      <c r="D2296" t="str">
        <f>IFERROR(INDEX(Data_3[Quantite dispo amont],MATCH(Analyse[[#This Row],[Symbole]],Data_3[Symbole],0)),"")</f>
        <v/>
      </c>
      <c r="E2296" t="str">
        <f>IFERROR(INDEX(Data_3[Quantite dispo CT10],MATCH(Analyse[[#This Row],[Symbole]],Data_3[Symbole],0)),"")</f>
        <v/>
      </c>
      <c r="F2296" t="str">
        <f>IFERROR(INDEX(Data_3[Qte CDA],MATCH(Analyse[[#This Row],[Symbole]],Data_3[Symbole],0)),"")</f>
        <v/>
      </c>
      <c r="G2296" t="str">
        <f>IFERROR(INDEX(Data_3[Qte DA approuve],MATCH(Analyse[[#This Row],[Symbole]],Data_3[Symbole],0)),"")</f>
        <v/>
      </c>
      <c r="H2296" t="str">
        <f>IFERROR(INDEX(Data_3[Qte DSM],MATCH(Analyse[[#This Row],[Symbole]],Data_3[Symbole],0)),"")</f>
        <v/>
      </c>
      <c r="I2296" t="str">
        <f>IFERROR(INDEX(Data_3[Qte DSM dus date],MATCH(Analyse[[#This Row],[Symbole]],Data_3[Symbole],0)),"")</f>
        <v/>
      </c>
    </row>
    <row r="2297" spans="1:9" hidden="1" x14ac:dyDescent="0.25">
      <c r="A2297" t="s">
        <v>4411</v>
      </c>
      <c r="B2297" t="s">
        <v>4412</v>
      </c>
      <c r="C2297" s="2" t="str">
        <f>IFERROR(INDEX(Data_2[Date_creation],MATCH(Analyse[[#This Row],[Symbole]],Data_2[Symbole],0)),"")</f>
        <v/>
      </c>
      <c r="D2297" t="str">
        <f>IFERROR(INDEX(Data_3[Quantite dispo amont],MATCH(Analyse[[#This Row],[Symbole]],Data_3[Symbole],0)),"")</f>
        <v/>
      </c>
      <c r="E2297" t="str">
        <f>IFERROR(INDEX(Data_3[Quantite dispo CT10],MATCH(Analyse[[#This Row],[Symbole]],Data_3[Symbole],0)),"")</f>
        <v/>
      </c>
      <c r="F2297" t="str">
        <f>IFERROR(INDEX(Data_3[Qte CDA],MATCH(Analyse[[#This Row],[Symbole]],Data_3[Symbole],0)),"")</f>
        <v/>
      </c>
      <c r="G2297" t="str">
        <f>IFERROR(INDEX(Data_3[Qte DA approuve],MATCH(Analyse[[#This Row],[Symbole]],Data_3[Symbole],0)),"")</f>
        <v/>
      </c>
      <c r="H2297" t="str">
        <f>IFERROR(INDEX(Data_3[Qte DSM],MATCH(Analyse[[#This Row],[Symbole]],Data_3[Symbole],0)),"")</f>
        <v/>
      </c>
      <c r="I2297" t="str">
        <f>IFERROR(INDEX(Data_3[Qte DSM dus date],MATCH(Analyse[[#This Row],[Symbole]],Data_3[Symbole],0)),"")</f>
        <v/>
      </c>
    </row>
    <row r="2298" spans="1:9" hidden="1" x14ac:dyDescent="0.25">
      <c r="A2298" t="s">
        <v>4413</v>
      </c>
      <c r="B2298" t="s">
        <v>4414</v>
      </c>
      <c r="C2298" s="2" t="str">
        <f>IFERROR(INDEX(Data_2[Date_creation],MATCH(Analyse[[#This Row],[Symbole]],Data_2[Symbole],0)),"")</f>
        <v/>
      </c>
      <c r="D2298" t="str">
        <f>IFERROR(INDEX(Data_3[Quantite dispo amont],MATCH(Analyse[[#This Row],[Symbole]],Data_3[Symbole],0)),"")</f>
        <v/>
      </c>
      <c r="E2298" t="str">
        <f>IFERROR(INDEX(Data_3[Quantite dispo CT10],MATCH(Analyse[[#This Row],[Symbole]],Data_3[Symbole],0)),"")</f>
        <v/>
      </c>
      <c r="F2298" t="str">
        <f>IFERROR(INDEX(Data_3[Qte CDA],MATCH(Analyse[[#This Row],[Symbole]],Data_3[Symbole],0)),"")</f>
        <v/>
      </c>
      <c r="G2298" t="str">
        <f>IFERROR(INDEX(Data_3[Qte DA approuve],MATCH(Analyse[[#This Row],[Symbole]],Data_3[Symbole],0)),"")</f>
        <v/>
      </c>
      <c r="H2298" t="str">
        <f>IFERROR(INDEX(Data_3[Qte DSM],MATCH(Analyse[[#This Row],[Symbole]],Data_3[Symbole],0)),"")</f>
        <v/>
      </c>
      <c r="I2298" t="str">
        <f>IFERROR(INDEX(Data_3[Qte DSM dus date],MATCH(Analyse[[#This Row],[Symbole]],Data_3[Symbole],0)),"")</f>
        <v/>
      </c>
    </row>
    <row r="2299" spans="1:9" hidden="1" x14ac:dyDescent="0.25">
      <c r="A2299" t="s">
        <v>4415</v>
      </c>
      <c r="B2299" t="s">
        <v>4416</v>
      </c>
      <c r="C2299" s="2" t="str">
        <f>IFERROR(INDEX(Data_2[Date_creation],MATCH(Analyse[[#This Row],[Symbole]],Data_2[Symbole],0)),"")</f>
        <v/>
      </c>
      <c r="D2299" t="str">
        <f>IFERROR(INDEX(Data_3[Quantite dispo amont],MATCH(Analyse[[#This Row],[Symbole]],Data_3[Symbole],0)),"")</f>
        <v/>
      </c>
      <c r="E2299" t="str">
        <f>IFERROR(INDEX(Data_3[Quantite dispo CT10],MATCH(Analyse[[#This Row],[Symbole]],Data_3[Symbole],0)),"")</f>
        <v/>
      </c>
      <c r="F2299" t="str">
        <f>IFERROR(INDEX(Data_3[Qte CDA],MATCH(Analyse[[#This Row],[Symbole]],Data_3[Symbole],0)),"")</f>
        <v/>
      </c>
      <c r="G2299" t="str">
        <f>IFERROR(INDEX(Data_3[Qte DA approuve],MATCH(Analyse[[#This Row],[Symbole]],Data_3[Symbole],0)),"")</f>
        <v/>
      </c>
      <c r="H2299" t="str">
        <f>IFERROR(INDEX(Data_3[Qte DSM],MATCH(Analyse[[#This Row],[Symbole]],Data_3[Symbole],0)),"")</f>
        <v/>
      </c>
      <c r="I2299" t="str">
        <f>IFERROR(INDEX(Data_3[Qte DSM dus date],MATCH(Analyse[[#This Row],[Symbole]],Data_3[Symbole],0)),"")</f>
        <v/>
      </c>
    </row>
    <row r="2300" spans="1:9" hidden="1" x14ac:dyDescent="0.25">
      <c r="A2300" t="s">
        <v>4417</v>
      </c>
      <c r="B2300" t="s">
        <v>4418</v>
      </c>
      <c r="C2300" s="2" t="str">
        <f>IFERROR(INDEX(Data_2[Date_creation],MATCH(Analyse[[#This Row],[Symbole]],Data_2[Symbole],0)),"")</f>
        <v/>
      </c>
      <c r="D2300" t="str">
        <f>IFERROR(INDEX(Data_3[Quantite dispo amont],MATCH(Analyse[[#This Row],[Symbole]],Data_3[Symbole],0)),"")</f>
        <v/>
      </c>
      <c r="E2300" t="str">
        <f>IFERROR(INDEX(Data_3[Quantite dispo CT10],MATCH(Analyse[[#This Row],[Symbole]],Data_3[Symbole],0)),"")</f>
        <v/>
      </c>
      <c r="F2300" t="str">
        <f>IFERROR(INDEX(Data_3[Qte CDA],MATCH(Analyse[[#This Row],[Symbole]],Data_3[Symbole],0)),"")</f>
        <v/>
      </c>
      <c r="G2300" t="str">
        <f>IFERROR(INDEX(Data_3[Qte DA approuve],MATCH(Analyse[[#This Row],[Symbole]],Data_3[Symbole],0)),"")</f>
        <v/>
      </c>
      <c r="H2300" t="str">
        <f>IFERROR(INDEX(Data_3[Qte DSM],MATCH(Analyse[[#This Row],[Symbole]],Data_3[Symbole],0)),"")</f>
        <v/>
      </c>
      <c r="I2300" t="str">
        <f>IFERROR(INDEX(Data_3[Qte DSM dus date],MATCH(Analyse[[#This Row],[Symbole]],Data_3[Symbole],0)),"")</f>
        <v/>
      </c>
    </row>
    <row r="2301" spans="1:9" hidden="1" x14ac:dyDescent="0.25">
      <c r="A2301" t="s">
        <v>4419</v>
      </c>
      <c r="B2301" t="s">
        <v>4420</v>
      </c>
      <c r="C2301" s="2" t="str">
        <f>IFERROR(INDEX(Data_2[Date_creation],MATCH(Analyse[[#This Row],[Symbole]],Data_2[Symbole],0)),"")</f>
        <v/>
      </c>
      <c r="D2301" t="str">
        <f>IFERROR(INDEX(Data_3[Quantite dispo amont],MATCH(Analyse[[#This Row],[Symbole]],Data_3[Symbole],0)),"")</f>
        <v/>
      </c>
      <c r="E2301" t="str">
        <f>IFERROR(INDEX(Data_3[Quantite dispo CT10],MATCH(Analyse[[#This Row],[Symbole]],Data_3[Symbole],0)),"")</f>
        <v/>
      </c>
      <c r="F2301" t="str">
        <f>IFERROR(INDEX(Data_3[Qte CDA],MATCH(Analyse[[#This Row],[Symbole]],Data_3[Symbole],0)),"")</f>
        <v/>
      </c>
      <c r="G2301" t="str">
        <f>IFERROR(INDEX(Data_3[Qte DA approuve],MATCH(Analyse[[#This Row],[Symbole]],Data_3[Symbole],0)),"")</f>
        <v/>
      </c>
      <c r="H2301" t="str">
        <f>IFERROR(INDEX(Data_3[Qte DSM],MATCH(Analyse[[#This Row],[Symbole]],Data_3[Symbole],0)),"")</f>
        <v/>
      </c>
      <c r="I2301" t="str">
        <f>IFERROR(INDEX(Data_3[Qte DSM dus date],MATCH(Analyse[[#This Row],[Symbole]],Data_3[Symbole],0)),"")</f>
        <v/>
      </c>
    </row>
    <row r="2302" spans="1:9" hidden="1" x14ac:dyDescent="0.25">
      <c r="A2302" t="s">
        <v>4421</v>
      </c>
      <c r="B2302" t="s">
        <v>4422</v>
      </c>
      <c r="C2302" s="2" t="str">
        <f>IFERROR(INDEX(Data_2[Date_creation],MATCH(Analyse[[#This Row],[Symbole]],Data_2[Symbole],0)),"")</f>
        <v/>
      </c>
      <c r="D2302" t="str">
        <f>IFERROR(INDEX(Data_3[Quantite dispo amont],MATCH(Analyse[[#This Row],[Symbole]],Data_3[Symbole],0)),"")</f>
        <v/>
      </c>
      <c r="E2302" t="str">
        <f>IFERROR(INDEX(Data_3[Quantite dispo CT10],MATCH(Analyse[[#This Row],[Symbole]],Data_3[Symbole],0)),"")</f>
        <v/>
      </c>
      <c r="F2302" t="str">
        <f>IFERROR(INDEX(Data_3[Qte CDA],MATCH(Analyse[[#This Row],[Symbole]],Data_3[Symbole],0)),"")</f>
        <v/>
      </c>
      <c r="G2302" t="str">
        <f>IFERROR(INDEX(Data_3[Qte DA approuve],MATCH(Analyse[[#This Row],[Symbole]],Data_3[Symbole],0)),"")</f>
        <v/>
      </c>
      <c r="H2302" t="str">
        <f>IFERROR(INDEX(Data_3[Qte DSM],MATCH(Analyse[[#This Row],[Symbole]],Data_3[Symbole],0)),"")</f>
        <v/>
      </c>
      <c r="I2302" t="str">
        <f>IFERROR(INDEX(Data_3[Qte DSM dus date],MATCH(Analyse[[#This Row],[Symbole]],Data_3[Symbole],0)),"")</f>
        <v/>
      </c>
    </row>
    <row r="2303" spans="1:9" hidden="1" x14ac:dyDescent="0.25">
      <c r="A2303" t="s">
        <v>4423</v>
      </c>
      <c r="B2303" t="s">
        <v>4424</v>
      </c>
      <c r="C2303" s="2" t="str">
        <f>IFERROR(INDEX(Data_2[Date_creation],MATCH(Analyse[[#This Row],[Symbole]],Data_2[Symbole],0)),"")</f>
        <v/>
      </c>
      <c r="D2303" t="str">
        <f>IFERROR(INDEX(Data_3[Quantite dispo amont],MATCH(Analyse[[#This Row],[Symbole]],Data_3[Symbole],0)),"")</f>
        <v/>
      </c>
      <c r="E2303" t="str">
        <f>IFERROR(INDEX(Data_3[Quantite dispo CT10],MATCH(Analyse[[#This Row],[Symbole]],Data_3[Symbole],0)),"")</f>
        <v/>
      </c>
      <c r="F2303" t="str">
        <f>IFERROR(INDEX(Data_3[Qte CDA],MATCH(Analyse[[#This Row],[Symbole]],Data_3[Symbole],0)),"")</f>
        <v/>
      </c>
      <c r="G2303" t="str">
        <f>IFERROR(INDEX(Data_3[Qte DA approuve],MATCH(Analyse[[#This Row],[Symbole]],Data_3[Symbole],0)),"")</f>
        <v/>
      </c>
      <c r="H2303" t="str">
        <f>IFERROR(INDEX(Data_3[Qte DSM],MATCH(Analyse[[#This Row],[Symbole]],Data_3[Symbole],0)),"")</f>
        <v/>
      </c>
      <c r="I2303" t="str">
        <f>IFERROR(INDEX(Data_3[Qte DSM dus date],MATCH(Analyse[[#This Row],[Symbole]],Data_3[Symbole],0)),"")</f>
        <v/>
      </c>
    </row>
    <row r="2304" spans="1:9" hidden="1" x14ac:dyDescent="0.25">
      <c r="A2304" t="s">
        <v>4425</v>
      </c>
      <c r="B2304" t="s">
        <v>4426</v>
      </c>
      <c r="C2304" s="2" t="str">
        <f>IFERROR(INDEX(Data_2[Date_creation],MATCH(Analyse[[#This Row],[Symbole]],Data_2[Symbole],0)),"")</f>
        <v/>
      </c>
      <c r="D2304" t="str">
        <f>IFERROR(INDEX(Data_3[Quantite dispo amont],MATCH(Analyse[[#This Row],[Symbole]],Data_3[Symbole],0)),"")</f>
        <v/>
      </c>
      <c r="E2304" t="str">
        <f>IFERROR(INDEX(Data_3[Quantite dispo CT10],MATCH(Analyse[[#This Row],[Symbole]],Data_3[Symbole],0)),"")</f>
        <v/>
      </c>
      <c r="F2304" t="str">
        <f>IFERROR(INDEX(Data_3[Qte CDA],MATCH(Analyse[[#This Row],[Symbole]],Data_3[Symbole],0)),"")</f>
        <v/>
      </c>
      <c r="G2304" t="str">
        <f>IFERROR(INDEX(Data_3[Qte DA approuve],MATCH(Analyse[[#This Row],[Symbole]],Data_3[Symbole],0)),"")</f>
        <v/>
      </c>
      <c r="H2304" t="str">
        <f>IFERROR(INDEX(Data_3[Qte DSM],MATCH(Analyse[[#This Row],[Symbole]],Data_3[Symbole],0)),"")</f>
        <v/>
      </c>
      <c r="I2304" t="str">
        <f>IFERROR(INDEX(Data_3[Qte DSM dus date],MATCH(Analyse[[#This Row],[Symbole]],Data_3[Symbole],0)),"")</f>
        <v/>
      </c>
    </row>
    <row r="2305" spans="1:9" hidden="1" x14ac:dyDescent="0.25">
      <c r="A2305" t="s">
        <v>4427</v>
      </c>
      <c r="B2305" t="s">
        <v>4426</v>
      </c>
      <c r="C2305" s="2" t="str">
        <f>IFERROR(INDEX(Data_2[Date_creation],MATCH(Analyse[[#This Row],[Symbole]],Data_2[Symbole],0)),"")</f>
        <v/>
      </c>
      <c r="D2305" t="str">
        <f>IFERROR(INDEX(Data_3[Quantite dispo amont],MATCH(Analyse[[#This Row],[Symbole]],Data_3[Symbole],0)),"")</f>
        <v/>
      </c>
      <c r="E2305" t="str">
        <f>IFERROR(INDEX(Data_3[Quantite dispo CT10],MATCH(Analyse[[#This Row],[Symbole]],Data_3[Symbole],0)),"")</f>
        <v/>
      </c>
      <c r="F2305" t="str">
        <f>IFERROR(INDEX(Data_3[Qte CDA],MATCH(Analyse[[#This Row],[Symbole]],Data_3[Symbole],0)),"")</f>
        <v/>
      </c>
      <c r="G2305" t="str">
        <f>IFERROR(INDEX(Data_3[Qte DA approuve],MATCH(Analyse[[#This Row],[Symbole]],Data_3[Symbole],0)),"")</f>
        <v/>
      </c>
      <c r="H2305" t="str">
        <f>IFERROR(INDEX(Data_3[Qte DSM],MATCH(Analyse[[#This Row],[Symbole]],Data_3[Symbole],0)),"")</f>
        <v/>
      </c>
      <c r="I2305" t="str">
        <f>IFERROR(INDEX(Data_3[Qte DSM dus date],MATCH(Analyse[[#This Row],[Symbole]],Data_3[Symbole],0)),"")</f>
        <v/>
      </c>
    </row>
    <row r="2306" spans="1:9" hidden="1" x14ac:dyDescent="0.25">
      <c r="A2306" t="s">
        <v>4428</v>
      </c>
      <c r="B2306" t="s">
        <v>4426</v>
      </c>
      <c r="C2306" s="2" t="str">
        <f>IFERROR(INDEX(Data_2[Date_creation],MATCH(Analyse[[#This Row],[Symbole]],Data_2[Symbole],0)),"")</f>
        <v/>
      </c>
      <c r="D2306" t="str">
        <f>IFERROR(INDEX(Data_3[Quantite dispo amont],MATCH(Analyse[[#This Row],[Symbole]],Data_3[Symbole],0)),"")</f>
        <v/>
      </c>
      <c r="E2306" t="str">
        <f>IFERROR(INDEX(Data_3[Quantite dispo CT10],MATCH(Analyse[[#This Row],[Symbole]],Data_3[Symbole],0)),"")</f>
        <v/>
      </c>
      <c r="F2306" t="str">
        <f>IFERROR(INDEX(Data_3[Qte CDA],MATCH(Analyse[[#This Row],[Symbole]],Data_3[Symbole],0)),"")</f>
        <v/>
      </c>
      <c r="G2306" t="str">
        <f>IFERROR(INDEX(Data_3[Qte DA approuve],MATCH(Analyse[[#This Row],[Symbole]],Data_3[Symbole],0)),"")</f>
        <v/>
      </c>
      <c r="H2306" t="str">
        <f>IFERROR(INDEX(Data_3[Qte DSM],MATCH(Analyse[[#This Row],[Symbole]],Data_3[Symbole],0)),"")</f>
        <v/>
      </c>
      <c r="I2306" t="str">
        <f>IFERROR(INDEX(Data_3[Qte DSM dus date],MATCH(Analyse[[#This Row],[Symbole]],Data_3[Symbole],0)),"")</f>
        <v/>
      </c>
    </row>
    <row r="2307" spans="1:9" hidden="1" x14ac:dyDescent="0.25">
      <c r="A2307" t="s">
        <v>4429</v>
      </c>
      <c r="B2307" t="s">
        <v>4430</v>
      </c>
      <c r="C2307" s="2" t="str">
        <f>IFERROR(INDEX(Data_2[Date_creation],MATCH(Analyse[[#This Row],[Symbole]],Data_2[Symbole],0)),"")</f>
        <v/>
      </c>
      <c r="D2307" t="str">
        <f>IFERROR(INDEX(Data_3[Quantite dispo amont],MATCH(Analyse[[#This Row],[Symbole]],Data_3[Symbole],0)),"")</f>
        <v/>
      </c>
      <c r="E2307" t="str">
        <f>IFERROR(INDEX(Data_3[Quantite dispo CT10],MATCH(Analyse[[#This Row],[Symbole]],Data_3[Symbole],0)),"")</f>
        <v/>
      </c>
      <c r="F2307" t="str">
        <f>IFERROR(INDEX(Data_3[Qte CDA],MATCH(Analyse[[#This Row],[Symbole]],Data_3[Symbole],0)),"")</f>
        <v/>
      </c>
      <c r="G2307" t="str">
        <f>IFERROR(INDEX(Data_3[Qte DA approuve],MATCH(Analyse[[#This Row],[Symbole]],Data_3[Symbole],0)),"")</f>
        <v/>
      </c>
      <c r="H2307" t="str">
        <f>IFERROR(INDEX(Data_3[Qte DSM],MATCH(Analyse[[#This Row],[Symbole]],Data_3[Symbole],0)),"")</f>
        <v/>
      </c>
      <c r="I2307" t="str">
        <f>IFERROR(INDEX(Data_3[Qte DSM dus date],MATCH(Analyse[[#This Row],[Symbole]],Data_3[Symbole],0)),"")</f>
        <v/>
      </c>
    </row>
    <row r="2308" spans="1:9" hidden="1" x14ac:dyDescent="0.25">
      <c r="A2308" t="s">
        <v>4431</v>
      </c>
      <c r="B2308" t="s">
        <v>4430</v>
      </c>
      <c r="C2308" s="2" t="str">
        <f>IFERROR(INDEX(Data_2[Date_creation],MATCH(Analyse[[#This Row],[Symbole]],Data_2[Symbole],0)),"")</f>
        <v/>
      </c>
      <c r="D2308" t="str">
        <f>IFERROR(INDEX(Data_3[Quantite dispo amont],MATCH(Analyse[[#This Row],[Symbole]],Data_3[Symbole],0)),"")</f>
        <v/>
      </c>
      <c r="E2308" t="str">
        <f>IFERROR(INDEX(Data_3[Quantite dispo CT10],MATCH(Analyse[[#This Row],[Symbole]],Data_3[Symbole],0)),"")</f>
        <v/>
      </c>
      <c r="F2308" t="str">
        <f>IFERROR(INDEX(Data_3[Qte CDA],MATCH(Analyse[[#This Row],[Symbole]],Data_3[Symbole],0)),"")</f>
        <v/>
      </c>
      <c r="G2308" t="str">
        <f>IFERROR(INDEX(Data_3[Qte DA approuve],MATCH(Analyse[[#This Row],[Symbole]],Data_3[Symbole],0)),"")</f>
        <v/>
      </c>
      <c r="H2308" t="str">
        <f>IFERROR(INDEX(Data_3[Qte DSM],MATCH(Analyse[[#This Row],[Symbole]],Data_3[Symbole],0)),"")</f>
        <v/>
      </c>
      <c r="I2308" t="str">
        <f>IFERROR(INDEX(Data_3[Qte DSM dus date],MATCH(Analyse[[#This Row],[Symbole]],Data_3[Symbole],0)),"")</f>
        <v/>
      </c>
    </row>
    <row r="2309" spans="1:9" hidden="1" x14ac:dyDescent="0.25">
      <c r="A2309" t="s">
        <v>4432</v>
      </c>
      <c r="B2309" t="s">
        <v>4433</v>
      </c>
      <c r="C2309" s="2" t="str">
        <f>IFERROR(INDEX(Data_2[Date_creation],MATCH(Analyse[[#This Row],[Symbole]],Data_2[Symbole],0)),"")</f>
        <v/>
      </c>
      <c r="D2309">
        <f>IFERROR(INDEX(Data_3[Quantite dispo amont],MATCH(Analyse[[#This Row],[Symbole]],Data_3[Symbole],0)),"")</f>
        <v>7</v>
      </c>
      <c r="E2309">
        <f>IFERROR(INDEX(Data_3[Quantite dispo CT10],MATCH(Analyse[[#This Row],[Symbole]],Data_3[Symbole],0)),"")</f>
        <v>0</v>
      </c>
      <c r="F2309">
        <f>IFERROR(INDEX(Data_3[Qte CDA],MATCH(Analyse[[#This Row],[Symbole]],Data_3[Symbole],0)),"")</f>
        <v>20</v>
      </c>
      <c r="G2309">
        <f>IFERROR(INDEX(Data_3[Qte DA approuve],MATCH(Analyse[[#This Row],[Symbole]],Data_3[Symbole],0)),"")</f>
        <v>10</v>
      </c>
      <c r="H2309">
        <f>IFERROR(INDEX(Data_3[Qte DSM],MATCH(Analyse[[#This Row],[Symbole]],Data_3[Symbole],0)),"")</f>
        <v>0</v>
      </c>
      <c r="I2309">
        <f>IFERROR(INDEX(Data_3[Qte DSM dus date],MATCH(Analyse[[#This Row],[Symbole]],Data_3[Symbole],0)),"")</f>
        <v>0</v>
      </c>
    </row>
    <row r="2310" spans="1:9" hidden="1" x14ac:dyDescent="0.25">
      <c r="A2310" t="s">
        <v>4434</v>
      </c>
      <c r="B2310" t="s">
        <v>4435</v>
      </c>
      <c r="C2310" s="2" t="str">
        <f>IFERROR(INDEX(Data_2[Date_creation],MATCH(Analyse[[#This Row],[Symbole]],Data_2[Symbole],0)),"")</f>
        <v/>
      </c>
      <c r="D2310">
        <f>IFERROR(INDEX(Data_3[Quantite dispo amont],MATCH(Analyse[[#This Row],[Symbole]],Data_3[Symbole],0)),"")</f>
        <v>7</v>
      </c>
      <c r="E2310">
        <f>IFERROR(INDEX(Data_3[Quantite dispo CT10],MATCH(Analyse[[#This Row],[Symbole]],Data_3[Symbole],0)),"")</f>
        <v>0</v>
      </c>
      <c r="F2310">
        <f>IFERROR(INDEX(Data_3[Qte CDA],MATCH(Analyse[[#This Row],[Symbole]],Data_3[Symbole],0)),"")</f>
        <v>16</v>
      </c>
      <c r="G2310">
        <f>IFERROR(INDEX(Data_3[Qte DA approuve],MATCH(Analyse[[#This Row],[Symbole]],Data_3[Symbole],0)),"")</f>
        <v>0</v>
      </c>
      <c r="H2310">
        <f>IFERROR(INDEX(Data_3[Qte DSM],MATCH(Analyse[[#This Row],[Symbole]],Data_3[Symbole],0)),"")</f>
        <v>0</v>
      </c>
      <c r="I2310">
        <f>IFERROR(INDEX(Data_3[Qte DSM dus date],MATCH(Analyse[[#This Row],[Symbole]],Data_3[Symbole],0)),"")</f>
        <v>0</v>
      </c>
    </row>
    <row r="2311" spans="1:9" hidden="1" x14ac:dyDescent="0.25">
      <c r="A2311" t="s">
        <v>4436</v>
      </c>
      <c r="B2311" t="s">
        <v>4437</v>
      </c>
      <c r="C2311" s="2" t="str">
        <f>IFERROR(INDEX(Data_2[Date_creation],MATCH(Analyse[[#This Row],[Symbole]],Data_2[Symbole],0)),"")</f>
        <v/>
      </c>
      <c r="D2311" t="str">
        <f>IFERROR(INDEX(Data_3[Quantite dispo amont],MATCH(Analyse[[#This Row],[Symbole]],Data_3[Symbole],0)),"")</f>
        <v/>
      </c>
      <c r="E2311" t="str">
        <f>IFERROR(INDEX(Data_3[Quantite dispo CT10],MATCH(Analyse[[#This Row],[Symbole]],Data_3[Symbole],0)),"")</f>
        <v/>
      </c>
      <c r="F2311" t="str">
        <f>IFERROR(INDEX(Data_3[Qte CDA],MATCH(Analyse[[#This Row],[Symbole]],Data_3[Symbole],0)),"")</f>
        <v/>
      </c>
      <c r="G2311" t="str">
        <f>IFERROR(INDEX(Data_3[Qte DA approuve],MATCH(Analyse[[#This Row],[Symbole]],Data_3[Symbole],0)),"")</f>
        <v/>
      </c>
      <c r="H2311" t="str">
        <f>IFERROR(INDEX(Data_3[Qte DSM],MATCH(Analyse[[#This Row],[Symbole]],Data_3[Symbole],0)),"")</f>
        <v/>
      </c>
      <c r="I2311" t="str">
        <f>IFERROR(INDEX(Data_3[Qte DSM dus date],MATCH(Analyse[[#This Row],[Symbole]],Data_3[Symbole],0)),"")</f>
        <v/>
      </c>
    </row>
    <row r="2312" spans="1:9" hidden="1" x14ac:dyDescent="0.25">
      <c r="A2312" t="s">
        <v>4438</v>
      </c>
      <c r="B2312" t="s">
        <v>4439</v>
      </c>
      <c r="C2312" s="2" t="str">
        <f>IFERROR(INDEX(Data_2[Date_creation],MATCH(Analyse[[#This Row],[Symbole]],Data_2[Symbole],0)),"")</f>
        <v/>
      </c>
      <c r="D2312" t="str">
        <f>IFERROR(INDEX(Data_3[Quantite dispo amont],MATCH(Analyse[[#This Row],[Symbole]],Data_3[Symbole],0)),"")</f>
        <v/>
      </c>
      <c r="E2312" t="str">
        <f>IFERROR(INDEX(Data_3[Quantite dispo CT10],MATCH(Analyse[[#This Row],[Symbole]],Data_3[Symbole],0)),"")</f>
        <v/>
      </c>
      <c r="F2312" t="str">
        <f>IFERROR(INDEX(Data_3[Qte CDA],MATCH(Analyse[[#This Row],[Symbole]],Data_3[Symbole],0)),"")</f>
        <v/>
      </c>
      <c r="G2312" t="str">
        <f>IFERROR(INDEX(Data_3[Qte DA approuve],MATCH(Analyse[[#This Row],[Symbole]],Data_3[Symbole],0)),"")</f>
        <v/>
      </c>
      <c r="H2312" t="str">
        <f>IFERROR(INDEX(Data_3[Qte DSM],MATCH(Analyse[[#This Row],[Symbole]],Data_3[Symbole],0)),"")</f>
        <v/>
      </c>
      <c r="I2312" t="str">
        <f>IFERROR(INDEX(Data_3[Qte DSM dus date],MATCH(Analyse[[#This Row],[Symbole]],Data_3[Symbole],0)),"")</f>
        <v/>
      </c>
    </row>
    <row r="2313" spans="1:9" hidden="1" x14ac:dyDescent="0.25">
      <c r="A2313" t="s">
        <v>4440</v>
      </c>
      <c r="B2313" t="s">
        <v>4441</v>
      </c>
      <c r="C2313" s="2" t="str">
        <f>IFERROR(INDEX(Data_2[Date_creation],MATCH(Analyse[[#This Row],[Symbole]],Data_2[Symbole],0)),"")</f>
        <v/>
      </c>
      <c r="D2313" t="str">
        <f>IFERROR(INDEX(Data_3[Quantite dispo amont],MATCH(Analyse[[#This Row],[Symbole]],Data_3[Symbole],0)),"")</f>
        <v/>
      </c>
      <c r="E2313" t="str">
        <f>IFERROR(INDEX(Data_3[Quantite dispo CT10],MATCH(Analyse[[#This Row],[Symbole]],Data_3[Symbole],0)),"")</f>
        <v/>
      </c>
      <c r="F2313" t="str">
        <f>IFERROR(INDEX(Data_3[Qte CDA],MATCH(Analyse[[#This Row],[Symbole]],Data_3[Symbole],0)),"")</f>
        <v/>
      </c>
      <c r="G2313" t="str">
        <f>IFERROR(INDEX(Data_3[Qte DA approuve],MATCH(Analyse[[#This Row],[Symbole]],Data_3[Symbole],0)),"")</f>
        <v/>
      </c>
      <c r="H2313" t="str">
        <f>IFERROR(INDEX(Data_3[Qte DSM],MATCH(Analyse[[#This Row],[Symbole]],Data_3[Symbole],0)),"")</f>
        <v/>
      </c>
      <c r="I2313" t="str">
        <f>IFERROR(INDEX(Data_3[Qte DSM dus date],MATCH(Analyse[[#This Row],[Symbole]],Data_3[Symbole],0)),"")</f>
        <v/>
      </c>
    </row>
    <row r="2314" spans="1:9" hidden="1" x14ac:dyDescent="0.25">
      <c r="A2314" t="s">
        <v>4442</v>
      </c>
      <c r="B2314" t="s">
        <v>4443</v>
      </c>
      <c r="C2314" s="2" t="str">
        <f>IFERROR(INDEX(Data_2[Date_creation],MATCH(Analyse[[#This Row],[Symbole]],Data_2[Symbole],0)),"")</f>
        <v/>
      </c>
      <c r="D2314" t="str">
        <f>IFERROR(INDEX(Data_3[Quantite dispo amont],MATCH(Analyse[[#This Row],[Symbole]],Data_3[Symbole],0)),"")</f>
        <v/>
      </c>
      <c r="E2314" t="str">
        <f>IFERROR(INDEX(Data_3[Quantite dispo CT10],MATCH(Analyse[[#This Row],[Symbole]],Data_3[Symbole],0)),"")</f>
        <v/>
      </c>
      <c r="F2314" t="str">
        <f>IFERROR(INDEX(Data_3[Qte CDA],MATCH(Analyse[[#This Row],[Symbole]],Data_3[Symbole],0)),"")</f>
        <v/>
      </c>
      <c r="G2314" t="str">
        <f>IFERROR(INDEX(Data_3[Qte DA approuve],MATCH(Analyse[[#This Row],[Symbole]],Data_3[Symbole],0)),"")</f>
        <v/>
      </c>
      <c r="H2314" t="str">
        <f>IFERROR(INDEX(Data_3[Qte DSM],MATCH(Analyse[[#This Row],[Symbole]],Data_3[Symbole],0)),"")</f>
        <v/>
      </c>
      <c r="I2314" t="str">
        <f>IFERROR(INDEX(Data_3[Qte DSM dus date],MATCH(Analyse[[#This Row],[Symbole]],Data_3[Symbole],0)),"")</f>
        <v/>
      </c>
    </row>
    <row r="2315" spans="1:9" hidden="1" x14ac:dyDescent="0.25">
      <c r="A2315" t="s">
        <v>4444</v>
      </c>
      <c r="B2315" t="s">
        <v>4445</v>
      </c>
      <c r="C2315" s="2" t="str">
        <f>IFERROR(INDEX(Data_2[Date_creation],MATCH(Analyse[[#This Row],[Symbole]],Data_2[Symbole],0)),"")</f>
        <v/>
      </c>
      <c r="D2315" t="str">
        <f>IFERROR(INDEX(Data_3[Quantite dispo amont],MATCH(Analyse[[#This Row],[Symbole]],Data_3[Symbole],0)),"")</f>
        <v/>
      </c>
      <c r="E2315" t="str">
        <f>IFERROR(INDEX(Data_3[Quantite dispo CT10],MATCH(Analyse[[#This Row],[Symbole]],Data_3[Symbole],0)),"")</f>
        <v/>
      </c>
      <c r="F2315" t="str">
        <f>IFERROR(INDEX(Data_3[Qte CDA],MATCH(Analyse[[#This Row],[Symbole]],Data_3[Symbole],0)),"")</f>
        <v/>
      </c>
      <c r="G2315" t="str">
        <f>IFERROR(INDEX(Data_3[Qte DA approuve],MATCH(Analyse[[#This Row],[Symbole]],Data_3[Symbole],0)),"")</f>
        <v/>
      </c>
      <c r="H2315" t="str">
        <f>IFERROR(INDEX(Data_3[Qte DSM],MATCH(Analyse[[#This Row],[Symbole]],Data_3[Symbole],0)),"")</f>
        <v/>
      </c>
      <c r="I2315" t="str">
        <f>IFERROR(INDEX(Data_3[Qte DSM dus date],MATCH(Analyse[[#This Row],[Symbole]],Data_3[Symbole],0)),"")</f>
        <v/>
      </c>
    </row>
    <row r="2316" spans="1:9" hidden="1" x14ac:dyDescent="0.25">
      <c r="A2316" t="s">
        <v>4446</v>
      </c>
      <c r="B2316" t="s">
        <v>4447</v>
      </c>
      <c r="C2316" s="2" t="str">
        <f>IFERROR(INDEX(Data_2[Date_creation],MATCH(Analyse[[#This Row],[Symbole]],Data_2[Symbole],0)),"")</f>
        <v/>
      </c>
      <c r="D2316" t="str">
        <f>IFERROR(INDEX(Data_3[Quantite dispo amont],MATCH(Analyse[[#This Row],[Symbole]],Data_3[Symbole],0)),"")</f>
        <v/>
      </c>
      <c r="E2316" t="str">
        <f>IFERROR(INDEX(Data_3[Quantite dispo CT10],MATCH(Analyse[[#This Row],[Symbole]],Data_3[Symbole],0)),"")</f>
        <v/>
      </c>
      <c r="F2316" t="str">
        <f>IFERROR(INDEX(Data_3[Qte CDA],MATCH(Analyse[[#This Row],[Symbole]],Data_3[Symbole],0)),"")</f>
        <v/>
      </c>
      <c r="G2316" t="str">
        <f>IFERROR(INDEX(Data_3[Qte DA approuve],MATCH(Analyse[[#This Row],[Symbole]],Data_3[Symbole],0)),"")</f>
        <v/>
      </c>
      <c r="H2316" t="str">
        <f>IFERROR(INDEX(Data_3[Qte DSM],MATCH(Analyse[[#This Row],[Symbole]],Data_3[Symbole],0)),"")</f>
        <v/>
      </c>
      <c r="I2316" t="str">
        <f>IFERROR(INDEX(Data_3[Qte DSM dus date],MATCH(Analyse[[#This Row],[Symbole]],Data_3[Symbole],0)),"")</f>
        <v/>
      </c>
    </row>
    <row r="2317" spans="1:9" hidden="1" x14ac:dyDescent="0.25">
      <c r="A2317" t="s">
        <v>4448</v>
      </c>
      <c r="B2317" t="s">
        <v>4449</v>
      </c>
      <c r="C2317" s="2" t="str">
        <f>IFERROR(INDEX(Data_2[Date_creation],MATCH(Analyse[[#This Row],[Symbole]],Data_2[Symbole],0)),"")</f>
        <v/>
      </c>
      <c r="D2317" t="str">
        <f>IFERROR(INDEX(Data_3[Quantite dispo amont],MATCH(Analyse[[#This Row],[Symbole]],Data_3[Symbole],0)),"")</f>
        <v/>
      </c>
      <c r="E2317" t="str">
        <f>IFERROR(INDEX(Data_3[Quantite dispo CT10],MATCH(Analyse[[#This Row],[Symbole]],Data_3[Symbole],0)),"")</f>
        <v/>
      </c>
      <c r="F2317" t="str">
        <f>IFERROR(INDEX(Data_3[Qte CDA],MATCH(Analyse[[#This Row],[Symbole]],Data_3[Symbole],0)),"")</f>
        <v/>
      </c>
      <c r="G2317" t="str">
        <f>IFERROR(INDEX(Data_3[Qte DA approuve],MATCH(Analyse[[#This Row],[Symbole]],Data_3[Symbole],0)),"")</f>
        <v/>
      </c>
      <c r="H2317" t="str">
        <f>IFERROR(INDEX(Data_3[Qte DSM],MATCH(Analyse[[#This Row],[Symbole]],Data_3[Symbole],0)),"")</f>
        <v/>
      </c>
      <c r="I2317" t="str">
        <f>IFERROR(INDEX(Data_3[Qte DSM dus date],MATCH(Analyse[[#This Row],[Symbole]],Data_3[Symbole],0)),"")</f>
        <v/>
      </c>
    </row>
    <row r="2318" spans="1:9" hidden="1" x14ac:dyDescent="0.25">
      <c r="A2318" t="s">
        <v>4450</v>
      </c>
      <c r="B2318" t="s">
        <v>4451</v>
      </c>
      <c r="C2318" s="2" t="str">
        <f>IFERROR(INDEX(Data_2[Date_creation],MATCH(Analyse[[#This Row],[Symbole]],Data_2[Symbole],0)),"")</f>
        <v/>
      </c>
      <c r="D2318">
        <f>IFERROR(INDEX(Data_3[Quantite dispo amont],MATCH(Analyse[[#This Row],[Symbole]],Data_3[Symbole],0)),"")</f>
        <v>0</v>
      </c>
      <c r="E2318">
        <f>IFERROR(INDEX(Data_3[Quantite dispo CT10],MATCH(Analyse[[#This Row],[Symbole]],Data_3[Symbole],0)),"")</f>
        <v>0</v>
      </c>
      <c r="F2318">
        <f>IFERROR(INDEX(Data_3[Qte CDA],MATCH(Analyse[[#This Row],[Symbole]],Data_3[Symbole],0)),"")</f>
        <v>14</v>
      </c>
      <c r="G2318">
        <f>IFERROR(INDEX(Data_3[Qte DA approuve],MATCH(Analyse[[#This Row],[Symbole]],Data_3[Symbole],0)),"")</f>
        <v>0</v>
      </c>
      <c r="H2318">
        <f>IFERROR(INDEX(Data_3[Qte DSM],MATCH(Analyse[[#This Row],[Symbole]],Data_3[Symbole],0)),"")</f>
        <v>0</v>
      </c>
      <c r="I2318">
        <f>IFERROR(INDEX(Data_3[Qte DSM dus date],MATCH(Analyse[[#This Row],[Symbole]],Data_3[Symbole],0)),"")</f>
        <v>0</v>
      </c>
    </row>
    <row r="2319" spans="1:9" hidden="1" x14ac:dyDescent="0.25">
      <c r="A2319" t="s">
        <v>4452</v>
      </c>
      <c r="B2319" t="s">
        <v>4453</v>
      </c>
      <c r="C2319" s="2" t="str">
        <f>IFERROR(INDEX(Data_2[Date_creation],MATCH(Analyse[[#This Row],[Symbole]],Data_2[Symbole],0)),"")</f>
        <v/>
      </c>
      <c r="D2319" t="str">
        <f>IFERROR(INDEX(Data_3[Quantite dispo amont],MATCH(Analyse[[#This Row],[Symbole]],Data_3[Symbole],0)),"")</f>
        <v/>
      </c>
      <c r="E2319" t="str">
        <f>IFERROR(INDEX(Data_3[Quantite dispo CT10],MATCH(Analyse[[#This Row],[Symbole]],Data_3[Symbole],0)),"")</f>
        <v/>
      </c>
      <c r="F2319" t="str">
        <f>IFERROR(INDEX(Data_3[Qte CDA],MATCH(Analyse[[#This Row],[Symbole]],Data_3[Symbole],0)),"")</f>
        <v/>
      </c>
      <c r="G2319" t="str">
        <f>IFERROR(INDEX(Data_3[Qte DA approuve],MATCH(Analyse[[#This Row],[Symbole]],Data_3[Symbole],0)),"")</f>
        <v/>
      </c>
      <c r="H2319" t="str">
        <f>IFERROR(INDEX(Data_3[Qte DSM],MATCH(Analyse[[#This Row],[Symbole]],Data_3[Symbole],0)),"")</f>
        <v/>
      </c>
      <c r="I2319" t="str">
        <f>IFERROR(INDEX(Data_3[Qte DSM dus date],MATCH(Analyse[[#This Row],[Symbole]],Data_3[Symbole],0)),"")</f>
        <v/>
      </c>
    </row>
    <row r="2320" spans="1:9" hidden="1" x14ac:dyDescent="0.25">
      <c r="A2320" t="s">
        <v>4454</v>
      </c>
      <c r="B2320" t="s">
        <v>4455</v>
      </c>
      <c r="C2320" s="2" t="str">
        <f>IFERROR(INDEX(Data_2[Date_creation],MATCH(Analyse[[#This Row],[Symbole]],Data_2[Symbole],0)),"")</f>
        <v/>
      </c>
      <c r="D2320" t="str">
        <f>IFERROR(INDEX(Data_3[Quantite dispo amont],MATCH(Analyse[[#This Row],[Symbole]],Data_3[Symbole],0)),"")</f>
        <v/>
      </c>
      <c r="E2320" t="str">
        <f>IFERROR(INDEX(Data_3[Quantite dispo CT10],MATCH(Analyse[[#This Row],[Symbole]],Data_3[Symbole],0)),"")</f>
        <v/>
      </c>
      <c r="F2320" t="str">
        <f>IFERROR(INDEX(Data_3[Qte CDA],MATCH(Analyse[[#This Row],[Symbole]],Data_3[Symbole],0)),"")</f>
        <v/>
      </c>
      <c r="G2320" t="str">
        <f>IFERROR(INDEX(Data_3[Qte DA approuve],MATCH(Analyse[[#This Row],[Symbole]],Data_3[Symbole],0)),"")</f>
        <v/>
      </c>
      <c r="H2320" t="str">
        <f>IFERROR(INDEX(Data_3[Qte DSM],MATCH(Analyse[[#This Row],[Symbole]],Data_3[Symbole],0)),"")</f>
        <v/>
      </c>
      <c r="I2320" t="str">
        <f>IFERROR(INDEX(Data_3[Qte DSM dus date],MATCH(Analyse[[#This Row],[Symbole]],Data_3[Symbole],0)),"")</f>
        <v/>
      </c>
    </row>
    <row r="2321" spans="1:9" hidden="1" x14ac:dyDescent="0.25">
      <c r="A2321" t="s">
        <v>4456</v>
      </c>
      <c r="B2321" t="s">
        <v>4457</v>
      </c>
      <c r="C2321" s="2" t="str">
        <f>IFERROR(INDEX(Data_2[Date_creation],MATCH(Analyse[[#This Row],[Symbole]],Data_2[Symbole],0)),"")</f>
        <v/>
      </c>
      <c r="D2321" t="str">
        <f>IFERROR(INDEX(Data_3[Quantite dispo amont],MATCH(Analyse[[#This Row],[Symbole]],Data_3[Symbole],0)),"")</f>
        <v/>
      </c>
      <c r="E2321" t="str">
        <f>IFERROR(INDEX(Data_3[Quantite dispo CT10],MATCH(Analyse[[#This Row],[Symbole]],Data_3[Symbole],0)),"")</f>
        <v/>
      </c>
      <c r="F2321" t="str">
        <f>IFERROR(INDEX(Data_3[Qte CDA],MATCH(Analyse[[#This Row],[Symbole]],Data_3[Symbole],0)),"")</f>
        <v/>
      </c>
      <c r="G2321" t="str">
        <f>IFERROR(INDEX(Data_3[Qte DA approuve],MATCH(Analyse[[#This Row],[Symbole]],Data_3[Symbole],0)),"")</f>
        <v/>
      </c>
      <c r="H2321" t="str">
        <f>IFERROR(INDEX(Data_3[Qte DSM],MATCH(Analyse[[#This Row],[Symbole]],Data_3[Symbole],0)),"")</f>
        <v/>
      </c>
      <c r="I2321" t="str">
        <f>IFERROR(INDEX(Data_3[Qte DSM dus date],MATCH(Analyse[[#This Row],[Symbole]],Data_3[Symbole],0)),"")</f>
        <v/>
      </c>
    </row>
    <row r="2322" spans="1:9" hidden="1" x14ac:dyDescent="0.25">
      <c r="A2322" t="s">
        <v>4458</v>
      </c>
      <c r="B2322" t="s">
        <v>4459</v>
      </c>
      <c r="C2322" s="2" t="str">
        <f>IFERROR(INDEX(Data_2[Date_creation],MATCH(Analyse[[#This Row],[Symbole]],Data_2[Symbole],0)),"")</f>
        <v/>
      </c>
      <c r="D2322" t="str">
        <f>IFERROR(INDEX(Data_3[Quantite dispo amont],MATCH(Analyse[[#This Row],[Symbole]],Data_3[Symbole],0)),"")</f>
        <v/>
      </c>
      <c r="E2322" t="str">
        <f>IFERROR(INDEX(Data_3[Quantite dispo CT10],MATCH(Analyse[[#This Row],[Symbole]],Data_3[Symbole],0)),"")</f>
        <v/>
      </c>
      <c r="F2322" t="str">
        <f>IFERROR(INDEX(Data_3[Qte CDA],MATCH(Analyse[[#This Row],[Symbole]],Data_3[Symbole],0)),"")</f>
        <v/>
      </c>
      <c r="G2322" t="str">
        <f>IFERROR(INDEX(Data_3[Qte DA approuve],MATCH(Analyse[[#This Row],[Symbole]],Data_3[Symbole],0)),"")</f>
        <v/>
      </c>
      <c r="H2322" t="str">
        <f>IFERROR(INDEX(Data_3[Qte DSM],MATCH(Analyse[[#This Row],[Symbole]],Data_3[Symbole],0)),"")</f>
        <v/>
      </c>
      <c r="I2322" t="str">
        <f>IFERROR(INDEX(Data_3[Qte DSM dus date],MATCH(Analyse[[#This Row],[Symbole]],Data_3[Symbole],0)),"")</f>
        <v/>
      </c>
    </row>
    <row r="2323" spans="1:9" hidden="1" x14ac:dyDescent="0.25">
      <c r="A2323" t="s">
        <v>4460</v>
      </c>
      <c r="B2323" t="s">
        <v>4461</v>
      </c>
      <c r="C2323" s="2" t="str">
        <f>IFERROR(INDEX(Data_2[Date_creation],MATCH(Analyse[[#This Row],[Symbole]],Data_2[Symbole],0)),"")</f>
        <v/>
      </c>
      <c r="D2323" t="str">
        <f>IFERROR(INDEX(Data_3[Quantite dispo amont],MATCH(Analyse[[#This Row],[Symbole]],Data_3[Symbole],0)),"")</f>
        <v/>
      </c>
      <c r="E2323" t="str">
        <f>IFERROR(INDEX(Data_3[Quantite dispo CT10],MATCH(Analyse[[#This Row],[Symbole]],Data_3[Symbole],0)),"")</f>
        <v/>
      </c>
      <c r="F2323" t="str">
        <f>IFERROR(INDEX(Data_3[Qte CDA],MATCH(Analyse[[#This Row],[Symbole]],Data_3[Symbole],0)),"")</f>
        <v/>
      </c>
      <c r="G2323" t="str">
        <f>IFERROR(INDEX(Data_3[Qte DA approuve],MATCH(Analyse[[#This Row],[Symbole]],Data_3[Symbole],0)),"")</f>
        <v/>
      </c>
      <c r="H2323" t="str">
        <f>IFERROR(INDEX(Data_3[Qte DSM],MATCH(Analyse[[#This Row],[Symbole]],Data_3[Symbole],0)),"")</f>
        <v/>
      </c>
      <c r="I2323" t="str">
        <f>IFERROR(INDEX(Data_3[Qte DSM dus date],MATCH(Analyse[[#This Row],[Symbole]],Data_3[Symbole],0)),"")</f>
        <v/>
      </c>
    </row>
    <row r="2324" spans="1:9" hidden="1" x14ac:dyDescent="0.25">
      <c r="A2324" t="s">
        <v>4462</v>
      </c>
      <c r="B2324" t="s">
        <v>4463</v>
      </c>
      <c r="C2324" s="2" t="str">
        <f>IFERROR(INDEX(Data_2[Date_creation],MATCH(Analyse[[#This Row],[Symbole]],Data_2[Symbole],0)),"")</f>
        <v/>
      </c>
      <c r="D2324" t="str">
        <f>IFERROR(INDEX(Data_3[Quantite dispo amont],MATCH(Analyse[[#This Row],[Symbole]],Data_3[Symbole],0)),"")</f>
        <v/>
      </c>
      <c r="E2324" t="str">
        <f>IFERROR(INDEX(Data_3[Quantite dispo CT10],MATCH(Analyse[[#This Row],[Symbole]],Data_3[Symbole],0)),"")</f>
        <v/>
      </c>
      <c r="F2324" t="str">
        <f>IFERROR(INDEX(Data_3[Qte CDA],MATCH(Analyse[[#This Row],[Symbole]],Data_3[Symbole],0)),"")</f>
        <v/>
      </c>
      <c r="G2324" t="str">
        <f>IFERROR(INDEX(Data_3[Qte DA approuve],MATCH(Analyse[[#This Row],[Symbole]],Data_3[Symbole],0)),"")</f>
        <v/>
      </c>
      <c r="H2324" t="str">
        <f>IFERROR(INDEX(Data_3[Qte DSM],MATCH(Analyse[[#This Row],[Symbole]],Data_3[Symbole],0)),"")</f>
        <v/>
      </c>
      <c r="I2324" t="str">
        <f>IFERROR(INDEX(Data_3[Qte DSM dus date],MATCH(Analyse[[#This Row],[Symbole]],Data_3[Symbole],0)),"")</f>
        <v/>
      </c>
    </row>
    <row r="2325" spans="1:9" hidden="1" x14ac:dyDescent="0.25">
      <c r="A2325" t="s">
        <v>4464</v>
      </c>
      <c r="B2325" t="s">
        <v>4465</v>
      </c>
      <c r="C2325" s="2" t="str">
        <f>IFERROR(INDEX(Data_2[Date_creation],MATCH(Analyse[[#This Row],[Symbole]],Data_2[Symbole],0)),"")</f>
        <v/>
      </c>
      <c r="D2325" t="str">
        <f>IFERROR(INDEX(Data_3[Quantite dispo amont],MATCH(Analyse[[#This Row],[Symbole]],Data_3[Symbole],0)),"")</f>
        <v/>
      </c>
      <c r="E2325" t="str">
        <f>IFERROR(INDEX(Data_3[Quantite dispo CT10],MATCH(Analyse[[#This Row],[Symbole]],Data_3[Symbole],0)),"")</f>
        <v/>
      </c>
      <c r="F2325" t="str">
        <f>IFERROR(INDEX(Data_3[Qte CDA],MATCH(Analyse[[#This Row],[Symbole]],Data_3[Symbole],0)),"")</f>
        <v/>
      </c>
      <c r="G2325" t="str">
        <f>IFERROR(INDEX(Data_3[Qte DA approuve],MATCH(Analyse[[#This Row],[Symbole]],Data_3[Symbole],0)),"")</f>
        <v/>
      </c>
      <c r="H2325" t="str">
        <f>IFERROR(INDEX(Data_3[Qte DSM],MATCH(Analyse[[#This Row],[Symbole]],Data_3[Symbole],0)),"")</f>
        <v/>
      </c>
      <c r="I2325" t="str">
        <f>IFERROR(INDEX(Data_3[Qte DSM dus date],MATCH(Analyse[[#This Row],[Symbole]],Data_3[Symbole],0)),"")</f>
        <v/>
      </c>
    </row>
    <row r="2326" spans="1:9" hidden="1" x14ac:dyDescent="0.25">
      <c r="A2326" t="s">
        <v>4466</v>
      </c>
      <c r="B2326" t="s">
        <v>4467</v>
      </c>
      <c r="C2326" s="2" t="str">
        <f>IFERROR(INDEX(Data_2[Date_creation],MATCH(Analyse[[#This Row],[Symbole]],Data_2[Symbole],0)),"")</f>
        <v/>
      </c>
      <c r="D2326" t="str">
        <f>IFERROR(INDEX(Data_3[Quantite dispo amont],MATCH(Analyse[[#This Row],[Symbole]],Data_3[Symbole],0)),"")</f>
        <v/>
      </c>
      <c r="E2326" t="str">
        <f>IFERROR(INDEX(Data_3[Quantite dispo CT10],MATCH(Analyse[[#This Row],[Symbole]],Data_3[Symbole],0)),"")</f>
        <v/>
      </c>
      <c r="F2326" t="str">
        <f>IFERROR(INDEX(Data_3[Qte CDA],MATCH(Analyse[[#This Row],[Symbole]],Data_3[Symbole],0)),"")</f>
        <v/>
      </c>
      <c r="G2326" t="str">
        <f>IFERROR(INDEX(Data_3[Qte DA approuve],MATCH(Analyse[[#This Row],[Symbole]],Data_3[Symbole],0)),"")</f>
        <v/>
      </c>
      <c r="H2326" t="str">
        <f>IFERROR(INDEX(Data_3[Qte DSM],MATCH(Analyse[[#This Row],[Symbole]],Data_3[Symbole],0)),"")</f>
        <v/>
      </c>
      <c r="I2326" t="str">
        <f>IFERROR(INDEX(Data_3[Qte DSM dus date],MATCH(Analyse[[#This Row],[Symbole]],Data_3[Symbole],0)),"")</f>
        <v/>
      </c>
    </row>
    <row r="2327" spans="1:9" hidden="1" x14ac:dyDescent="0.25">
      <c r="A2327" t="s">
        <v>4468</v>
      </c>
      <c r="B2327" t="s">
        <v>4469</v>
      </c>
      <c r="C2327" s="2" t="str">
        <f>IFERROR(INDEX(Data_2[Date_creation],MATCH(Analyse[[#This Row],[Symbole]],Data_2[Symbole],0)),"")</f>
        <v/>
      </c>
      <c r="D2327" t="str">
        <f>IFERROR(INDEX(Data_3[Quantite dispo amont],MATCH(Analyse[[#This Row],[Symbole]],Data_3[Symbole],0)),"")</f>
        <v/>
      </c>
      <c r="E2327" t="str">
        <f>IFERROR(INDEX(Data_3[Quantite dispo CT10],MATCH(Analyse[[#This Row],[Symbole]],Data_3[Symbole],0)),"")</f>
        <v/>
      </c>
      <c r="F2327" t="str">
        <f>IFERROR(INDEX(Data_3[Qte CDA],MATCH(Analyse[[#This Row],[Symbole]],Data_3[Symbole],0)),"")</f>
        <v/>
      </c>
      <c r="G2327" t="str">
        <f>IFERROR(INDEX(Data_3[Qte DA approuve],MATCH(Analyse[[#This Row],[Symbole]],Data_3[Symbole],0)),"")</f>
        <v/>
      </c>
      <c r="H2327" t="str">
        <f>IFERROR(INDEX(Data_3[Qte DSM],MATCH(Analyse[[#This Row],[Symbole]],Data_3[Symbole],0)),"")</f>
        <v/>
      </c>
      <c r="I2327" t="str">
        <f>IFERROR(INDEX(Data_3[Qte DSM dus date],MATCH(Analyse[[#This Row],[Symbole]],Data_3[Symbole],0)),"")</f>
        <v/>
      </c>
    </row>
    <row r="2328" spans="1:9" hidden="1" x14ac:dyDescent="0.25">
      <c r="A2328" t="s">
        <v>4470</v>
      </c>
      <c r="B2328" t="s">
        <v>4471</v>
      </c>
      <c r="C2328" s="2" t="str">
        <f>IFERROR(INDEX(Data_2[Date_creation],MATCH(Analyse[[#This Row],[Symbole]],Data_2[Symbole],0)),"")</f>
        <v/>
      </c>
      <c r="D2328" t="str">
        <f>IFERROR(INDEX(Data_3[Quantite dispo amont],MATCH(Analyse[[#This Row],[Symbole]],Data_3[Symbole],0)),"")</f>
        <v/>
      </c>
      <c r="E2328" t="str">
        <f>IFERROR(INDEX(Data_3[Quantite dispo CT10],MATCH(Analyse[[#This Row],[Symbole]],Data_3[Symbole],0)),"")</f>
        <v/>
      </c>
      <c r="F2328" t="str">
        <f>IFERROR(INDEX(Data_3[Qte CDA],MATCH(Analyse[[#This Row],[Symbole]],Data_3[Symbole],0)),"")</f>
        <v/>
      </c>
      <c r="G2328" t="str">
        <f>IFERROR(INDEX(Data_3[Qte DA approuve],MATCH(Analyse[[#This Row],[Symbole]],Data_3[Symbole],0)),"")</f>
        <v/>
      </c>
      <c r="H2328" t="str">
        <f>IFERROR(INDEX(Data_3[Qte DSM],MATCH(Analyse[[#This Row],[Symbole]],Data_3[Symbole],0)),"")</f>
        <v/>
      </c>
      <c r="I2328" t="str">
        <f>IFERROR(INDEX(Data_3[Qte DSM dus date],MATCH(Analyse[[#This Row],[Symbole]],Data_3[Symbole],0)),"")</f>
        <v/>
      </c>
    </row>
    <row r="2329" spans="1:9" hidden="1" x14ac:dyDescent="0.25">
      <c r="A2329" t="s">
        <v>4472</v>
      </c>
      <c r="B2329" t="s">
        <v>4473</v>
      </c>
      <c r="C2329" s="2" t="str">
        <f>IFERROR(INDEX(Data_2[Date_creation],MATCH(Analyse[[#This Row],[Symbole]],Data_2[Symbole],0)),"")</f>
        <v/>
      </c>
      <c r="D2329" t="str">
        <f>IFERROR(INDEX(Data_3[Quantite dispo amont],MATCH(Analyse[[#This Row],[Symbole]],Data_3[Symbole],0)),"")</f>
        <v/>
      </c>
      <c r="E2329" t="str">
        <f>IFERROR(INDEX(Data_3[Quantite dispo CT10],MATCH(Analyse[[#This Row],[Symbole]],Data_3[Symbole],0)),"")</f>
        <v/>
      </c>
      <c r="F2329" t="str">
        <f>IFERROR(INDEX(Data_3[Qte CDA],MATCH(Analyse[[#This Row],[Symbole]],Data_3[Symbole],0)),"")</f>
        <v/>
      </c>
      <c r="G2329" t="str">
        <f>IFERROR(INDEX(Data_3[Qte DA approuve],MATCH(Analyse[[#This Row],[Symbole]],Data_3[Symbole],0)),"")</f>
        <v/>
      </c>
      <c r="H2329" t="str">
        <f>IFERROR(INDEX(Data_3[Qte DSM],MATCH(Analyse[[#This Row],[Symbole]],Data_3[Symbole],0)),"")</f>
        <v/>
      </c>
      <c r="I2329" t="str">
        <f>IFERROR(INDEX(Data_3[Qte DSM dus date],MATCH(Analyse[[#This Row],[Symbole]],Data_3[Symbole],0)),"")</f>
        <v/>
      </c>
    </row>
    <row r="2330" spans="1:9" hidden="1" x14ac:dyDescent="0.25">
      <c r="A2330" t="s">
        <v>4474</v>
      </c>
      <c r="B2330" t="s">
        <v>4475</v>
      </c>
      <c r="C2330" s="2" t="str">
        <f>IFERROR(INDEX(Data_2[Date_creation],MATCH(Analyse[[#This Row],[Symbole]],Data_2[Symbole],0)),"")</f>
        <v/>
      </c>
      <c r="D2330" t="str">
        <f>IFERROR(INDEX(Data_3[Quantite dispo amont],MATCH(Analyse[[#This Row],[Symbole]],Data_3[Symbole],0)),"")</f>
        <v/>
      </c>
      <c r="E2330" t="str">
        <f>IFERROR(INDEX(Data_3[Quantite dispo CT10],MATCH(Analyse[[#This Row],[Symbole]],Data_3[Symbole],0)),"")</f>
        <v/>
      </c>
      <c r="F2330" t="str">
        <f>IFERROR(INDEX(Data_3[Qte CDA],MATCH(Analyse[[#This Row],[Symbole]],Data_3[Symbole],0)),"")</f>
        <v/>
      </c>
      <c r="G2330" t="str">
        <f>IFERROR(INDEX(Data_3[Qte DA approuve],MATCH(Analyse[[#This Row],[Symbole]],Data_3[Symbole],0)),"")</f>
        <v/>
      </c>
      <c r="H2330" t="str">
        <f>IFERROR(INDEX(Data_3[Qte DSM],MATCH(Analyse[[#This Row],[Symbole]],Data_3[Symbole],0)),"")</f>
        <v/>
      </c>
      <c r="I2330" t="str">
        <f>IFERROR(INDEX(Data_3[Qte DSM dus date],MATCH(Analyse[[#This Row],[Symbole]],Data_3[Symbole],0)),"")</f>
        <v/>
      </c>
    </row>
    <row r="2331" spans="1:9" hidden="1" x14ac:dyDescent="0.25">
      <c r="A2331" t="s">
        <v>4476</v>
      </c>
      <c r="B2331" t="s">
        <v>4477</v>
      </c>
      <c r="C2331" s="2" t="str">
        <f>IFERROR(INDEX(Data_2[Date_creation],MATCH(Analyse[[#This Row],[Symbole]],Data_2[Symbole],0)),"")</f>
        <v/>
      </c>
      <c r="D2331" t="str">
        <f>IFERROR(INDEX(Data_3[Quantite dispo amont],MATCH(Analyse[[#This Row],[Symbole]],Data_3[Symbole],0)),"")</f>
        <v/>
      </c>
      <c r="E2331" t="str">
        <f>IFERROR(INDEX(Data_3[Quantite dispo CT10],MATCH(Analyse[[#This Row],[Symbole]],Data_3[Symbole],0)),"")</f>
        <v/>
      </c>
      <c r="F2331" t="str">
        <f>IFERROR(INDEX(Data_3[Qte CDA],MATCH(Analyse[[#This Row],[Symbole]],Data_3[Symbole],0)),"")</f>
        <v/>
      </c>
      <c r="G2331" t="str">
        <f>IFERROR(INDEX(Data_3[Qte DA approuve],MATCH(Analyse[[#This Row],[Symbole]],Data_3[Symbole],0)),"")</f>
        <v/>
      </c>
      <c r="H2331" t="str">
        <f>IFERROR(INDEX(Data_3[Qte DSM],MATCH(Analyse[[#This Row],[Symbole]],Data_3[Symbole],0)),"")</f>
        <v/>
      </c>
      <c r="I2331" t="str">
        <f>IFERROR(INDEX(Data_3[Qte DSM dus date],MATCH(Analyse[[#This Row],[Symbole]],Data_3[Symbole],0)),"")</f>
        <v/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584"/>
  <sheetViews>
    <sheetView showGridLines="0" workbookViewId="0">
      <selection activeCell="G10" sqref="G10"/>
    </sheetView>
  </sheetViews>
  <sheetFormatPr baseColWidth="10" defaultRowHeight="15.75" x14ac:dyDescent="0.25"/>
  <cols>
    <col min="2" max="2" width="33.75" bestFit="1" customWidth="1"/>
    <col min="3" max="3" width="14.875" customWidth="1"/>
  </cols>
  <sheetData>
    <row r="1" spans="1:3" x14ac:dyDescent="0.25">
      <c r="A1" t="s">
        <v>0</v>
      </c>
      <c r="B1" t="s">
        <v>4478</v>
      </c>
      <c r="C1" t="s">
        <v>4479</v>
      </c>
    </row>
    <row r="2" spans="1:3" x14ac:dyDescent="0.25">
      <c r="A2" t="s">
        <v>2</v>
      </c>
      <c r="B2" t="s">
        <v>3</v>
      </c>
      <c r="C2" s="2">
        <v>41751</v>
      </c>
    </row>
    <row r="3" spans="1:3" x14ac:dyDescent="0.25">
      <c r="A3" t="s">
        <v>4</v>
      </c>
      <c r="B3" t="s">
        <v>5</v>
      </c>
      <c r="C3" s="2">
        <v>42776</v>
      </c>
    </row>
    <row r="4" spans="1:3" x14ac:dyDescent="0.25">
      <c r="A4" t="s">
        <v>6</v>
      </c>
      <c r="B4" t="s">
        <v>7</v>
      </c>
      <c r="C4" s="2">
        <v>42545</v>
      </c>
    </row>
    <row r="5" spans="1:3" x14ac:dyDescent="0.25">
      <c r="A5" t="s">
        <v>8</v>
      </c>
      <c r="B5" t="s">
        <v>9</v>
      </c>
      <c r="C5" s="2">
        <v>42545</v>
      </c>
    </row>
    <row r="6" spans="1:3" x14ac:dyDescent="0.25">
      <c r="A6" t="s">
        <v>10</v>
      </c>
      <c r="B6" t="s">
        <v>9</v>
      </c>
      <c r="C6" s="2">
        <v>42545</v>
      </c>
    </row>
    <row r="7" spans="1:3" x14ac:dyDescent="0.25">
      <c r="A7" t="s">
        <v>11</v>
      </c>
      <c r="B7" t="s">
        <v>9</v>
      </c>
      <c r="C7" s="2">
        <v>42545</v>
      </c>
    </row>
    <row r="8" spans="1:3" x14ac:dyDescent="0.25">
      <c r="A8" t="s">
        <v>12</v>
      </c>
      <c r="B8" t="s">
        <v>9</v>
      </c>
      <c r="C8" s="2">
        <v>42545</v>
      </c>
    </row>
    <row r="9" spans="1:3" x14ac:dyDescent="0.25">
      <c r="A9" t="s">
        <v>13</v>
      </c>
      <c r="B9" t="s">
        <v>9</v>
      </c>
      <c r="C9" s="2">
        <v>42545</v>
      </c>
    </row>
    <row r="10" spans="1:3" x14ac:dyDescent="0.25">
      <c r="A10" t="s">
        <v>14</v>
      </c>
      <c r="B10" t="s">
        <v>9</v>
      </c>
      <c r="C10" s="2">
        <v>42545</v>
      </c>
    </row>
    <row r="11" spans="1:3" x14ac:dyDescent="0.25">
      <c r="A11" t="s">
        <v>15</v>
      </c>
      <c r="B11" t="s">
        <v>16</v>
      </c>
      <c r="C11" s="2">
        <v>42760</v>
      </c>
    </row>
    <row r="12" spans="1:3" x14ac:dyDescent="0.25">
      <c r="A12" t="s">
        <v>17</v>
      </c>
      <c r="B12" t="s">
        <v>18</v>
      </c>
      <c r="C12" s="2">
        <v>38791</v>
      </c>
    </row>
    <row r="13" spans="1:3" x14ac:dyDescent="0.25">
      <c r="A13" t="s">
        <v>19</v>
      </c>
      <c r="B13" t="s">
        <v>20</v>
      </c>
      <c r="C13" s="2">
        <v>35418</v>
      </c>
    </row>
    <row r="14" spans="1:3" x14ac:dyDescent="0.25">
      <c r="A14" t="s">
        <v>21</v>
      </c>
      <c r="B14" t="s">
        <v>22</v>
      </c>
      <c r="C14" s="2">
        <v>40660</v>
      </c>
    </row>
    <row r="15" spans="1:3" x14ac:dyDescent="0.25">
      <c r="A15" t="s">
        <v>23</v>
      </c>
      <c r="B15" t="s">
        <v>24</v>
      </c>
      <c r="C15" s="2">
        <v>40660</v>
      </c>
    </row>
    <row r="16" spans="1:3" x14ac:dyDescent="0.25">
      <c r="A16" t="s">
        <v>25</v>
      </c>
      <c r="B16" t="s">
        <v>26</v>
      </c>
      <c r="C16" s="2">
        <v>40735</v>
      </c>
    </row>
    <row r="17" spans="1:3" x14ac:dyDescent="0.25">
      <c r="A17" t="s">
        <v>27</v>
      </c>
      <c r="B17" t="s">
        <v>28</v>
      </c>
      <c r="C17" s="2">
        <v>40660</v>
      </c>
    </row>
    <row r="18" spans="1:3" x14ac:dyDescent="0.25">
      <c r="A18" t="s">
        <v>29</v>
      </c>
      <c r="B18" t="s">
        <v>30</v>
      </c>
      <c r="C18" s="2">
        <v>40611</v>
      </c>
    </row>
    <row r="19" spans="1:3" x14ac:dyDescent="0.25">
      <c r="A19" t="s">
        <v>31</v>
      </c>
      <c r="B19" t="s">
        <v>32</v>
      </c>
      <c r="C19" s="2">
        <v>40623</v>
      </c>
    </row>
    <row r="20" spans="1:3" x14ac:dyDescent="0.25">
      <c r="A20" t="s">
        <v>33</v>
      </c>
      <c r="B20" t="s">
        <v>34</v>
      </c>
      <c r="C20" s="2">
        <v>40700</v>
      </c>
    </row>
    <row r="21" spans="1:3" x14ac:dyDescent="0.25">
      <c r="A21" t="s">
        <v>35</v>
      </c>
      <c r="B21" t="s">
        <v>36</v>
      </c>
      <c r="C21" s="2">
        <v>40746</v>
      </c>
    </row>
    <row r="22" spans="1:3" x14ac:dyDescent="0.25">
      <c r="A22" t="s">
        <v>37</v>
      </c>
      <c r="B22" t="s">
        <v>38</v>
      </c>
      <c r="C22" s="2">
        <v>40746</v>
      </c>
    </row>
    <row r="23" spans="1:3" x14ac:dyDescent="0.25">
      <c r="A23" t="s">
        <v>39</v>
      </c>
      <c r="B23" t="s">
        <v>40</v>
      </c>
      <c r="C23" s="2">
        <v>40735</v>
      </c>
    </row>
    <row r="24" spans="1:3" x14ac:dyDescent="0.25">
      <c r="A24" t="s">
        <v>41</v>
      </c>
      <c r="B24" t="s">
        <v>42</v>
      </c>
      <c r="C24" s="2">
        <v>40700</v>
      </c>
    </row>
    <row r="25" spans="1:3" x14ac:dyDescent="0.25">
      <c r="A25" t="s">
        <v>43</v>
      </c>
      <c r="B25" t="s">
        <v>44</v>
      </c>
      <c r="C25" s="2">
        <v>40746</v>
      </c>
    </row>
    <row r="26" spans="1:3" x14ac:dyDescent="0.25">
      <c r="A26" t="s">
        <v>45</v>
      </c>
      <c r="B26" t="s">
        <v>46</v>
      </c>
      <c r="C26" s="2">
        <v>40746</v>
      </c>
    </row>
    <row r="27" spans="1:3" x14ac:dyDescent="0.25">
      <c r="A27" t="s">
        <v>47</v>
      </c>
      <c r="B27" t="s">
        <v>48</v>
      </c>
      <c r="C27" s="2">
        <v>40868</v>
      </c>
    </row>
    <row r="28" spans="1:3" x14ac:dyDescent="0.25">
      <c r="A28" t="s">
        <v>49</v>
      </c>
      <c r="B28" t="s">
        <v>50</v>
      </c>
      <c r="C28" s="2">
        <v>40918</v>
      </c>
    </row>
    <row r="29" spans="1:3" x14ac:dyDescent="0.25">
      <c r="A29" t="s">
        <v>51</v>
      </c>
      <c r="B29" t="s">
        <v>52</v>
      </c>
      <c r="C29" s="2">
        <v>40912</v>
      </c>
    </row>
    <row r="30" spans="1:3" x14ac:dyDescent="0.25">
      <c r="A30" t="s">
        <v>53</v>
      </c>
      <c r="B30" t="s">
        <v>54</v>
      </c>
      <c r="C30" s="2">
        <v>40973</v>
      </c>
    </row>
    <row r="31" spans="1:3" x14ac:dyDescent="0.25">
      <c r="A31" t="s">
        <v>55</v>
      </c>
      <c r="B31" t="s">
        <v>56</v>
      </c>
      <c r="C31" s="2">
        <v>40952</v>
      </c>
    </row>
    <row r="32" spans="1:3" x14ac:dyDescent="0.25">
      <c r="A32" t="s">
        <v>57</v>
      </c>
      <c r="B32" t="s">
        <v>58</v>
      </c>
      <c r="C32" s="2">
        <v>40967</v>
      </c>
    </row>
    <row r="33" spans="1:3" x14ac:dyDescent="0.25">
      <c r="A33" t="s">
        <v>59</v>
      </c>
      <c r="B33" t="s">
        <v>60</v>
      </c>
      <c r="C33" s="2">
        <v>41003</v>
      </c>
    </row>
    <row r="34" spans="1:3" x14ac:dyDescent="0.25">
      <c r="A34" t="s">
        <v>61</v>
      </c>
      <c r="B34" t="s">
        <v>62</v>
      </c>
      <c r="C34" s="2">
        <v>30280</v>
      </c>
    </row>
    <row r="35" spans="1:3" x14ac:dyDescent="0.25">
      <c r="A35" t="s">
        <v>63</v>
      </c>
      <c r="B35" t="s">
        <v>64</v>
      </c>
      <c r="C35" s="2">
        <v>28738</v>
      </c>
    </row>
    <row r="36" spans="1:3" x14ac:dyDescent="0.25">
      <c r="A36" t="s">
        <v>65</v>
      </c>
      <c r="B36" t="s">
        <v>66</v>
      </c>
      <c r="C36" s="2">
        <v>41106</v>
      </c>
    </row>
    <row r="37" spans="1:3" x14ac:dyDescent="0.25">
      <c r="A37" t="s">
        <v>67</v>
      </c>
      <c r="B37" t="s">
        <v>68</v>
      </c>
      <c r="C37" s="2">
        <v>41003</v>
      </c>
    </row>
    <row r="38" spans="1:3" x14ac:dyDescent="0.25">
      <c r="A38" t="s">
        <v>69</v>
      </c>
      <c r="B38" t="s">
        <v>70</v>
      </c>
      <c r="C38" s="2">
        <v>29206</v>
      </c>
    </row>
    <row r="39" spans="1:3" x14ac:dyDescent="0.25">
      <c r="A39" t="s">
        <v>71</v>
      </c>
      <c r="B39" t="s">
        <v>72</v>
      </c>
      <c r="C39" s="2">
        <v>27303</v>
      </c>
    </row>
    <row r="40" spans="1:3" x14ac:dyDescent="0.25">
      <c r="A40" t="s">
        <v>73</v>
      </c>
      <c r="B40" t="s">
        <v>74</v>
      </c>
      <c r="C40" s="2">
        <v>27303</v>
      </c>
    </row>
    <row r="41" spans="1:3" x14ac:dyDescent="0.25">
      <c r="A41" t="s">
        <v>75</v>
      </c>
      <c r="B41" t="s">
        <v>76</v>
      </c>
      <c r="C41" s="2">
        <v>27975</v>
      </c>
    </row>
    <row r="42" spans="1:3" x14ac:dyDescent="0.25">
      <c r="A42" t="s">
        <v>77</v>
      </c>
      <c r="B42" t="s">
        <v>78</v>
      </c>
      <c r="C42" s="2">
        <v>41107</v>
      </c>
    </row>
    <row r="43" spans="1:3" x14ac:dyDescent="0.25">
      <c r="A43" t="s">
        <v>79</v>
      </c>
      <c r="B43" t="s">
        <v>80</v>
      </c>
      <c r="C43" s="2">
        <v>30343</v>
      </c>
    </row>
    <row r="44" spans="1:3" x14ac:dyDescent="0.25">
      <c r="A44" t="s">
        <v>81</v>
      </c>
      <c r="B44" t="s">
        <v>82</v>
      </c>
      <c r="C44" s="2">
        <v>41113</v>
      </c>
    </row>
    <row r="45" spans="1:3" x14ac:dyDescent="0.25">
      <c r="A45" t="s">
        <v>83</v>
      </c>
      <c r="B45" t="s">
        <v>84</v>
      </c>
      <c r="C45" s="2">
        <v>41107</v>
      </c>
    </row>
    <row r="46" spans="1:3" x14ac:dyDescent="0.25">
      <c r="A46" t="s">
        <v>85</v>
      </c>
      <c r="B46" t="s">
        <v>86</v>
      </c>
      <c r="C46" s="2">
        <v>41058</v>
      </c>
    </row>
    <row r="47" spans="1:3" x14ac:dyDescent="0.25">
      <c r="A47" t="s">
        <v>87</v>
      </c>
      <c r="B47" t="s">
        <v>88</v>
      </c>
      <c r="C47" s="2">
        <v>37364</v>
      </c>
    </row>
    <row r="48" spans="1:3" x14ac:dyDescent="0.25">
      <c r="A48" t="s">
        <v>89</v>
      </c>
      <c r="B48" t="s">
        <v>90</v>
      </c>
      <c r="C48" s="2">
        <v>38195</v>
      </c>
    </row>
    <row r="49" spans="1:3" x14ac:dyDescent="0.25">
      <c r="A49" t="s">
        <v>91</v>
      </c>
      <c r="B49" t="s">
        <v>28</v>
      </c>
      <c r="C49" s="2">
        <v>38811</v>
      </c>
    </row>
    <row r="50" spans="1:3" x14ac:dyDescent="0.25">
      <c r="A50" t="s">
        <v>92</v>
      </c>
      <c r="B50" t="s">
        <v>93</v>
      </c>
      <c r="C50" s="2">
        <v>27353</v>
      </c>
    </row>
    <row r="51" spans="1:3" x14ac:dyDescent="0.25">
      <c r="A51" t="s">
        <v>94</v>
      </c>
      <c r="B51" t="s">
        <v>95</v>
      </c>
      <c r="C51" s="2">
        <v>41229</v>
      </c>
    </row>
    <row r="52" spans="1:3" x14ac:dyDescent="0.25">
      <c r="A52" t="s">
        <v>96</v>
      </c>
      <c r="B52" t="s">
        <v>97</v>
      </c>
      <c r="C52" s="2">
        <v>41193</v>
      </c>
    </row>
    <row r="53" spans="1:3" x14ac:dyDescent="0.25">
      <c r="A53" t="s">
        <v>98</v>
      </c>
      <c r="B53" t="s">
        <v>99</v>
      </c>
      <c r="C53" s="2">
        <v>27303</v>
      </c>
    </row>
    <row r="54" spans="1:3" x14ac:dyDescent="0.25">
      <c r="A54" t="s">
        <v>100</v>
      </c>
      <c r="B54" t="s">
        <v>101</v>
      </c>
      <c r="C54" s="2">
        <v>41239</v>
      </c>
    </row>
    <row r="55" spans="1:3" x14ac:dyDescent="0.25">
      <c r="A55" t="s">
        <v>102</v>
      </c>
      <c r="B55" t="s">
        <v>103</v>
      </c>
      <c r="C55" s="2">
        <v>41261</v>
      </c>
    </row>
    <row r="56" spans="1:3" x14ac:dyDescent="0.25">
      <c r="A56" t="s">
        <v>104</v>
      </c>
      <c r="B56" t="s">
        <v>105</v>
      </c>
      <c r="C56" s="2">
        <v>41337</v>
      </c>
    </row>
    <row r="57" spans="1:3" x14ac:dyDescent="0.25">
      <c r="A57" t="s">
        <v>106</v>
      </c>
      <c r="B57" t="s">
        <v>107</v>
      </c>
      <c r="C57" s="2">
        <v>41380</v>
      </c>
    </row>
    <row r="58" spans="1:3" x14ac:dyDescent="0.25">
      <c r="A58" t="s">
        <v>108</v>
      </c>
      <c r="B58" t="s">
        <v>109</v>
      </c>
      <c r="C58" s="2">
        <v>41381</v>
      </c>
    </row>
    <row r="59" spans="1:3" x14ac:dyDescent="0.25">
      <c r="A59" t="s">
        <v>110</v>
      </c>
      <c r="B59" t="s">
        <v>111</v>
      </c>
      <c r="C59" s="2">
        <v>41337</v>
      </c>
    </row>
    <row r="60" spans="1:3" x14ac:dyDescent="0.25">
      <c r="A60" t="s">
        <v>112</v>
      </c>
      <c r="B60" t="s">
        <v>113</v>
      </c>
      <c r="C60" s="2">
        <v>41337</v>
      </c>
    </row>
    <row r="61" spans="1:3" x14ac:dyDescent="0.25">
      <c r="A61" t="s">
        <v>114</v>
      </c>
      <c r="B61" t="s">
        <v>115</v>
      </c>
      <c r="C61" s="2">
        <v>41344</v>
      </c>
    </row>
    <row r="62" spans="1:3" x14ac:dyDescent="0.25">
      <c r="A62" t="s">
        <v>116</v>
      </c>
      <c r="B62" t="s">
        <v>117</v>
      </c>
      <c r="C62" s="2">
        <v>41344</v>
      </c>
    </row>
    <row r="63" spans="1:3" x14ac:dyDescent="0.25">
      <c r="A63" t="s">
        <v>118</v>
      </c>
      <c r="B63" t="s">
        <v>119</v>
      </c>
      <c r="C63" s="2">
        <v>41428</v>
      </c>
    </row>
    <row r="64" spans="1:3" x14ac:dyDescent="0.25">
      <c r="A64" t="s">
        <v>120</v>
      </c>
      <c r="B64" t="s">
        <v>121</v>
      </c>
      <c r="C64" s="2">
        <v>41428</v>
      </c>
    </row>
    <row r="65" spans="1:3" x14ac:dyDescent="0.25">
      <c r="A65" t="s">
        <v>122</v>
      </c>
      <c r="B65" t="s">
        <v>123</v>
      </c>
      <c r="C65" s="2">
        <v>41428</v>
      </c>
    </row>
    <row r="66" spans="1:3" x14ac:dyDescent="0.25">
      <c r="A66" t="s">
        <v>124</v>
      </c>
      <c r="B66" t="s">
        <v>125</v>
      </c>
      <c r="C66" s="2">
        <v>41408</v>
      </c>
    </row>
    <row r="67" spans="1:3" x14ac:dyDescent="0.25">
      <c r="A67" t="s">
        <v>126</v>
      </c>
      <c r="B67" t="s">
        <v>127</v>
      </c>
      <c r="C67" s="2">
        <v>41408</v>
      </c>
    </row>
    <row r="68" spans="1:3" x14ac:dyDescent="0.25">
      <c r="A68" t="s">
        <v>128</v>
      </c>
      <c r="B68" t="s">
        <v>129</v>
      </c>
      <c r="C68" s="2">
        <v>41428</v>
      </c>
    </row>
    <row r="69" spans="1:3" x14ac:dyDescent="0.25">
      <c r="A69" t="s">
        <v>130</v>
      </c>
      <c r="B69" t="s">
        <v>131</v>
      </c>
      <c r="C69" s="2">
        <v>41435</v>
      </c>
    </row>
    <row r="70" spans="1:3" x14ac:dyDescent="0.25">
      <c r="A70" t="s">
        <v>132</v>
      </c>
      <c r="B70" t="s">
        <v>133</v>
      </c>
      <c r="C70" s="2">
        <v>27303</v>
      </c>
    </row>
    <row r="71" spans="1:3" x14ac:dyDescent="0.25">
      <c r="A71" t="s">
        <v>134</v>
      </c>
      <c r="B71" t="s">
        <v>135</v>
      </c>
      <c r="C71" s="2">
        <v>41505</v>
      </c>
    </row>
    <row r="72" spans="1:3" x14ac:dyDescent="0.25">
      <c r="A72" t="s">
        <v>136</v>
      </c>
      <c r="B72" t="s">
        <v>137</v>
      </c>
      <c r="C72" s="2">
        <v>26953</v>
      </c>
    </row>
    <row r="73" spans="1:3" x14ac:dyDescent="0.25">
      <c r="A73" t="s">
        <v>138</v>
      </c>
      <c r="B73" t="s">
        <v>139</v>
      </c>
      <c r="C73" s="2">
        <v>41561</v>
      </c>
    </row>
    <row r="74" spans="1:3" x14ac:dyDescent="0.25">
      <c r="A74" t="s">
        <v>140</v>
      </c>
      <c r="B74" t="s">
        <v>141</v>
      </c>
      <c r="C74" s="2">
        <v>41647</v>
      </c>
    </row>
    <row r="75" spans="1:3" x14ac:dyDescent="0.25">
      <c r="A75" t="s">
        <v>142</v>
      </c>
      <c r="B75" t="s">
        <v>143</v>
      </c>
      <c r="C75" s="2">
        <v>27303</v>
      </c>
    </row>
    <row r="76" spans="1:3" x14ac:dyDescent="0.25">
      <c r="A76" t="s">
        <v>144</v>
      </c>
      <c r="B76" t="s">
        <v>145</v>
      </c>
      <c r="C76" s="2">
        <v>27353</v>
      </c>
    </row>
    <row r="77" spans="1:3" x14ac:dyDescent="0.25">
      <c r="A77" t="s">
        <v>146</v>
      </c>
      <c r="B77" t="s">
        <v>147</v>
      </c>
      <c r="C77" s="2">
        <v>41775</v>
      </c>
    </row>
    <row r="78" spans="1:3" x14ac:dyDescent="0.25">
      <c r="A78" t="s">
        <v>148</v>
      </c>
      <c r="B78" t="s">
        <v>149</v>
      </c>
      <c r="C78" s="2">
        <v>41830</v>
      </c>
    </row>
    <row r="79" spans="1:3" x14ac:dyDescent="0.25">
      <c r="A79" t="s">
        <v>150</v>
      </c>
      <c r="B79" t="s">
        <v>151</v>
      </c>
      <c r="C79" s="2">
        <v>41830</v>
      </c>
    </row>
    <row r="80" spans="1:3" x14ac:dyDescent="0.25">
      <c r="A80" t="s">
        <v>152</v>
      </c>
      <c r="B80" t="s">
        <v>153</v>
      </c>
      <c r="C80" s="2">
        <v>31588</v>
      </c>
    </row>
    <row r="81" spans="1:3" x14ac:dyDescent="0.25">
      <c r="A81" t="s">
        <v>154</v>
      </c>
      <c r="B81" t="s">
        <v>155</v>
      </c>
      <c r="C81" s="2">
        <v>42181</v>
      </c>
    </row>
    <row r="82" spans="1:3" x14ac:dyDescent="0.25">
      <c r="A82" t="s">
        <v>156</v>
      </c>
      <c r="B82" t="s">
        <v>157</v>
      </c>
      <c r="C82" s="2">
        <v>42170</v>
      </c>
    </row>
    <row r="83" spans="1:3" x14ac:dyDescent="0.25">
      <c r="A83" t="s">
        <v>158</v>
      </c>
      <c r="B83" t="s">
        <v>159</v>
      </c>
      <c r="C83" s="2">
        <v>29664</v>
      </c>
    </row>
    <row r="84" spans="1:3" x14ac:dyDescent="0.25">
      <c r="A84" t="s">
        <v>160</v>
      </c>
      <c r="B84" t="s">
        <v>161</v>
      </c>
      <c r="C84" s="2">
        <v>42170</v>
      </c>
    </row>
    <row r="85" spans="1:3" x14ac:dyDescent="0.25">
      <c r="A85" t="s">
        <v>162</v>
      </c>
      <c r="B85" t="s">
        <v>163</v>
      </c>
      <c r="C85" s="2">
        <v>42289</v>
      </c>
    </row>
    <row r="86" spans="1:3" x14ac:dyDescent="0.25">
      <c r="A86" t="s">
        <v>164</v>
      </c>
      <c r="B86" t="s">
        <v>165</v>
      </c>
      <c r="C86" s="2">
        <v>42318</v>
      </c>
    </row>
    <row r="87" spans="1:3" x14ac:dyDescent="0.25">
      <c r="A87" t="s">
        <v>166</v>
      </c>
      <c r="B87" t="s">
        <v>167</v>
      </c>
      <c r="C87" s="2">
        <v>42328</v>
      </c>
    </row>
    <row r="88" spans="1:3" x14ac:dyDescent="0.25">
      <c r="A88" t="s">
        <v>168</v>
      </c>
      <c r="B88" t="s">
        <v>169</v>
      </c>
      <c r="C88" s="2">
        <v>42403</v>
      </c>
    </row>
    <row r="89" spans="1:3" x14ac:dyDescent="0.25">
      <c r="A89" t="s">
        <v>170</v>
      </c>
      <c r="B89" t="s">
        <v>171</v>
      </c>
      <c r="C89" s="2">
        <v>39052</v>
      </c>
    </row>
    <row r="90" spans="1:3" x14ac:dyDescent="0.25">
      <c r="A90" t="s">
        <v>172</v>
      </c>
      <c r="B90" t="s">
        <v>173</v>
      </c>
      <c r="C90" s="2">
        <v>42446</v>
      </c>
    </row>
    <row r="91" spans="1:3" x14ac:dyDescent="0.25">
      <c r="A91" t="s">
        <v>174</v>
      </c>
      <c r="B91" t="s">
        <v>175</v>
      </c>
      <c r="C91" s="2">
        <v>42446</v>
      </c>
    </row>
    <row r="92" spans="1:3" x14ac:dyDescent="0.25">
      <c r="A92" t="s">
        <v>176</v>
      </c>
      <c r="B92" t="s">
        <v>177</v>
      </c>
      <c r="C92" s="2">
        <v>31625</v>
      </c>
    </row>
    <row r="93" spans="1:3" x14ac:dyDescent="0.25">
      <c r="A93" t="s">
        <v>178</v>
      </c>
      <c r="B93" t="s">
        <v>179</v>
      </c>
      <c r="C93" s="2">
        <v>42474</v>
      </c>
    </row>
    <row r="94" spans="1:3" x14ac:dyDescent="0.25">
      <c r="A94" t="s">
        <v>180</v>
      </c>
      <c r="B94" t="s">
        <v>181</v>
      </c>
      <c r="C94" s="2">
        <v>42485</v>
      </c>
    </row>
    <row r="95" spans="1:3" x14ac:dyDescent="0.25">
      <c r="A95" t="s">
        <v>182</v>
      </c>
      <c r="B95" t="s">
        <v>183</v>
      </c>
      <c r="C95" s="2">
        <v>42508</v>
      </c>
    </row>
    <row r="96" spans="1:3" x14ac:dyDescent="0.25">
      <c r="A96" t="s">
        <v>185</v>
      </c>
      <c r="B96" t="s">
        <v>186</v>
      </c>
      <c r="C96" s="2">
        <v>42761</v>
      </c>
    </row>
    <row r="97" spans="1:3" x14ac:dyDescent="0.25">
      <c r="A97" t="s">
        <v>187</v>
      </c>
      <c r="B97" t="s">
        <v>188</v>
      </c>
      <c r="C97" s="2">
        <v>42761</v>
      </c>
    </row>
    <row r="98" spans="1:3" x14ac:dyDescent="0.25">
      <c r="A98" t="s">
        <v>189</v>
      </c>
      <c r="B98" t="s">
        <v>190</v>
      </c>
      <c r="C98" s="2">
        <v>42761</v>
      </c>
    </row>
    <row r="99" spans="1:3" x14ac:dyDescent="0.25">
      <c r="A99" t="s">
        <v>191</v>
      </c>
      <c r="B99" t="s">
        <v>192</v>
      </c>
      <c r="C99" s="2">
        <v>42781</v>
      </c>
    </row>
    <row r="100" spans="1:3" x14ac:dyDescent="0.25">
      <c r="A100" t="s">
        <v>193</v>
      </c>
      <c r="B100" t="s">
        <v>194</v>
      </c>
      <c r="C100" s="2">
        <v>43249</v>
      </c>
    </row>
    <row r="101" spans="1:3" x14ac:dyDescent="0.25">
      <c r="A101" t="s">
        <v>195</v>
      </c>
      <c r="B101" t="s">
        <v>196</v>
      </c>
      <c r="C101" s="2">
        <v>43304</v>
      </c>
    </row>
    <row r="102" spans="1:3" x14ac:dyDescent="0.25">
      <c r="A102" t="s">
        <v>198</v>
      </c>
      <c r="B102" t="s">
        <v>199</v>
      </c>
      <c r="C102" s="2">
        <v>40352</v>
      </c>
    </row>
    <row r="103" spans="1:3" x14ac:dyDescent="0.25">
      <c r="A103" t="s">
        <v>200</v>
      </c>
      <c r="B103" t="s">
        <v>201</v>
      </c>
      <c r="C103" s="2">
        <v>27681</v>
      </c>
    </row>
    <row r="104" spans="1:3" x14ac:dyDescent="0.25">
      <c r="A104" t="s">
        <v>202</v>
      </c>
      <c r="B104" t="s">
        <v>203</v>
      </c>
      <c r="C104" s="2">
        <v>34604</v>
      </c>
    </row>
    <row r="105" spans="1:3" x14ac:dyDescent="0.25">
      <c r="A105" t="s">
        <v>204</v>
      </c>
      <c r="B105" t="s">
        <v>205</v>
      </c>
      <c r="C105" s="2">
        <v>27303</v>
      </c>
    </row>
    <row r="106" spans="1:3" x14ac:dyDescent="0.25">
      <c r="A106" t="s">
        <v>206</v>
      </c>
      <c r="B106" t="s">
        <v>207</v>
      </c>
      <c r="C106" s="2">
        <v>27303</v>
      </c>
    </row>
    <row r="107" spans="1:3" x14ac:dyDescent="0.25">
      <c r="A107" t="s">
        <v>208</v>
      </c>
      <c r="B107" t="s">
        <v>209</v>
      </c>
      <c r="C107" s="2">
        <v>27303</v>
      </c>
    </row>
    <row r="108" spans="1:3" x14ac:dyDescent="0.25">
      <c r="A108" t="s">
        <v>210</v>
      </c>
      <c r="B108" t="s">
        <v>211</v>
      </c>
      <c r="C108" s="2">
        <v>28807</v>
      </c>
    </row>
    <row r="109" spans="1:3" x14ac:dyDescent="0.25">
      <c r="A109" t="s">
        <v>212</v>
      </c>
      <c r="B109" t="s">
        <v>213</v>
      </c>
      <c r="C109" s="2">
        <v>28541</v>
      </c>
    </row>
    <row r="110" spans="1:3" x14ac:dyDescent="0.25">
      <c r="A110" t="s">
        <v>214</v>
      </c>
      <c r="B110" t="s">
        <v>215</v>
      </c>
      <c r="C110" s="2">
        <v>35387</v>
      </c>
    </row>
    <row r="111" spans="1:3" x14ac:dyDescent="0.25">
      <c r="A111" t="s">
        <v>216</v>
      </c>
      <c r="B111" t="s">
        <v>217</v>
      </c>
      <c r="C111" s="2">
        <v>26458</v>
      </c>
    </row>
    <row r="112" spans="1:3" x14ac:dyDescent="0.25">
      <c r="A112" t="s">
        <v>218</v>
      </c>
      <c r="B112" t="s">
        <v>219</v>
      </c>
      <c r="C112" s="2">
        <v>30270</v>
      </c>
    </row>
    <row r="113" spans="1:3" x14ac:dyDescent="0.25">
      <c r="A113" t="s">
        <v>220</v>
      </c>
      <c r="B113" t="s">
        <v>221</v>
      </c>
      <c r="C113" s="2">
        <v>30270</v>
      </c>
    </row>
    <row r="114" spans="1:3" x14ac:dyDescent="0.25">
      <c r="A114" t="s">
        <v>222</v>
      </c>
      <c r="B114" t="s">
        <v>223</v>
      </c>
      <c r="C114" s="2">
        <v>28650</v>
      </c>
    </row>
    <row r="115" spans="1:3" x14ac:dyDescent="0.25">
      <c r="A115" t="s">
        <v>224</v>
      </c>
      <c r="B115" t="s">
        <v>225</v>
      </c>
      <c r="C115" s="2">
        <v>31509</v>
      </c>
    </row>
    <row r="116" spans="1:3" x14ac:dyDescent="0.25">
      <c r="A116" t="s">
        <v>226</v>
      </c>
      <c r="B116" t="s">
        <v>227</v>
      </c>
      <c r="C116" s="2">
        <v>28629</v>
      </c>
    </row>
    <row r="117" spans="1:3" x14ac:dyDescent="0.25">
      <c r="A117" t="s">
        <v>228</v>
      </c>
      <c r="B117" t="s">
        <v>229</v>
      </c>
      <c r="C117" s="2">
        <v>35457</v>
      </c>
    </row>
    <row r="118" spans="1:3" x14ac:dyDescent="0.25">
      <c r="A118" t="s">
        <v>230</v>
      </c>
      <c r="B118" t="s">
        <v>231</v>
      </c>
      <c r="C118" s="2">
        <v>29444</v>
      </c>
    </row>
    <row r="119" spans="1:3" x14ac:dyDescent="0.25">
      <c r="A119" t="s">
        <v>232</v>
      </c>
      <c r="B119" t="s">
        <v>233</v>
      </c>
      <c r="C119" s="2">
        <v>34604</v>
      </c>
    </row>
    <row r="120" spans="1:3" x14ac:dyDescent="0.25">
      <c r="A120" t="s">
        <v>234</v>
      </c>
      <c r="B120" t="s">
        <v>235</v>
      </c>
      <c r="C120" s="2">
        <v>35851</v>
      </c>
    </row>
    <row r="121" spans="1:3" x14ac:dyDescent="0.25">
      <c r="A121" t="s">
        <v>236</v>
      </c>
      <c r="B121" t="s">
        <v>237</v>
      </c>
      <c r="C121" s="2">
        <v>41085</v>
      </c>
    </row>
    <row r="122" spans="1:3" x14ac:dyDescent="0.25">
      <c r="A122" t="s">
        <v>238</v>
      </c>
      <c r="B122" t="s">
        <v>239</v>
      </c>
      <c r="C122" s="2">
        <v>41085</v>
      </c>
    </row>
    <row r="123" spans="1:3" x14ac:dyDescent="0.25">
      <c r="A123" t="s">
        <v>240</v>
      </c>
      <c r="B123" t="s">
        <v>241</v>
      </c>
      <c r="C123" s="2">
        <v>27074</v>
      </c>
    </row>
    <row r="124" spans="1:3" x14ac:dyDescent="0.25">
      <c r="A124" t="s">
        <v>242</v>
      </c>
      <c r="B124" t="s">
        <v>243</v>
      </c>
      <c r="C124" s="2">
        <v>26788</v>
      </c>
    </row>
    <row r="125" spans="1:3" x14ac:dyDescent="0.25">
      <c r="A125" t="s">
        <v>244</v>
      </c>
      <c r="B125" t="s">
        <v>245</v>
      </c>
      <c r="C125" s="2">
        <v>27303</v>
      </c>
    </row>
    <row r="126" spans="1:3" x14ac:dyDescent="0.25">
      <c r="A126" t="s">
        <v>246</v>
      </c>
      <c r="B126" t="s">
        <v>247</v>
      </c>
      <c r="C126" s="2">
        <v>27303</v>
      </c>
    </row>
    <row r="127" spans="1:3" x14ac:dyDescent="0.25">
      <c r="A127" t="s">
        <v>248</v>
      </c>
      <c r="B127" t="s">
        <v>249</v>
      </c>
      <c r="C127" s="2">
        <v>26240</v>
      </c>
    </row>
    <row r="128" spans="1:3" x14ac:dyDescent="0.25">
      <c r="A128" t="s">
        <v>250</v>
      </c>
      <c r="B128" t="s">
        <v>251</v>
      </c>
      <c r="C128" s="2">
        <v>28314</v>
      </c>
    </row>
    <row r="129" spans="1:3" x14ac:dyDescent="0.25">
      <c r="A129" t="s">
        <v>252</v>
      </c>
      <c r="B129" t="s">
        <v>253</v>
      </c>
      <c r="C129" s="2">
        <v>26879</v>
      </c>
    </row>
    <row r="130" spans="1:3" x14ac:dyDescent="0.25">
      <c r="A130" t="s">
        <v>254</v>
      </c>
      <c r="B130" t="s">
        <v>255</v>
      </c>
      <c r="C130" s="2">
        <v>27303</v>
      </c>
    </row>
    <row r="131" spans="1:3" x14ac:dyDescent="0.25">
      <c r="A131" t="s">
        <v>256</v>
      </c>
      <c r="B131" t="s">
        <v>257</v>
      </c>
      <c r="C131" s="2">
        <v>26893</v>
      </c>
    </row>
    <row r="132" spans="1:3" x14ac:dyDescent="0.25">
      <c r="A132" t="s">
        <v>258</v>
      </c>
      <c r="B132" t="s">
        <v>259</v>
      </c>
      <c r="C132" s="2">
        <v>34131</v>
      </c>
    </row>
    <row r="133" spans="1:3" x14ac:dyDescent="0.25">
      <c r="A133" t="s">
        <v>260</v>
      </c>
      <c r="B133" t="s">
        <v>261</v>
      </c>
      <c r="C133" s="2">
        <v>27303</v>
      </c>
    </row>
    <row r="134" spans="1:3" x14ac:dyDescent="0.25">
      <c r="A134" t="s">
        <v>262</v>
      </c>
      <c r="B134" t="s">
        <v>263</v>
      </c>
      <c r="C134" s="2">
        <v>27303</v>
      </c>
    </row>
    <row r="135" spans="1:3" x14ac:dyDescent="0.25">
      <c r="A135" t="s">
        <v>264</v>
      </c>
      <c r="B135" t="s">
        <v>265</v>
      </c>
      <c r="C135" s="2">
        <v>27303</v>
      </c>
    </row>
    <row r="136" spans="1:3" x14ac:dyDescent="0.25">
      <c r="A136" t="s">
        <v>266</v>
      </c>
      <c r="B136" t="s">
        <v>267</v>
      </c>
      <c r="C136" s="2">
        <v>43493</v>
      </c>
    </row>
    <row r="137" spans="1:3" x14ac:dyDescent="0.25">
      <c r="A137" t="s">
        <v>268</v>
      </c>
      <c r="B137" t="s">
        <v>269</v>
      </c>
      <c r="C137" s="2">
        <v>38721</v>
      </c>
    </row>
    <row r="138" spans="1:3" x14ac:dyDescent="0.25">
      <c r="A138" t="s">
        <v>270</v>
      </c>
      <c r="B138" t="s">
        <v>271</v>
      </c>
      <c r="C138" s="2">
        <v>40399</v>
      </c>
    </row>
    <row r="139" spans="1:3" x14ac:dyDescent="0.25">
      <c r="A139" t="s">
        <v>272</v>
      </c>
      <c r="B139" t="s">
        <v>273</v>
      </c>
      <c r="C139" s="2">
        <v>41669</v>
      </c>
    </row>
    <row r="140" spans="1:3" x14ac:dyDescent="0.25">
      <c r="A140" t="s">
        <v>274</v>
      </c>
      <c r="B140" t="s">
        <v>275</v>
      </c>
      <c r="C140" s="2">
        <v>40840</v>
      </c>
    </row>
    <row r="141" spans="1:3" x14ac:dyDescent="0.25">
      <c r="A141" t="s">
        <v>276</v>
      </c>
      <c r="B141" t="s">
        <v>277</v>
      </c>
      <c r="C141" s="2">
        <v>40821</v>
      </c>
    </row>
    <row r="142" spans="1:3" x14ac:dyDescent="0.25">
      <c r="A142" t="s">
        <v>278</v>
      </c>
      <c r="B142" t="s">
        <v>279</v>
      </c>
      <c r="C142" s="2">
        <v>40826</v>
      </c>
    </row>
    <row r="143" spans="1:3" x14ac:dyDescent="0.25">
      <c r="A143" t="s">
        <v>280</v>
      </c>
      <c r="B143" t="s">
        <v>281</v>
      </c>
      <c r="C143" s="2">
        <v>41376</v>
      </c>
    </row>
    <row r="144" spans="1:3" x14ac:dyDescent="0.25">
      <c r="A144" t="s">
        <v>282</v>
      </c>
      <c r="B144" t="s">
        <v>283</v>
      </c>
      <c r="C144" s="2">
        <v>41376</v>
      </c>
    </row>
    <row r="145" spans="1:3" x14ac:dyDescent="0.25">
      <c r="A145" t="s">
        <v>284</v>
      </c>
      <c r="B145" t="s">
        <v>285</v>
      </c>
      <c r="C145" s="2">
        <v>41463</v>
      </c>
    </row>
    <row r="146" spans="1:3" x14ac:dyDescent="0.25">
      <c r="A146" t="s">
        <v>286</v>
      </c>
      <c r="B146" t="s">
        <v>287</v>
      </c>
      <c r="C146" s="2">
        <v>41429</v>
      </c>
    </row>
    <row r="147" spans="1:3" x14ac:dyDescent="0.25">
      <c r="A147" t="s">
        <v>288</v>
      </c>
      <c r="B147" t="s">
        <v>289</v>
      </c>
      <c r="C147" s="2">
        <v>39665</v>
      </c>
    </row>
    <row r="148" spans="1:3" x14ac:dyDescent="0.25">
      <c r="A148" t="s">
        <v>290</v>
      </c>
      <c r="B148" t="s">
        <v>291</v>
      </c>
      <c r="C148" s="2">
        <v>41886</v>
      </c>
    </row>
    <row r="149" spans="1:3" x14ac:dyDescent="0.25">
      <c r="A149" t="s">
        <v>292</v>
      </c>
      <c r="B149" t="s">
        <v>293</v>
      </c>
      <c r="C149" s="2">
        <v>41906</v>
      </c>
    </row>
    <row r="150" spans="1:3" x14ac:dyDescent="0.25">
      <c r="A150" t="s">
        <v>294</v>
      </c>
      <c r="B150" t="s">
        <v>295</v>
      </c>
      <c r="C150" s="2">
        <v>42318</v>
      </c>
    </row>
    <row r="151" spans="1:3" x14ac:dyDescent="0.25">
      <c r="A151" t="s">
        <v>296</v>
      </c>
      <c r="B151" t="s">
        <v>297</v>
      </c>
      <c r="C151" s="2">
        <v>42438</v>
      </c>
    </row>
    <row r="152" spans="1:3" x14ac:dyDescent="0.25">
      <c r="A152" t="s">
        <v>298</v>
      </c>
      <c r="B152" t="s">
        <v>299</v>
      </c>
      <c r="C152" s="2">
        <v>43150</v>
      </c>
    </row>
    <row r="153" spans="1:3" x14ac:dyDescent="0.25">
      <c r="A153" t="s">
        <v>300</v>
      </c>
      <c r="B153" t="s">
        <v>301</v>
      </c>
      <c r="C153" s="2">
        <v>27303</v>
      </c>
    </row>
    <row r="154" spans="1:3" x14ac:dyDescent="0.25">
      <c r="A154" t="s">
        <v>302</v>
      </c>
      <c r="B154" t="s">
        <v>303</v>
      </c>
      <c r="C154" s="2">
        <v>27303</v>
      </c>
    </row>
    <row r="155" spans="1:3" x14ac:dyDescent="0.25">
      <c r="A155" t="s">
        <v>304</v>
      </c>
      <c r="B155" t="s">
        <v>305</v>
      </c>
      <c r="C155" s="2">
        <v>29570</v>
      </c>
    </row>
    <row r="156" spans="1:3" x14ac:dyDescent="0.25">
      <c r="A156" t="s">
        <v>306</v>
      </c>
      <c r="B156" t="s">
        <v>307</v>
      </c>
      <c r="C156" s="2">
        <v>29914</v>
      </c>
    </row>
    <row r="157" spans="1:3" x14ac:dyDescent="0.25">
      <c r="A157" t="s">
        <v>308</v>
      </c>
      <c r="B157" t="s">
        <v>309</v>
      </c>
      <c r="C157" s="2">
        <v>27303</v>
      </c>
    </row>
    <row r="158" spans="1:3" x14ac:dyDescent="0.25">
      <c r="A158" t="s">
        <v>310</v>
      </c>
      <c r="B158" t="s">
        <v>311</v>
      </c>
      <c r="C158" s="2">
        <v>30270</v>
      </c>
    </row>
    <row r="159" spans="1:3" x14ac:dyDescent="0.25">
      <c r="A159" t="s">
        <v>312</v>
      </c>
      <c r="B159" t="s">
        <v>313</v>
      </c>
      <c r="C159" s="2">
        <v>36809</v>
      </c>
    </row>
    <row r="160" spans="1:3" x14ac:dyDescent="0.25">
      <c r="A160" t="s">
        <v>314</v>
      </c>
      <c r="B160" t="s">
        <v>315</v>
      </c>
      <c r="C160" s="2">
        <v>27303</v>
      </c>
    </row>
    <row r="161" spans="1:3" x14ac:dyDescent="0.25">
      <c r="A161" t="s">
        <v>316</v>
      </c>
      <c r="B161" t="s">
        <v>317</v>
      </c>
      <c r="C161" s="2">
        <v>27303</v>
      </c>
    </row>
    <row r="162" spans="1:3" x14ac:dyDescent="0.25">
      <c r="A162" t="s">
        <v>318</v>
      </c>
      <c r="B162" t="s">
        <v>319</v>
      </c>
      <c r="C162" s="2">
        <v>27303</v>
      </c>
    </row>
    <row r="163" spans="1:3" x14ac:dyDescent="0.25">
      <c r="A163" t="s">
        <v>320</v>
      </c>
      <c r="B163" t="s">
        <v>321</v>
      </c>
      <c r="C163" s="2">
        <v>27303</v>
      </c>
    </row>
    <row r="164" spans="1:3" x14ac:dyDescent="0.25">
      <c r="A164" t="s">
        <v>322</v>
      </c>
      <c r="B164" t="s">
        <v>323</v>
      </c>
      <c r="C164" s="2">
        <v>27303</v>
      </c>
    </row>
    <row r="165" spans="1:3" x14ac:dyDescent="0.25">
      <c r="A165" t="s">
        <v>324</v>
      </c>
      <c r="B165" t="s">
        <v>325</v>
      </c>
      <c r="C165" s="2">
        <v>34184</v>
      </c>
    </row>
    <row r="166" spans="1:3" x14ac:dyDescent="0.25">
      <c r="A166" t="s">
        <v>326</v>
      </c>
      <c r="B166" t="s">
        <v>327</v>
      </c>
      <c r="C166" s="2">
        <v>34136</v>
      </c>
    </row>
    <row r="167" spans="1:3" x14ac:dyDescent="0.25">
      <c r="A167" t="s">
        <v>328</v>
      </c>
      <c r="B167" t="s">
        <v>329</v>
      </c>
      <c r="C167" s="2">
        <v>34136</v>
      </c>
    </row>
    <row r="168" spans="1:3" x14ac:dyDescent="0.25">
      <c r="A168" t="s">
        <v>330</v>
      </c>
      <c r="B168" t="s">
        <v>331</v>
      </c>
      <c r="C168" s="2">
        <v>40532</v>
      </c>
    </row>
    <row r="169" spans="1:3" x14ac:dyDescent="0.25">
      <c r="A169" t="s">
        <v>332</v>
      </c>
      <c r="B169" t="s">
        <v>333</v>
      </c>
      <c r="C169" s="2">
        <v>39986</v>
      </c>
    </row>
    <row r="170" spans="1:3" x14ac:dyDescent="0.25">
      <c r="A170" t="s">
        <v>334</v>
      </c>
      <c r="B170" t="s">
        <v>335</v>
      </c>
      <c r="C170" s="2">
        <v>39742</v>
      </c>
    </row>
    <row r="171" spans="1:3" x14ac:dyDescent="0.25">
      <c r="A171" t="s">
        <v>336</v>
      </c>
      <c r="B171" t="s">
        <v>337</v>
      </c>
      <c r="C171" s="2">
        <v>40623</v>
      </c>
    </row>
    <row r="172" spans="1:3" x14ac:dyDescent="0.25">
      <c r="A172" t="s">
        <v>338</v>
      </c>
      <c r="B172" t="s">
        <v>339</v>
      </c>
      <c r="C172" s="2">
        <v>40653</v>
      </c>
    </row>
    <row r="173" spans="1:3" x14ac:dyDescent="0.25">
      <c r="A173" t="s">
        <v>340</v>
      </c>
      <c r="B173" t="s">
        <v>341</v>
      </c>
      <c r="C173" s="2">
        <v>40735</v>
      </c>
    </row>
    <row r="174" spans="1:3" x14ac:dyDescent="0.25">
      <c r="A174" t="s">
        <v>342</v>
      </c>
      <c r="B174" t="s">
        <v>343</v>
      </c>
      <c r="C174" s="2">
        <v>41010</v>
      </c>
    </row>
    <row r="175" spans="1:3" x14ac:dyDescent="0.25">
      <c r="A175" t="s">
        <v>344</v>
      </c>
      <c r="B175" t="s">
        <v>345</v>
      </c>
      <c r="C175" s="2">
        <v>32133</v>
      </c>
    </row>
    <row r="176" spans="1:3" x14ac:dyDescent="0.25">
      <c r="A176" t="s">
        <v>346</v>
      </c>
      <c r="B176" t="s">
        <v>347</v>
      </c>
      <c r="C176" s="2">
        <v>29909</v>
      </c>
    </row>
    <row r="177" spans="1:3" x14ac:dyDescent="0.25">
      <c r="A177" t="s">
        <v>348</v>
      </c>
      <c r="B177" t="s">
        <v>349</v>
      </c>
      <c r="C177" s="2">
        <v>32133</v>
      </c>
    </row>
    <row r="178" spans="1:3" x14ac:dyDescent="0.25">
      <c r="A178" t="s">
        <v>350</v>
      </c>
      <c r="B178" t="s">
        <v>351</v>
      </c>
      <c r="C178" s="2">
        <v>29846</v>
      </c>
    </row>
    <row r="179" spans="1:3" x14ac:dyDescent="0.25">
      <c r="A179" t="s">
        <v>352</v>
      </c>
      <c r="B179" t="s">
        <v>353</v>
      </c>
      <c r="C179" s="2">
        <v>29959</v>
      </c>
    </row>
    <row r="180" spans="1:3" x14ac:dyDescent="0.25">
      <c r="A180" t="s">
        <v>354</v>
      </c>
      <c r="B180" t="s">
        <v>355</v>
      </c>
      <c r="C180" s="2">
        <v>29909</v>
      </c>
    </row>
    <row r="181" spans="1:3" x14ac:dyDescent="0.25">
      <c r="A181" t="s">
        <v>356</v>
      </c>
      <c r="B181" t="s">
        <v>357</v>
      </c>
      <c r="C181" s="2">
        <v>41297</v>
      </c>
    </row>
    <row r="182" spans="1:3" x14ac:dyDescent="0.25">
      <c r="A182" t="s">
        <v>358</v>
      </c>
      <c r="B182" t="s">
        <v>359</v>
      </c>
      <c r="C182" s="2">
        <v>41382</v>
      </c>
    </row>
    <row r="183" spans="1:3" x14ac:dyDescent="0.25">
      <c r="A183" t="s">
        <v>360</v>
      </c>
      <c r="B183" t="s">
        <v>361</v>
      </c>
      <c r="C183" s="2">
        <v>41382</v>
      </c>
    </row>
    <row r="184" spans="1:3" x14ac:dyDescent="0.25">
      <c r="A184" t="s">
        <v>362</v>
      </c>
      <c r="B184" t="s">
        <v>363</v>
      </c>
      <c r="C184" s="2">
        <v>41382</v>
      </c>
    </row>
    <row r="185" spans="1:3" x14ac:dyDescent="0.25">
      <c r="A185" t="s">
        <v>364</v>
      </c>
      <c r="B185" t="s">
        <v>365</v>
      </c>
      <c r="C185" s="2">
        <v>41555</v>
      </c>
    </row>
    <row r="186" spans="1:3" x14ac:dyDescent="0.25">
      <c r="A186" t="s">
        <v>366</v>
      </c>
      <c r="B186" t="s">
        <v>367</v>
      </c>
      <c r="C186" s="2">
        <v>30195</v>
      </c>
    </row>
    <row r="187" spans="1:3" x14ac:dyDescent="0.25">
      <c r="A187" t="s">
        <v>368</v>
      </c>
      <c r="B187" t="s">
        <v>369</v>
      </c>
      <c r="C187" s="2">
        <v>27303</v>
      </c>
    </row>
    <row r="188" spans="1:3" x14ac:dyDescent="0.25">
      <c r="A188" t="s">
        <v>370</v>
      </c>
      <c r="B188" t="s">
        <v>371</v>
      </c>
      <c r="C188" s="2">
        <v>41744</v>
      </c>
    </row>
    <row r="189" spans="1:3" x14ac:dyDescent="0.25">
      <c r="A189" t="s">
        <v>372</v>
      </c>
      <c r="B189" t="s">
        <v>373</v>
      </c>
      <c r="C189" s="2">
        <v>41744</v>
      </c>
    </row>
    <row r="190" spans="1:3" x14ac:dyDescent="0.25">
      <c r="A190" t="s">
        <v>374</v>
      </c>
      <c r="B190" t="s">
        <v>375</v>
      </c>
      <c r="C190" s="2">
        <v>41744</v>
      </c>
    </row>
    <row r="191" spans="1:3" x14ac:dyDescent="0.25">
      <c r="A191" t="s">
        <v>376</v>
      </c>
      <c r="B191" t="s">
        <v>377</v>
      </c>
      <c r="C191" s="2">
        <v>41744</v>
      </c>
    </row>
    <row r="192" spans="1:3" x14ac:dyDescent="0.25">
      <c r="A192" t="s">
        <v>378</v>
      </c>
      <c r="B192" t="s">
        <v>379</v>
      </c>
      <c r="C192" s="2">
        <v>41745</v>
      </c>
    </row>
    <row r="193" spans="1:3" x14ac:dyDescent="0.25">
      <c r="A193" t="s">
        <v>380</v>
      </c>
      <c r="B193" t="s">
        <v>381</v>
      </c>
      <c r="C193" s="2">
        <v>41745</v>
      </c>
    </row>
    <row r="194" spans="1:3" x14ac:dyDescent="0.25">
      <c r="A194" t="s">
        <v>382</v>
      </c>
      <c r="B194" t="s">
        <v>383</v>
      </c>
      <c r="C194" s="2">
        <v>27303</v>
      </c>
    </row>
    <row r="195" spans="1:3" x14ac:dyDescent="0.25">
      <c r="A195" t="s">
        <v>384</v>
      </c>
      <c r="B195" t="s">
        <v>383</v>
      </c>
      <c r="C195" s="2">
        <v>28368</v>
      </c>
    </row>
    <row r="196" spans="1:3" x14ac:dyDescent="0.25">
      <c r="A196" t="s">
        <v>385</v>
      </c>
      <c r="B196" t="s">
        <v>386</v>
      </c>
      <c r="C196" s="2">
        <v>27303</v>
      </c>
    </row>
    <row r="197" spans="1:3" x14ac:dyDescent="0.25">
      <c r="A197" t="s">
        <v>387</v>
      </c>
      <c r="B197" t="s">
        <v>388</v>
      </c>
      <c r="C197" s="2">
        <v>29714</v>
      </c>
    </row>
    <row r="198" spans="1:3" x14ac:dyDescent="0.25">
      <c r="A198" t="s">
        <v>389</v>
      </c>
      <c r="B198" t="s">
        <v>390</v>
      </c>
      <c r="C198" s="2">
        <v>30672</v>
      </c>
    </row>
    <row r="199" spans="1:3" x14ac:dyDescent="0.25">
      <c r="A199" t="s">
        <v>391</v>
      </c>
      <c r="B199" t="s">
        <v>392</v>
      </c>
      <c r="C199" s="2">
        <v>42331</v>
      </c>
    </row>
    <row r="200" spans="1:3" x14ac:dyDescent="0.25">
      <c r="A200" t="s">
        <v>393</v>
      </c>
      <c r="B200" t="s">
        <v>394</v>
      </c>
      <c r="C200" s="2">
        <v>42359</v>
      </c>
    </row>
    <row r="201" spans="1:3" x14ac:dyDescent="0.25">
      <c r="A201" t="s">
        <v>395</v>
      </c>
      <c r="B201" t="s">
        <v>396</v>
      </c>
      <c r="C201" s="2">
        <v>27122</v>
      </c>
    </row>
    <row r="202" spans="1:3" x14ac:dyDescent="0.25">
      <c r="A202" t="s">
        <v>397</v>
      </c>
      <c r="B202" t="s">
        <v>398</v>
      </c>
      <c r="C202" s="2">
        <v>42438</v>
      </c>
    </row>
    <row r="203" spans="1:3" x14ac:dyDescent="0.25">
      <c r="A203" t="s">
        <v>399</v>
      </c>
      <c r="B203" t="s">
        <v>400</v>
      </c>
      <c r="C203" s="2">
        <v>42520</v>
      </c>
    </row>
    <row r="204" spans="1:3" x14ac:dyDescent="0.25">
      <c r="A204" t="s">
        <v>401</v>
      </c>
      <c r="B204" t="s">
        <v>402</v>
      </c>
      <c r="C204" s="2">
        <v>42954</v>
      </c>
    </row>
    <row r="205" spans="1:3" x14ac:dyDescent="0.25">
      <c r="A205" t="s">
        <v>403</v>
      </c>
      <c r="B205" t="s">
        <v>404</v>
      </c>
      <c r="C205" s="2">
        <v>43375</v>
      </c>
    </row>
    <row r="206" spans="1:3" x14ac:dyDescent="0.25">
      <c r="A206" t="s">
        <v>405</v>
      </c>
      <c r="B206" t="s">
        <v>406</v>
      </c>
      <c r="C206" s="2">
        <v>28879</v>
      </c>
    </row>
    <row r="207" spans="1:3" x14ac:dyDescent="0.25">
      <c r="A207" t="s">
        <v>407</v>
      </c>
      <c r="B207" t="s">
        <v>408</v>
      </c>
      <c r="C207" s="2">
        <v>42520</v>
      </c>
    </row>
    <row r="208" spans="1:3" x14ac:dyDescent="0.25">
      <c r="A208" t="s">
        <v>409</v>
      </c>
      <c r="B208" t="s">
        <v>410</v>
      </c>
      <c r="C208" s="2">
        <v>39769</v>
      </c>
    </row>
    <row r="209" spans="1:3" x14ac:dyDescent="0.25">
      <c r="A209" t="s">
        <v>411</v>
      </c>
      <c r="B209" t="s">
        <v>412</v>
      </c>
      <c r="C209" s="2">
        <v>35206</v>
      </c>
    </row>
    <row r="210" spans="1:3" x14ac:dyDescent="0.25">
      <c r="A210" t="s">
        <v>413</v>
      </c>
      <c r="B210" t="s">
        <v>414</v>
      </c>
      <c r="C210" s="2">
        <v>40477</v>
      </c>
    </row>
    <row r="211" spans="1:3" x14ac:dyDescent="0.25">
      <c r="A211" t="s">
        <v>415</v>
      </c>
      <c r="B211" t="s">
        <v>416</v>
      </c>
      <c r="C211" s="2">
        <v>27303</v>
      </c>
    </row>
    <row r="212" spans="1:3" x14ac:dyDescent="0.25">
      <c r="A212" t="s">
        <v>417</v>
      </c>
      <c r="B212" t="s">
        <v>418</v>
      </c>
      <c r="C212" s="2">
        <v>40813</v>
      </c>
    </row>
    <row r="213" spans="1:3" x14ac:dyDescent="0.25">
      <c r="A213" t="s">
        <v>419</v>
      </c>
      <c r="B213" t="s">
        <v>420</v>
      </c>
      <c r="C213" s="2">
        <v>27303</v>
      </c>
    </row>
    <row r="214" spans="1:3" x14ac:dyDescent="0.25">
      <c r="A214" t="s">
        <v>421</v>
      </c>
      <c r="B214" t="s">
        <v>422</v>
      </c>
      <c r="C214" s="2">
        <v>33879</v>
      </c>
    </row>
    <row r="215" spans="1:3" x14ac:dyDescent="0.25">
      <c r="A215" t="s">
        <v>423</v>
      </c>
      <c r="B215" t="s">
        <v>424</v>
      </c>
      <c r="C215" s="2">
        <v>43304</v>
      </c>
    </row>
    <row r="216" spans="1:3" x14ac:dyDescent="0.25">
      <c r="A216" t="s">
        <v>425</v>
      </c>
      <c r="B216" t="s">
        <v>426</v>
      </c>
      <c r="C216" s="2">
        <v>27303</v>
      </c>
    </row>
    <row r="217" spans="1:3" x14ac:dyDescent="0.25">
      <c r="A217" t="s">
        <v>427</v>
      </c>
      <c r="B217" t="s">
        <v>428</v>
      </c>
      <c r="C217" s="2">
        <v>27303</v>
      </c>
    </row>
    <row r="218" spans="1:3" x14ac:dyDescent="0.25">
      <c r="A218" t="s">
        <v>429</v>
      </c>
      <c r="B218" t="s">
        <v>430</v>
      </c>
      <c r="C218" s="2">
        <v>27303</v>
      </c>
    </row>
    <row r="219" spans="1:3" x14ac:dyDescent="0.25">
      <c r="A219" t="s">
        <v>431</v>
      </c>
      <c r="B219" t="s">
        <v>432</v>
      </c>
      <c r="C219" s="2">
        <v>27303</v>
      </c>
    </row>
    <row r="220" spans="1:3" x14ac:dyDescent="0.25">
      <c r="A220" t="s">
        <v>433</v>
      </c>
      <c r="B220" t="s">
        <v>434</v>
      </c>
      <c r="C220" s="2">
        <v>27303</v>
      </c>
    </row>
    <row r="221" spans="1:3" x14ac:dyDescent="0.25">
      <c r="A221" t="s">
        <v>435</v>
      </c>
      <c r="B221" t="s">
        <v>436</v>
      </c>
      <c r="C221" s="2">
        <v>40512</v>
      </c>
    </row>
    <row r="222" spans="1:3" x14ac:dyDescent="0.25">
      <c r="A222" t="s">
        <v>437</v>
      </c>
      <c r="B222" t="s">
        <v>438</v>
      </c>
      <c r="C222" s="2">
        <v>40571</v>
      </c>
    </row>
    <row r="223" spans="1:3" x14ac:dyDescent="0.25">
      <c r="A223" t="s">
        <v>439</v>
      </c>
      <c r="B223" t="s">
        <v>440</v>
      </c>
      <c r="C223" s="2">
        <v>40577</v>
      </c>
    </row>
    <row r="224" spans="1:3" x14ac:dyDescent="0.25">
      <c r="A224" t="s">
        <v>441</v>
      </c>
      <c r="B224" t="s">
        <v>442</v>
      </c>
      <c r="C224" s="2">
        <v>40595</v>
      </c>
    </row>
    <row r="225" spans="1:3" x14ac:dyDescent="0.25">
      <c r="A225" t="s">
        <v>443</v>
      </c>
      <c r="B225" t="s">
        <v>444</v>
      </c>
      <c r="C225" s="2">
        <v>40595</v>
      </c>
    </row>
    <row r="226" spans="1:3" x14ac:dyDescent="0.25">
      <c r="A226" t="s">
        <v>445</v>
      </c>
      <c r="B226" t="s">
        <v>446</v>
      </c>
      <c r="C226" s="2">
        <v>40669</v>
      </c>
    </row>
    <row r="227" spans="1:3" x14ac:dyDescent="0.25">
      <c r="A227" t="s">
        <v>447</v>
      </c>
      <c r="B227" t="s">
        <v>448</v>
      </c>
      <c r="C227" s="2">
        <v>40669</v>
      </c>
    </row>
    <row r="228" spans="1:3" x14ac:dyDescent="0.25">
      <c r="A228" t="s">
        <v>449</v>
      </c>
      <c r="B228" t="s">
        <v>450</v>
      </c>
      <c r="C228" s="2">
        <v>40830</v>
      </c>
    </row>
    <row r="229" spans="1:3" x14ac:dyDescent="0.25">
      <c r="A229" t="s">
        <v>451</v>
      </c>
      <c r="B229" t="s">
        <v>452</v>
      </c>
      <c r="C229" s="2">
        <v>40849</v>
      </c>
    </row>
    <row r="230" spans="1:3" x14ac:dyDescent="0.25">
      <c r="A230" t="s">
        <v>453</v>
      </c>
      <c r="B230" t="s">
        <v>454</v>
      </c>
      <c r="C230" s="2">
        <v>40849</v>
      </c>
    </row>
    <row r="231" spans="1:3" x14ac:dyDescent="0.25">
      <c r="A231" t="s">
        <v>455</v>
      </c>
      <c r="B231" t="s">
        <v>456</v>
      </c>
      <c r="C231" s="2">
        <v>40849</v>
      </c>
    </row>
    <row r="232" spans="1:3" x14ac:dyDescent="0.25">
      <c r="A232" t="s">
        <v>457</v>
      </c>
      <c r="B232" t="s">
        <v>458</v>
      </c>
      <c r="C232" s="2">
        <v>40849</v>
      </c>
    </row>
    <row r="233" spans="1:3" x14ac:dyDescent="0.25">
      <c r="A233" t="s">
        <v>459</v>
      </c>
      <c r="B233" t="s">
        <v>460</v>
      </c>
      <c r="C233" s="2">
        <v>40849</v>
      </c>
    </row>
    <row r="234" spans="1:3" x14ac:dyDescent="0.25">
      <c r="A234" t="s">
        <v>461</v>
      </c>
      <c r="B234" t="s">
        <v>462</v>
      </c>
      <c r="C234" s="2">
        <v>40917</v>
      </c>
    </row>
    <row r="235" spans="1:3" x14ac:dyDescent="0.25">
      <c r="A235" t="s">
        <v>463</v>
      </c>
      <c r="B235" t="s">
        <v>464</v>
      </c>
      <c r="C235" s="2">
        <v>40917</v>
      </c>
    </row>
    <row r="236" spans="1:3" x14ac:dyDescent="0.25">
      <c r="A236" t="s">
        <v>465</v>
      </c>
      <c r="B236" t="s">
        <v>466</v>
      </c>
      <c r="C236" s="2">
        <v>40967</v>
      </c>
    </row>
    <row r="237" spans="1:3" x14ac:dyDescent="0.25">
      <c r="A237" t="s">
        <v>467</v>
      </c>
      <c r="B237" t="s">
        <v>468</v>
      </c>
      <c r="C237" s="2">
        <v>41022</v>
      </c>
    </row>
    <row r="238" spans="1:3" x14ac:dyDescent="0.25">
      <c r="A238" t="s">
        <v>469</v>
      </c>
      <c r="B238" t="s">
        <v>470</v>
      </c>
      <c r="C238" s="2">
        <v>41505</v>
      </c>
    </row>
    <row r="239" spans="1:3" x14ac:dyDescent="0.25">
      <c r="A239" t="s">
        <v>471</v>
      </c>
      <c r="B239" t="s">
        <v>472</v>
      </c>
      <c r="C239" s="2">
        <v>41505</v>
      </c>
    </row>
    <row r="240" spans="1:3" x14ac:dyDescent="0.25">
      <c r="A240" t="s">
        <v>473</v>
      </c>
      <c r="B240" t="s">
        <v>474</v>
      </c>
      <c r="C240" s="2">
        <v>42289</v>
      </c>
    </row>
    <row r="241" spans="1:3" x14ac:dyDescent="0.25">
      <c r="A241" t="s">
        <v>475</v>
      </c>
      <c r="B241" t="s">
        <v>476</v>
      </c>
      <c r="C241" s="2">
        <v>42289</v>
      </c>
    </row>
    <row r="242" spans="1:3" x14ac:dyDescent="0.25">
      <c r="A242" t="s">
        <v>477</v>
      </c>
      <c r="B242" t="s">
        <v>478</v>
      </c>
      <c r="C242" s="2">
        <v>42297</v>
      </c>
    </row>
    <row r="243" spans="1:3" x14ac:dyDescent="0.25">
      <c r="A243" t="s">
        <v>479</v>
      </c>
      <c r="B243" t="s">
        <v>480</v>
      </c>
      <c r="C243" s="2">
        <v>42403</v>
      </c>
    </row>
    <row r="244" spans="1:3" x14ac:dyDescent="0.25">
      <c r="A244" t="s">
        <v>481</v>
      </c>
      <c r="B244" t="s">
        <v>482</v>
      </c>
      <c r="C244" s="2">
        <v>42558</v>
      </c>
    </row>
    <row r="245" spans="1:3" x14ac:dyDescent="0.25">
      <c r="A245" t="s">
        <v>483</v>
      </c>
      <c r="B245" t="s">
        <v>484</v>
      </c>
      <c r="C245" s="2">
        <v>42692</v>
      </c>
    </row>
    <row r="246" spans="1:3" x14ac:dyDescent="0.25">
      <c r="A246" t="s">
        <v>485</v>
      </c>
      <c r="B246" t="s">
        <v>486</v>
      </c>
      <c r="C246" s="2">
        <v>42713</v>
      </c>
    </row>
    <row r="247" spans="1:3" x14ac:dyDescent="0.25">
      <c r="A247" t="s">
        <v>487</v>
      </c>
      <c r="B247" t="s">
        <v>488</v>
      </c>
      <c r="C247" s="2">
        <v>42758</v>
      </c>
    </row>
    <row r="248" spans="1:3" x14ac:dyDescent="0.25">
      <c r="A248" t="s">
        <v>489</v>
      </c>
      <c r="B248" t="s">
        <v>490</v>
      </c>
      <c r="C248" s="2">
        <v>43203</v>
      </c>
    </row>
    <row r="249" spans="1:3" x14ac:dyDescent="0.25">
      <c r="A249" t="s">
        <v>491</v>
      </c>
      <c r="B249" t="s">
        <v>492</v>
      </c>
      <c r="C249" s="2">
        <v>43214</v>
      </c>
    </row>
    <row r="250" spans="1:3" x14ac:dyDescent="0.25">
      <c r="A250" t="s">
        <v>493</v>
      </c>
      <c r="B250" t="s">
        <v>494</v>
      </c>
      <c r="C250" s="2">
        <v>43206</v>
      </c>
    </row>
    <row r="251" spans="1:3" x14ac:dyDescent="0.25">
      <c r="A251" t="s">
        <v>495</v>
      </c>
      <c r="B251" t="s">
        <v>496</v>
      </c>
      <c r="C251" s="2">
        <v>43203</v>
      </c>
    </row>
    <row r="252" spans="1:3" x14ac:dyDescent="0.25">
      <c r="A252" t="s">
        <v>497</v>
      </c>
      <c r="B252" t="s">
        <v>498</v>
      </c>
      <c r="C252" s="2">
        <v>43264</v>
      </c>
    </row>
    <row r="253" spans="1:3" x14ac:dyDescent="0.25">
      <c r="A253" t="s">
        <v>499</v>
      </c>
      <c r="B253" t="s">
        <v>500</v>
      </c>
      <c r="C253" s="2">
        <v>43719</v>
      </c>
    </row>
    <row r="254" spans="1:3" x14ac:dyDescent="0.25">
      <c r="A254" t="s">
        <v>501</v>
      </c>
      <c r="B254" t="s">
        <v>502</v>
      </c>
      <c r="C254" s="2">
        <v>37607</v>
      </c>
    </row>
    <row r="255" spans="1:3" x14ac:dyDescent="0.25">
      <c r="A255" t="s">
        <v>503</v>
      </c>
      <c r="B255" t="s">
        <v>504</v>
      </c>
      <c r="C255" s="2">
        <v>31989</v>
      </c>
    </row>
    <row r="256" spans="1:3" x14ac:dyDescent="0.25">
      <c r="A256" t="s">
        <v>505</v>
      </c>
      <c r="B256" t="s">
        <v>506</v>
      </c>
      <c r="C256" s="2">
        <v>30546</v>
      </c>
    </row>
    <row r="257" spans="1:3" x14ac:dyDescent="0.25">
      <c r="A257" t="s">
        <v>507</v>
      </c>
      <c r="B257" t="s">
        <v>508</v>
      </c>
      <c r="C257" s="2">
        <v>30546</v>
      </c>
    </row>
    <row r="258" spans="1:3" x14ac:dyDescent="0.25">
      <c r="A258" t="s">
        <v>509</v>
      </c>
      <c r="B258" t="s">
        <v>510</v>
      </c>
      <c r="C258" s="2">
        <v>27670</v>
      </c>
    </row>
    <row r="259" spans="1:3" x14ac:dyDescent="0.25">
      <c r="A259" t="s">
        <v>511</v>
      </c>
      <c r="B259" t="s">
        <v>512</v>
      </c>
      <c r="C259" s="2">
        <v>27303</v>
      </c>
    </row>
    <row r="260" spans="1:3" x14ac:dyDescent="0.25">
      <c r="A260" t="s">
        <v>513</v>
      </c>
      <c r="B260" t="s">
        <v>514</v>
      </c>
      <c r="C260" s="2">
        <v>30546</v>
      </c>
    </row>
    <row r="261" spans="1:3" x14ac:dyDescent="0.25">
      <c r="A261" t="s">
        <v>515</v>
      </c>
      <c r="B261" t="s">
        <v>516</v>
      </c>
      <c r="C261" s="2">
        <v>27723</v>
      </c>
    </row>
    <row r="262" spans="1:3" x14ac:dyDescent="0.25">
      <c r="A262" t="s">
        <v>517</v>
      </c>
      <c r="B262" t="s">
        <v>518</v>
      </c>
      <c r="C262" s="2">
        <v>40382</v>
      </c>
    </row>
    <row r="263" spans="1:3" x14ac:dyDescent="0.25">
      <c r="A263" t="s">
        <v>519</v>
      </c>
      <c r="B263" t="s">
        <v>520</v>
      </c>
      <c r="C263" s="2">
        <v>29439</v>
      </c>
    </row>
    <row r="264" spans="1:3" x14ac:dyDescent="0.25">
      <c r="A264" t="s">
        <v>521</v>
      </c>
      <c r="B264" t="s">
        <v>522</v>
      </c>
      <c r="C264" s="2">
        <v>31994</v>
      </c>
    </row>
    <row r="265" spans="1:3" x14ac:dyDescent="0.25">
      <c r="A265" t="s">
        <v>523</v>
      </c>
      <c r="B265" t="s">
        <v>524</v>
      </c>
      <c r="C265" s="2">
        <v>42571</v>
      </c>
    </row>
    <row r="266" spans="1:3" x14ac:dyDescent="0.25">
      <c r="A266" t="s">
        <v>525</v>
      </c>
      <c r="B266" t="s">
        <v>526</v>
      </c>
      <c r="C266" s="2">
        <v>42488</v>
      </c>
    </row>
    <row r="267" spans="1:3" x14ac:dyDescent="0.25">
      <c r="A267" t="s">
        <v>527</v>
      </c>
      <c r="B267" t="s">
        <v>528</v>
      </c>
      <c r="C267" s="2">
        <v>42507</v>
      </c>
    </row>
    <row r="268" spans="1:3" x14ac:dyDescent="0.25">
      <c r="A268" t="s">
        <v>529</v>
      </c>
      <c r="B268" t="s">
        <v>530</v>
      </c>
      <c r="C268" s="2">
        <v>42739</v>
      </c>
    </row>
    <row r="269" spans="1:3" x14ac:dyDescent="0.25">
      <c r="A269" t="s">
        <v>531</v>
      </c>
      <c r="B269" t="s">
        <v>532</v>
      </c>
      <c r="C269" s="2">
        <v>42758</v>
      </c>
    </row>
    <row r="270" spans="1:3" x14ac:dyDescent="0.25">
      <c r="A270" t="s">
        <v>533</v>
      </c>
      <c r="B270" t="s">
        <v>534</v>
      </c>
      <c r="C270" s="2">
        <v>43609</v>
      </c>
    </row>
    <row r="271" spans="1:3" x14ac:dyDescent="0.25">
      <c r="A271" t="s">
        <v>535</v>
      </c>
      <c r="B271" t="s">
        <v>4480</v>
      </c>
      <c r="C271" s="2">
        <v>43776</v>
      </c>
    </row>
    <row r="272" spans="1:3" x14ac:dyDescent="0.25">
      <c r="A272" t="s">
        <v>537</v>
      </c>
      <c r="B272" t="s">
        <v>538</v>
      </c>
      <c r="C272" s="2">
        <v>37287</v>
      </c>
    </row>
    <row r="273" spans="1:3" x14ac:dyDescent="0.25">
      <c r="A273" t="s">
        <v>539</v>
      </c>
      <c r="B273" t="s">
        <v>540</v>
      </c>
      <c r="C273" s="2">
        <v>39464</v>
      </c>
    </row>
    <row r="274" spans="1:3" x14ac:dyDescent="0.25">
      <c r="A274" t="s">
        <v>541</v>
      </c>
      <c r="B274" t="s">
        <v>542</v>
      </c>
      <c r="C274" s="2">
        <v>32932</v>
      </c>
    </row>
    <row r="275" spans="1:3" x14ac:dyDescent="0.25">
      <c r="A275" t="s">
        <v>543</v>
      </c>
      <c r="B275" t="s">
        <v>544</v>
      </c>
      <c r="C275" s="2">
        <v>40623</v>
      </c>
    </row>
    <row r="276" spans="1:3" x14ac:dyDescent="0.25">
      <c r="A276" t="s">
        <v>545</v>
      </c>
      <c r="B276" t="s">
        <v>546</v>
      </c>
      <c r="C276" s="2">
        <v>40631</v>
      </c>
    </row>
    <row r="277" spans="1:3" x14ac:dyDescent="0.25">
      <c r="A277" t="s">
        <v>547</v>
      </c>
      <c r="B277" t="s">
        <v>548</v>
      </c>
      <c r="C277" s="2">
        <v>40791</v>
      </c>
    </row>
    <row r="278" spans="1:3" x14ac:dyDescent="0.25">
      <c r="A278" t="s">
        <v>549</v>
      </c>
      <c r="B278" t="s">
        <v>550</v>
      </c>
      <c r="C278" s="2">
        <v>40849</v>
      </c>
    </row>
    <row r="279" spans="1:3" x14ac:dyDescent="0.25">
      <c r="A279" t="s">
        <v>551</v>
      </c>
      <c r="B279" t="s">
        <v>552</v>
      </c>
      <c r="C279" s="2">
        <v>40849</v>
      </c>
    </row>
    <row r="280" spans="1:3" x14ac:dyDescent="0.25">
      <c r="A280" t="s">
        <v>553</v>
      </c>
      <c r="B280" t="s">
        <v>554</v>
      </c>
      <c r="C280" s="2">
        <v>40960</v>
      </c>
    </row>
    <row r="281" spans="1:3" x14ac:dyDescent="0.25">
      <c r="A281" t="s">
        <v>555</v>
      </c>
      <c r="B281" t="s">
        <v>556</v>
      </c>
      <c r="C281" s="2">
        <v>40976</v>
      </c>
    </row>
    <row r="282" spans="1:3" x14ac:dyDescent="0.25">
      <c r="A282" t="s">
        <v>557</v>
      </c>
      <c r="B282" t="s">
        <v>558</v>
      </c>
      <c r="C282" s="2">
        <v>41032</v>
      </c>
    </row>
    <row r="283" spans="1:3" x14ac:dyDescent="0.25">
      <c r="A283" t="s">
        <v>559</v>
      </c>
      <c r="B283" t="s">
        <v>560</v>
      </c>
      <c r="C283" s="2">
        <v>41407</v>
      </c>
    </row>
    <row r="284" spans="1:3" x14ac:dyDescent="0.25">
      <c r="A284" t="s">
        <v>561</v>
      </c>
      <c r="B284" t="s">
        <v>562</v>
      </c>
      <c r="C284" s="2">
        <v>41407</v>
      </c>
    </row>
    <row r="285" spans="1:3" x14ac:dyDescent="0.25">
      <c r="A285" t="s">
        <v>563</v>
      </c>
      <c r="B285" t="s">
        <v>564</v>
      </c>
      <c r="C285" s="2">
        <v>41407</v>
      </c>
    </row>
    <row r="286" spans="1:3" x14ac:dyDescent="0.25">
      <c r="A286" t="s">
        <v>565</v>
      </c>
      <c r="B286" t="s">
        <v>566</v>
      </c>
      <c r="C286" s="2">
        <v>42151</v>
      </c>
    </row>
    <row r="287" spans="1:3" x14ac:dyDescent="0.25">
      <c r="A287" t="s">
        <v>567</v>
      </c>
      <c r="B287" t="s">
        <v>568</v>
      </c>
      <c r="C287" s="2">
        <v>42368</v>
      </c>
    </row>
    <row r="288" spans="1:3" x14ac:dyDescent="0.25">
      <c r="A288" t="s">
        <v>569</v>
      </c>
      <c r="B288" t="s">
        <v>570</v>
      </c>
      <c r="C288" s="2">
        <v>42403</v>
      </c>
    </row>
    <row r="289" spans="1:3" x14ac:dyDescent="0.25">
      <c r="A289" t="s">
        <v>571</v>
      </c>
      <c r="B289" t="s">
        <v>572</v>
      </c>
      <c r="C289" s="2">
        <v>38145</v>
      </c>
    </row>
    <row r="290" spans="1:3" x14ac:dyDescent="0.25">
      <c r="A290" t="s">
        <v>573</v>
      </c>
      <c r="B290" t="s">
        <v>574</v>
      </c>
      <c r="C290" s="2">
        <v>29350</v>
      </c>
    </row>
    <row r="291" spans="1:3" x14ac:dyDescent="0.25">
      <c r="A291" t="s">
        <v>575</v>
      </c>
      <c r="B291" t="s">
        <v>576</v>
      </c>
      <c r="C291" s="2">
        <v>29892</v>
      </c>
    </row>
    <row r="292" spans="1:3" x14ac:dyDescent="0.25">
      <c r="A292" t="s">
        <v>577</v>
      </c>
      <c r="B292" t="s">
        <v>578</v>
      </c>
      <c r="C292" s="2">
        <v>32882</v>
      </c>
    </row>
    <row r="293" spans="1:3" x14ac:dyDescent="0.25">
      <c r="A293" t="s">
        <v>579</v>
      </c>
      <c r="B293" t="s">
        <v>580</v>
      </c>
      <c r="C293" s="2">
        <v>28255</v>
      </c>
    </row>
    <row r="294" spans="1:3" x14ac:dyDescent="0.25">
      <c r="A294" t="s">
        <v>581</v>
      </c>
      <c r="B294" t="s">
        <v>582</v>
      </c>
      <c r="C294" s="2">
        <v>29440</v>
      </c>
    </row>
    <row r="295" spans="1:3" x14ac:dyDescent="0.25">
      <c r="A295" t="s">
        <v>583</v>
      </c>
      <c r="B295" t="s">
        <v>584</v>
      </c>
      <c r="C295" s="2">
        <v>34045</v>
      </c>
    </row>
    <row r="296" spans="1:3" x14ac:dyDescent="0.25">
      <c r="A296" t="s">
        <v>585</v>
      </c>
      <c r="B296" t="s">
        <v>586</v>
      </c>
      <c r="C296" s="2">
        <v>29914</v>
      </c>
    </row>
    <row r="297" spans="1:3" x14ac:dyDescent="0.25">
      <c r="A297" t="s">
        <v>587</v>
      </c>
      <c r="B297" t="s">
        <v>588</v>
      </c>
      <c r="C297" s="2">
        <v>28773</v>
      </c>
    </row>
    <row r="298" spans="1:3" x14ac:dyDescent="0.25">
      <c r="A298" t="s">
        <v>589</v>
      </c>
      <c r="B298" t="s">
        <v>590</v>
      </c>
      <c r="C298" s="2">
        <v>40352</v>
      </c>
    </row>
    <row r="299" spans="1:3" x14ac:dyDescent="0.25">
      <c r="A299" t="s">
        <v>591</v>
      </c>
      <c r="B299" t="s">
        <v>592</v>
      </c>
      <c r="C299" s="2">
        <v>43601</v>
      </c>
    </row>
    <row r="300" spans="1:3" x14ac:dyDescent="0.25">
      <c r="A300" t="s">
        <v>593</v>
      </c>
      <c r="B300" t="s">
        <v>594</v>
      </c>
      <c r="C300" s="2">
        <v>43601</v>
      </c>
    </row>
    <row r="301" spans="1:3" x14ac:dyDescent="0.25">
      <c r="A301" t="s">
        <v>595</v>
      </c>
      <c r="B301" t="s">
        <v>596</v>
      </c>
      <c r="C301" s="2">
        <v>43609</v>
      </c>
    </row>
    <row r="302" spans="1:3" x14ac:dyDescent="0.25">
      <c r="A302" t="s">
        <v>597</v>
      </c>
      <c r="B302" t="s">
        <v>598</v>
      </c>
      <c r="C302" s="2">
        <v>41533</v>
      </c>
    </row>
    <row r="303" spans="1:3" x14ac:dyDescent="0.25">
      <c r="A303" t="s">
        <v>599</v>
      </c>
      <c r="B303" t="s">
        <v>600</v>
      </c>
      <c r="C303" s="2">
        <v>41064</v>
      </c>
    </row>
    <row r="304" spans="1:3" x14ac:dyDescent="0.25">
      <c r="A304" t="s">
        <v>601</v>
      </c>
      <c r="B304" t="s">
        <v>602</v>
      </c>
      <c r="C304" s="2">
        <v>41064</v>
      </c>
    </row>
    <row r="305" spans="1:3" x14ac:dyDescent="0.25">
      <c r="A305" t="s">
        <v>603</v>
      </c>
      <c r="B305" t="s">
        <v>604</v>
      </c>
      <c r="C305" s="2">
        <v>41064</v>
      </c>
    </row>
    <row r="306" spans="1:3" x14ac:dyDescent="0.25">
      <c r="A306" t="s">
        <v>605</v>
      </c>
      <c r="B306" t="s">
        <v>602</v>
      </c>
      <c r="C306" s="2">
        <v>41064</v>
      </c>
    </row>
    <row r="307" spans="1:3" x14ac:dyDescent="0.25">
      <c r="A307" t="s">
        <v>606</v>
      </c>
      <c r="B307" t="s">
        <v>607</v>
      </c>
      <c r="C307" s="2">
        <v>41191</v>
      </c>
    </row>
    <row r="308" spans="1:3" x14ac:dyDescent="0.25">
      <c r="A308" t="s">
        <v>608</v>
      </c>
      <c r="B308" t="s">
        <v>609</v>
      </c>
      <c r="C308" s="2">
        <v>38604</v>
      </c>
    </row>
    <row r="309" spans="1:3" x14ac:dyDescent="0.25">
      <c r="A309" t="s">
        <v>610</v>
      </c>
      <c r="B309" t="s">
        <v>611</v>
      </c>
      <c r="C309" s="2">
        <v>36586</v>
      </c>
    </row>
    <row r="310" spans="1:3" x14ac:dyDescent="0.25">
      <c r="A310" t="s">
        <v>612</v>
      </c>
      <c r="B310" t="s">
        <v>613</v>
      </c>
      <c r="C310" s="2">
        <v>40843</v>
      </c>
    </row>
    <row r="311" spans="1:3" x14ac:dyDescent="0.25">
      <c r="A311" t="s">
        <v>614</v>
      </c>
      <c r="B311" t="s">
        <v>615</v>
      </c>
      <c r="C311" s="2">
        <v>41184</v>
      </c>
    </row>
    <row r="312" spans="1:3" x14ac:dyDescent="0.25">
      <c r="A312" t="s">
        <v>616</v>
      </c>
      <c r="B312" t="s">
        <v>617</v>
      </c>
      <c r="C312" s="2">
        <v>34239</v>
      </c>
    </row>
    <row r="313" spans="1:3" x14ac:dyDescent="0.25">
      <c r="A313" t="s">
        <v>618</v>
      </c>
      <c r="B313" t="s">
        <v>619</v>
      </c>
      <c r="C313" s="2">
        <v>41571</v>
      </c>
    </row>
    <row r="314" spans="1:3" x14ac:dyDescent="0.25">
      <c r="A314" t="s">
        <v>620</v>
      </c>
      <c r="B314" t="s">
        <v>621</v>
      </c>
      <c r="C314" s="2">
        <v>41571</v>
      </c>
    </row>
    <row r="315" spans="1:3" x14ac:dyDescent="0.25">
      <c r="A315" t="s">
        <v>622</v>
      </c>
      <c r="B315" t="s">
        <v>623</v>
      </c>
      <c r="C315" s="2">
        <v>41571</v>
      </c>
    </row>
    <row r="316" spans="1:3" x14ac:dyDescent="0.25">
      <c r="A316" t="s">
        <v>624</v>
      </c>
      <c r="B316" t="s">
        <v>625</v>
      </c>
      <c r="C316" s="2">
        <v>41571</v>
      </c>
    </row>
    <row r="317" spans="1:3" x14ac:dyDescent="0.25">
      <c r="A317" t="s">
        <v>626</v>
      </c>
      <c r="B317" t="s">
        <v>627</v>
      </c>
      <c r="C317" s="2">
        <v>41571</v>
      </c>
    </row>
    <row r="318" spans="1:3" x14ac:dyDescent="0.25">
      <c r="A318" t="s">
        <v>628</v>
      </c>
      <c r="B318" t="s">
        <v>629</v>
      </c>
      <c r="C318" s="2">
        <v>41557</v>
      </c>
    </row>
    <row r="319" spans="1:3" x14ac:dyDescent="0.25">
      <c r="A319" t="s">
        <v>630</v>
      </c>
      <c r="B319" t="s">
        <v>631</v>
      </c>
      <c r="C319" s="2">
        <v>41557</v>
      </c>
    </row>
    <row r="320" spans="1:3" x14ac:dyDescent="0.25">
      <c r="A320" t="s">
        <v>632</v>
      </c>
      <c r="B320" t="s">
        <v>633</v>
      </c>
      <c r="C320" s="2">
        <v>41557</v>
      </c>
    </row>
    <row r="321" spans="1:3" x14ac:dyDescent="0.25">
      <c r="A321" t="s">
        <v>634</v>
      </c>
      <c r="B321" t="s">
        <v>635</v>
      </c>
      <c r="C321" s="2">
        <v>41557</v>
      </c>
    </row>
    <row r="322" spans="1:3" x14ac:dyDescent="0.25">
      <c r="A322" t="s">
        <v>636</v>
      </c>
      <c r="B322" t="s">
        <v>637</v>
      </c>
      <c r="C322" s="2">
        <v>41557</v>
      </c>
    </row>
    <row r="323" spans="1:3" x14ac:dyDescent="0.25">
      <c r="A323" t="s">
        <v>638</v>
      </c>
      <c r="B323" t="s">
        <v>639</v>
      </c>
      <c r="C323" s="2">
        <v>41571</v>
      </c>
    </row>
    <row r="324" spans="1:3" x14ac:dyDescent="0.25">
      <c r="A324" t="s">
        <v>640</v>
      </c>
      <c r="B324" t="s">
        <v>641</v>
      </c>
      <c r="C324" s="2">
        <v>41571</v>
      </c>
    </row>
    <row r="325" spans="1:3" x14ac:dyDescent="0.25">
      <c r="A325" t="s">
        <v>642</v>
      </c>
      <c r="B325" t="s">
        <v>643</v>
      </c>
      <c r="C325" s="2">
        <v>41592</v>
      </c>
    </row>
    <row r="326" spans="1:3" x14ac:dyDescent="0.25">
      <c r="A326" t="s">
        <v>644</v>
      </c>
      <c r="B326" t="s">
        <v>645</v>
      </c>
      <c r="C326" s="2">
        <v>41610</v>
      </c>
    </row>
    <row r="327" spans="1:3" x14ac:dyDescent="0.25">
      <c r="A327" t="s">
        <v>646</v>
      </c>
      <c r="B327" t="s">
        <v>647</v>
      </c>
      <c r="C327" s="2">
        <v>42188</v>
      </c>
    </row>
    <row r="328" spans="1:3" x14ac:dyDescent="0.25">
      <c r="A328" t="s">
        <v>648</v>
      </c>
      <c r="B328" t="s">
        <v>649</v>
      </c>
      <c r="C328" s="2">
        <v>42188</v>
      </c>
    </row>
    <row r="329" spans="1:3" x14ac:dyDescent="0.25">
      <c r="A329" t="s">
        <v>650</v>
      </c>
      <c r="B329" t="s">
        <v>651</v>
      </c>
      <c r="C329" s="2">
        <v>42584</v>
      </c>
    </row>
    <row r="330" spans="1:3" x14ac:dyDescent="0.25">
      <c r="A330" t="s">
        <v>652</v>
      </c>
      <c r="B330" t="s">
        <v>653</v>
      </c>
      <c r="C330" s="2">
        <v>42584</v>
      </c>
    </row>
    <row r="331" spans="1:3" x14ac:dyDescent="0.25">
      <c r="A331" t="s">
        <v>654</v>
      </c>
      <c r="B331" t="s">
        <v>655</v>
      </c>
      <c r="C331" s="2">
        <v>42584</v>
      </c>
    </row>
    <row r="332" spans="1:3" x14ac:dyDescent="0.25">
      <c r="A332" t="s">
        <v>656</v>
      </c>
      <c r="B332" t="s">
        <v>657</v>
      </c>
      <c r="C332" s="2">
        <v>42584</v>
      </c>
    </row>
    <row r="333" spans="1:3" x14ac:dyDescent="0.25">
      <c r="A333" t="s">
        <v>658</v>
      </c>
      <c r="B333" t="s">
        <v>659</v>
      </c>
      <c r="C333" s="2">
        <v>42584</v>
      </c>
    </row>
    <row r="334" spans="1:3" x14ac:dyDescent="0.25">
      <c r="A334" t="s">
        <v>660</v>
      </c>
      <c r="B334" t="s">
        <v>661</v>
      </c>
      <c r="C334" s="2">
        <v>42584</v>
      </c>
    </row>
    <row r="335" spans="1:3" x14ac:dyDescent="0.25">
      <c r="A335" t="s">
        <v>662</v>
      </c>
      <c r="B335" t="s">
        <v>663</v>
      </c>
      <c r="C335" s="2">
        <v>42583</v>
      </c>
    </row>
    <row r="336" spans="1:3" x14ac:dyDescent="0.25">
      <c r="A336" t="s">
        <v>664</v>
      </c>
      <c r="B336" t="s">
        <v>665</v>
      </c>
      <c r="C336" s="2">
        <v>42584</v>
      </c>
    </row>
    <row r="337" spans="1:3" x14ac:dyDescent="0.25">
      <c r="A337" t="s">
        <v>666</v>
      </c>
      <c r="B337" t="s">
        <v>667</v>
      </c>
      <c r="C337" s="2">
        <v>42584</v>
      </c>
    </row>
    <row r="338" spans="1:3" x14ac:dyDescent="0.25">
      <c r="A338" t="s">
        <v>668</v>
      </c>
      <c r="B338" t="s">
        <v>669</v>
      </c>
      <c r="C338" s="2">
        <v>42584</v>
      </c>
    </row>
    <row r="339" spans="1:3" x14ac:dyDescent="0.25">
      <c r="A339" t="s">
        <v>670</v>
      </c>
      <c r="B339" t="s">
        <v>643</v>
      </c>
      <c r="C339" s="2">
        <v>42618</v>
      </c>
    </row>
    <row r="340" spans="1:3" x14ac:dyDescent="0.25">
      <c r="A340" t="s">
        <v>671</v>
      </c>
      <c r="B340" t="s">
        <v>672</v>
      </c>
      <c r="C340" s="2">
        <v>42618</v>
      </c>
    </row>
    <row r="341" spans="1:3" x14ac:dyDescent="0.25">
      <c r="A341" t="s">
        <v>673</v>
      </c>
      <c r="B341" t="s">
        <v>674</v>
      </c>
      <c r="C341" s="2">
        <v>42618</v>
      </c>
    </row>
    <row r="342" spans="1:3" x14ac:dyDescent="0.25">
      <c r="A342" t="s">
        <v>675</v>
      </c>
      <c r="B342" t="s">
        <v>676</v>
      </c>
      <c r="C342" s="2">
        <v>42618</v>
      </c>
    </row>
    <row r="343" spans="1:3" x14ac:dyDescent="0.25">
      <c r="A343" t="s">
        <v>677</v>
      </c>
      <c r="B343" t="s">
        <v>676</v>
      </c>
      <c r="C343" s="2">
        <v>42618</v>
      </c>
    </row>
    <row r="344" spans="1:3" x14ac:dyDescent="0.25">
      <c r="A344" t="s">
        <v>678</v>
      </c>
      <c r="B344" t="s">
        <v>679</v>
      </c>
      <c r="C344" s="2">
        <v>42618</v>
      </c>
    </row>
    <row r="345" spans="1:3" x14ac:dyDescent="0.25">
      <c r="A345" t="s">
        <v>680</v>
      </c>
      <c r="B345" t="s">
        <v>681</v>
      </c>
      <c r="C345" s="2">
        <v>42618</v>
      </c>
    </row>
    <row r="346" spans="1:3" x14ac:dyDescent="0.25">
      <c r="A346" t="s">
        <v>682</v>
      </c>
      <c r="B346" t="s">
        <v>683</v>
      </c>
      <c r="C346" s="2">
        <v>42618</v>
      </c>
    </row>
    <row r="347" spans="1:3" x14ac:dyDescent="0.25">
      <c r="A347" t="s">
        <v>684</v>
      </c>
      <c r="B347" t="s">
        <v>685</v>
      </c>
      <c r="C347" s="2">
        <v>42618</v>
      </c>
    </row>
    <row r="348" spans="1:3" x14ac:dyDescent="0.25">
      <c r="A348" t="s">
        <v>686</v>
      </c>
      <c r="B348" t="s">
        <v>687</v>
      </c>
      <c r="C348" s="2">
        <v>42618</v>
      </c>
    </row>
    <row r="349" spans="1:3" x14ac:dyDescent="0.25">
      <c r="A349" t="s">
        <v>688</v>
      </c>
      <c r="B349" t="s">
        <v>689</v>
      </c>
      <c r="C349" s="2">
        <v>42618</v>
      </c>
    </row>
    <row r="350" spans="1:3" x14ac:dyDescent="0.25">
      <c r="A350" t="s">
        <v>690</v>
      </c>
      <c r="B350" t="s">
        <v>691</v>
      </c>
      <c r="C350" s="2">
        <v>42618</v>
      </c>
    </row>
    <row r="351" spans="1:3" x14ac:dyDescent="0.25">
      <c r="A351" t="s">
        <v>692</v>
      </c>
      <c r="B351" t="s">
        <v>693</v>
      </c>
      <c r="C351" s="2">
        <v>42618</v>
      </c>
    </row>
    <row r="352" spans="1:3" x14ac:dyDescent="0.25">
      <c r="A352" t="s">
        <v>694</v>
      </c>
      <c r="B352" t="s">
        <v>695</v>
      </c>
      <c r="C352" s="2">
        <v>42619</v>
      </c>
    </row>
    <row r="353" spans="1:3" x14ac:dyDescent="0.25">
      <c r="A353" t="s">
        <v>696</v>
      </c>
      <c r="B353" t="s">
        <v>697</v>
      </c>
      <c r="C353" s="2">
        <v>42619</v>
      </c>
    </row>
    <row r="354" spans="1:3" x14ac:dyDescent="0.25">
      <c r="A354" t="s">
        <v>698</v>
      </c>
      <c r="B354" t="s">
        <v>699</v>
      </c>
      <c r="C354" s="2">
        <v>42619</v>
      </c>
    </row>
    <row r="355" spans="1:3" x14ac:dyDescent="0.25">
      <c r="A355" t="s">
        <v>700</v>
      </c>
      <c r="B355" t="s">
        <v>701</v>
      </c>
      <c r="C355" s="2">
        <v>42619</v>
      </c>
    </row>
    <row r="356" spans="1:3" x14ac:dyDescent="0.25">
      <c r="A356" t="s">
        <v>702</v>
      </c>
      <c r="B356" t="s">
        <v>703</v>
      </c>
      <c r="C356" s="2">
        <v>42619</v>
      </c>
    </row>
    <row r="357" spans="1:3" x14ac:dyDescent="0.25">
      <c r="A357" t="s">
        <v>704</v>
      </c>
      <c r="B357" t="s">
        <v>705</v>
      </c>
      <c r="C357" s="2">
        <v>42619</v>
      </c>
    </row>
    <row r="358" spans="1:3" x14ac:dyDescent="0.25">
      <c r="A358" t="s">
        <v>706</v>
      </c>
      <c r="B358" t="s">
        <v>707</v>
      </c>
      <c r="C358" s="2">
        <v>42619</v>
      </c>
    </row>
    <row r="359" spans="1:3" x14ac:dyDescent="0.25">
      <c r="A359" t="s">
        <v>708</v>
      </c>
      <c r="B359" t="s">
        <v>709</v>
      </c>
      <c r="C359" s="2">
        <v>42619</v>
      </c>
    </row>
    <row r="360" spans="1:3" x14ac:dyDescent="0.25">
      <c r="A360" t="s">
        <v>710</v>
      </c>
      <c r="B360" t="s">
        <v>711</v>
      </c>
      <c r="C360" s="2">
        <v>42619</v>
      </c>
    </row>
    <row r="361" spans="1:3" x14ac:dyDescent="0.25">
      <c r="A361" t="s">
        <v>712</v>
      </c>
      <c r="B361" t="s">
        <v>713</v>
      </c>
      <c r="C361" s="2">
        <v>42619</v>
      </c>
    </row>
    <row r="362" spans="1:3" x14ac:dyDescent="0.25">
      <c r="A362" t="s">
        <v>714</v>
      </c>
      <c r="B362" t="s">
        <v>715</v>
      </c>
      <c r="C362" s="2">
        <v>42619</v>
      </c>
    </row>
    <row r="363" spans="1:3" x14ac:dyDescent="0.25">
      <c r="A363" t="s">
        <v>716</v>
      </c>
      <c r="B363" t="s">
        <v>717</v>
      </c>
      <c r="C363" s="2">
        <v>42619</v>
      </c>
    </row>
    <row r="364" spans="1:3" x14ac:dyDescent="0.25">
      <c r="A364" t="s">
        <v>718</v>
      </c>
      <c r="B364" t="s">
        <v>719</v>
      </c>
      <c r="C364" s="2">
        <v>42619</v>
      </c>
    </row>
    <row r="365" spans="1:3" x14ac:dyDescent="0.25">
      <c r="A365" t="s">
        <v>720</v>
      </c>
      <c r="B365" t="s">
        <v>721</v>
      </c>
      <c r="C365" s="2">
        <v>42619</v>
      </c>
    </row>
    <row r="366" spans="1:3" x14ac:dyDescent="0.25">
      <c r="A366" t="s">
        <v>722</v>
      </c>
      <c r="B366" t="s">
        <v>723</v>
      </c>
      <c r="C366" s="2">
        <v>42664</v>
      </c>
    </row>
    <row r="367" spans="1:3" x14ac:dyDescent="0.25">
      <c r="A367" t="s">
        <v>724</v>
      </c>
      <c r="B367" t="s">
        <v>725</v>
      </c>
      <c r="C367" s="2">
        <v>42664</v>
      </c>
    </row>
    <row r="368" spans="1:3" x14ac:dyDescent="0.25">
      <c r="A368" t="s">
        <v>726</v>
      </c>
      <c r="B368" t="s">
        <v>727</v>
      </c>
      <c r="C368" s="2">
        <v>42664</v>
      </c>
    </row>
    <row r="369" spans="1:3" x14ac:dyDescent="0.25">
      <c r="A369" t="s">
        <v>728</v>
      </c>
      <c r="B369" t="s">
        <v>729</v>
      </c>
      <c r="C369" s="2">
        <v>42664</v>
      </c>
    </row>
    <row r="370" spans="1:3" x14ac:dyDescent="0.25">
      <c r="A370" t="s">
        <v>730</v>
      </c>
      <c r="B370" t="s">
        <v>731</v>
      </c>
      <c r="C370" s="2">
        <v>42664</v>
      </c>
    </row>
    <row r="371" spans="1:3" x14ac:dyDescent="0.25">
      <c r="A371" t="s">
        <v>732</v>
      </c>
      <c r="B371" t="s">
        <v>733</v>
      </c>
      <c r="C371" s="2">
        <v>42664</v>
      </c>
    </row>
    <row r="372" spans="1:3" x14ac:dyDescent="0.25">
      <c r="A372" t="s">
        <v>734</v>
      </c>
      <c r="B372" t="s">
        <v>735</v>
      </c>
      <c r="C372" s="2">
        <v>42664</v>
      </c>
    </row>
    <row r="373" spans="1:3" x14ac:dyDescent="0.25">
      <c r="A373" t="s">
        <v>736</v>
      </c>
      <c r="B373" t="s">
        <v>737</v>
      </c>
      <c r="C373" s="2">
        <v>42664</v>
      </c>
    </row>
    <row r="374" spans="1:3" x14ac:dyDescent="0.25">
      <c r="A374" t="s">
        <v>738</v>
      </c>
      <c r="B374" t="s">
        <v>739</v>
      </c>
      <c r="C374" s="2">
        <v>42664</v>
      </c>
    </row>
    <row r="375" spans="1:3" x14ac:dyDescent="0.25">
      <c r="A375" t="s">
        <v>740</v>
      </c>
      <c r="B375" t="s">
        <v>741</v>
      </c>
      <c r="C375" s="2">
        <v>42664</v>
      </c>
    </row>
    <row r="376" spans="1:3" x14ac:dyDescent="0.25">
      <c r="A376" t="s">
        <v>742</v>
      </c>
      <c r="B376" t="s">
        <v>743</v>
      </c>
      <c r="C376" s="2">
        <v>42664</v>
      </c>
    </row>
    <row r="377" spans="1:3" x14ac:dyDescent="0.25">
      <c r="A377" t="s">
        <v>744</v>
      </c>
      <c r="B377" t="s">
        <v>745</v>
      </c>
      <c r="C377" s="2">
        <v>42664</v>
      </c>
    </row>
    <row r="378" spans="1:3" x14ac:dyDescent="0.25">
      <c r="A378" t="s">
        <v>746</v>
      </c>
      <c r="B378" t="s">
        <v>747</v>
      </c>
      <c r="C378" s="2">
        <v>42664</v>
      </c>
    </row>
    <row r="379" spans="1:3" x14ac:dyDescent="0.25">
      <c r="A379" t="s">
        <v>748</v>
      </c>
      <c r="B379" t="s">
        <v>749</v>
      </c>
      <c r="C379" s="2">
        <v>42664</v>
      </c>
    </row>
    <row r="380" spans="1:3" x14ac:dyDescent="0.25">
      <c r="A380" t="s">
        <v>750</v>
      </c>
      <c r="B380" t="s">
        <v>751</v>
      </c>
      <c r="C380" s="2">
        <v>42664</v>
      </c>
    </row>
    <row r="381" spans="1:3" x14ac:dyDescent="0.25">
      <c r="A381" t="s">
        <v>752</v>
      </c>
      <c r="B381" t="s">
        <v>753</v>
      </c>
      <c r="C381" s="2">
        <v>42664</v>
      </c>
    </row>
    <row r="382" spans="1:3" x14ac:dyDescent="0.25">
      <c r="A382" t="s">
        <v>754</v>
      </c>
      <c r="B382" t="s">
        <v>755</v>
      </c>
      <c r="C382" s="2">
        <v>42664</v>
      </c>
    </row>
    <row r="383" spans="1:3" x14ac:dyDescent="0.25">
      <c r="A383" t="s">
        <v>756</v>
      </c>
      <c r="B383" t="s">
        <v>757</v>
      </c>
      <c r="C383" s="2">
        <v>42664</v>
      </c>
    </row>
    <row r="384" spans="1:3" x14ac:dyDescent="0.25">
      <c r="A384" t="s">
        <v>758</v>
      </c>
      <c r="B384" t="s">
        <v>759</v>
      </c>
      <c r="C384" s="2">
        <v>42664</v>
      </c>
    </row>
    <row r="385" spans="1:3" x14ac:dyDescent="0.25">
      <c r="A385" t="s">
        <v>760</v>
      </c>
      <c r="B385" t="s">
        <v>761</v>
      </c>
      <c r="C385" s="2">
        <v>42664</v>
      </c>
    </row>
    <row r="386" spans="1:3" x14ac:dyDescent="0.25">
      <c r="A386" t="s">
        <v>762</v>
      </c>
      <c r="B386" t="s">
        <v>763</v>
      </c>
      <c r="C386" s="2">
        <v>42664</v>
      </c>
    </row>
    <row r="387" spans="1:3" x14ac:dyDescent="0.25">
      <c r="A387" t="s">
        <v>764</v>
      </c>
      <c r="B387" t="s">
        <v>765</v>
      </c>
      <c r="C387" s="2">
        <v>42664</v>
      </c>
    </row>
    <row r="388" spans="1:3" x14ac:dyDescent="0.25">
      <c r="A388" t="s">
        <v>766</v>
      </c>
      <c r="B388" t="s">
        <v>767</v>
      </c>
      <c r="C388" s="2">
        <v>42664</v>
      </c>
    </row>
    <row r="389" spans="1:3" x14ac:dyDescent="0.25">
      <c r="A389" t="s">
        <v>768</v>
      </c>
      <c r="B389" t="s">
        <v>769</v>
      </c>
      <c r="C389" s="2">
        <v>42664</v>
      </c>
    </row>
    <row r="390" spans="1:3" x14ac:dyDescent="0.25">
      <c r="A390" t="s">
        <v>770</v>
      </c>
      <c r="B390" t="s">
        <v>771</v>
      </c>
      <c r="C390" s="2">
        <v>42664</v>
      </c>
    </row>
    <row r="391" spans="1:3" x14ac:dyDescent="0.25">
      <c r="A391" t="s">
        <v>772</v>
      </c>
      <c r="B391" t="s">
        <v>773</v>
      </c>
      <c r="C391" s="2">
        <v>42664</v>
      </c>
    </row>
    <row r="392" spans="1:3" x14ac:dyDescent="0.25">
      <c r="A392" t="s">
        <v>774</v>
      </c>
      <c r="B392" t="s">
        <v>775</v>
      </c>
      <c r="C392" s="2">
        <v>42664</v>
      </c>
    </row>
    <row r="393" spans="1:3" x14ac:dyDescent="0.25">
      <c r="A393" t="s">
        <v>776</v>
      </c>
      <c r="B393" t="s">
        <v>777</v>
      </c>
      <c r="C393" s="2">
        <v>42664</v>
      </c>
    </row>
    <row r="394" spans="1:3" x14ac:dyDescent="0.25">
      <c r="A394" t="s">
        <v>778</v>
      </c>
      <c r="B394" t="s">
        <v>779</v>
      </c>
      <c r="C394" s="2">
        <v>42664</v>
      </c>
    </row>
    <row r="395" spans="1:3" x14ac:dyDescent="0.25">
      <c r="A395" t="s">
        <v>780</v>
      </c>
      <c r="B395" t="s">
        <v>781</v>
      </c>
      <c r="C395" s="2">
        <v>42664</v>
      </c>
    </row>
    <row r="396" spans="1:3" x14ac:dyDescent="0.25">
      <c r="A396" t="s">
        <v>782</v>
      </c>
      <c r="B396" t="s">
        <v>783</v>
      </c>
      <c r="C396" s="2">
        <v>42664</v>
      </c>
    </row>
    <row r="397" spans="1:3" x14ac:dyDescent="0.25">
      <c r="A397" t="s">
        <v>784</v>
      </c>
      <c r="B397" t="s">
        <v>785</v>
      </c>
      <c r="C397" s="2">
        <v>42664</v>
      </c>
    </row>
    <row r="398" spans="1:3" x14ac:dyDescent="0.25">
      <c r="A398" t="s">
        <v>786</v>
      </c>
      <c r="B398" t="s">
        <v>787</v>
      </c>
      <c r="C398" s="2">
        <v>42682</v>
      </c>
    </row>
    <row r="399" spans="1:3" x14ac:dyDescent="0.25">
      <c r="A399" t="s">
        <v>788</v>
      </c>
      <c r="B399" t="s">
        <v>789</v>
      </c>
      <c r="C399" s="2">
        <v>42682</v>
      </c>
    </row>
    <row r="400" spans="1:3" x14ac:dyDescent="0.25">
      <c r="A400" t="s">
        <v>790</v>
      </c>
      <c r="B400" t="s">
        <v>791</v>
      </c>
      <c r="C400" s="2">
        <v>42682</v>
      </c>
    </row>
    <row r="401" spans="1:3" x14ac:dyDescent="0.25">
      <c r="A401" t="s">
        <v>792</v>
      </c>
      <c r="B401" t="s">
        <v>793</v>
      </c>
      <c r="C401" s="2">
        <v>42682</v>
      </c>
    </row>
    <row r="402" spans="1:3" x14ac:dyDescent="0.25">
      <c r="A402" t="s">
        <v>794</v>
      </c>
      <c r="B402" t="s">
        <v>795</v>
      </c>
      <c r="C402" s="2">
        <v>42689</v>
      </c>
    </row>
    <row r="403" spans="1:3" x14ac:dyDescent="0.25">
      <c r="A403" t="s">
        <v>796</v>
      </c>
      <c r="B403" t="s">
        <v>797</v>
      </c>
      <c r="C403" s="2">
        <v>42689</v>
      </c>
    </row>
    <row r="404" spans="1:3" x14ac:dyDescent="0.25">
      <c r="A404" t="s">
        <v>798</v>
      </c>
      <c r="B404" t="s">
        <v>799</v>
      </c>
      <c r="C404" s="2">
        <v>42689</v>
      </c>
    </row>
    <row r="405" spans="1:3" x14ac:dyDescent="0.25">
      <c r="A405" t="s">
        <v>800</v>
      </c>
      <c r="B405" t="s">
        <v>801</v>
      </c>
      <c r="C405" s="2">
        <v>42689</v>
      </c>
    </row>
    <row r="406" spans="1:3" x14ac:dyDescent="0.25">
      <c r="A406" t="s">
        <v>802</v>
      </c>
      <c r="B406" t="s">
        <v>803</v>
      </c>
      <c r="C406" s="2">
        <v>42696</v>
      </c>
    </row>
    <row r="407" spans="1:3" x14ac:dyDescent="0.25">
      <c r="A407" t="s">
        <v>804</v>
      </c>
      <c r="B407" t="s">
        <v>805</v>
      </c>
      <c r="C407" s="2">
        <v>42689</v>
      </c>
    </row>
    <row r="408" spans="1:3" x14ac:dyDescent="0.25">
      <c r="A408" t="s">
        <v>806</v>
      </c>
      <c r="B408" t="s">
        <v>807</v>
      </c>
      <c r="C408" s="2">
        <v>42696</v>
      </c>
    </row>
    <row r="409" spans="1:3" x14ac:dyDescent="0.25">
      <c r="A409" t="s">
        <v>808</v>
      </c>
      <c r="B409" t="s">
        <v>809</v>
      </c>
      <c r="C409" s="2">
        <v>42696</v>
      </c>
    </row>
    <row r="410" spans="1:3" x14ac:dyDescent="0.25">
      <c r="A410" t="s">
        <v>810</v>
      </c>
      <c r="B410" t="s">
        <v>811</v>
      </c>
      <c r="C410" s="2">
        <v>42696</v>
      </c>
    </row>
    <row r="411" spans="1:3" x14ac:dyDescent="0.25">
      <c r="A411" t="s">
        <v>812</v>
      </c>
      <c r="B411" t="s">
        <v>813</v>
      </c>
      <c r="C411" s="2">
        <v>42696</v>
      </c>
    </row>
    <row r="412" spans="1:3" x14ac:dyDescent="0.25">
      <c r="A412" t="s">
        <v>814</v>
      </c>
      <c r="B412" t="s">
        <v>815</v>
      </c>
      <c r="C412" s="2">
        <v>42717</v>
      </c>
    </row>
    <row r="413" spans="1:3" x14ac:dyDescent="0.25">
      <c r="A413" t="s">
        <v>816</v>
      </c>
      <c r="B413" t="s">
        <v>817</v>
      </c>
      <c r="C413" s="2">
        <v>42877</v>
      </c>
    </row>
    <row r="414" spans="1:3" x14ac:dyDescent="0.25">
      <c r="A414" t="s">
        <v>818</v>
      </c>
      <c r="B414" t="s">
        <v>819</v>
      </c>
      <c r="C414" s="2">
        <v>42877</v>
      </c>
    </row>
    <row r="415" spans="1:3" x14ac:dyDescent="0.25">
      <c r="A415" t="s">
        <v>820</v>
      </c>
      <c r="B415" t="s">
        <v>821</v>
      </c>
      <c r="C415" s="2">
        <v>42877</v>
      </c>
    </row>
    <row r="416" spans="1:3" x14ac:dyDescent="0.25">
      <c r="A416" t="s">
        <v>822</v>
      </c>
      <c r="B416" t="s">
        <v>823</v>
      </c>
      <c r="C416" s="2">
        <v>42877</v>
      </c>
    </row>
    <row r="417" spans="1:3" x14ac:dyDescent="0.25">
      <c r="A417" t="s">
        <v>824</v>
      </c>
      <c r="B417" t="s">
        <v>825</v>
      </c>
      <c r="C417" s="2">
        <v>42913</v>
      </c>
    </row>
    <row r="418" spans="1:3" x14ac:dyDescent="0.25">
      <c r="A418" t="s">
        <v>826</v>
      </c>
      <c r="B418" t="s">
        <v>827</v>
      </c>
      <c r="C418" s="2">
        <v>36164</v>
      </c>
    </row>
    <row r="419" spans="1:3" x14ac:dyDescent="0.25">
      <c r="A419" t="s">
        <v>828</v>
      </c>
      <c r="B419" t="s">
        <v>829</v>
      </c>
      <c r="C419" s="2">
        <v>42996</v>
      </c>
    </row>
    <row r="420" spans="1:3" x14ac:dyDescent="0.25">
      <c r="A420" t="s">
        <v>830</v>
      </c>
      <c r="B420" t="s">
        <v>831</v>
      </c>
      <c r="C420" s="2">
        <v>42173</v>
      </c>
    </row>
    <row r="421" spans="1:3" x14ac:dyDescent="0.25">
      <c r="A421" t="s">
        <v>832</v>
      </c>
      <c r="B421" t="s">
        <v>833</v>
      </c>
      <c r="C421" s="2">
        <v>42173</v>
      </c>
    </row>
    <row r="422" spans="1:3" x14ac:dyDescent="0.25">
      <c r="A422" t="s">
        <v>834</v>
      </c>
      <c r="B422" t="s">
        <v>835</v>
      </c>
      <c r="C422" s="2">
        <v>43139</v>
      </c>
    </row>
    <row r="423" spans="1:3" x14ac:dyDescent="0.25">
      <c r="A423" t="s">
        <v>836</v>
      </c>
      <c r="B423" t="s">
        <v>837</v>
      </c>
      <c r="C423" s="2">
        <v>43139</v>
      </c>
    </row>
    <row r="424" spans="1:3" x14ac:dyDescent="0.25">
      <c r="A424" t="s">
        <v>838</v>
      </c>
      <c r="B424" t="s">
        <v>839</v>
      </c>
      <c r="C424" s="2">
        <v>43242</v>
      </c>
    </row>
    <row r="425" spans="1:3" x14ac:dyDescent="0.25">
      <c r="A425" t="s">
        <v>840</v>
      </c>
      <c r="B425" t="s">
        <v>841</v>
      </c>
      <c r="C425" s="2">
        <v>43242</v>
      </c>
    </row>
    <row r="426" spans="1:3" x14ac:dyDescent="0.25">
      <c r="A426" t="s">
        <v>842</v>
      </c>
      <c r="B426" t="s">
        <v>843</v>
      </c>
      <c r="C426" s="2">
        <v>43242</v>
      </c>
    </row>
    <row r="427" spans="1:3" x14ac:dyDescent="0.25">
      <c r="A427" t="s">
        <v>844</v>
      </c>
      <c r="B427" t="s">
        <v>845</v>
      </c>
      <c r="C427" s="2">
        <v>43242</v>
      </c>
    </row>
    <row r="428" spans="1:3" x14ac:dyDescent="0.25">
      <c r="A428" t="s">
        <v>846</v>
      </c>
      <c r="B428" t="s">
        <v>845</v>
      </c>
      <c r="C428" s="2">
        <v>43242</v>
      </c>
    </row>
    <row r="429" spans="1:3" x14ac:dyDescent="0.25">
      <c r="A429" t="s">
        <v>847</v>
      </c>
      <c r="B429" t="s">
        <v>845</v>
      </c>
      <c r="C429" s="2">
        <v>43242</v>
      </c>
    </row>
    <row r="430" spans="1:3" x14ac:dyDescent="0.25">
      <c r="A430" t="s">
        <v>848</v>
      </c>
      <c r="B430" t="s">
        <v>845</v>
      </c>
      <c r="C430" s="2">
        <v>43251</v>
      </c>
    </row>
    <row r="431" spans="1:3" x14ac:dyDescent="0.25">
      <c r="A431" t="s">
        <v>849</v>
      </c>
      <c r="B431" t="s">
        <v>845</v>
      </c>
      <c r="C431" s="2">
        <v>43251</v>
      </c>
    </row>
    <row r="432" spans="1:3" x14ac:dyDescent="0.25">
      <c r="A432" t="s">
        <v>850</v>
      </c>
      <c r="B432" t="s">
        <v>845</v>
      </c>
      <c r="C432" s="2">
        <v>43251</v>
      </c>
    </row>
    <row r="433" spans="1:3" x14ac:dyDescent="0.25">
      <c r="A433" t="s">
        <v>851</v>
      </c>
      <c r="B433" t="s">
        <v>845</v>
      </c>
      <c r="C433" s="2">
        <v>43251</v>
      </c>
    </row>
    <row r="434" spans="1:3" x14ac:dyDescent="0.25">
      <c r="A434" t="s">
        <v>852</v>
      </c>
      <c r="B434" t="s">
        <v>845</v>
      </c>
      <c r="C434" s="2">
        <v>43251</v>
      </c>
    </row>
    <row r="435" spans="1:3" x14ac:dyDescent="0.25">
      <c r="A435" t="s">
        <v>853</v>
      </c>
      <c r="B435" t="s">
        <v>845</v>
      </c>
      <c r="C435" s="2">
        <v>43251</v>
      </c>
    </row>
    <row r="436" spans="1:3" x14ac:dyDescent="0.25">
      <c r="A436" t="s">
        <v>854</v>
      </c>
      <c r="B436" t="s">
        <v>845</v>
      </c>
      <c r="C436" s="2">
        <v>43251</v>
      </c>
    </row>
    <row r="437" spans="1:3" x14ac:dyDescent="0.25">
      <c r="A437" t="s">
        <v>855</v>
      </c>
      <c r="B437" t="s">
        <v>845</v>
      </c>
      <c r="C437" s="2">
        <v>43251</v>
      </c>
    </row>
    <row r="438" spans="1:3" x14ac:dyDescent="0.25">
      <c r="A438" t="s">
        <v>856</v>
      </c>
      <c r="B438" t="s">
        <v>845</v>
      </c>
      <c r="C438" s="2">
        <v>43251</v>
      </c>
    </row>
    <row r="439" spans="1:3" x14ac:dyDescent="0.25">
      <c r="A439" t="s">
        <v>857</v>
      </c>
      <c r="B439" t="s">
        <v>845</v>
      </c>
      <c r="C439" s="2">
        <v>43251</v>
      </c>
    </row>
    <row r="440" spans="1:3" x14ac:dyDescent="0.25">
      <c r="A440" t="s">
        <v>858</v>
      </c>
      <c r="B440" t="s">
        <v>859</v>
      </c>
      <c r="C440" s="2">
        <v>43392</v>
      </c>
    </row>
    <row r="441" spans="1:3" x14ac:dyDescent="0.25">
      <c r="A441" t="s">
        <v>860</v>
      </c>
      <c r="B441" t="s">
        <v>861</v>
      </c>
      <c r="C441" s="2">
        <v>43418</v>
      </c>
    </row>
    <row r="442" spans="1:3" x14ac:dyDescent="0.25">
      <c r="A442" t="s">
        <v>862</v>
      </c>
      <c r="B442" t="s">
        <v>863</v>
      </c>
      <c r="C442" s="2">
        <v>43494</v>
      </c>
    </row>
    <row r="443" spans="1:3" x14ac:dyDescent="0.25">
      <c r="A443" t="s">
        <v>864</v>
      </c>
      <c r="B443" t="s">
        <v>865</v>
      </c>
      <c r="C443" s="2">
        <v>43494</v>
      </c>
    </row>
    <row r="444" spans="1:3" x14ac:dyDescent="0.25">
      <c r="A444" t="s">
        <v>866</v>
      </c>
      <c r="B444" t="s">
        <v>867</v>
      </c>
      <c r="C444" s="2">
        <v>43494</v>
      </c>
    </row>
    <row r="445" spans="1:3" x14ac:dyDescent="0.25">
      <c r="A445" t="s">
        <v>868</v>
      </c>
      <c r="B445" t="s">
        <v>869</v>
      </c>
      <c r="C445" s="2">
        <v>43494</v>
      </c>
    </row>
    <row r="446" spans="1:3" x14ac:dyDescent="0.25">
      <c r="A446" t="s">
        <v>870</v>
      </c>
      <c r="B446" t="s">
        <v>871</v>
      </c>
      <c r="C446" s="2">
        <v>43494</v>
      </c>
    </row>
    <row r="447" spans="1:3" x14ac:dyDescent="0.25">
      <c r="A447" t="s">
        <v>872</v>
      </c>
      <c r="B447" t="s">
        <v>873</v>
      </c>
      <c r="C447" s="2">
        <v>43494</v>
      </c>
    </row>
    <row r="448" spans="1:3" x14ac:dyDescent="0.25">
      <c r="A448" t="s">
        <v>874</v>
      </c>
      <c r="B448" t="s">
        <v>875</v>
      </c>
      <c r="C448" s="2">
        <v>43494</v>
      </c>
    </row>
    <row r="449" spans="1:3" x14ac:dyDescent="0.25">
      <c r="A449" t="s">
        <v>876</v>
      </c>
      <c r="B449" t="s">
        <v>877</v>
      </c>
      <c r="C449" s="2">
        <v>43494</v>
      </c>
    </row>
    <row r="450" spans="1:3" x14ac:dyDescent="0.25">
      <c r="A450" t="s">
        <v>878</v>
      </c>
      <c r="B450" t="s">
        <v>879</v>
      </c>
      <c r="C450" s="2">
        <v>43494</v>
      </c>
    </row>
    <row r="451" spans="1:3" x14ac:dyDescent="0.25">
      <c r="A451" t="s">
        <v>880</v>
      </c>
      <c r="B451" t="s">
        <v>881</v>
      </c>
      <c r="C451" s="2">
        <v>43494</v>
      </c>
    </row>
    <row r="452" spans="1:3" x14ac:dyDescent="0.25">
      <c r="A452" t="s">
        <v>882</v>
      </c>
      <c r="B452" t="s">
        <v>883</v>
      </c>
      <c r="C452" s="2">
        <v>43494</v>
      </c>
    </row>
    <row r="453" spans="1:3" x14ac:dyDescent="0.25">
      <c r="A453" t="s">
        <v>884</v>
      </c>
      <c r="B453" t="s">
        <v>885</v>
      </c>
      <c r="C453" s="2">
        <v>43494</v>
      </c>
    </row>
    <row r="454" spans="1:3" x14ac:dyDescent="0.25">
      <c r="A454" t="s">
        <v>886</v>
      </c>
      <c r="B454" t="s">
        <v>887</v>
      </c>
      <c r="C454" s="2">
        <v>43494</v>
      </c>
    </row>
    <row r="455" spans="1:3" x14ac:dyDescent="0.25">
      <c r="A455" t="s">
        <v>888</v>
      </c>
      <c r="B455" t="s">
        <v>889</v>
      </c>
      <c r="C455" s="2">
        <v>43494</v>
      </c>
    </row>
    <row r="456" spans="1:3" x14ac:dyDescent="0.25">
      <c r="A456" t="s">
        <v>890</v>
      </c>
      <c r="B456" t="s">
        <v>891</v>
      </c>
      <c r="C456" s="2">
        <v>43494</v>
      </c>
    </row>
    <row r="457" spans="1:3" x14ac:dyDescent="0.25">
      <c r="A457" t="s">
        <v>892</v>
      </c>
      <c r="B457" t="s">
        <v>893</v>
      </c>
      <c r="C457" s="2">
        <v>43494</v>
      </c>
    </row>
    <row r="458" spans="1:3" x14ac:dyDescent="0.25">
      <c r="A458" t="s">
        <v>894</v>
      </c>
      <c r="B458" t="s">
        <v>895</v>
      </c>
      <c r="C458" s="2">
        <v>43494</v>
      </c>
    </row>
    <row r="459" spans="1:3" x14ac:dyDescent="0.25">
      <c r="A459" t="s">
        <v>896</v>
      </c>
      <c r="B459" t="s">
        <v>897</v>
      </c>
      <c r="C459" s="2">
        <v>43494</v>
      </c>
    </row>
    <row r="460" spans="1:3" x14ac:dyDescent="0.25">
      <c r="A460" t="s">
        <v>898</v>
      </c>
      <c r="B460" t="s">
        <v>899</v>
      </c>
      <c r="C460" s="2">
        <v>43494</v>
      </c>
    </row>
    <row r="461" spans="1:3" x14ac:dyDescent="0.25">
      <c r="A461" t="s">
        <v>900</v>
      </c>
      <c r="B461" t="s">
        <v>901</v>
      </c>
      <c r="C461" s="2">
        <v>43494</v>
      </c>
    </row>
    <row r="462" spans="1:3" x14ac:dyDescent="0.25">
      <c r="A462" t="s">
        <v>902</v>
      </c>
      <c r="B462" t="s">
        <v>903</v>
      </c>
      <c r="C462" s="2">
        <v>43494</v>
      </c>
    </row>
    <row r="463" spans="1:3" x14ac:dyDescent="0.25">
      <c r="A463" t="s">
        <v>904</v>
      </c>
      <c r="B463" t="s">
        <v>905</v>
      </c>
      <c r="C463" s="2">
        <v>43494</v>
      </c>
    </row>
    <row r="464" spans="1:3" x14ac:dyDescent="0.25">
      <c r="A464" t="s">
        <v>906</v>
      </c>
      <c r="B464" t="s">
        <v>907</v>
      </c>
      <c r="C464" s="2">
        <v>43494</v>
      </c>
    </row>
    <row r="465" spans="1:3" x14ac:dyDescent="0.25">
      <c r="A465" t="s">
        <v>908</v>
      </c>
      <c r="B465" t="s">
        <v>909</v>
      </c>
      <c r="C465" s="2">
        <v>43494</v>
      </c>
    </row>
    <row r="466" spans="1:3" x14ac:dyDescent="0.25">
      <c r="A466" t="s">
        <v>910</v>
      </c>
      <c r="B466" t="s">
        <v>911</v>
      </c>
      <c r="C466" s="2">
        <v>43494</v>
      </c>
    </row>
    <row r="467" spans="1:3" x14ac:dyDescent="0.25">
      <c r="A467" t="s">
        <v>912</v>
      </c>
      <c r="B467" t="s">
        <v>913</v>
      </c>
      <c r="C467" s="2">
        <v>43494</v>
      </c>
    </row>
    <row r="468" spans="1:3" x14ac:dyDescent="0.25">
      <c r="A468" t="s">
        <v>914</v>
      </c>
      <c r="B468" t="s">
        <v>915</v>
      </c>
      <c r="C468" s="2">
        <v>43494</v>
      </c>
    </row>
    <row r="469" spans="1:3" x14ac:dyDescent="0.25">
      <c r="A469" t="s">
        <v>916</v>
      </c>
      <c r="B469" t="s">
        <v>917</v>
      </c>
      <c r="C469" s="2">
        <v>43494</v>
      </c>
    </row>
    <row r="470" spans="1:3" x14ac:dyDescent="0.25">
      <c r="A470" t="s">
        <v>918</v>
      </c>
      <c r="B470" t="s">
        <v>919</v>
      </c>
      <c r="C470" s="2">
        <v>43494</v>
      </c>
    </row>
    <row r="471" spans="1:3" x14ac:dyDescent="0.25">
      <c r="A471" t="s">
        <v>920</v>
      </c>
      <c r="B471" t="s">
        <v>921</v>
      </c>
      <c r="C471" s="2">
        <v>43494</v>
      </c>
    </row>
    <row r="472" spans="1:3" x14ac:dyDescent="0.25">
      <c r="A472" t="s">
        <v>922</v>
      </c>
      <c r="B472" t="s">
        <v>923</v>
      </c>
      <c r="C472" s="2">
        <v>43494</v>
      </c>
    </row>
    <row r="473" spans="1:3" x14ac:dyDescent="0.25">
      <c r="A473" t="s">
        <v>924</v>
      </c>
      <c r="B473" t="s">
        <v>925</v>
      </c>
      <c r="C473" s="2">
        <v>43494</v>
      </c>
    </row>
    <row r="474" spans="1:3" x14ac:dyDescent="0.25">
      <c r="A474" t="s">
        <v>926</v>
      </c>
      <c r="B474" t="s">
        <v>927</v>
      </c>
      <c r="C474" s="2">
        <v>43494</v>
      </c>
    </row>
    <row r="475" spans="1:3" x14ac:dyDescent="0.25">
      <c r="A475" t="s">
        <v>928</v>
      </c>
      <c r="B475" t="s">
        <v>929</v>
      </c>
      <c r="C475" s="2">
        <v>43494</v>
      </c>
    </row>
    <row r="476" spans="1:3" x14ac:dyDescent="0.25">
      <c r="A476" t="s">
        <v>930</v>
      </c>
      <c r="B476" t="s">
        <v>931</v>
      </c>
      <c r="C476" s="2">
        <v>43494</v>
      </c>
    </row>
    <row r="477" spans="1:3" x14ac:dyDescent="0.25">
      <c r="A477" t="s">
        <v>932</v>
      </c>
      <c r="B477" t="s">
        <v>933</v>
      </c>
      <c r="C477" s="2">
        <v>43494</v>
      </c>
    </row>
    <row r="478" spans="1:3" x14ac:dyDescent="0.25">
      <c r="A478" t="s">
        <v>934</v>
      </c>
      <c r="B478" t="s">
        <v>935</v>
      </c>
      <c r="C478" s="2">
        <v>43494</v>
      </c>
    </row>
    <row r="479" spans="1:3" x14ac:dyDescent="0.25">
      <c r="A479" t="s">
        <v>936</v>
      </c>
      <c r="B479" t="s">
        <v>937</v>
      </c>
      <c r="C479" s="2">
        <v>43494</v>
      </c>
    </row>
    <row r="480" spans="1:3" x14ac:dyDescent="0.25">
      <c r="A480" t="s">
        <v>938</v>
      </c>
      <c r="B480" t="s">
        <v>939</v>
      </c>
      <c r="C480" s="2">
        <v>43494</v>
      </c>
    </row>
    <row r="481" spans="1:3" x14ac:dyDescent="0.25">
      <c r="A481" t="s">
        <v>940</v>
      </c>
      <c r="B481" t="s">
        <v>941</v>
      </c>
      <c r="C481" s="2">
        <v>43494</v>
      </c>
    </row>
    <row r="482" spans="1:3" x14ac:dyDescent="0.25">
      <c r="A482" t="s">
        <v>942</v>
      </c>
      <c r="B482" t="s">
        <v>943</v>
      </c>
      <c r="C482" s="2">
        <v>43494</v>
      </c>
    </row>
    <row r="483" spans="1:3" x14ac:dyDescent="0.25">
      <c r="A483" t="s">
        <v>944</v>
      </c>
      <c r="B483" t="s">
        <v>945</v>
      </c>
      <c r="C483" s="2">
        <v>43494</v>
      </c>
    </row>
    <row r="484" spans="1:3" x14ac:dyDescent="0.25">
      <c r="A484" t="s">
        <v>946</v>
      </c>
      <c r="B484" t="s">
        <v>947</v>
      </c>
      <c r="C484" s="2">
        <v>43494</v>
      </c>
    </row>
    <row r="485" spans="1:3" x14ac:dyDescent="0.25">
      <c r="A485" t="s">
        <v>948</v>
      </c>
      <c r="B485" t="s">
        <v>949</v>
      </c>
      <c r="C485" s="2">
        <v>43494</v>
      </c>
    </row>
    <row r="486" spans="1:3" x14ac:dyDescent="0.25">
      <c r="A486" t="s">
        <v>950</v>
      </c>
      <c r="B486" t="s">
        <v>951</v>
      </c>
      <c r="C486" s="2">
        <v>43494</v>
      </c>
    </row>
    <row r="487" spans="1:3" x14ac:dyDescent="0.25">
      <c r="A487" t="s">
        <v>952</v>
      </c>
      <c r="B487" t="s">
        <v>953</v>
      </c>
      <c r="C487" s="2">
        <v>43494</v>
      </c>
    </row>
    <row r="488" spans="1:3" x14ac:dyDescent="0.25">
      <c r="A488" t="s">
        <v>954</v>
      </c>
      <c r="B488" t="s">
        <v>955</v>
      </c>
      <c r="C488" s="2">
        <v>43494</v>
      </c>
    </row>
    <row r="489" spans="1:3" x14ac:dyDescent="0.25">
      <c r="A489" t="s">
        <v>956</v>
      </c>
      <c r="B489" t="s">
        <v>957</v>
      </c>
      <c r="C489" s="2">
        <v>43494</v>
      </c>
    </row>
    <row r="490" spans="1:3" x14ac:dyDescent="0.25">
      <c r="A490" t="s">
        <v>958</v>
      </c>
      <c r="B490" t="s">
        <v>959</v>
      </c>
      <c r="C490" s="2">
        <v>43494</v>
      </c>
    </row>
    <row r="491" spans="1:3" x14ac:dyDescent="0.25">
      <c r="A491" t="s">
        <v>960</v>
      </c>
      <c r="B491" t="s">
        <v>961</v>
      </c>
      <c r="C491" s="2">
        <v>43494</v>
      </c>
    </row>
    <row r="492" spans="1:3" x14ac:dyDescent="0.25">
      <c r="A492" t="s">
        <v>962</v>
      </c>
      <c r="B492" t="s">
        <v>963</v>
      </c>
      <c r="C492" s="2">
        <v>43523</v>
      </c>
    </row>
    <row r="493" spans="1:3" x14ac:dyDescent="0.25">
      <c r="A493" t="s">
        <v>964</v>
      </c>
      <c r="B493" t="s">
        <v>965</v>
      </c>
      <c r="C493" s="2">
        <v>43523</v>
      </c>
    </row>
    <row r="494" spans="1:3" x14ac:dyDescent="0.25">
      <c r="A494" t="s">
        <v>966</v>
      </c>
      <c r="B494" t="s">
        <v>967</v>
      </c>
      <c r="C494" s="2">
        <v>43523</v>
      </c>
    </row>
    <row r="495" spans="1:3" x14ac:dyDescent="0.25">
      <c r="A495" t="s">
        <v>968</v>
      </c>
      <c r="B495" t="s">
        <v>969</v>
      </c>
      <c r="C495" s="2">
        <v>43523</v>
      </c>
    </row>
    <row r="496" spans="1:3" x14ac:dyDescent="0.25">
      <c r="A496" t="s">
        <v>970</v>
      </c>
      <c r="B496" t="s">
        <v>971</v>
      </c>
      <c r="C496" s="2">
        <v>43523</v>
      </c>
    </row>
    <row r="497" spans="1:3" x14ac:dyDescent="0.25">
      <c r="A497" t="s">
        <v>972</v>
      </c>
      <c r="B497" t="s">
        <v>973</v>
      </c>
      <c r="C497" s="2">
        <v>43523</v>
      </c>
    </row>
    <row r="498" spans="1:3" x14ac:dyDescent="0.25">
      <c r="A498" t="s">
        <v>974</v>
      </c>
      <c r="B498" t="s">
        <v>975</v>
      </c>
      <c r="C498" s="2">
        <v>43523</v>
      </c>
    </row>
    <row r="499" spans="1:3" x14ac:dyDescent="0.25">
      <c r="A499" t="s">
        <v>976</v>
      </c>
      <c r="B499" t="s">
        <v>977</v>
      </c>
      <c r="C499" s="2">
        <v>43560</v>
      </c>
    </row>
    <row r="500" spans="1:3" x14ac:dyDescent="0.25">
      <c r="A500" t="s">
        <v>978</v>
      </c>
      <c r="B500" t="s">
        <v>979</v>
      </c>
      <c r="C500" s="2">
        <v>43560</v>
      </c>
    </row>
    <row r="501" spans="1:3" x14ac:dyDescent="0.25">
      <c r="A501" t="s">
        <v>980</v>
      </c>
      <c r="B501" t="s">
        <v>981</v>
      </c>
      <c r="C501" s="2">
        <v>43560</v>
      </c>
    </row>
    <row r="502" spans="1:3" x14ac:dyDescent="0.25">
      <c r="A502" t="s">
        <v>982</v>
      </c>
      <c r="B502" t="s">
        <v>983</v>
      </c>
      <c r="C502" s="2">
        <v>43560</v>
      </c>
    </row>
    <row r="503" spans="1:3" x14ac:dyDescent="0.25">
      <c r="A503" t="s">
        <v>984</v>
      </c>
      <c r="B503" t="s">
        <v>985</v>
      </c>
      <c r="C503" s="2">
        <v>43560</v>
      </c>
    </row>
    <row r="504" spans="1:3" x14ac:dyDescent="0.25">
      <c r="A504" t="s">
        <v>986</v>
      </c>
      <c r="B504" t="s">
        <v>987</v>
      </c>
      <c r="C504" s="2">
        <v>43560</v>
      </c>
    </row>
    <row r="505" spans="1:3" x14ac:dyDescent="0.25">
      <c r="A505" t="s">
        <v>988</v>
      </c>
      <c r="B505" t="s">
        <v>989</v>
      </c>
      <c r="C505" s="2">
        <v>43560</v>
      </c>
    </row>
    <row r="506" spans="1:3" x14ac:dyDescent="0.25">
      <c r="A506" t="s">
        <v>990</v>
      </c>
      <c r="B506" t="s">
        <v>991</v>
      </c>
      <c r="C506" s="2">
        <v>43612</v>
      </c>
    </row>
    <row r="507" spans="1:3" x14ac:dyDescent="0.25">
      <c r="A507" t="s">
        <v>992</v>
      </c>
      <c r="B507" t="s">
        <v>993</v>
      </c>
      <c r="C507" s="2">
        <v>43612</v>
      </c>
    </row>
    <row r="508" spans="1:3" x14ac:dyDescent="0.25">
      <c r="A508" t="s">
        <v>994</v>
      </c>
      <c r="B508" t="s">
        <v>995</v>
      </c>
      <c r="C508" s="2">
        <v>43612</v>
      </c>
    </row>
    <row r="509" spans="1:3" x14ac:dyDescent="0.25">
      <c r="A509" t="s">
        <v>996</v>
      </c>
      <c r="B509" t="s">
        <v>997</v>
      </c>
      <c r="C509" s="2">
        <v>43612</v>
      </c>
    </row>
    <row r="510" spans="1:3" x14ac:dyDescent="0.25">
      <c r="A510" t="s">
        <v>998</v>
      </c>
      <c r="B510" t="s">
        <v>999</v>
      </c>
      <c r="C510" s="2">
        <v>43612</v>
      </c>
    </row>
    <row r="511" spans="1:3" x14ac:dyDescent="0.25">
      <c r="A511" t="s">
        <v>1000</v>
      </c>
      <c r="B511" t="s">
        <v>1001</v>
      </c>
      <c r="C511" s="2">
        <v>43612</v>
      </c>
    </row>
    <row r="512" spans="1:3" x14ac:dyDescent="0.25">
      <c r="A512" t="s">
        <v>1002</v>
      </c>
      <c r="B512" t="s">
        <v>1003</v>
      </c>
      <c r="C512" s="2">
        <v>43612</v>
      </c>
    </row>
    <row r="513" spans="1:3" x14ac:dyDescent="0.25">
      <c r="A513" t="s">
        <v>1004</v>
      </c>
      <c r="B513" t="s">
        <v>1005</v>
      </c>
      <c r="C513" s="2">
        <v>43612</v>
      </c>
    </row>
    <row r="514" spans="1:3" x14ac:dyDescent="0.25">
      <c r="A514" t="s">
        <v>1006</v>
      </c>
      <c r="B514" t="s">
        <v>1007</v>
      </c>
      <c r="C514" s="2">
        <v>43612</v>
      </c>
    </row>
    <row r="515" spans="1:3" x14ac:dyDescent="0.25">
      <c r="A515" t="s">
        <v>1008</v>
      </c>
      <c r="B515" t="s">
        <v>1009</v>
      </c>
      <c r="C515" s="2">
        <v>43612</v>
      </c>
    </row>
    <row r="516" spans="1:3" x14ac:dyDescent="0.25">
      <c r="A516" t="s">
        <v>1010</v>
      </c>
      <c r="B516" t="s">
        <v>1011</v>
      </c>
      <c r="C516" s="2">
        <v>36138</v>
      </c>
    </row>
    <row r="517" spans="1:3" x14ac:dyDescent="0.25">
      <c r="A517" t="s">
        <v>1013</v>
      </c>
      <c r="B517" t="s">
        <v>1014</v>
      </c>
      <c r="C517" s="2">
        <v>31987</v>
      </c>
    </row>
    <row r="518" spans="1:3" x14ac:dyDescent="0.25">
      <c r="A518" t="s">
        <v>1015</v>
      </c>
      <c r="B518" t="s">
        <v>1016</v>
      </c>
      <c r="C518" s="2">
        <v>41225</v>
      </c>
    </row>
    <row r="519" spans="1:3" x14ac:dyDescent="0.25">
      <c r="A519" t="s">
        <v>1017</v>
      </c>
      <c r="B519" t="s">
        <v>1018</v>
      </c>
      <c r="C519" s="2">
        <v>41282</v>
      </c>
    </row>
    <row r="520" spans="1:3" x14ac:dyDescent="0.25">
      <c r="A520" t="s">
        <v>1019</v>
      </c>
      <c r="B520" t="s">
        <v>1020</v>
      </c>
      <c r="C520" s="2">
        <v>41718</v>
      </c>
    </row>
    <row r="521" spans="1:3" x14ac:dyDescent="0.25">
      <c r="A521" t="s">
        <v>1021</v>
      </c>
      <c r="B521" t="s">
        <v>1022</v>
      </c>
      <c r="C521" s="2">
        <v>42271</v>
      </c>
    </row>
    <row r="522" spans="1:3" x14ac:dyDescent="0.25">
      <c r="A522" t="s">
        <v>1023</v>
      </c>
      <c r="B522" t="s">
        <v>1024</v>
      </c>
      <c r="C522" s="2">
        <v>41780</v>
      </c>
    </row>
    <row r="523" spans="1:3" x14ac:dyDescent="0.25">
      <c r="A523" t="s">
        <v>1025</v>
      </c>
      <c r="B523" t="s">
        <v>1026</v>
      </c>
      <c r="C523" s="2">
        <v>40143</v>
      </c>
    </row>
    <row r="524" spans="1:3" x14ac:dyDescent="0.25">
      <c r="A524" t="s">
        <v>1027</v>
      </c>
      <c r="B524" t="s">
        <v>1028</v>
      </c>
      <c r="C524" s="2">
        <v>26788</v>
      </c>
    </row>
    <row r="525" spans="1:3" x14ac:dyDescent="0.25">
      <c r="A525" t="s">
        <v>1029</v>
      </c>
      <c r="B525" t="s">
        <v>1030</v>
      </c>
      <c r="C525" s="2">
        <v>36627</v>
      </c>
    </row>
    <row r="526" spans="1:3" x14ac:dyDescent="0.25">
      <c r="A526" t="s">
        <v>1031</v>
      </c>
      <c r="B526" t="s">
        <v>1032</v>
      </c>
      <c r="C526" s="2">
        <v>28566</v>
      </c>
    </row>
    <row r="527" spans="1:3" x14ac:dyDescent="0.25">
      <c r="A527" t="s">
        <v>1033</v>
      </c>
      <c r="B527" t="s">
        <v>1034</v>
      </c>
      <c r="C527" s="2">
        <v>26133</v>
      </c>
    </row>
    <row r="528" spans="1:3" x14ac:dyDescent="0.25">
      <c r="A528" t="s">
        <v>1035</v>
      </c>
      <c r="B528" t="s">
        <v>1036</v>
      </c>
      <c r="C528" s="2">
        <v>26030</v>
      </c>
    </row>
    <row r="529" spans="1:3" x14ac:dyDescent="0.25">
      <c r="A529" t="s">
        <v>1037</v>
      </c>
      <c r="B529" t="s">
        <v>1036</v>
      </c>
      <c r="C529" s="2">
        <v>26030</v>
      </c>
    </row>
    <row r="530" spans="1:3" x14ac:dyDescent="0.25">
      <c r="A530" t="s">
        <v>1038</v>
      </c>
      <c r="B530" t="s">
        <v>1039</v>
      </c>
      <c r="C530" s="2">
        <v>32253</v>
      </c>
    </row>
    <row r="531" spans="1:3" x14ac:dyDescent="0.25">
      <c r="A531" t="s">
        <v>1040</v>
      </c>
      <c r="B531" t="s">
        <v>1041</v>
      </c>
      <c r="C531" s="2">
        <v>30075</v>
      </c>
    </row>
    <row r="532" spans="1:3" x14ac:dyDescent="0.25">
      <c r="A532" t="s">
        <v>1042</v>
      </c>
      <c r="B532" t="s">
        <v>1043</v>
      </c>
      <c r="C532" s="2">
        <v>41282</v>
      </c>
    </row>
    <row r="533" spans="1:3" x14ac:dyDescent="0.25">
      <c r="A533" t="s">
        <v>1044</v>
      </c>
      <c r="B533" t="s">
        <v>1045</v>
      </c>
      <c r="C533" s="2">
        <v>41561</v>
      </c>
    </row>
    <row r="534" spans="1:3" x14ac:dyDescent="0.25">
      <c r="A534" t="s">
        <v>1046</v>
      </c>
      <c r="B534" t="s">
        <v>1047</v>
      </c>
      <c r="C534" s="2">
        <v>42696</v>
      </c>
    </row>
    <row r="535" spans="1:3" x14ac:dyDescent="0.25">
      <c r="A535" t="s">
        <v>1048</v>
      </c>
      <c r="B535" t="s">
        <v>1049</v>
      </c>
      <c r="C535" s="2">
        <v>39196</v>
      </c>
    </row>
    <row r="536" spans="1:3" x14ac:dyDescent="0.25">
      <c r="A536" t="s">
        <v>1050</v>
      </c>
      <c r="B536" t="s">
        <v>1051</v>
      </c>
      <c r="C536" s="2">
        <v>28404</v>
      </c>
    </row>
    <row r="537" spans="1:3" x14ac:dyDescent="0.25">
      <c r="A537" t="s">
        <v>1052</v>
      </c>
      <c r="B537" t="s">
        <v>1053</v>
      </c>
      <c r="C537" s="2">
        <v>26079</v>
      </c>
    </row>
    <row r="538" spans="1:3" x14ac:dyDescent="0.25">
      <c r="A538" t="s">
        <v>1054</v>
      </c>
      <c r="B538" t="s">
        <v>1055</v>
      </c>
      <c r="C538" s="2">
        <v>39981</v>
      </c>
    </row>
    <row r="539" spans="1:3" x14ac:dyDescent="0.25">
      <c r="A539" t="s">
        <v>1056</v>
      </c>
      <c r="B539" t="s">
        <v>1047</v>
      </c>
      <c r="C539" s="2">
        <v>31702</v>
      </c>
    </row>
    <row r="540" spans="1:3" x14ac:dyDescent="0.25">
      <c r="A540" t="s">
        <v>1057</v>
      </c>
      <c r="B540" t="s">
        <v>1058</v>
      </c>
      <c r="C540" s="2">
        <v>31915</v>
      </c>
    </row>
    <row r="541" spans="1:3" x14ac:dyDescent="0.25">
      <c r="A541" t="s">
        <v>1059</v>
      </c>
      <c r="B541" t="s">
        <v>1060</v>
      </c>
      <c r="C541" s="2">
        <v>27303</v>
      </c>
    </row>
    <row r="542" spans="1:3" x14ac:dyDescent="0.25">
      <c r="A542" t="s">
        <v>1061</v>
      </c>
      <c r="B542" t="s">
        <v>1062</v>
      </c>
      <c r="C542" s="2">
        <v>40224</v>
      </c>
    </row>
    <row r="543" spans="1:3" x14ac:dyDescent="0.25">
      <c r="A543" t="s">
        <v>1063</v>
      </c>
      <c r="B543" t="s">
        <v>1064</v>
      </c>
      <c r="C543" s="2">
        <v>28997</v>
      </c>
    </row>
    <row r="544" spans="1:3" x14ac:dyDescent="0.25">
      <c r="A544" t="s">
        <v>1065</v>
      </c>
      <c r="B544" t="s">
        <v>1066</v>
      </c>
      <c r="C544" s="2">
        <v>30069</v>
      </c>
    </row>
    <row r="545" spans="1:3" x14ac:dyDescent="0.25">
      <c r="A545" t="s">
        <v>1067</v>
      </c>
      <c r="B545" t="s">
        <v>1068</v>
      </c>
      <c r="C545" s="2">
        <v>35500</v>
      </c>
    </row>
    <row r="546" spans="1:3" x14ac:dyDescent="0.25">
      <c r="A546" t="s">
        <v>1069</v>
      </c>
      <c r="B546" t="s">
        <v>1070</v>
      </c>
      <c r="C546" s="2">
        <v>27303</v>
      </c>
    </row>
    <row r="547" spans="1:3" x14ac:dyDescent="0.25">
      <c r="A547" t="s">
        <v>1071</v>
      </c>
      <c r="B547" t="s">
        <v>1072</v>
      </c>
      <c r="C547" s="2">
        <v>40977</v>
      </c>
    </row>
    <row r="548" spans="1:3" x14ac:dyDescent="0.25">
      <c r="A548" t="s">
        <v>1073</v>
      </c>
      <c r="B548" t="s">
        <v>1074</v>
      </c>
      <c r="C548" s="2">
        <v>40977</v>
      </c>
    </row>
    <row r="549" spans="1:3" x14ac:dyDescent="0.25">
      <c r="A549" t="s">
        <v>1075</v>
      </c>
      <c r="B549" t="s">
        <v>1076</v>
      </c>
      <c r="C549" s="2">
        <v>39408</v>
      </c>
    </row>
    <row r="550" spans="1:3" x14ac:dyDescent="0.25">
      <c r="A550" t="s">
        <v>1077</v>
      </c>
      <c r="B550" t="s">
        <v>1078</v>
      </c>
      <c r="C550" s="2">
        <v>40444</v>
      </c>
    </row>
    <row r="551" spans="1:3" x14ac:dyDescent="0.25">
      <c r="A551" t="s">
        <v>1079</v>
      </c>
      <c r="B551" t="s">
        <v>1080</v>
      </c>
      <c r="C551" s="2">
        <v>40967</v>
      </c>
    </row>
    <row r="552" spans="1:3" x14ac:dyDescent="0.25">
      <c r="A552" t="s">
        <v>1081</v>
      </c>
      <c r="B552" t="s">
        <v>1082</v>
      </c>
      <c r="C552" s="2">
        <v>40949</v>
      </c>
    </row>
    <row r="553" spans="1:3" x14ac:dyDescent="0.25">
      <c r="A553" t="s">
        <v>1083</v>
      </c>
      <c r="B553" t="s">
        <v>1084</v>
      </c>
      <c r="C553" s="2">
        <v>42544</v>
      </c>
    </row>
    <row r="554" spans="1:3" x14ac:dyDescent="0.25">
      <c r="A554" t="s">
        <v>1085</v>
      </c>
      <c r="B554" t="s">
        <v>1086</v>
      </c>
      <c r="C554" s="2">
        <v>43634</v>
      </c>
    </row>
    <row r="555" spans="1:3" x14ac:dyDescent="0.25">
      <c r="A555" t="s">
        <v>1087</v>
      </c>
      <c r="B555" t="s">
        <v>1088</v>
      </c>
      <c r="C555" s="2">
        <v>39701</v>
      </c>
    </row>
    <row r="556" spans="1:3" x14ac:dyDescent="0.25">
      <c r="A556" t="s">
        <v>1089</v>
      </c>
      <c r="B556" t="s">
        <v>1090</v>
      </c>
      <c r="C556" s="2">
        <v>39701</v>
      </c>
    </row>
    <row r="557" spans="1:3" x14ac:dyDescent="0.25">
      <c r="A557" t="s">
        <v>1091</v>
      </c>
      <c r="B557" t="s">
        <v>1092</v>
      </c>
      <c r="C557" s="2">
        <v>40638</v>
      </c>
    </row>
    <row r="558" spans="1:3" x14ac:dyDescent="0.25">
      <c r="A558" t="s">
        <v>1093</v>
      </c>
      <c r="B558" t="s">
        <v>1094</v>
      </c>
      <c r="C558" s="2">
        <v>40843</v>
      </c>
    </row>
    <row r="559" spans="1:3" x14ac:dyDescent="0.25">
      <c r="A559" t="s">
        <v>1095</v>
      </c>
      <c r="B559" t="s">
        <v>1096</v>
      </c>
      <c r="C559" s="2">
        <v>40980</v>
      </c>
    </row>
    <row r="560" spans="1:3" x14ac:dyDescent="0.25">
      <c r="A560" t="s">
        <v>1097</v>
      </c>
      <c r="B560" t="s">
        <v>1098</v>
      </c>
      <c r="C560" s="2">
        <v>41199</v>
      </c>
    </row>
    <row r="561" spans="1:3" x14ac:dyDescent="0.25">
      <c r="A561" t="s">
        <v>1099</v>
      </c>
      <c r="B561" t="s">
        <v>1100</v>
      </c>
      <c r="C561" s="2">
        <v>41185</v>
      </c>
    </row>
    <row r="562" spans="1:3" x14ac:dyDescent="0.25">
      <c r="A562" t="s">
        <v>1101</v>
      </c>
      <c r="B562" t="s">
        <v>1102</v>
      </c>
      <c r="C562" s="2">
        <v>41316</v>
      </c>
    </row>
    <row r="563" spans="1:3" x14ac:dyDescent="0.25">
      <c r="A563" t="s">
        <v>1103</v>
      </c>
      <c r="B563" t="s">
        <v>1104</v>
      </c>
      <c r="C563" s="2">
        <v>41360</v>
      </c>
    </row>
    <row r="564" spans="1:3" x14ac:dyDescent="0.25">
      <c r="A564" t="s">
        <v>1105</v>
      </c>
      <c r="B564" t="s">
        <v>1106</v>
      </c>
      <c r="C564" s="2">
        <v>41439</v>
      </c>
    </row>
    <row r="565" spans="1:3" x14ac:dyDescent="0.25">
      <c r="A565" t="s">
        <v>1107</v>
      </c>
      <c r="B565" t="s">
        <v>1108</v>
      </c>
      <c r="C565" s="2">
        <v>41500</v>
      </c>
    </row>
    <row r="566" spans="1:3" x14ac:dyDescent="0.25">
      <c r="A566" t="s">
        <v>1109</v>
      </c>
      <c r="B566" t="s">
        <v>1110</v>
      </c>
      <c r="C566" s="2">
        <v>41500</v>
      </c>
    </row>
    <row r="567" spans="1:3" x14ac:dyDescent="0.25">
      <c r="A567" t="s">
        <v>1111</v>
      </c>
      <c r="B567" t="s">
        <v>1112</v>
      </c>
      <c r="C567" s="2">
        <v>41500</v>
      </c>
    </row>
    <row r="568" spans="1:3" x14ac:dyDescent="0.25">
      <c r="A568" t="s">
        <v>1113</v>
      </c>
      <c r="B568" t="s">
        <v>1114</v>
      </c>
      <c r="C568" s="2">
        <v>41631</v>
      </c>
    </row>
    <row r="569" spans="1:3" x14ac:dyDescent="0.25">
      <c r="A569" t="s">
        <v>1115</v>
      </c>
      <c r="B569" t="s">
        <v>1114</v>
      </c>
      <c r="C569" s="2">
        <v>41631</v>
      </c>
    </row>
    <row r="570" spans="1:3" x14ac:dyDescent="0.25">
      <c r="A570" t="s">
        <v>1116</v>
      </c>
      <c r="B570" t="s">
        <v>1117</v>
      </c>
      <c r="C570" s="2">
        <v>41677</v>
      </c>
    </row>
    <row r="571" spans="1:3" x14ac:dyDescent="0.25">
      <c r="A571" t="s">
        <v>1118</v>
      </c>
      <c r="B571" t="s">
        <v>1119</v>
      </c>
      <c r="C571" s="2">
        <v>42187</v>
      </c>
    </row>
    <row r="572" spans="1:3" x14ac:dyDescent="0.25">
      <c r="A572" t="s">
        <v>1120</v>
      </c>
      <c r="B572" t="s">
        <v>1121</v>
      </c>
      <c r="C572" s="2">
        <v>42191</v>
      </c>
    </row>
    <row r="573" spans="1:3" x14ac:dyDescent="0.25">
      <c r="A573" t="s">
        <v>1122</v>
      </c>
      <c r="B573" t="s">
        <v>1123</v>
      </c>
      <c r="C573" s="2">
        <v>33882</v>
      </c>
    </row>
    <row r="574" spans="1:3" x14ac:dyDescent="0.25">
      <c r="A574" t="s">
        <v>1124</v>
      </c>
      <c r="B574" t="s">
        <v>1125</v>
      </c>
      <c r="C574" s="2">
        <v>42509</v>
      </c>
    </row>
    <row r="575" spans="1:3" x14ac:dyDescent="0.25">
      <c r="A575" t="s">
        <v>1126</v>
      </c>
      <c r="B575" t="s">
        <v>1104</v>
      </c>
      <c r="C575" s="2">
        <v>42681</v>
      </c>
    </row>
    <row r="576" spans="1:3" x14ac:dyDescent="0.25">
      <c r="A576" t="s">
        <v>1127</v>
      </c>
      <c r="B576" t="s">
        <v>1128</v>
      </c>
      <c r="C576" s="2">
        <v>36853</v>
      </c>
    </row>
    <row r="577" spans="1:3" x14ac:dyDescent="0.25">
      <c r="A577" t="s">
        <v>1129</v>
      </c>
      <c r="B577" t="s">
        <v>1130</v>
      </c>
      <c r="C577" s="2">
        <v>43341</v>
      </c>
    </row>
    <row r="578" spans="1:3" x14ac:dyDescent="0.25">
      <c r="A578" t="s">
        <v>1131</v>
      </c>
      <c r="B578" t="s">
        <v>1132</v>
      </c>
      <c r="C578" s="2">
        <v>43341</v>
      </c>
    </row>
    <row r="579" spans="1:3" x14ac:dyDescent="0.25">
      <c r="A579" t="s">
        <v>1133</v>
      </c>
      <c r="B579" t="s">
        <v>1132</v>
      </c>
      <c r="C579" s="2">
        <v>43341</v>
      </c>
    </row>
    <row r="580" spans="1:3" x14ac:dyDescent="0.25">
      <c r="A580" t="s">
        <v>1134</v>
      </c>
      <c r="B580" t="s">
        <v>1135</v>
      </c>
      <c r="C580" s="2">
        <v>43521</v>
      </c>
    </row>
    <row r="581" spans="1:3" x14ac:dyDescent="0.25">
      <c r="A581" t="s">
        <v>1136</v>
      </c>
      <c r="B581" t="s">
        <v>1137</v>
      </c>
      <c r="C581" s="2">
        <v>43521</v>
      </c>
    </row>
    <row r="582" spans="1:3" x14ac:dyDescent="0.25">
      <c r="A582" t="s">
        <v>1138</v>
      </c>
      <c r="B582" t="s">
        <v>1139</v>
      </c>
      <c r="C582" s="2">
        <v>43559</v>
      </c>
    </row>
    <row r="583" spans="1:3" x14ac:dyDescent="0.25">
      <c r="A583" t="s">
        <v>1140</v>
      </c>
      <c r="B583" t="s">
        <v>1141</v>
      </c>
      <c r="C583" s="2">
        <v>33147</v>
      </c>
    </row>
    <row r="584" spans="1:3" x14ac:dyDescent="0.25">
      <c r="A584" t="s">
        <v>1142</v>
      </c>
      <c r="B584" t="s">
        <v>1143</v>
      </c>
      <c r="C584" s="2">
        <v>42445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H1083"/>
  <sheetViews>
    <sheetView showGridLines="0" tabSelected="1" workbookViewId="0"/>
  </sheetViews>
  <sheetFormatPr baseColWidth="10" defaultRowHeight="15.75" x14ac:dyDescent="0.25"/>
  <cols>
    <col min="1" max="1" width="11" style="1"/>
    <col min="2" max="2" width="34.375" style="1" bestFit="1" customWidth="1"/>
    <col min="3" max="3" width="21.625" style="1" customWidth="1"/>
    <col min="4" max="4" width="20" style="1" customWidth="1"/>
    <col min="5" max="5" width="11" style="1"/>
    <col min="6" max="6" width="17.625" style="1" customWidth="1"/>
    <col min="7" max="7" width="11" style="1"/>
    <col min="8" max="8" width="18.25" style="1" customWidth="1"/>
    <col min="9" max="16384" width="11" style="1"/>
  </cols>
  <sheetData>
    <row r="1" spans="1:8" x14ac:dyDescent="0.25">
      <c r="A1" s="1" t="s">
        <v>0</v>
      </c>
      <c r="B1" s="1" t="s">
        <v>1</v>
      </c>
      <c r="C1" s="1" t="s">
        <v>4481</v>
      </c>
      <c r="D1" s="1" t="s">
        <v>4482</v>
      </c>
      <c r="E1" s="1" t="s">
        <v>4483</v>
      </c>
      <c r="F1" s="1" t="s">
        <v>4484</v>
      </c>
      <c r="G1" s="1" t="s">
        <v>4485</v>
      </c>
      <c r="H1" s="1" t="s">
        <v>4486</v>
      </c>
    </row>
    <row r="2" spans="1:8" x14ac:dyDescent="0.25">
      <c r="A2" s="1" t="s">
        <v>2</v>
      </c>
      <c r="B2" s="1" t="s">
        <v>3</v>
      </c>
      <c r="C2" s="1">
        <v>0</v>
      </c>
      <c r="E2" s="1">
        <v>930</v>
      </c>
      <c r="F2" s="1">
        <v>0</v>
      </c>
      <c r="G2" s="1">
        <v>314</v>
      </c>
      <c r="H2" s="1">
        <v>0</v>
      </c>
    </row>
    <row r="3" spans="1:8" x14ac:dyDescent="0.25">
      <c r="A3" s="1" t="s">
        <v>4</v>
      </c>
      <c r="B3" s="1" t="s">
        <v>5</v>
      </c>
      <c r="C3" s="1">
        <v>33</v>
      </c>
      <c r="E3" s="1">
        <v>33</v>
      </c>
      <c r="F3" s="1">
        <v>0</v>
      </c>
      <c r="G3" s="1">
        <v>18</v>
      </c>
      <c r="H3" s="1">
        <v>0</v>
      </c>
    </row>
    <row r="4" spans="1:8" x14ac:dyDescent="0.25">
      <c r="A4" s="1" t="s">
        <v>15</v>
      </c>
      <c r="B4" s="1" t="s">
        <v>16</v>
      </c>
      <c r="C4" s="1">
        <v>66</v>
      </c>
      <c r="E4" s="1">
        <v>0</v>
      </c>
      <c r="F4" s="1">
        <v>45</v>
      </c>
      <c r="G4" s="1">
        <v>21</v>
      </c>
      <c r="H4" s="1">
        <v>0</v>
      </c>
    </row>
    <row r="5" spans="1:8" x14ac:dyDescent="0.25">
      <c r="A5" s="1" t="s">
        <v>17</v>
      </c>
      <c r="B5" s="1" t="s">
        <v>18</v>
      </c>
      <c r="C5" s="1">
        <v>0</v>
      </c>
      <c r="E5" s="1">
        <v>20</v>
      </c>
      <c r="F5" s="1">
        <v>0</v>
      </c>
      <c r="G5" s="1">
        <v>9</v>
      </c>
      <c r="H5" s="1">
        <v>0</v>
      </c>
    </row>
    <row r="6" spans="1:8" x14ac:dyDescent="0.25">
      <c r="A6" s="1" t="s">
        <v>29</v>
      </c>
      <c r="B6" s="1" t="s">
        <v>30</v>
      </c>
      <c r="C6" s="1">
        <v>542</v>
      </c>
      <c r="E6" s="1">
        <v>0</v>
      </c>
      <c r="F6" s="1">
        <v>0</v>
      </c>
      <c r="G6" s="1">
        <v>0</v>
      </c>
      <c r="H6" s="1">
        <v>0</v>
      </c>
    </row>
    <row r="7" spans="1:8" x14ac:dyDescent="0.25">
      <c r="A7" s="1" t="s">
        <v>146</v>
      </c>
      <c r="B7" s="1" t="s">
        <v>147</v>
      </c>
      <c r="C7" s="1">
        <v>141</v>
      </c>
      <c r="E7" s="1">
        <v>0</v>
      </c>
      <c r="F7" s="1">
        <v>0</v>
      </c>
      <c r="G7" s="1">
        <v>0</v>
      </c>
      <c r="H7" s="1">
        <v>0</v>
      </c>
    </row>
    <row r="8" spans="1:8" x14ac:dyDescent="0.25">
      <c r="A8" s="1" t="s">
        <v>154</v>
      </c>
      <c r="B8" s="1" t="s">
        <v>155</v>
      </c>
      <c r="C8" s="1">
        <v>111500</v>
      </c>
      <c r="E8" s="1">
        <v>0</v>
      </c>
      <c r="F8" s="1">
        <v>0</v>
      </c>
      <c r="G8" s="1">
        <v>5600</v>
      </c>
      <c r="H8" s="1">
        <v>0</v>
      </c>
    </row>
    <row r="9" spans="1:8" x14ac:dyDescent="0.25">
      <c r="A9" s="1" t="s">
        <v>156</v>
      </c>
      <c r="B9" s="1" t="s">
        <v>157</v>
      </c>
      <c r="C9" s="1">
        <v>200</v>
      </c>
      <c r="E9" s="1">
        <v>1000</v>
      </c>
      <c r="F9" s="1">
        <v>0</v>
      </c>
      <c r="G9" s="1">
        <v>100</v>
      </c>
      <c r="H9" s="1">
        <v>0</v>
      </c>
    </row>
    <row r="10" spans="1:8" x14ac:dyDescent="0.25">
      <c r="A10" s="1" t="s">
        <v>160</v>
      </c>
      <c r="B10" s="1" t="s">
        <v>161</v>
      </c>
      <c r="C10" s="1">
        <v>2000</v>
      </c>
      <c r="E10" s="1">
        <v>0</v>
      </c>
      <c r="F10" s="1">
        <v>0</v>
      </c>
      <c r="G10" s="1">
        <v>0</v>
      </c>
      <c r="H10" s="1">
        <v>0</v>
      </c>
    </row>
    <row r="11" spans="1:8" x14ac:dyDescent="0.25">
      <c r="A11" s="1" t="s">
        <v>162</v>
      </c>
      <c r="B11" s="1" t="s">
        <v>163</v>
      </c>
      <c r="C11" s="1">
        <v>800</v>
      </c>
      <c r="E11" s="1">
        <v>0</v>
      </c>
      <c r="F11" s="1">
        <v>0</v>
      </c>
      <c r="G11" s="1">
        <v>0</v>
      </c>
      <c r="H11" s="1">
        <v>0</v>
      </c>
    </row>
    <row r="12" spans="1:8" x14ac:dyDescent="0.25">
      <c r="A12" s="1" t="s">
        <v>164</v>
      </c>
      <c r="B12" s="1" t="s">
        <v>165</v>
      </c>
      <c r="C12" s="1">
        <v>500</v>
      </c>
      <c r="E12" s="1">
        <v>0</v>
      </c>
      <c r="F12" s="1">
        <v>0</v>
      </c>
      <c r="G12" s="1">
        <v>0</v>
      </c>
      <c r="H12" s="1">
        <v>0</v>
      </c>
    </row>
    <row r="13" spans="1:8" x14ac:dyDescent="0.25">
      <c r="A13" s="1" t="s">
        <v>166</v>
      </c>
      <c r="B13" s="1" t="s">
        <v>167</v>
      </c>
      <c r="C13" s="1">
        <v>9500</v>
      </c>
      <c r="E13" s="1">
        <v>0</v>
      </c>
      <c r="F13" s="1">
        <v>16000</v>
      </c>
      <c r="G13" s="1">
        <v>4500</v>
      </c>
      <c r="H13" s="1">
        <v>0</v>
      </c>
    </row>
    <row r="14" spans="1:8" x14ac:dyDescent="0.25">
      <c r="A14" s="1" t="s">
        <v>168</v>
      </c>
      <c r="B14" s="1" t="s">
        <v>169</v>
      </c>
      <c r="C14" s="1">
        <v>100</v>
      </c>
      <c r="E14" s="1">
        <v>2100</v>
      </c>
      <c r="F14" s="1">
        <v>0</v>
      </c>
      <c r="G14" s="1">
        <v>0</v>
      </c>
      <c r="H14" s="1">
        <v>0</v>
      </c>
    </row>
    <row r="15" spans="1:8" x14ac:dyDescent="0.25">
      <c r="A15" s="1" t="s">
        <v>170</v>
      </c>
      <c r="B15" s="1" t="s">
        <v>171</v>
      </c>
      <c r="C15" s="1">
        <v>3445</v>
      </c>
      <c r="E15" s="1">
        <v>0</v>
      </c>
      <c r="F15" s="1">
        <v>0</v>
      </c>
      <c r="G15" s="1">
        <v>75</v>
      </c>
      <c r="H15" s="1">
        <v>0</v>
      </c>
    </row>
    <row r="16" spans="1:8" x14ac:dyDescent="0.25">
      <c r="A16" s="1" t="s">
        <v>172</v>
      </c>
      <c r="B16" s="1" t="s">
        <v>173</v>
      </c>
      <c r="C16" s="1">
        <v>11000</v>
      </c>
      <c r="E16" s="1">
        <v>0</v>
      </c>
      <c r="F16" s="1">
        <v>0</v>
      </c>
      <c r="G16" s="1">
        <v>1600</v>
      </c>
      <c r="H16" s="1">
        <v>0</v>
      </c>
    </row>
    <row r="17" spans="1:8" x14ac:dyDescent="0.25">
      <c r="A17" s="1" t="s">
        <v>174</v>
      </c>
      <c r="B17" s="1" t="s">
        <v>175</v>
      </c>
      <c r="C17" s="1">
        <v>500</v>
      </c>
      <c r="E17" s="1">
        <v>32000</v>
      </c>
      <c r="F17" s="1">
        <v>0</v>
      </c>
      <c r="G17" s="1">
        <v>0</v>
      </c>
      <c r="H17" s="1">
        <v>0</v>
      </c>
    </row>
    <row r="18" spans="1:8" x14ac:dyDescent="0.25">
      <c r="A18" s="1" t="s">
        <v>180</v>
      </c>
      <c r="B18" s="1" t="s">
        <v>181</v>
      </c>
      <c r="C18" s="1">
        <v>46800</v>
      </c>
      <c r="E18" s="1">
        <v>0</v>
      </c>
      <c r="F18" s="1">
        <v>0</v>
      </c>
      <c r="G18" s="1">
        <v>100</v>
      </c>
      <c r="H18" s="1">
        <v>0</v>
      </c>
    </row>
    <row r="19" spans="1:8" x14ac:dyDescent="0.25">
      <c r="A19" s="1" t="s">
        <v>193</v>
      </c>
      <c r="B19" s="1" t="s">
        <v>194</v>
      </c>
      <c r="C19" s="1">
        <v>11100</v>
      </c>
      <c r="E19" s="1">
        <v>0</v>
      </c>
      <c r="F19" s="1">
        <v>0</v>
      </c>
      <c r="G19" s="1">
        <v>100</v>
      </c>
      <c r="H19" s="1">
        <v>0</v>
      </c>
    </row>
    <row r="20" spans="1:8" x14ac:dyDescent="0.25">
      <c r="A20" s="1" t="s">
        <v>195</v>
      </c>
      <c r="B20" s="1" t="s">
        <v>196</v>
      </c>
      <c r="C20" s="1">
        <v>0</v>
      </c>
      <c r="E20" s="1">
        <v>4000</v>
      </c>
      <c r="F20" s="1">
        <v>0</v>
      </c>
      <c r="G20" s="1">
        <v>400</v>
      </c>
      <c r="H20" s="1">
        <v>350</v>
      </c>
    </row>
    <row r="21" spans="1:8" x14ac:dyDescent="0.25">
      <c r="A21" s="1" t="s">
        <v>232</v>
      </c>
      <c r="B21" s="1" t="s">
        <v>233</v>
      </c>
      <c r="C21" s="1">
        <v>11300</v>
      </c>
      <c r="E21" s="1">
        <v>0</v>
      </c>
      <c r="F21" s="1">
        <v>0</v>
      </c>
      <c r="G21" s="1">
        <v>0</v>
      </c>
      <c r="H21" s="1">
        <v>0</v>
      </c>
    </row>
    <row r="22" spans="1:8" x14ac:dyDescent="0.25">
      <c r="A22" s="1" t="s">
        <v>266</v>
      </c>
      <c r="B22" s="1" t="s">
        <v>267</v>
      </c>
      <c r="C22" s="1">
        <v>0</v>
      </c>
      <c r="E22" s="1">
        <v>80</v>
      </c>
      <c r="F22" s="1">
        <v>100</v>
      </c>
      <c r="G22" s="1">
        <v>18</v>
      </c>
      <c r="H22" s="1">
        <v>18</v>
      </c>
    </row>
    <row r="23" spans="1:8" x14ac:dyDescent="0.25">
      <c r="A23" s="1" t="s">
        <v>268</v>
      </c>
      <c r="B23" s="1" t="s">
        <v>269</v>
      </c>
      <c r="C23" s="1">
        <v>4900</v>
      </c>
      <c r="E23" s="1">
        <v>0</v>
      </c>
      <c r="F23" s="1">
        <v>0</v>
      </c>
      <c r="G23" s="1">
        <v>100</v>
      </c>
      <c r="H23" s="1">
        <v>0</v>
      </c>
    </row>
    <row r="24" spans="1:8" x14ac:dyDescent="0.25">
      <c r="A24" s="1" t="s">
        <v>270</v>
      </c>
      <c r="B24" s="1" t="s">
        <v>271</v>
      </c>
      <c r="C24" s="1">
        <v>139</v>
      </c>
      <c r="E24" s="1">
        <v>0</v>
      </c>
      <c r="F24" s="1">
        <v>0</v>
      </c>
      <c r="G24" s="1">
        <v>12</v>
      </c>
      <c r="H24" s="1">
        <v>0</v>
      </c>
    </row>
    <row r="25" spans="1:8" x14ac:dyDescent="0.25">
      <c r="A25" s="1" t="s">
        <v>272</v>
      </c>
      <c r="B25" s="1" t="s">
        <v>273</v>
      </c>
      <c r="C25" s="1">
        <v>450</v>
      </c>
      <c r="E25" s="1">
        <v>100</v>
      </c>
      <c r="F25" s="1">
        <v>0</v>
      </c>
      <c r="G25" s="1">
        <v>100</v>
      </c>
      <c r="H25" s="1">
        <v>0</v>
      </c>
    </row>
    <row r="26" spans="1:8" x14ac:dyDescent="0.25">
      <c r="A26" s="1" t="s">
        <v>274</v>
      </c>
      <c r="B26" s="1" t="s">
        <v>275</v>
      </c>
      <c r="C26" s="1">
        <v>13000</v>
      </c>
      <c r="E26" s="1">
        <v>0</v>
      </c>
      <c r="F26" s="1">
        <v>0</v>
      </c>
      <c r="G26" s="1">
        <v>2500</v>
      </c>
      <c r="H26" s="1">
        <v>0</v>
      </c>
    </row>
    <row r="27" spans="1:8" x14ac:dyDescent="0.25">
      <c r="A27" s="1" t="s">
        <v>278</v>
      </c>
      <c r="B27" s="1" t="s">
        <v>4487</v>
      </c>
      <c r="C27" s="1">
        <v>2400</v>
      </c>
      <c r="E27" s="1">
        <v>0</v>
      </c>
      <c r="F27" s="1">
        <v>0</v>
      </c>
      <c r="G27" s="1">
        <v>200</v>
      </c>
      <c r="H27" s="1">
        <v>0</v>
      </c>
    </row>
    <row r="28" spans="1:8" x14ac:dyDescent="0.25">
      <c r="A28" s="1" t="s">
        <v>286</v>
      </c>
      <c r="B28" s="1" t="s">
        <v>4488</v>
      </c>
      <c r="C28" s="1">
        <v>400</v>
      </c>
      <c r="E28" s="1">
        <v>200</v>
      </c>
      <c r="F28" s="1">
        <v>0</v>
      </c>
      <c r="G28" s="1">
        <v>0</v>
      </c>
      <c r="H28" s="1">
        <v>0</v>
      </c>
    </row>
    <row r="29" spans="1:8" x14ac:dyDescent="0.25">
      <c r="A29" s="1" t="s">
        <v>288</v>
      </c>
      <c r="B29" s="1" t="s">
        <v>289</v>
      </c>
      <c r="C29" s="1">
        <v>0</v>
      </c>
      <c r="E29" s="1">
        <v>1600</v>
      </c>
      <c r="F29" s="1">
        <v>0</v>
      </c>
      <c r="G29" s="1">
        <v>100</v>
      </c>
      <c r="H29" s="1">
        <v>100</v>
      </c>
    </row>
    <row r="30" spans="1:8" x14ac:dyDescent="0.25">
      <c r="A30" s="1" t="s">
        <v>290</v>
      </c>
      <c r="B30" s="1" t="s">
        <v>291</v>
      </c>
      <c r="C30" s="1">
        <v>399</v>
      </c>
      <c r="E30" s="1">
        <v>0</v>
      </c>
      <c r="F30" s="1">
        <v>0</v>
      </c>
      <c r="G30" s="1">
        <v>0</v>
      </c>
      <c r="H30" s="1">
        <v>0</v>
      </c>
    </row>
    <row r="31" spans="1:8" x14ac:dyDescent="0.25">
      <c r="A31" s="1" t="s">
        <v>292</v>
      </c>
      <c r="B31" s="1" t="s">
        <v>293</v>
      </c>
      <c r="C31" s="1">
        <v>4302</v>
      </c>
      <c r="E31" s="1">
        <v>0</v>
      </c>
      <c r="F31" s="1">
        <v>0</v>
      </c>
      <c r="G31" s="1">
        <v>250</v>
      </c>
      <c r="H31" s="1">
        <v>0</v>
      </c>
    </row>
    <row r="32" spans="1:8" x14ac:dyDescent="0.25">
      <c r="A32" s="1" t="s">
        <v>294</v>
      </c>
      <c r="B32" s="1" t="s">
        <v>295</v>
      </c>
      <c r="C32" s="1">
        <v>825</v>
      </c>
      <c r="E32" s="1">
        <v>0</v>
      </c>
      <c r="F32" s="1">
        <v>0</v>
      </c>
      <c r="G32" s="1">
        <v>0</v>
      </c>
      <c r="H32" s="1">
        <v>0</v>
      </c>
    </row>
    <row r="33" spans="1:8" x14ac:dyDescent="0.25">
      <c r="A33" s="1" t="s">
        <v>296</v>
      </c>
      <c r="B33" s="1" t="s">
        <v>297</v>
      </c>
      <c r="C33" s="1">
        <v>3000</v>
      </c>
      <c r="E33" s="1">
        <v>10000</v>
      </c>
      <c r="F33" s="1">
        <v>0</v>
      </c>
      <c r="G33" s="1">
        <v>1000</v>
      </c>
      <c r="H33" s="1">
        <v>0</v>
      </c>
    </row>
    <row r="34" spans="1:8" x14ac:dyDescent="0.25">
      <c r="A34" s="1" t="s">
        <v>298</v>
      </c>
      <c r="B34" s="1" t="s">
        <v>299</v>
      </c>
      <c r="C34" s="1">
        <v>3000</v>
      </c>
      <c r="E34" s="1">
        <v>800</v>
      </c>
      <c r="F34" s="1">
        <v>600</v>
      </c>
      <c r="G34" s="1">
        <v>1600</v>
      </c>
      <c r="H34" s="1">
        <v>0</v>
      </c>
    </row>
    <row r="35" spans="1:8" x14ac:dyDescent="0.25">
      <c r="A35" s="1" t="s">
        <v>312</v>
      </c>
      <c r="B35" s="1" t="s">
        <v>313</v>
      </c>
      <c r="C35" s="1">
        <v>5300</v>
      </c>
      <c r="E35" s="1">
        <v>0</v>
      </c>
      <c r="F35" s="1">
        <v>0</v>
      </c>
      <c r="G35" s="1">
        <v>500</v>
      </c>
      <c r="H35" s="1">
        <v>0</v>
      </c>
    </row>
    <row r="36" spans="1:8" x14ac:dyDescent="0.25">
      <c r="A36" s="1" t="s">
        <v>324</v>
      </c>
      <c r="B36" s="1" t="s">
        <v>325</v>
      </c>
      <c r="C36" s="1">
        <v>8600</v>
      </c>
      <c r="E36" s="1">
        <v>0</v>
      </c>
      <c r="F36" s="1">
        <v>0</v>
      </c>
      <c r="G36" s="1">
        <v>0</v>
      </c>
      <c r="H36" s="1">
        <v>0</v>
      </c>
    </row>
    <row r="37" spans="1:8" x14ac:dyDescent="0.25">
      <c r="A37" s="1" t="s">
        <v>326</v>
      </c>
      <c r="B37" s="1" t="s">
        <v>4489</v>
      </c>
      <c r="C37" s="1">
        <v>25073</v>
      </c>
      <c r="E37" s="1">
        <v>10000</v>
      </c>
      <c r="F37" s="1">
        <v>0</v>
      </c>
      <c r="G37" s="1">
        <v>1000</v>
      </c>
      <c r="H37" s="1">
        <v>0</v>
      </c>
    </row>
    <row r="38" spans="1:8" x14ac:dyDescent="0.25">
      <c r="A38" s="1" t="s">
        <v>328</v>
      </c>
      <c r="B38" s="1" t="s">
        <v>329</v>
      </c>
      <c r="C38" s="1">
        <v>7119</v>
      </c>
      <c r="E38" s="1">
        <v>14500</v>
      </c>
      <c r="F38" s="1">
        <v>0</v>
      </c>
      <c r="G38" s="1">
        <v>0</v>
      </c>
      <c r="H38" s="1">
        <v>0</v>
      </c>
    </row>
    <row r="39" spans="1:8" x14ac:dyDescent="0.25">
      <c r="A39" s="1" t="s">
        <v>332</v>
      </c>
      <c r="B39" s="1" t="s">
        <v>333</v>
      </c>
      <c r="C39" s="1">
        <v>15800</v>
      </c>
      <c r="E39" s="1">
        <v>4800</v>
      </c>
      <c r="F39" s="1">
        <v>0</v>
      </c>
      <c r="G39" s="1">
        <v>0</v>
      </c>
      <c r="H39" s="1">
        <v>0</v>
      </c>
    </row>
    <row r="40" spans="1:8" x14ac:dyDescent="0.25">
      <c r="A40" s="1" t="s">
        <v>334</v>
      </c>
      <c r="B40" s="1" t="s">
        <v>335</v>
      </c>
      <c r="C40" s="1">
        <v>534</v>
      </c>
      <c r="E40" s="1">
        <v>0</v>
      </c>
      <c r="F40" s="1">
        <v>0</v>
      </c>
      <c r="G40" s="1">
        <v>0</v>
      </c>
      <c r="H40" s="1">
        <v>0</v>
      </c>
    </row>
    <row r="41" spans="1:8" x14ac:dyDescent="0.25">
      <c r="A41" s="1" t="s">
        <v>336</v>
      </c>
      <c r="B41" s="1" t="s">
        <v>337</v>
      </c>
      <c r="C41" s="1">
        <v>237</v>
      </c>
      <c r="E41" s="1">
        <v>0</v>
      </c>
      <c r="F41" s="1">
        <v>0</v>
      </c>
      <c r="G41" s="1">
        <v>0</v>
      </c>
      <c r="H41" s="1">
        <v>0</v>
      </c>
    </row>
    <row r="42" spans="1:8" x14ac:dyDescent="0.25">
      <c r="A42" s="1" t="s">
        <v>338</v>
      </c>
      <c r="B42" s="1" t="s">
        <v>339</v>
      </c>
      <c r="C42" s="1">
        <v>3070</v>
      </c>
      <c r="E42" s="1">
        <v>0</v>
      </c>
      <c r="F42" s="1">
        <v>0</v>
      </c>
      <c r="G42" s="1">
        <v>0</v>
      </c>
      <c r="H42" s="1">
        <v>0</v>
      </c>
    </row>
    <row r="43" spans="1:8" x14ac:dyDescent="0.25">
      <c r="A43" s="1" t="s">
        <v>340</v>
      </c>
      <c r="B43" s="1" t="s">
        <v>341</v>
      </c>
      <c r="C43" s="1">
        <v>5100</v>
      </c>
      <c r="E43" s="1">
        <v>0</v>
      </c>
      <c r="F43" s="1">
        <v>0</v>
      </c>
      <c r="G43" s="1">
        <v>0</v>
      </c>
      <c r="H43" s="1">
        <v>0</v>
      </c>
    </row>
    <row r="44" spans="1:8" x14ac:dyDescent="0.25">
      <c r="A44" s="1" t="s">
        <v>358</v>
      </c>
      <c r="B44" s="1" t="s">
        <v>359</v>
      </c>
      <c r="C44" s="1">
        <v>12800</v>
      </c>
      <c r="E44" s="1">
        <v>40000</v>
      </c>
      <c r="F44" s="1">
        <v>0</v>
      </c>
      <c r="G44" s="1">
        <v>0</v>
      </c>
      <c r="H44" s="1">
        <v>0</v>
      </c>
    </row>
    <row r="45" spans="1:8" x14ac:dyDescent="0.25">
      <c r="A45" s="1" t="s">
        <v>360</v>
      </c>
      <c r="B45" s="1" t="s">
        <v>361</v>
      </c>
      <c r="C45" s="1">
        <v>13200</v>
      </c>
      <c r="E45" s="1">
        <v>0</v>
      </c>
      <c r="F45" s="1">
        <v>0</v>
      </c>
      <c r="G45" s="1">
        <v>0</v>
      </c>
      <c r="H45" s="1">
        <v>0</v>
      </c>
    </row>
    <row r="46" spans="1:8" x14ac:dyDescent="0.25">
      <c r="A46" s="1" t="s">
        <v>362</v>
      </c>
      <c r="B46" s="1" t="s">
        <v>363</v>
      </c>
      <c r="C46" s="1">
        <v>7600</v>
      </c>
      <c r="E46" s="1">
        <v>46800</v>
      </c>
      <c r="F46" s="1">
        <v>0</v>
      </c>
      <c r="G46" s="1">
        <v>0</v>
      </c>
      <c r="H46" s="1">
        <v>0</v>
      </c>
    </row>
    <row r="47" spans="1:8" x14ac:dyDescent="0.25">
      <c r="A47" s="1" t="s">
        <v>364</v>
      </c>
      <c r="B47" s="1" t="s">
        <v>365</v>
      </c>
      <c r="C47" s="1">
        <v>800</v>
      </c>
      <c r="E47" s="1">
        <v>15100</v>
      </c>
      <c r="F47" s="1">
        <v>0</v>
      </c>
      <c r="G47" s="1">
        <v>0</v>
      </c>
      <c r="H47" s="1">
        <v>0</v>
      </c>
    </row>
    <row r="48" spans="1:8" x14ac:dyDescent="0.25">
      <c r="A48" s="1" t="s">
        <v>391</v>
      </c>
      <c r="B48" s="1" t="s">
        <v>392</v>
      </c>
      <c r="C48" s="1">
        <v>500</v>
      </c>
      <c r="E48" s="1">
        <v>0</v>
      </c>
      <c r="F48" s="1">
        <v>0</v>
      </c>
      <c r="G48" s="1">
        <v>0</v>
      </c>
      <c r="H48" s="1">
        <v>0</v>
      </c>
    </row>
    <row r="49" spans="1:8" x14ac:dyDescent="0.25">
      <c r="A49" s="1" t="s">
        <v>393</v>
      </c>
      <c r="B49" s="1" t="s">
        <v>394</v>
      </c>
      <c r="C49" s="1">
        <v>500</v>
      </c>
      <c r="E49" s="1">
        <v>0</v>
      </c>
      <c r="F49" s="1">
        <v>0</v>
      </c>
      <c r="G49" s="1">
        <v>0</v>
      </c>
      <c r="H49" s="1">
        <v>0</v>
      </c>
    </row>
    <row r="50" spans="1:8" x14ac:dyDescent="0.25">
      <c r="A50" s="1" t="s">
        <v>395</v>
      </c>
      <c r="B50" s="1" t="s">
        <v>396</v>
      </c>
      <c r="C50" s="1">
        <v>1700</v>
      </c>
      <c r="E50" s="1">
        <v>34100</v>
      </c>
      <c r="F50" s="1">
        <v>0</v>
      </c>
      <c r="G50" s="1">
        <v>300</v>
      </c>
      <c r="H50" s="1">
        <v>0</v>
      </c>
    </row>
    <row r="51" spans="1:8" x14ac:dyDescent="0.25">
      <c r="A51" s="1" t="s">
        <v>397</v>
      </c>
      <c r="B51" s="1" t="s">
        <v>398</v>
      </c>
      <c r="C51" s="1">
        <v>16000</v>
      </c>
      <c r="E51" s="1">
        <v>0</v>
      </c>
      <c r="F51" s="1">
        <v>0</v>
      </c>
      <c r="G51" s="1">
        <v>0</v>
      </c>
      <c r="H51" s="1">
        <v>0</v>
      </c>
    </row>
    <row r="52" spans="1:8" x14ac:dyDescent="0.25">
      <c r="A52" s="1" t="s">
        <v>399</v>
      </c>
      <c r="B52" s="1" t="s">
        <v>400</v>
      </c>
      <c r="C52" s="1">
        <v>700</v>
      </c>
      <c r="E52" s="1">
        <v>5300</v>
      </c>
      <c r="F52" s="1">
        <v>0</v>
      </c>
      <c r="G52" s="1">
        <v>0</v>
      </c>
      <c r="H52" s="1">
        <v>0</v>
      </c>
    </row>
    <row r="53" spans="1:8" x14ac:dyDescent="0.25">
      <c r="A53" s="1" t="s">
        <v>403</v>
      </c>
      <c r="B53" s="1" t="s">
        <v>404</v>
      </c>
      <c r="C53" s="1">
        <v>300</v>
      </c>
      <c r="E53" s="1">
        <v>0</v>
      </c>
      <c r="F53" s="1">
        <v>0</v>
      </c>
      <c r="G53" s="1">
        <v>0</v>
      </c>
      <c r="H53" s="1">
        <v>0</v>
      </c>
    </row>
    <row r="54" spans="1:8" x14ac:dyDescent="0.25">
      <c r="A54" s="1" t="s">
        <v>405</v>
      </c>
      <c r="B54" s="1" t="s">
        <v>406</v>
      </c>
      <c r="C54" s="1">
        <v>3541</v>
      </c>
      <c r="E54" s="1">
        <v>3000</v>
      </c>
      <c r="F54" s="1">
        <v>0</v>
      </c>
      <c r="G54" s="1">
        <v>0</v>
      </c>
      <c r="H54" s="1">
        <v>0</v>
      </c>
    </row>
    <row r="55" spans="1:8" x14ac:dyDescent="0.25">
      <c r="A55" s="1" t="s">
        <v>407</v>
      </c>
      <c r="B55" s="1" t="s">
        <v>408</v>
      </c>
      <c r="C55" s="1">
        <v>6000</v>
      </c>
      <c r="E55" s="1">
        <v>0</v>
      </c>
      <c r="F55" s="1">
        <v>7000</v>
      </c>
      <c r="G55" s="1">
        <v>500</v>
      </c>
      <c r="H55" s="1">
        <v>0</v>
      </c>
    </row>
    <row r="56" spans="1:8" x14ac:dyDescent="0.25">
      <c r="A56" s="1" t="s">
        <v>409</v>
      </c>
      <c r="B56" s="1" t="s">
        <v>410</v>
      </c>
      <c r="C56" s="1">
        <v>830</v>
      </c>
      <c r="E56" s="1">
        <v>610</v>
      </c>
      <c r="F56" s="1">
        <v>0</v>
      </c>
      <c r="G56" s="1">
        <v>10</v>
      </c>
      <c r="H56" s="1">
        <v>0</v>
      </c>
    </row>
    <row r="57" spans="1:8" x14ac:dyDescent="0.25">
      <c r="A57" s="1" t="s">
        <v>411</v>
      </c>
      <c r="B57" s="1" t="s">
        <v>412</v>
      </c>
      <c r="C57" s="1">
        <v>2040</v>
      </c>
      <c r="E57" s="1">
        <v>0</v>
      </c>
      <c r="F57" s="1">
        <v>0</v>
      </c>
      <c r="G57" s="1">
        <v>0</v>
      </c>
      <c r="H57" s="1">
        <v>0</v>
      </c>
    </row>
    <row r="58" spans="1:8" x14ac:dyDescent="0.25">
      <c r="A58" s="1" t="s">
        <v>413</v>
      </c>
      <c r="B58" s="1" t="s">
        <v>414</v>
      </c>
      <c r="C58" s="1">
        <v>3400</v>
      </c>
      <c r="E58" s="1">
        <v>6000</v>
      </c>
      <c r="F58" s="1">
        <v>0</v>
      </c>
      <c r="G58" s="1">
        <v>0</v>
      </c>
      <c r="H58" s="1">
        <v>0</v>
      </c>
    </row>
    <row r="59" spans="1:8" x14ac:dyDescent="0.25">
      <c r="A59" s="1" t="s">
        <v>423</v>
      </c>
      <c r="B59" s="1" t="s">
        <v>4490</v>
      </c>
      <c r="C59" s="1">
        <v>100</v>
      </c>
      <c r="E59" s="1">
        <v>0</v>
      </c>
      <c r="F59" s="1">
        <v>0</v>
      </c>
      <c r="G59" s="1">
        <v>0</v>
      </c>
      <c r="H59" s="1">
        <v>0</v>
      </c>
    </row>
    <row r="60" spans="1:8" x14ac:dyDescent="0.25">
      <c r="A60" s="1" t="s">
        <v>435</v>
      </c>
      <c r="B60" s="1" t="s">
        <v>436</v>
      </c>
      <c r="C60" s="1">
        <v>1943</v>
      </c>
      <c r="E60" s="1">
        <v>0</v>
      </c>
      <c r="F60" s="1">
        <v>0</v>
      </c>
      <c r="G60" s="1">
        <v>0</v>
      </c>
      <c r="H60" s="1">
        <v>0</v>
      </c>
    </row>
    <row r="61" spans="1:8" x14ac:dyDescent="0.25">
      <c r="A61" s="1" t="s">
        <v>441</v>
      </c>
      <c r="B61" s="1" t="s">
        <v>442</v>
      </c>
      <c r="C61" s="1">
        <v>11232</v>
      </c>
      <c r="E61" s="1">
        <v>0</v>
      </c>
      <c r="F61" s="1">
        <v>2000</v>
      </c>
      <c r="G61" s="1">
        <v>0</v>
      </c>
      <c r="H61" s="1">
        <v>0</v>
      </c>
    </row>
    <row r="62" spans="1:8" x14ac:dyDescent="0.25">
      <c r="A62" s="1" t="s">
        <v>443</v>
      </c>
      <c r="B62" s="1" t="s">
        <v>444</v>
      </c>
      <c r="C62" s="1">
        <v>982</v>
      </c>
      <c r="E62" s="1">
        <v>1600</v>
      </c>
      <c r="F62" s="1">
        <v>0</v>
      </c>
      <c r="G62" s="1">
        <v>0</v>
      </c>
      <c r="H62" s="1">
        <v>0</v>
      </c>
    </row>
    <row r="63" spans="1:8" x14ac:dyDescent="0.25">
      <c r="A63" s="1" t="s">
        <v>447</v>
      </c>
      <c r="B63" s="1" t="s">
        <v>448</v>
      </c>
      <c r="C63" s="1">
        <v>5795</v>
      </c>
      <c r="E63" s="1">
        <v>0</v>
      </c>
      <c r="F63" s="1">
        <v>0</v>
      </c>
      <c r="G63" s="1">
        <v>0</v>
      </c>
      <c r="H63" s="1">
        <v>0</v>
      </c>
    </row>
    <row r="64" spans="1:8" x14ac:dyDescent="0.25">
      <c r="A64" s="1" t="s">
        <v>449</v>
      </c>
      <c r="B64" s="1" t="s">
        <v>450</v>
      </c>
      <c r="C64" s="1">
        <v>0</v>
      </c>
      <c r="E64" s="1">
        <v>8000</v>
      </c>
      <c r="F64" s="1">
        <v>0</v>
      </c>
      <c r="G64" s="1">
        <v>2100</v>
      </c>
      <c r="H64" s="1">
        <v>900</v>
      </c>
    </row>
    <row r="65" spans="1:8" x14ac:dyDescent="0.25">
      <c r="A65" s="1" t="s">
        <v>473</v>
      </c>
      <c r="B65" s="1" t="s">
        <v>474</v>
      </c>
      <c r="C65" s="1">
        <v>425</v>
      </c>
      <c r="E65" s="1">
        <v>10000</v>
      </c>
      <c r="F65" s="1">
        <v>0</v>
      </c>
      <c r="G65" s="1">
        <v>0</v>
      </c>
      <c r="H65" s="1">
        <v>0</v>
      </c>
    </row>
    <row r="66" spans="1:8" x14ac:dyDescent="0.25">
      <c r="A66" s="1" t="s">
        <v>475</v>
      </c>
      <c r="B66" s="1" t="s">
        <v>476</v>
      </c>
      <c r="C66" s="1">
        <v>1000</v>
      </c>
      <c r="E66" s="1">
        <v>0</v>
      </c>
      <c r="F66" s="1">
        <v>0</v>
      </c>
      <c r="G66" s="1">
        <v>0</v>
      </c>
      <c r="H66" s="1">
        <v>0</v>
      </c>
    </row>
    <row r="67" spans="1:8" x14ac:dyDescent="0.25">
      <c r="A67" s="1" t="s">
        <v>477</v>
      </c>
      <c r="B67" s="1" t="s">
        <v>478</v>
      </c>
      <c r="C67" s="1">
        <v>4800</v>
      </c>
      <c r="E67" s="1">
        <v>0</v>
      </c>
      <c r="F67" s="1">
        <v>0</v>
      </c>
      <c r="G67" s="1">
        <v>100</v>
      </c>
      <c r="H67" s="1">
        <v>0</v>
      </c>
    </row>
    <row r="68" spans="1:8" x14ac:dyDescent="0.25">
      <c r="A68" s="1" t="s">
        <v>479</v>
      </c>
      <c r="B68" s="1" t="s">
        <v>480</v>
      </c>
      <c r="C68" s="1">
        <v>200</v>
      </c>
      <c r="E68" s="1">
        <v>700</v>
      </c>
      <c r="F68" s="1">
        <v>0</v>
      </c>
      <c r="G68" s="1">
        <v>0</v>
      </c>
      <c r="H68" s="1">
        <v>0</v>
      </c>
    </row>
    <row r="69" spans="1:8" x14ac:dyDescent="0.25">
      <c r="A69" s="1" t="s">
        <v>481</v>
      </c>
      <c r="B69" s="1" t="s">
        <v>482</v>
      </c>
      <c r="C69" s="1">
        <v>2599</v>
      </c>
      <c r="E69" s="1">
        <v>0</v>
      </c>
      <c r="F69" s="1">
        <v>0</v>
      </c>
      <c r="G69" s="1">
        <v>0</v>
      </c>
      <c r="H69" s="1">
        <v>0</v>
      </c>
    </row>
    <row r="70" spans="1:8" x14ac:dyDescent="0.25">
      <c r="A70" s="1" t="s">
        <v>483</v>
      </c>
      <c r="B70" s="1" t="s">
        <v>484</v>
      </c>
      <c r="C70" s="1">
        <v>0</v>
      </c>
      <c r="E70" s="1">
        <v>2500</v>
      </c>
      <c r="F70" s="1">
        <v>2500</v>
      </c>
      <c r="G70" s="1">
        <v>400</v>
      </c>
      <c r="H70" s="1">
        <v>400</v>
      </c>
    </row>
    <row r="71" spans="1:8" x14ac:dyDescent="0.25">
      <c r="A71" s="1" t="s">
        <v>485</v>
      </c>
      <c r="B71" s="1" t="s">
        <v>486</v>
      </c>
      <c r="C71" s="1">
        <v>400</v>
      </c>
      <c r="E71" s="1">
        <v>0</v>
      </c>
      <c r="F71" s="1">
        <v>0</v>
      </c>
      <c r="G71" s="1">
        <v>0</v>
      </c>
      <c r="H71" s="1">
        <v>0</v>
      </c>
    </row>
    <row r="72" spans="1:8" x14ac:dyDescent="0.25">
      <c r="A72" s="1" t="s">
        <v>489</v>
      </c>
      <c r="B72" s="1" t="s">
        <v>490</v>
      </c>
      <c r="C72" s="1">
        <v>0</v>
      </c>
      <c r="E72" s="1">
        <v>400</v>
      </c>
      <c r="F72" s="1">
        <v>0</v>
      </c>
      <c r="G72" s="1">
        <v>0</v>
      </c>
      <c r="H72" s="1">
        <v>0</v>
      </c>
    </row>
    <row r="73" spans="1:8" x14ac:dyDescent="0.25">
      <c r="A73" s="1" t="s">
        <v>491</v>
      </c>
      <c r="B73" s="1" t="s">
        <v>492</v>
      </c>
      <c r="C73" s="1">
        <v>1090</v>
      </c>
      <c r="E73" s="1">
        <v>0</v>
      </c>
      <c r="F73" s="1">
        <v>0</v>
      </c>
      <c r="G73" s="1">
        <v>0</v>
      </c>
      <c r="H73" s="1">
        <v>0</v>
      </c>
    </row>
    <row r="74" spans="1:8" x14ac:dyDescent="0.25">
      <c r="A74" s="1" t="s">
        <v>493</v>
      </c>
      <c r="B74" s="1" t="s">
        <v>494</v>
      </c>
      <c r="C74" s="1">
        <v>110</v>
      </c>
      <c r="E74" s="1">
        <v>110</v>
      </c>
      <c r="F74" s="1">
        <v>0</v>
      </c>
      <c r="G74" s="1">
        <v>0</v>
      </c>
      <c r="H74" s="1">
        <v>0</v>
      </c>
    </row>
    <row r="75" spans="1:8" x14ac:dyDescent="0.25">
      <c r="A75" s="1" t="s">
        <v>495</v>
      </c>
      <c r="B75" s="1" t="s">
        <v>496</v>
      </c>
      <c r="C75" s="1">
        <v>14600</v>
      </c>
      <c r="E75" s="1">
        <v>0</v>
      </c>
      <c r="F75" s="1">
        <v>0</v>
      </c>
      <c r="G75" s="1">
        <v>0</v>
      </c>
      <c r="H75" s="1">
        <v>0</v>
      </c>
    </row>
    <row r="76" spans="1:8" x14ac:dyDescent="0.25">
      <c r="A76" s="1" t="s">
        <v>497</v>
      </c>
      <c r="B76" s="1" t="s">
        <v>498</v>
      </c>
      <c r="C76" s="1">
        <v>200</v>
      </c>
      <c r="E76" s="1">
        <v>0</v>
      </c>
      <c r="F76" s="1">
        <v>0</v>
      </c>
      <c r="G76" s="1">
        <v>0</v>
      </c>
      <c r="H76" s="1">
        <v>0</v>
      </c>
    </row>
    <row r="77" spans="1:8" x14ac:dyDescent="0.25">
      <c r="A77" s="1" t="s">
        <v>499</v>
      </c>
      <c r="B77" s="1" t="s">
        <v>500</v>
      </c>
      <c r="C77" s="1">
        <v>0</v>
      </c>
      <c r="E77" s="1">
        <v>22000</v>
      </c>
      <c r="F77" s="1">
        <v>1400</v>
      </c>
      <c r="G77" s="1">
        <v>14600</v>
      </c>
      <c r="H77" s="1">
        <v>14600</v>
      </c>
    </row>
    <row r="78" spans="1:8" x14ac:dyDescent="0.25">
      <c r="A78" s="1" t="s">
        <v>523</v>
      </c>
      <c r="B78" s="1" t="s">
        <v>524</v>
      </c>
      <c r="C78" s="1">
        <v>9</v>
      </c>
      <c r="E78" s="1">
        <v>10</v>
      </c>
      <c r="F78" s="1">
        <v>0</v>
      </c>
      <c r="G78" s="1">
        <v>0</v>
      </c>
      <c r="H78" s="1">
        <v>0</v>
      </c>
    </row>
    <row r="79" spans="1:8" x14ac:dyDescent="0.25">
      <c r="A79" s="1" t="s">
        <v>525</v>
      </c>
      <c r="B79" s="1" t="s">
        <v>526</v>
      </c>
      <c r="C79" s="1">
        <v>42</v>
      </c>
      <c r="E79" s="1">
        <v>50</v>
      </c>
      <c r="F79" s="1">
        <v>0</v>
      </c>
      <c r="G79" s="1">
        <v>8</v>
      </c>
      <c r="H79" s="1">
        <v>0</v>
      </c>
    </row>
    <row r="80" spans="1:8" x14ac:dyDescent="0.25">
      <c r="A80" s="1" t="s">
        <v>527</v>
      </c>
      <c r="B80" s="1" t="s">
        <v>528</v>
      </c>
      <c r="C80" s="1">
        <v>191</v>
      </c>
      <c r="E80" s="1">
        <v>0</v>
      </c>
      <c r="F80" s="1">
        <v>0</v>
      </c>
      <c r="G80" s="1">
        <v>2</v>
      </c>
      <c r="H80" s="1">
        <v>0</v>
      </c>
    </row>
    <row r="81" spans="1:8" x14ac:dyDescent="0.25">
      <c r="A81" s="1" t="s">
        <v>529</v>
      </c>
      <c r="B81" s="1" t="s">
        <v>530</v>
      </c>
      <c r="C81" s="1">
        <v>84</v>
      </c>
      <c r="E81" s="1">
        <v>0</v>
      </c>
      <c r="F81" s="1">
        <v>0</v>
      </c>
      <c r="G81" s="1">
        <v>0</v>
      </c>
      <c r="H81" s="1">
        <v>0</v>
      </c>
    </row>
    <row r="82" spans="1:8" x14ac:dyDescent="0.25">
      <c r="A82" s="1" t="s">
        <v>531</v>
      </c>
      <c r="B82" s="1" t="s">
        <v>4491</v>
      </c>
      <c r="C82" s="1">
        <v>1024</v>
      </c>
      <c r="E82" s="1">
        <v>0</v>
      </c>
      <c r="F82" s="1">
        <v>0</v>
      </c>
      <c r="G82" s="1">
        <v>0</v>
      </c>
      <c r="H82" s="1">
        <v>0</v>
      </c>
    </row>
    <row r="83" spans="1:8" x14ac:dyDescent="0.25">
      <c r="A83" s="1" t="s">
        <v>537</v>
      </c>
      <c r="B83" s="1" t="s">
        <v>538</v>
      </c>
      <c r="C83" s="1">
        <v>42</v>
      </c>
      <c r="E83" s="1">
        <v>150</v>
      </c>
      <c r="F83" s="1">
        <v>0</v>
      </c>
      <c r="G83" s="1">
        <v>35</v>
      </c>
      <c r="H83" s="1">
        <v>0</v>
      </c>
    </row>
    <row r="84" spans="1:8" x14ac:dyDescent="0.25">
      <c r="A84" s="1" t="s">
        <v>539</v>
      </c>
      <c r="B84" s="1" t="s">
        <v>540</v>
      </c>
      <c r="C84" s="1">
        <v>179</v>
      </c>
      <c r="E84" s="1">
        <v>0</v>
      </c>
      <c r="F84" s="1">
        <v>0</v>
      </c>
      <c r="G84" s="1">
        <v>0</v>
      </c>
      <c r="H84" s="1">
        <v>0</v>
      </c>
    </row>
    <row r="85" spans="1:8" x14ac:dyDescent="0.25">
      <c r="A85" s="1" t="s">
        <v>541</v>
      </c>
      <c r="B85" s="1" t="s">
        <v>542</v>
      </c>
      <c r="C85" s="1">
        <v>30</v>
      </c>
      <c r="E85" s="1">
        <v>0</v>
      </c>
      <c r="F85" s="1">
        <v>0</v>
      </c>
      <c r="G85" s="1">
        <v>0</v>
      </c>
      <c r="H85" s="1">
        <v>0</v>
      </c>
    </row>
    <row r="86" spans="1:8" x14ac:dyDescent="0.25">
      <c r="A86" s="1" t="s">
        <v>547</v>
      </c>
      <c r="B86" s="1" t="s">
        <v>548</v>
      </c>
      <c r="C86" s="1">
        <v>0</v>
      </c>
      <c r="E86" s="1">
        <v>8000</v>
      </c>
      <c r="F86" s="1">
        <v>0</v>
      </c>
      <c r="G86" s="1">
        <v>2000</v>
      </c>
      <c r="H86" s="1">
        <v>500</v>
      </c>
    </row>
    <row r="87" spans="1:8" x14ac:dyDescent="0.25">
      <c r="A87" s="1" t="s">
        <v>565</v>
      </c>
      <c r="B87" s="1" t="s">
        <v>566</v>
      </c>
      <c r="C87" s="1">
        <v>600</v>
      </c>
      <c r="E87" s="1">
        <v>0</v>
      </c>
      <c r="F87" s="1">
        <v>0</v>
      </c>
      <c r="G87" s="1">
        <v>0</v>
      </c>
      <c r="H87" s="1">
        <v>0</v>
      </c>
    </row>
    <row r="88" spans="1:8" x14ac:dyDescent="0.25">
      <c r="A88" s="1" t="s">
        <v>567</v>
      </c>
      <c r="B88" s="1" t="s">
        <v>568</v>
      </c>
      <c r="C88" s="1">
        <v>4900</v>
      </c>
      <c r="E88" s="1">
        <v>8500</v>
      </c>
      <c r="F88" s="1">
        <v>6400</v>
      </c>
      <c r="G88" s="1">
        <v>0</v>
      </c>
      <c r="H88" s="1">
        <v>0</v>
      </c>
    </row>
    <row r="89" spans="1:8" x14ac:dyDescent="0.25">
      <c r="A89" s="1" t="s">
        <v>569</v>
      </c>
      <c r="B89" s="1" t="s">
        <v>570</v>
      </c>
      <c r="C89" s="1">
        <v>8700</v>
      </c>
      <c r="E89" s="1">
        <v>0</v>
      </c>
      <c r="F89" s="1">
        <v>0</v>
      </c>
      <c r="G89" s="1">
        <v>400</v>
      </c>
      <c r="H89" s="1">
        <v>0</v>
      </c>
    </row>
    <row r="90" spans="1:8" x14ac:dyDescent="0.25">
      <c r="A90" s="1" t="s">
        <v>589</v>
      </c>
      <c r="B90" s="1" t="s">
        <v>590</v>
      </c>
      <c r="C90" s="1">
        <v>35000</v>
      </c>
      <c r="E90" s="1">
        <v>0</v>
      </c>
      <c r="F90" s="1">
        <v>0</v>
      </c>
      <c r="G90" s="1">
        <v>0</v>
      </c>
      <c r="H90" s="1">
        <v>0</v>
      </c>
    </row>
    <row r="91" spans="1:8" x14ac:dyDescent="0.25">
      <c r="A91" s="1" t="s">
        <v>597</v>
      </c>
      <c r="B91" s="1" t="s">
        <v>598</v>
      </c>
      <c r="C91" s="1">
        <v>73</v>
      </c>
      <c r="E91" s="1">
        <v>300</v>
      </c>
      <c r="F91" s="1">
        <v>0</v>
      </c>
      <c r="G91" s="1">
        <v>0</v>
      </c>
      <c r="H91" s="1">
        <v>0</v>
      </c>
    </row>
    <row r="92" spans="1:8" x14ac:dyDescent="0.25">
      <c r="A92" s="1" t="s">
        <v>599</v>
      </c>
      <c r="B92" s="1" t="s">
        <v>600</v>
      </c>
      <c r="C92" s="1">
        <v>41</v>
      </c>
      <c r="E92" s="1">
        <v>35</v>
      </c>
      <c r="F92" s="1">
        <v>0</v>
      </c>
      <c r="G92" s="1">
        <v>3</v>
      </c>
      <c r="H92" s="1">
        <v>0</v>
      </c>
    </row>
    <row r="93" spans="1:8" x14ac:dyDescent="0.25">
      <c r="A93" s="1" t="s">
        <v>601</v>
      </c>
      <c r="B93" s="1" t="s">
        <v>602</v>
      </c>
      <c r="C93" s="1">
        <v>70</v>
      </c>
      <c r="E93" s="1">
        <v>120</v>
      </c>
      <c r="F93" s="1">
        <v>0</v>
      </c>
      <c r="G93" s="1">
        <v>7</v>
      </c>
      <c r="H93" s="1">
        <v>0</v>
      </c>
    </row>
    <row r="94" spans="1:8" x14ac:dyDescent="0.25">
      <c r="A94" s="1" t="s">
        <v>603</v>
      </c>
      <c r="B94" s="1" t="s">
        <v>604</v>
      </c>
      <c r="C94" s="1">
        <v>65</v>
      </c>
      <c r="E94" s="1">
        <v>32</v>
      </c>
      <c r="F94" s="1">
        <v>0</v>
      </c>
      <c r="G94" s="1">
        <v>6</v>
      </c>
      <c r="H94" s="1">
        <v>0</v>
      </c>
    </row>
    <row r="95" spans="1:8" x14ac:dyDescent="0.25">
      <c r="A95" s="1" t="s">
        <v>605</v>
      </c>
      <c r="B95" s="1" t="s">
        <v>602</v>
      </c>
      <c r="C95" s="1">
        <v>164</v>
      </c>
      <c r="E95" s="1">
        <v>170</v>
      </c>
      <c r="F95" s="1">
        <v>0</v>
      </c>
      <c r="G95" s="1">
        <v>0</v>
      </c>
      <c r="H95" s="1">
        <v>0</v>
      </c>
    </row>
    <row r="96" spans="1:8" x14ac:dyDescent="0.25">
      <c r="A96" s="1" t="s">
        <v>606</v>
      </c>
      <c r="B96" s="1" t="s">
        <v>4492</v>
      </c>
      <c r="C96" s="1">
        <v>500</v>
      </c>
      <c r="E96" s="1">
        <v>300</v>
      </c>
      <c r="F96" s="1">
        <v>0</v>
      </c>
      <c r="G96" s="1">
        <v>0</v>
      </c>
      <c r="H96" s="1">
        <v>0</v>
      </c>
    </row>
    <row r="97" spans="1:8" x14ac:dyDescent="0.25">
      <c r="A97" s="1" t="s">
        <v>608</v>
      </c>
      <c r="B97" s="1" t="s">
        <v>609</v>
      </c>
      <c r="C97" s="1">
        <v>0</v>
      </c>
      <c r="E97" s="1">
        <v>735</v>
      </c>
      <c r="F97" s="1">
        <v>0</v>
      </c>
      <c r="G97" s="1">
        <v>330</v>
      </c>
      <c r="H97" s="1">
        <v>330</v>
      </c>
    </row>
    <row r="98" spans="1:8" x14ac:dyDescent="0.25">
      <c r="A98" s="1" t="s">
        <v>610</v>
      </c>
      <c r="B98" s="1" t="s">
        <v>611</v>
      </c>
      <c r="C98" s="1">
        <v>75</v>
      </c>
      <c r="E98" s="1">
        <v>200</v>
      </c>
      <c r="F98" s="1">
        <v>0</v>
      </c>
      <c r="G98" s="1">
        <v>0</v>
      </c>
      <c r="H98" s="1">
        <v>0</v>
      </c>
    </row>
    <row r="99" spans="1:8" x14ac:dyDescent="0.25">
      <c r="A99" s="1" t="s">
        <v>612</v>
      </c>
      <c r="B99" s="1" t="s">
        <v>613</v>
      </c>
      <c r="C99" s="1">
        <v>241</v>
      </c>
      <c r="E99" s="1">
        <v>800</v>
      </c>
      <c r="F99" s="1">
        <v>0</v>
      </c>
      <c r="G99" s="1">
        <v>0</v>
      </c>
      <c r="H99" s="1">
        <v>0</v>
      </c>
    </row>
    <row r="100" spans="1:8" x14ac:dyDescent="0.25">
      <c r="A100" s="1" t="s">
        <v>614</v>
      </c>
      <c r="B100" s="1" t="s">
        <v>615</v>
      </c>
      <c r="C100" s="1">
        <v>491</v>
      </c>
      <c r="E100" s="1">
        <v>0</v>
      </c>
      <c r="F100" s="1">
        <v>0</v>
      </c>
      <c r="G100" s="1">
        <v>0</v>
      </c>
      <c r="H100" s="1">
        <v>0</v>
      </c>
    </row>
    <row r="101" spans="1:8" x14ac:dyDescent="0.25">
      <c r="A101" s="1" t="s">
        <v>616</v>
      </c>
      <c r="B101" s="1" t="s">
        <v>617</v>
      </c>
      <c r="C101" s="1">
        <v>3527</v>
      </c>
      <c r="E101" s="1">
        <v>1500</v>
      </c>
      <c r="F101" s="1">
        <v>0</v>
      </c>
      <c r="G101" s="1">
        <v>0</v>
      </c>
      <c r="H101" s="1">
        <v>0</v>
      </c>
    </row>
    <row r="102" spans="1:8" x14ac:dyDescent="0.25">
      <c r="A102" s="1" t="s">
        <v>618</v>
      </c>
      <c r="B102" s="1" t="s">
        <v>619</v>
      </c>
      <c r="C102" s="1">
        <v>270</v>
      </c>
      <c r="E102" s="1">
        <v>0</v>
      </c>
      <c r="F102" s="1">
        <v>0</v>
      </c>
      <c r="G102" s="1">
        <v>60</v>
      </c>
      <c r="H102" s="1">
        <v>0</v>
      </c>
    </row>
    <row r="103" spans="1:8" x14ac:dyDescent="0.25">
      <c r="A103" s="1" t="s">
        <v>620</v>
      </c>
      <c r="B103" s="1" t="s">
        <v>621</v>
      </c>
      <c r="C103" s="1">
        <v>832</v>
      </c>
      <c r="E103" s="1">
        <v>0</v>
      </c>
      <c r="F103" s="1">
        <v>0</v>
      </c>
      <c r="G103" s="1">
        <v>0</v>
      </c>
      <c r="H103" s="1">
        <v>0</v>
      </c>
    </row>
    <row r="104" spans="1:8" x14ac:dyDescent="0.25">
      <c r="A104" s="1" t="s">
        <v>622</v>
      </c>
      <c r="B104" s="1" t="s">
        <v>623</v>
      </c>
      <c r="C104" s="1">
        <v>821</v>
      </c>
      <c r="E104" s="1">
        <v>0</v>
      </c>
      <c r="F104" s="1">
        <v>0</v>
      </c>
      <c r="G104" s="1">
        <v>0</v>
      </c>
      <c r="H104" s="1">
        <v>0</v>
      </c>
    </row>
    <row r="105" spans="1:8" x14ac:dyDescent="0.25">
      <c r="A105" s="1" t="s">
        <v>624</v>
      </c>
      <c r="B105" s="1" t="s">
        <v>625</v>
      </c>
      <c r="C105" s="1">
        <v>43</v>
      </c>
      <c r="E105" s="1">
        <v>0</v>
      </c>
      <c r="F105" s="1">
        <v>0</v>
      </c>
      <c r="G105" s="1">
        <v>0</v>
      </c>
      <c r="H105" s="1">
        <v>0</v>
      </c>
    </row>
    <row r="106" spans="1:8" x14ac:dyDescent="0.25">
      <c r="A106" s="1" t="s">
        <v>626</v>
      </c>
      <c r="B106" s="1" t="s">
        <v>627</v>
      </c>
      <c r="C106" s="1">
        <v>610</v>
      </c>
      <c r="E106" s="1">
        <v>0</v>
      </c>
      <c r="F106" s="1">
        <v>0</v>
      </c>
      <c r="G106" s="1">
        <v>410</v>
      </c>
      <c r="H106" s="1">
        <v>0</v>
      </c>
    </row>
    <row r="107" spans="1:8" x14ac:dyDescent="0.25">
      <c r="A107" s="1" t="s">
        <v>628</v>
      </c>
      <c r="B107" s="1" t="s">
        <v>629</v>
      </c>
      <c r="C107" s="1">
        <v>33</v>
      </c>
      <c r="E107" s="1">
        <v>0</v>
      </c>
      <c r="F107" s="1">
        <v>0</v>
      </c>
      <c r="G107" s="1">
        <v>0</v>
      </c>
      <c r="H107" s="1">
        <v>0</v>
      </c>
    </row>
    <row r="108" spans="1:8" x14ac:dyDescent="0.25">
      <c r="A108" s="1" t="s">
        <v>630</v>
      </c>
      <c r="B108" s="1" t="s">
        <v>631</v>
      </c>
      <c r="C108" s="1">
        <v>1002</v>
      </c>
      <c r="E108" s="1">
        <v>0</v>
      </c>
      <c r="F108" s="1">
        <v>0</v>
      </c>
      <c r="G108" s="1">
        <v>50</v>
      </c>
      <c r="H108" s="1">
        <v>0</v>
      </c>
    </row>
    <row r="109" spans="1:8" x14ac:dyDescent="0.25">
      <c r="A109" s="1" t="s">
        <v>632</v>
      </c>
      <c r="B109" s="1" t="s">
        <v>633</v>
      </c>
      <c r="C109" s="1">
        <v>308</v>
      </c>
      <c r="E109" s="1">
        <v>0</v>
      </c>
      <c r="F109" s="1">
        <v>0</v>
      </c>
      <c r="G109" s="1">
        <v>0</v>
      </c>
      <c r="H109" s="1">
        <v>0</v>
      </c>
    </row>
    <row r="110" spans="1:8" x14ac:dyDescent="0.25">
      <c r="A110" s="1" t="s">
        <v>634</v>
      </c>
      <c r="B110" s="1" t="s">
        <v>635</v>
      </c>
      <c r="C110" s="1">
        <v>57</v>
      </c>
      <c r="E110" s="1">
        <v>0</v>
      </c>
      <c r="F110" s="1">
        <v>0</v>
      </c>
      <c r="G110" s="1">
        <v>0</v>
      </c>
      <c r="H110" s="1">
        <v>0</v>
      </c>
    </row>
    <row r="111" spans="1:8" x14ac:dyDescent="0.25">
      <c r="A111" s="1" t="s">
        <v>636</v>
      </c>
      <c r="B111" s="1" t="s">
        <v>637</v>
      </c>
      <c r="C111" s="1">
        <v>268</v>
      </c>
      <c r="E111" s="1">
        <v>0</v>
      </c>
      <c r="F111" s="1">
        <v>0</v>
      </c>
      <c r="G111" s="1">
        <v>0</v>
      </c>
      <c r="H111" s="1">
        <v>0</v>
      </c>
    </row>
    <row r="112" spans="1:8" x14ac:dyDescent="0.25">
      <c r="A112" s="1" t="s">
        <v>638</v>
      </c>
      <c r="B112" s="1" t="s">
        <v>639</v>
      </c>
      <c r="C112" s="1">
        <v>53</v>
      </c>
      <c r="E112" s="1">
        <v>500</v>
      </c>
      <c r="F112" s="1">
        <v>0</v>
      </c>
      <c r="G112" s="1">
        <v>0</v>
      </c>
      <c r="H112" s="1">
        <v>0</v>
      </c>
    </row>
    <row r="113" spans="1:8" x14ac:dyDescent="0.25">
      <c r="A113" s="1" t="s">
        <v>640</v>
      </c>
      <c r="B113" s="1" t="s">
        <v>4493</v>
      </c>
      <c r="C113" s="1">
        <v>97</v>
      </c>
      <c r="E113" s="1">
        <v>500</v>
      </c>
      <c r="F113" s="1">
        <v>0</v>
      </c>
      <c r="G113" s="1">
        <v>0</v>
      </c>
      <c r="H113" s="1">
        <v>0</v>
      </c>
    </row>
    <row r="114" spans="1:8" x14ac:dyDescent="0.25">
      <c r="A114" s="1" t="s">
        <v>642</v>
      </c>
      <c r="B114" s="1" t="s">
        <v>643</v>
      </c>
      <c r="C114" s="1">
        <v>48</v>
      </c>
      <c r="E114" s="1">
        <v>0</v>
      </c>
      <c r="F114" s="1">
        <v>0</v>
      </c>
      <c r="G114" s="1">
        <v>0</v>
      </c>
      <c r="H114" s="1">
        <v>0</v>
      </c>
    </row>
    <row r="115" spans="1:8" x14ac:dyDescent="0.25">
      <c r="A115" s="1" t="s">
        <v>644</v>
      </c>
      <c r="B115" s="1" t="s">
        <v>645</v>
      </c>
      <c r="C115" s="1">
        <v>449</v>
      </c>
      <c r="E115" s="1">
        <v>0</v>
      </c>
      <c r="F115" s="1">
        <v>0</v>
      </c>
      <c r="G115" s="1">
        <v>0</v>
      </c>
      <c r="H115" s="1">
        <v>0</v>
      </c>
    </row>
    <row r="116" spans="1:8" x14ac:dyDescent="0.25">
      <c r="A116" s="1" t="s">
        <v>646</v>
      </c>
      <c r="B116" s="1" t="s">
        <v>4494</v>
      </c>
      <c r="C116" s="1">
        <v>329</v>
      </c>
      <c r="E116" s="1">
        <v>100</v>
      </c>
      <c r="F116" s="1">
        <v>0</v>
      </c>
      <c r="G116" s="1">
        <v>0</v>
      </c>
      <c r="H116" s="1">
        <v>0</v>
      </c>
    </row>
    <row r="117" spans="1:8" x14ac:dyDescent="0.25">
      <c r="A117" s="1" t="s">
        <v>648</v>
      </c>
      <c r="B117" s="1" t="s">
        <v>4495</v>
      </c>
      <c r="C117" s="1">
        <v>165</v>
      </c>
      <c r="E117" s="1">
        <v>40</v>
      </c>
      <c r="F117" s="1">
        <v>0</v>
      </c>
      <c r="G117" s="1">
        <v>0</v>
      </c>
      <c r="H117" s="1">
        <v>0</v>
      </c>
    </row>
    <row r="118" spans="1:8" x14ac:dyDescent="0.25">
      <c r="A118" s="1" t="s">
        <v>650</v>
      </c>
      <c r="B118" s="1" t="s">
        <v>651</v>
      </c>
      <c r="C118" s="1">
        <v>26</v>
      </c>
      <c r="E118" s="1">
        <v>20</v>
      </c>
      <c r="F118" s="1">
        <v>0</v>
      </c>
      <c r="G118" s="1">
        <v>3</v>
      </c>
      <c r="H118" s="1">
        <v>0</v>
      </c>
    </row>
    <row r="119" spans="1:8" x14ac:dyDescent="0.25">
      <c r="A119" s="1" t="s">
        <v>652</v>
      </c>
      <c r="B119" s="1" t="s">
        <v>653</v>
      </c>
      <c r="C119" s="1">
        <v>5</v>
      </c>
      <c r="E119" s="1">
        <v>10</v>
      </c>
      <c r="F119" s="1">
        <v>0</v>
      </c>
      <c r="G119" s="1">
        <v>0</v>
      </c>
      <c r="H119" s="1">
        <v>0</v>
      </c>
    </row>
    <row r="120" spans="1:8" x14ac:dyDescent="0.25">
      <c r="A120" s="1" t="s">
        <v>654</v>
      </c>
      <c r="B120" s="1" t="s">
        <v>655</v>
      </c>
      <c r="C120" s="1">
        <v>3</v>
      </c>
      <c r="E120" s="1">
        <v>12</v>
      </c>
      <c r="F120" s="1">
        <v>0</v>
      </c>
      <c r="G120" s="1">
        <v>0</v>
      </c>
      <c r="H120" s="1">
        <v>0</v>
      </c>
    </row>
    <row r="121" spans="1:8" x14ac:dyDescent="0.25">
      <c r="A121" s="1" t="s">
        <v>656</v>
      </c>
      <c r="B121" s="1" t="s">
        <v>657</v>
      </c>
      <c r="C121" s="1">
        <v>18</v>
      </c>
      <c r="E121" s="1">
        <v>10</v>
      </c>
      <c r="F121" s="1">
        <v>0</v>
      </c>
      <c r="G121" s="1">
        <v>2</v>
      </c>
      <c r="H121" s="1">
        <v>0</v>
      </c>
    </row>
    <row r="122" spans="1:8" x14ac:dyDescent="0.25">
      <c r="A122" s="1" t="s">
        <v>658</v>
      </c>
      <c r="B122" s="1" t="s">
        <v>659</v>
      </c>
      <c r="C122" s="1">
        <v>8</v>
      </c>
      <c r="E122" s="1">
        <v>20</v>
      </c>
      <c r="F122" s="1">
        <v>0</v>
      </c>
      <c r="G122" s="1">
        <v>3</v>
      </c>
      <c r="H122" s="1">
        <v>0</v>
      </c>
    </row>
    <row r="123" spans="1:8" x14ac:dyDescent="0.25">
      <c r="A123" s="1" t="s">
        <v>660</v>
      </c>
      <c r="B123" s="1" t="s">
        <v>661</v>
      </c>
      <c r="C123" s="1">
        <v>18</v>
      </c>
      <c r="E123" s="1">
        <v>10</v>
      </c>
      <c r="F123" s="1">
        <v>0</v>
      </c>
      <c r="G123" s="1">
        <v>2</v>
      </c>
      <c r="H123" s="1">
        <v>0</v>
      </c>
    </row>
    <row r="124" spans="1:8" x14ac:dyDescent="0.25">
      <c r="A124" s="1" t="s">
        <v>662</v>
      </c>
      <c r="B124" s="1" t="s">
        <v>663</v>
      </c>
      <c r="C124" s="1">
        <v>9</v>
      </c>
      <c r="E124" s="1">
        <v>0</v>
      </c>
      <c r="F124" s="1">
        <v>0</v>
      </c>
      <c r="G124" s="1">
        <v>0</v>
      </c>
      <c r="H124" s="1">
        <v>0</v>
      </c>
    </row>
    <row r="125" spans="1:8" x14ac:dyDescent="0.25">
      <c r="A125" s="1" t="s">
        <v>664</v>
      </c>
      <c r="B125" s="1" t="s">
        <v>665</v>
      </c>
      <c r="C125" s="1">
        <v>18</v>
      </c>
      <c r="E125" s="1">
        <v>10</v>
      </c>
      <c r="F125" s="1">
        <v>0</v>
      </c>
      <c r="G125" s="1">
        <v>2</v>
      </c>
      <c r="H125" s="1">
        <v>0</v>
      </c>
    </row>
    <row r="126" spans="1:8" x14ac:dyDescent="0.25">
      <c r="A126" s="1" t="s">
        <v>666</v>
      </c>
      <c r="B126" s="1" t="s">
        <v>667</v>
      </c>
      <c r="C126" s="1">
        <v>6</v>
      </c>
      <c r="E126" s="1">
        <v>20</v>
      </c>
      <c r="F126" s="1">
        <v>0</v>
      </c>
      <c r="G126" s="1">
        <v>3</v>
      </c>
      <c r="H126" s="1">
        <v>0</v>
      </c>
    </row>
    <row r="127" spans="1:8" x14ac:dyDescent="0.25">
      <c r="A127" s="1" t="s">
        <v>668</v>
      </c>
      <c r="B127" s="1" t="s">
        <v>669</v>
      </c>
      <c r="C127" s="1">
        <v>9</v>
      </c>
      <c r="E127" s="1">
        <v>0</v>
      </c>
      <c r="F127" s="1">
        <v>0</v>
      </c>
      <c r="G127" s="1">
        <v>0</v>
      </c>
      <c r="H127" s="1">
        <v>0</v>
      </c>
    </row>
    <row r="128" spans="1:8" x14ac:dyDescent="0.25">
      <c r="A128" s="1" t="s">
        <v>670</v>
      </c>
      <c r="B128" s="1" t="s">
        <v>643</v>
      </c>
      <c r="C128" s="1">
        <v>100</v>
      </c>
      <c r="E128" s="1">
        <v>0</v>
      </c>
      <c r="F128" s="1">
        <v>0</v>
      </c>
      <c r="G128" s="1">
        <v>0</v>
      </c>
      <c r="H128" s="1">
        <v>0</v>
      </c>
    </row>
    <row r="129" spans="1:8" x14ac:dyDescent="0.25">
      <c r="A129" s="1" t="s">
        <v>671</v>
      </c>
      <c r="B129" s="1" t="s">
        <v>4496</v>
      </c>
      <c r="C129" s="1">
        <v>200</v>
      </c>
      <c r="E129" s="1">
        <v>0</v>
      </c>
      <c r="F129" s="1">
        <v>0</v>
      </c>
      <c r="G129" s="1">
        <v>0</v>
      </c>
      <c r="H129" s="1">
        <v>0</v>
      </c>
    </row>
    <row r="130" spans="1:8" x14ac:dyDescent="0.25">
      <c r="A130" s="1" t="s">
        <v>673</v>
      </c>
      <c r="B130" s="1" t="s">
        <v>4497</v>
      </c>
      <c r="C130" s="1">
        <v>90</v>
      </c>
      <c r="E130" s="1">
        <v>0</v>
      </c>
      <c r="F130" s="1">
        <v>0</v>
      </c>
      <c r="G130" s="1">
        <v>0</v>
      </c>
      <c r="H130" s="1">
        <v>0</v>
      </c>
    </row>
    <row r="131" spans="1:8" x14ac:dyDescent="0.25">
      <c r="A131" s="1" t="s">
        <v>675</v>
      </c>
      <c r="B131" s="1" t="s">
        <v>4498</v>
      </c>
      <c r="C131" s="1">
        <v>200</v>
      </c>
      <c r="E131" s="1">
        <v>0</v>
      </c>
      <c r="F131" s="1">
        <v>0</v>
      </c>
      <c r="G131" s="1">
        <v>0</v>
      </c>
      <c r="H131" s="1">
        <v>0</v>
      </c>
    </row>
    <row r="132" spans="1:8" x14ac:dyDescent="0.25">
      <c r="A132" s="1" t="s">
        <v>677</v>
      </c>
      <c r="B132" s="1" t="s">
        <v>4498</v>
      </c>
      <c r="C132" s="1">
        <v>200</v>
      </c>
      <c r="E132" s="1">
        <v>0</v>
      </c>
      <c r="F132" s="1">
        <v>0</v>
      </c>
      <c r="G132" s="1">
        <v>0</v>
      </c>
      <c r="H132" s="1">
        <v>0</v>
      </c>
    </row>
    <row r="133" spans="1:8" x14ac:dyDescent="0.25">
      <c r="A133" s="1" t="s">
        <v>678</v>
      </c>
      <c r="B133" s="1" t="s">
        <v>4499</v>
      </c>
      <c r="C133" s="1">
        <v>90</v>
      </c>
      <c r="E133" s="1">
        <v>190</v>
      </c>
      <c r="F133" s="1">
        <v>0</v>
      </c>
      <c r="G133" s="1">
        <v>0</v>
      </c>
      <c r="H133" s="1">
        <v>0</v>
      </c>
    </row>
    <row r="134" spans="1:8" x14ac:dyDescent="0.25">
      <c r="A134" s="1" t="s">
        <v>680</v>
      </c>
      <c r="B134" s="1" t="s">
        <v>681</v>
      </c>
      <c r="C134" s="1">
        <v>330</v>
      </c>
      <c r="E134" s="1">
        <v>0</v>
      </c>
      <c r="F134" s="1">
        <v>0</v>
      </c>
      <c r="G134" s="1">
        <v>0</v>
      </c>
      <c r="H134" s="1">
        <v>0</v>
      </c>
    </row>
    <row r="135" spans="1:8" x14ac:dyDescent="0.25">
      <c r="A135" s="1" t="s">
        <v>682</v>
      </c>
      <c r="B135" s="1" t="s">
        <v>683</v>
      </c>
      <c r="C135" s="1">
        <v>200</v>
      </c>
      <c r="E135" s="1">
        <v>0</v>
      </c>
      <c r="F135" s="1">
        <v>0</v>
      </c>
      <c r="G135" s="1">
        <v>0</v>
      </c>
      <c r="H135" s="1">
        <v>0</v>
      </c>
    </row>
    <row r="136" spans="1:8" x14ac:dyDescent="0.25">
      <c r="A136" s="1" t="s">
        <v>684</v>
      </c>
      <c r="B136" s="1" t="s">
        <v>685</v>
      </c>
      <c r="C136" s="1">
        <v>307</v>
      </c>
      <c r="E136" s="1">
        <v>0</v>
      </c>
      <c r="F136" s="1">
        <v>0</v>
      </c>
      <c r="G136" s="1">
        <v>0</v>
      </c>
      <c r="H136" s="1">
        <v>0</v>
      </c>
    </row>
    <row r="137" spans="1:8" x14ac:dyDescent="0.25">
      <c r="A137" s="1" t="s">
        <v>686</v>
      </c>
      <c r="B137" s="1" t="s">
        <v>687</v>
      </c>
      <c r="C137" s="1">
        <v>70</v>
      </c>
      <c r="E137" s="1">
        <v>0</v>
      </c>
      <c r="F137" s="1">
        <v>0</v>
      </c>
      <c r="G137" s="1">
        <v>0</v>
      </c>
      <c r="H137" s="1">
        <v>0</v>
      </c>
    </row>
    <row r="138" spans="1:8" x14ac:dyDescent="0.25">
      <c r="A138" s="1" t="s">
        <v>688</v>
      </c>
      <c r="B138" s="1" t="s">
        <v>689</v>
      </c>
      <c r="C138" s="1">
        <v>100</v>
      </c>
      <c r="E138" s="1">
        <v>0</v>
      </c>
      <c r="F138" s="1">
        <v>0</v>
      </c>
      <c r="G138" s="1">
        <v>0</v>
      </c>
      <c r="H138" s="1">
        <v>0</v>
      </c>
    </row>
    <row r="139" spans="1:8" x14ac:dyDescent="0.25">
      <c r="A139" s="1" t="s">
        <v>690</v>
      </c>
      <c r="B139" s="1" t="s">
        <v>4500</v>
      </c>
      <c r="C139" s="1">
        <v>326</v>
      </c>
      <c r="E139" s="1">
        <v>0</v>
      </c>
      <c r="F139" s="1">
        <v>0</v>
      </c>
      <c r="G139" s="1">
        <v>0</v>
      </c>
      <c r="H139" s="1">
        <v>0</v>
      </c>
    </row>
    <row r="140" spans="1:8" x14ac:dyDescent="0.25">
      <c r="A140" s="1" t="s">
        <v>692</v>
      </c>
      <c r="B140" s="1" t="s">
        <v>693</v>
      </c>
      <c r="C140" s="1">
        <v>120</v>
      </c>
      <c r="E140" s="1">
        <v>0</v>
      </c>
      <c r="F140" s="1">
        <v>0</v>
      </c>
      <c r="G140" s="1">
        <v>0</v>
      </c>
      <c r="H140" s="1">
        <v>0</v>
      </c>
    </row>
    <row r="141" spans="1:8" x14ac:dyDescent="0.25">
      <c r="A141" s="1" t="s">
        <v>694</v>
      </c>
      <c r="B141" s="1" t="s">
        <v>695</v>
      </c>
      <c r="C141" s="1">
        <v>120</v>
      </c>
      <c r="E141" s="1">
        <v>0</v>
      </c>
      <c r="F141" s="1">
        <v>0</v>
      </c>
      <c r="G141" s="1">
        <v>0</v>
      </c>
      <c r="H141" s="1">
        <v>0</v>
      </c>
    </row>
    <row r="142" spans="1:8" x14ac:dyDescent="0.25">
      <c r="A142" s="1" t="s">
        <v>696</v>
      </c>
      <c r="B142" s="1" t="s">
        <v>697</v>
      </c>
      <c r="C142" s="1">
        <v>200</v>
      </c>
      <c r="E142" s="1">
        <v>0</v>
      </c>
      <c r="F142" s="1">
        <v>0</v>
      </c>
      <c r="G142" s="1">
        <v>0</v>
      </c>
      <c r="H142" s="1">
        <v>0</v>
      </c>
    </row>
    <row r="143" spans="1:8" x14ac:dyDescent="0.25">
      <c r="A143" s="1" t="s">
        <v>698</v>
      </c>
      <c r="B143" s="1" t="s">
        <v>699</v>
      </c>
      <c r="C143" s="1">
        <v>40</v>
      </c>
      <c r="E143" s="1">
        <v>400</v>
      </c>
      <c r="F143" s="1">
        <v>0</v>
      </c>
      <c r="G143" s="1">
        <v>0</v>
      </c>
      <c r="H143" s="1">
        <v>0</v>
      </c>
    </row>
    <row r="144" spans="1:8" x14ac:dyDescent="0.25">
      <c r="A144" s="1" t="s">
        <v>700</v>
      </c>
      <c r="B144" s="1" t="s">
        <v>4501</v>
      </c>
      <c r="C144" s="1">
        <v>100</v>
      </c>
      <c r="E144" s="1">
        <v>0</v>
      </c>
      <c r="F144" s="1">
        <v>0</v>
      </c>
      <c r="G144" s="1">
        <v>0</v>
      </c>
      <c r="H144" s="1">
        <v>0</v>
      </c>
    </row>
    <row r="145" spans="1:8" x14ac:dyDescent="0.25">
      <c r="A145" s="1" t="s">
        <v>702</v>
      </c>
      <c r="B145" s="1" t="s">
        <v>4502</v>
      </c>
      <c r="C145" s="1">
        <v>200</v>
      </c>
      <c r="E145" s="1">
        <v>0</v>
      </c>
      <c r="F145" s="1">
        <v>0</v>
      </c>
      <c r="G145" s="1">
        <v>0</v>
      </c>
      <c r="H145" s="1">
        <v>0</v>
      </c>
    </row>
    <row r="146" spans="1:8" x14ac:dyDescent="0.25">
      <c r="A146" s="1" t="s">
        <v>704</v>
      </c>
      <c r="B146" s="1" t="s">
        <v>4503</v>
      </c>
      <c r="C146" s="1">
        <v>48</v>
      </c>
      <c r="E146" s="1">
        <v>0</v>
      </c>
      <c r="F146" s="1">
        <v>0</v>
      </c>
      <c r="G146" s="1">
        <v>0</v>
      </c>
      <c r="H146" s="1">
        <v>0</v>
      </c>
    </row>
    <row r="147" spans="1:8" x14ac:dyDescent="0.25">
      <c r="A147" s="1" t="s">
        <v>706</v>
      </c>
      <c r="B147" s="1" t="s">
        <v>4504</v>
      </c>
      <c r="C147" s="1">
        <v>298</v>
      </c>
      <c r="E147" s="1">
        <v>0</v>
      </c>
      <c r="F147" s="1">
        <v>0</v>
      </c>
      <c r="G147" s="1">
        <v>0</v>
      </c>
      <c r="H147" s="1">
        <v>0</v>
      </c>
    </row>
    <row r="148" spans="1:8" x14ac:dyDescent="0.25">
      <c r="A148" s="1" t="s">
        <v>708</v>
      </c>
      <c r="B148" s="1" t="s">
        <v>4505</v>
      </c>
      <c r="C148" s="1">
        <v>44</v>
      </c>
      <c r="E148" s="1">
        <v>0</v>
      </c>
      <c r="F148" s="1">
        <v>0</v>
      </c>
      <c r="G148" s="1">
        <v>0</v>
      </c>
      <c r="H148" s="1">
        <v>0</v>
      </c>
    </row>
    <row r="149" spans="1:8" x14ac:dyDescent="0.25">
      <c r="A149" s="1" t="s">
        <v>710</v>
      </c>
      <c r="B149" s="1" t="s">
        <v>4506</v>
      </c>
      <c r="C149" s="1">
        <v>50</v>
      </c>
      <c r="E149" s="1">
        <v>0</v>
      </c>
      <c r="F149" s="1">
        <v>0</v>
      </c>
      <c r="G149" s="1">
        <v>0</v>
      </c>
      <c r="H149" s="1">
        <v>0</v>
      </c>
    </row>
    <row r="150" spans="1:8" x14ac:dyDescent="0.25">
      <c r="A150" s="1" t="s">
        <v>712</v>
      </c>
      <c r="B150" s="1" t="s">
        <v>4507</v>
      </c>
      <c r="C150" s="1">
        <v>50</v>
      </c>
      <c r="E150" s="1">
        <v>0</v>
      </c>
      <c r="F150" s="1">
        <v>0</v>
      </c>
      <c r="G150" s="1">
        <v>0</v>
      </c>
      <c r="H150" s="1">
        <v>0</v>
      </c>
    </row>
    <row r="151" spans="1:8" x14ac:dyDescent="0.25">
      <c r="A151" s="1" t="s">
        <v>714</v>
      </c>
      <c r="B151" s="1" t="s">
        <v>4508</v>
      </c>
      <c r="C151" s="1">
        <v>50</v>
      </c>
      <c r="E151" s="1">
        <v>0</v>
      </c>
      <c r="F151" s="1">
        <v>0</v>
      </c>
      <c r="G151" s="1">
        <v>0</v>
      </c>
      <c r="H151" s="1">
        <v>0</v>
      </c>
    </row>
    <row r="152" spans="1:8" x14ac:dyDescent="0.25">
      <c r="A152" s="1" t="s">
        <v>716</v>
      </c>
      <c r="B152" s="1" t="s">
        <v>4509</v>
      </c>
      <c r="C152" s="1">
        <v>50</v>
      </c>
      <c r="E152" s="1">
        <v>0</v>
      </c>
      <c r="F152" s="1">
        <v>0</v>
      </c>
      <c r="G152" s="1">
        <v>0</v>
      </c>
      <c r="H152" s="1">
        <v>0</v>
      </c>
    </row>
    <row r="153" spans="1:8" x14ac:dyDescent="0.25">
      <c r="A153" s="1" t="s">
        <v>718</v>
      </c>
      <c r="B153" s="1" t="s">
        <v>4510</v>
      </c>
      <c r="C153" s="1">
        <v>50</v>
      </c>
      <c r="E153" s="1">
        <v>0</v>
      </c>
      <c r="F153" s="1">
        <v>0</v>
      </c>
      <c r="G153" s="1">
        <v>0</v>
      </c>
      <c r="H153" s="1">
        <v>0</v>
      </c>
    </row>
    <row r="154" spans="1:8" x14ac:dyDescent="0.25">
      <c r="A154" s="1" t="s">
        <v>720</v>
      </c>
      <c r="B154" s="1" t="s">
        <v>4511</v>
      </c>
      <c r="C154" s="1">
        <v>260</v>
      </c>
      <c r="E154" s="1">
        <v>0</v>
      </c>
      <c r="F154" s="1">
        <v>0</v>
      </c>
      <c r="G154" s="1">
        <v>0</v>
      </c>
      <c r="H154" s="1">
        <v>0</v>
      </c>
    </row>
    <row r="155" spans="1:8" x14ac:dyDescent="0.25">
      <c r="A155" s="1" t="s">
        <v>722</v>
      </c>
      <c r="B155" s="1" t="s">
        <v>723</v>
      </c>
      <c r="C155" s="1">
        <v>1</v>
      </c>
      <c r="E155" s="1">
        <v>50</v>
      </c>
      <c r="F155" s="1">
        <v>0</v>
      </c>
      <c r="G155" s="1">
        <v>0</v>
      </c>
      <c r="H155" s="1">
        <v>0</v>
      </c>
    </row>
    <row r="156" spans="1:8" x14ac:dyDescent="0.25">
      <c r="A156" s="1" t="s">
        <v>724</v>
      </c>
      <c r="B156" s="1" t="s">
        <v>725</v>
      </c>
      <c r="C156" s="1">
        <v>46</v>
      </c>
      <c r="E156" s="1">
        <v>150</v>
      </c>
      <c r="F156" s="1">
        <v>0</v>
      </c>
      <c r="G156" s="1">
        <v>0</v>
      </c>
      <c r="H156" s="1">
        <v>0</v>
      </c>
    </row>
    <row r="157" spans="1:8" x14ac:dyDescent="0.25">
      <c r="A157" s="1" t="s">
        <v>728</v>
      </c>
      <c r="B157" s="1" t="s">
        <v>729</v>
      </c>
      <c r="C157" s="1">
        <v>1</v>
      </c>
      <c r="E157" s="1">
        <v>50</v>
      </c>
      <c r="F157" s="1">
        <v>0</v>
      </c>
      <c r="G157" s="1">
        <v>0</v>
      </c>
      <c r="H157" s="1">
        <v>0</v>
      </c>
    </row>
    <row r="158" spans="1:8" x14ac:dyDescent="0.25">
      <c r="A158" s="1" t="s">
        <v>730</v>
      </c>
      <c r="B158" s="1" t="s">
        <v>731</v>
      </c>
      <c r="C158" s="1">
        <v>96</v>
      </c>
      <c r="E158" s="1">
        <v>0</v>
      </c>
      <c r="F158" s="1">
        <v>0</v>
      </c>
      <c r="G158" s="1">
        <v>0</v>
      </c>
      <c r="H158" s="1">
        <v>0</v>
      </c>
    </row>
    <row r="159" spans="1:8" x14ac:dyDescent="0.25">
      <c r="A159" s="1" t="s">
        <v>732</v>
      </c>
      <c r="B159" s="1" t="s">
        <v>733</v>
      </c>
      <c r="C159" s="1">
        <v>0</v>
      </c>
      <c r="E159" s="1">
        <v>50</v>
      </c>
      <c r="F159" s="1">
        <v>0</v>
      </c>
      <c r="G159" s="1">
        <v>0</v>
      </c>
      <c r="H159" s="1">
        <v>0</v>
      </c>
    </row>
    <row r="160" spans="1:8" x14ac:dyDescent="0.25">
      <c r="A160" s="1" t="s">
        <v>734</v>
      </c>
      <c r="B160" s="1" t="s">
        <v>735</v>
      </c>
      <c r="C160" s="1">
        <v>1</v>
      </c>
      <c r="E160" s="1">
        <v>100</v>
      </c>
      <c r="F160" s="1">
        <v>0</v>
      </c>
      <c r="G160" s="1">
        <v>0</v>
      </c>
      <c r="H160" s="1">
        <v>0</v>
      </c>
    </row>
    <row r="161" spans="1:8" x14ac:dyDescent="0.25">
      <c r="A161" s="1" t="s">
        <v>736</v>
      </c>
      <c r="B161" s="1" t="s">
        <v>737</v>
      </c>
      <c r="C161" s="1">
        <v>112</v>
      </c>
      <c r="E161" s="1">
        <v>0</v>
      </c>
      <c r="F161" s="1">
        <v>0</v>
      </c>
      <c r="G161" s="1">
        <v>0</v>
      </c>
      <c r="H161" s="1">
        <v>0</v>
      </c>
    </row>
    <row r="162" spans="1:8" x14ac:dyDescent="0.25">
      <c r="A162" s="1" t="s">
        <v>738</v>
      </c>
      <c r="B162" s="1" t="s">
        <v>739</v>
      </c>
      <c r="C162" s="1">
        <v>109</v>
      </c>
      <c r="E162" s="1">
        <v>0</v>
      </c>
      <c r="F162" s="1">
        <v>0</v>
      </c>
      <c r="G162" s="1">
        <v>0</v>
      </c>
      <c r="H162" s="1">
        <v>0</v>
      </c>
    </row>
    <row r="163" spans="1:8" x14ac:dyDescent="0.25">
      <c r="A163" s="1" t="s">
        <v>740</v>
      </c>
      <c r="B163" s="1" t="s">
        <v>741</v>
      </c>
      <c r="C163" s="1">
        <v>91</v>
      </c>
      <c r="E163" s="1">
        <v>0</v>
      </c>
      <c r="F163" s="1">
        <v>0</v>
      </c>
      <c r="G163" s="1">
        <v>0</v>
      </c>
      <c r="H163" s="1">
        <v>0</v>
      </c>
    </row>
    <row r="164" spans="1:8" x14ac:dyDescent="0.25">
      <c r="A164" s="1" t="s">
        <v>742</v>
      </c>
      <c r="B164" s="1" t="s">
        <v>743</v>
      </c>
      <c r="C164" s="1">
        <v>91</v>
      </c>
      <c r="E164" s="1">
        <v>0</v>
      </c>
      <c r="F164" s="1">
        <v>0</v>
      </c>
      <c r="G164" s="1">
        <v>0</v>
      </c>
      <c r="H164" s="1">
        <v>0</v>
      </c>
    </row>
    <row r="165" spans="1:8" x14ac:dyDescent="0.25">
      <c r="A165" s="1" t="s">
        <v>744</v>
      </c>
      <c r="B165" s="1" t="s">
        <v>745</v>
      </c>
      <c r="C165" s="1">
        <v>0</v>
      </c>
      <c r="E165" s="1">
        <v>50</v>
      </c>
      <c r="F165" s="1">
        <v>0</v>
      </c>
      <c r="G165" s="1">
        <v>0</v>
      </c>
      <c r="H165" s="1">
        <v>0</v>
      </c>
    </row>
    <row r="166" spans="1:8" x14ac:dyDescent="0.25">
      <c r="A166" s="1" t="s">
        <v>746</v>
      </c>
      <c r="B166" s="1" t="s">
        <v>747</v>
      </c>
      <c r="C166" s="1">
        <v>0</v>
      </c>
      <c r="E166" s="1">
        <v>50</v>
      </c>
      <c r="F166" s="1">
        <v>0</v>
      </c>
      <c r="G166" s="1">
        <v>0</v>
      </c>
      <c r="H166" s="1">
        <v>0</v>
      </c>
    </row>
    <row r="167" spans="1:8" x14ac:dyDescent="0.25">
      <c r="A167" s="1" t="s">
        <v>748</v>
      </c>
      <c r="B167" s="1" t="s">
        <v>749</v>
      </c>
      <c r="C167" s="1">
        <v>50</v>
      </c>
      <c r="E167" s="1">
        <v>0</v>
      </c>
      <c r="F167" s="1">
        <v>0</v>
      </c>
      <c r="G167" s="1">
        <v>0</v>
      </c>
      <c r="H167" s="1">
        <v>0</v>
      </c>
    </row>
    <row r="168" spans="1:8" x14ac:dyDescent="0.25">
      <c r="A168" s="1" t="s">
        <v>750</v>
      </c>
      <c r="B168" s="1" t="s">
        <v>751</v>
      </c>
      <c r="C168" s="1">
        <v>0</v>
      </c>
      <c r="E168" s="1">
        <v>50</v>
      </c>
      <c r="F168" s="1">
        <v>0</v>
      </c>
      <c r="G168" s="1">
        <v>4</v>
      </c>
      <c r="H168" s="1">
        <v>4</v>
      </c>
    </row>
    <row r="169" spans="1:8" x14ac:dyDescent="0.25">
      <c r="A169" s="1" t="s">
        <v>752</v>
      </c>
      <c r="B169" s="1" t="s">
        <v>753</v>
      </c>
      <c r="C169" s="1">
        <v>0</v>
      </c>
      <c r="E169" s="1">
        <v>15</v>
      </c>
      <c r="F169" s="1">
        <v>0</v>
      </c>
      <c r="G169" s="1">
        <v>0</v>
      </c>
      <c r="H169" s="1">
        <v>0</v>
      </c>
    </row>
    <row r="170" spans="1:8" x14ac:dyDescent="0.25">
      <c r="A170" s="1" t="s">
        <v>754</v>
      </c>
      <c r="B170" s="1" t="s">
        <v>755</v>
      </c>
      <c r="C170" s="1">
        <v>0</v>
      </c>
      <c r="E170" s="1">
        <v>50</v>
      </c>
      <c r="F170" s="1">
        <v>0</v>
      </c>
      <c r="G170" s="1">
        <v>0</v>
      </c>
      <c r="H170" s="1">
        <v>0</v>
      </c>
    </row>
    <row r="171" spans="1:8" x14ac:dyDescent="0.25">
      <c r="A171" s="1" t="s">
        <v>756</v>
      </c>
      <c r="B171" s="1" t="s">
        <v>757</v>
      </c>
      <c r="C171" s="1">
        <v>0</v>
      </c>
      <c r="E171" s="1">
        <v>20</v>
      </c>
      <c r="F171" s="1">
        <v>0</v>
      </c>
      <c r="G171" s="1">
        <v>0</v>
      </c>
      <c r="H171" s="1">
        <v>0</v>
      </c>
    </row>
    <row r="172" spans="1:8" x14ac:dyDescent="0.25">
      <c r="A172" s="1" t="s">
        <v>758</v>
      </c>
      <c r="B172" s="1" t="s">
        <v>759</v>
      </c>
      <c r="C172" s="1">
        <v>50</v>
      </c>
      <c r="E172" s="1">
        <v>0</v>
      </c>
      <c r="F172" s="1">
        <v>0</v>
      </c>
      <c r="G172" s="1">
        <v>0</v>
      </c>
      <c r="H172" s="1">
        <v>0</v>
      </c>
    </row>
    <row r="173" spans="1:8" x14ac:dyDescent="0.25">
      <c r="A173" s="1" t="s">
        <v>760</v>
      </c>
      <c r="B173" s="1" t="s">
        <v>761</v>
      </c>
      <c r="C173" s="1">
        <v>0</v>
      </c>
      <c r="E173" s="1">
        <v>50</v>
      </c>
      <c r="F173" s="1">
        <v>0</v>
      </c>
      <c r="G173" s="1">
        <v>7</v>
      </c>
      <c r="H173" s="1">
        <v>7</v>
      </c>
    </row>
    <row r="174" spans="1:8" x14ac:dyDescent="0.25">
      <c r="A174" s="1" t="s">
        <v>762</v>
      </c>
      <c r="B174" s="1" t="s">
        <v>4512</v>
      </c>
      <c r="C174" s="1">
        <v>0</v>
      </c>
      <c r="E174" s="1">
        <v>50</v>
      </c>
      <c r="F174" s="1">
        <v>0</v>
      </c>
      <c r="G174" s="1">
        <v>0</v>
      </c>
      <c r="H174" s="1">
        <v>0</v>
      </c>
    </row>
    <row r="175" spans="1:8" x14ac:dyDescent="0.25">
      <c r="A175" s="1" t="s">
        <v>764</v>
      </c>
      <c r="B175" s="1" t="s">
        <v>4513</v>
      </c>
      <c r="C175" s="1">
        <v>0</v>
      </c>
      <c r="E175" s="1">
        <v>50</v>
      </c>
      <c r="F175" s="1">
        <v>0</v>
      </c>
      <c r="G175" s="1">
        <v>0</v>
      </c>
      <c r="H175" s="1">
        <v>0</v>
      </c>
    </row>
    <row r="176" spans="1:8" x14ac:dyDescent="0.25">
      <c r="A176" s="1" t="s">
        <v>766</v>
      </c>
      <c r="B176" s="1" t="s">
        <v>4514</v>
      </c>
      <c r="C176" s="1">
        <v>44</v>
      </c>
      <c r="E176" s="1">
        <v>0</v>
      </c>
      <c r="F176" s="1">
        <v>0</v>
      </c>
      <c r="G176" s="1">
        <v>0</v>
      </c>
      <c r="H176" s="1">
        <v>0</v>
      </c>
    </row>
    <row r="177" spans="1:8" x14ac:dyDescent="0.25">
      <c r="A177" s="1" t="s">
        <v>768</v>
      </c>
      <c r="B177" s="1" t="s">
        <v>4515</v>
      </c>
      <c r="C177" s="1">
        <v>40</v>
      </c>
      <c r="E177" s="1">
        <v>0</v>
      </c>
      <c r="F177" s="1">
        <v>0</v>
      </c>
      <c r="G177" s="1">
        <v>0</v>
      </c>
      <c r="H177" s="1">
        <v>0</v>
      </c>
    </row>
    <row r="178" spans="1:8" x14ac:dyDescent="0.25">
      <c r="A178" s="1" t="s">
        <v>770</v>
      </c>
      <c r="B178" s="1" t="s">
        <v>4516</v>
      </c>
      <c r="C178" s="1">
        <v>40</v>
      </c>
      <c r="E178" s="1">
        <v>0</v>
      </c>
      <c r="F178" s="1">
        <v>0</v>
      </c>
      <c r="G178" s="1">
        <v>0</v>
      </c>
      <c r="H178" s="1">
        <v>0</v>
      </c>
    </row>
    <row r="179" spans="1:8" x14ac:dyDescent="0.25">
      <c r="A179" s="1" t="s">
        <v>772</v>
      </c>
      <c r="B179" s="1" t="s">
        <v>4517</v>
      </c>
      <c r="C179" s="1">
        <v>0</v>
      </c>
      <c r="E179" s="1">
        <v>0</v>
      </c>
      <c r="F179" s="1">
        <v>0</v>
      </c>
      <c r="G179" s="1">
        <v>0</v>
      </c>
      <c r="H179" s="1">
        <v>0</v>
      </c>
    </row>
    <row r="180" spans="1:8" x14ac:dyDescent="0.25">
      <c r="A180" s="1" t="s">
        <v>774</v>
      </c>
      <c r="B180" s="1" t="s">
        <v>4518</v>
      </c>
      <c r="C180" s="1">
        <v>0</v>
      </c>
      <c r="E180" s="1">
        <v>50</v>
      </c>
      <c r="F180" s="1">
        <v>0</v>
      </c>
      <c r="G180" s="1">
        <v>9</v>
      </c>
      <c r="H180" s="1">
        <v>9</v>
      </c>
    </row>
    <row r="181" spans="1:8" x14ac:dyDescent="0.25">
      <c r="A181" s="1" t="s">
        <v>776</v>
      </c>
      <c r="B181" s="1" t="s">
        <v>4519</v>
      </c>
      <c r="C181" s="1">
        <v>0</v>
      </c>
      <c r="E181" s="1">
        <v>50</v>
      </c>
      <c r="F181" s="1">
        <v>0</v>
      </c>
      <c r="G181" s="1">
        <v>1</v>
      </c>
      <c r="H181" s="1">
        <v>1</v>
      </c>
    </row>
    <row r="182" spans="1:8" x14ac:dyDescent="0.25">
      <c r="A182" s="1" t="s">
        <v>778</v>
      </c>
      <c r="B182" s="1" t="s">
        <v>4520</v>
      </c>
      <c r="C182" s="1">
        <v>1</v>
      </c>
      <c r="E182" s="1">
        <v>100</v>
      </c>
      <c r="F182" s="1">
        <v>0</v>
      </c>
      <c r="G182" s="1">
        <v>0</v>
      </c>
      <c r="H182" s="1">
        <v>0</v>
      </c>
    </row>
    <row r="183" spans="1:8" x14ac:dyDescent="0.25">
      <c r="A183" s="1" t="s">
        <v>780</v>
      </c>
      <c r="B183" s="1" t="s">
        <v>4521</v>
      </c>
      <c r="C183" s="1">
        <v>45</v>
      </c>
      <c r="E183" s="1">
        <v>0</v>
      </c>
      <c r="F183" s="1">
        <v>0</v>
      </c>
      <c r="G183" s="1">
        <v>0</v>
      </c>
      <c r="H183" s="1">
        <v>0</v>
      </c>
    </row>
    <row r="184" spans="1:8" x14ac:dyDescent="0.25">
      <c r="A184" s="1" t="s">
        <v>782</v>
      </c>
      <c r="B184" s="1" t="s">
        <v>4522</v>
      </c>
      <c r="C184" s="1">
        <v>0</v>
      </c>
      <c r="E184" s="1">
        <v>50</v>
      </c>
      <c r="F184" s="1">
        <v>0</v>
      </c>
      <c r="G184" s="1">
        <v>0</v>
      </c>
      <c r="H184" s="1">
        <v>0</v>
      </c>
    </row>
    <row r="185" spans="1:8" x14ac:dyDescent="0.25">
      <c r="A185" s="1" t="s">
        <v>784</v>
      </c>
      <c r="B185" s="1" t="s">
        <v>4523</v>
      </c>
      <c r="C185" s="1">
        <v>45</v>
      </c>
      <c r="E185" s="1">
        <v>0</v>
      </c>
      <c r="F185" s="1">
        <v>0</v>
      </c>
      <c r="G185" s="1">
        <v>0</v>
      </c>
      <c r="H185" s="1">
        <v>0</v>
      </c>
    </row>
    <row r="186" spans="1:8" x14ac:dyDescent="0.25">
      <c r="A186" s="1" t="s">
        <v>786</v>
      </c>
      <c r="B186" s="1" t="s">
        <v>787</v>
      </c>
      <c r="C186" s="1">
        <v>180</v>
      </c>
      <c r="E186" s="1">
        <v>0</v>
      </c>
      <c r="F186" s="1">
        <v>0</v>
      </c>
      <c r="G186" s="1">
        <v>0</v>
      </c>
      <c r="H186" s="1">
        <v>0</v>
      </c>
    </row>
    <row r="187" spans="1:8" x14ac:dyDescent="0.25">
      <c r="A187" s="1" t="s">
        <v>788</v>
      </c>
      <c r="B187" s="1" t="s">
        <v>789</v>
      </c>
      <c r="C187" s="1">
        <v>2</v>
      </c>
      <c r="E187" s="1">
        <v>200</v>
      </c>
      <c r="F187" s="1">
        <v>0</v>
      </c>
      <c r="G187" s="1">
        <v>0</v>
      </c>
      <c r="H187" s="1">
        <v>0</v>
      </c>
    </row>
    <row r="188" spans="1:8" x14ac:dyDescent="0.25">
      <c r="A188" s="1" t="s">
        <v>790</v>
      </c>
      <c r="B188" s="1" t="s">
        <v>791</v>
      </c>
      <c r="C188" s="1">
        <v>41</v>
      </c>
      <c r="E188" s="1">
        <v>10</v>
      </c>
      <c r="F188" s="1">
        <v>0</v>
      </c>
      <c r="G188" s="1">
        <v>0</v>
      </c>
      <c r="H188" s="1">
        <v>0</v>
      </c>
    </row>
    <row r="189" spans="1:8" x14ac:dyDescent="0.25">
      <c r="A189" s="1" t="s">
        <v>792</v>
      </c>
      <c r="B189" s="1" t="s">
        <v>793</v>
      </c>
      <c r="C189" s="1">
        <v>30</v>
      </c>
      <c r="E189" s="1">
        <v>100</v>
      </c>
      <c r="F189" s="1">
        <v>0</v>
      </c>
      <c r="G189" s="1">
        <v>0</v>
      </c>
      <c r="H189" s="1">
        <v>0</v>
      </c>
    </row>
    <row r="190" spans="1:8" x14ac:dyDescent="0.25">
      <c r="A190" s="1" t="s">
        <v>794</v>
      </c>
      <c r="B190" s="1" t="s">
        <v>795</v>
      </c>
      <c r="C190" s="1">
        <v>2</v>
      </c>
      <c r="E190" s="1">
        <v>0</v>
      </c>
      <c r="F190" s="1">
        <v>0</v>
      </c>
      <c r="G190" s="1">
        <v>0</v>
      </c>
      <c r="H190" s="1">
        <v>0</v>
      </c>
    </row>
    <row r="191" spans="1:8" x14ac:dyDescent="0.25">
      <c r="A191" s="1" t="s">
        <v>796</v>
      </c>
      <c r="B191" s="1" t="s">
        <v>797</v>
      </c>
      <c r="C191" s="1">
        <v>205</v>
      </c>
      <c r="E191" s="1">
        <v>0</v>
      </c>
      <c r="F191" s="1">
        <v>0</v>
      </c>
      <c r="G191" s="1">
        <v>0</v>
      </c>
      <c r="H191" s="1">
        <v>0</v>
      </c>
    </row>
    <row r="192" spans="1:8" x14ac:dyDescent="0.25">
      <c r="A192" s="1" t="s">
        <v>798</v>
      </c>
      <c r="B192" s="1" t="s">
        <v>799</v>
      </c>
      <c r="C192" s="1">
        <v>225</v>
      </c>
      <c r="E192" s="1">
        <v>0</v>
      </c>
      <c r="F192" s="1">
        <v>0</v>
      </c>
      <c r="G192" s="1">
        <v>0</v>
      </c>
      <c r="H192" s="1">
        <v>0</v>
      </c>
    </row>
    <row r="193" spans="1:8" x14ac:dyDescent="0.25">
      <c r="A193" s="1" t="s">
        <v>800</v>
      </c>
      <c r="B193" s="1" t="s">
        <v>801</v>
      </c>
      <c r="C193" s="1">
        <v>44</v>
      </c>
      <c r="E193" s="1">
        <v>0</v>
      </c>
      <c r="F193" s="1">
        <v>0</v>
      </c>
      <c r="G193" s="1">
        <v>0</v>
      </c>
      <c r="H193" s="1">
        <v>0</v>
      </c>
    </row>
    <row r="194" spans="1:8" x14ac:dyDescent="0.25">
      <c r="A194" s="1" t="s">
        <v>802</v>
      </c>
      <c r="B194" s="1" t="s">
        <v>803</v>
      </c>
      <c r="C194" s="1">
        <v>2</v>
      </c>
      <c r="E194" s="1">
        <v>100</v>
      </c>
      <c r="F194" s="1">
        <v>0</v>
      </c>
      <c r="G194" s="1">
        <v>0</v>
      </c>
      <c r="H194" s="1">
        <v>0</v>
      </c>
    </row>
    <row r="195" spans="1:8" x14ac:dyDescent="0.25">
      <c r="A195" s="1" t="s">
        <v>804</v>
      </c>
      <c r="B195" s="1" t="s">
        <v>805</v>
      </c>
      <c r="C195" s="1">
        <v>40</v>
      </c>
      <c r="E195" s="1">
        <v>10</v>
      </c>
      <c r="F195" s="1">
        <v>0</v>
      </c>
      <c r="G195" s="1">
        <v>0</v>
      </c>
      <c r="H195" s="1">
        <v>0</v>
      </c>
    </row>
    <row r="196" spans="1:8" x14ac:dyDescent="0.25">
      <c r="A196" s="1" t="s">
        <v>806</v>
      </c>
      <c r="B196" s="1" t="s">
        <v>807</v>
      </c>
      <c r="C196" s="1">
        <v>72</v>
      </c>
      <c r="E196" s="1">
        <v>0</v>
      </c>
      <c r="F196" s="1">
        <v>0</v>
      </c>
      <c r="G196" s="1">
        <v>0</v>
      </c>
      <c r="H196" s="1">
        <v>0</v>
      </c>
    </row>
    <row r="197" spans="1:8" x14ac:dyDescent="0.25">
      <c r="A197" s="1" t="s">
        <v>808</v>
      </c>
      <c r="B197" s="1" t="s">
        <v>809</v>
      </c>
      <c r="C197" s="1">
        <v>49</v>
      </c>
      <c r="E197" s="1">
        <v>0</v>
      </c>
      <c r="F197" s="1">
        <v>0</v>
      </c>
      <c r="G197" s="1">
        <v>0</v>
      </c>
      <c r="H197" s="1">
        <v>0</v>
      </c>
    </row>
    <row r="198" spans="1:8" x14ac:dyDescent="0.25">
      <c r="A198" s="1" t="s">
        <v>810</v>
      </c>
      <c r="B198" s="1" t="s">
        <v>811</v>
      </c>
      <c r="C198" s="1">
        <v>86</v>
      </c>
      <c r="E198" s="1">
        <v>0</v>
      </c>
      <c r="F198" s="1">
        <v>0</v>
      </c>
      <c r="G198" s="1">
        <v>0</v>
      </c>
      <c r="H198" s="1">
        <v>0</v>
      </c>
    </row>
    <row r="199" spans="1:8" x14ac:dyDescent="0.25">
      <c r="A199" s="1" t="s">
        <v>812</v>
      </c>
      <c r="B199" s="1" t="s">
        <v>813</v>
      </c>
      <c r="C199" s="1">
        <v>95</v>
      </c>
      <c r="E199" s="1">
        <v>0</v>
      </c>
      <c r="F199" s="1">
        <v>0</v>
      </c>
      <c r="G199" s="1">
        <v>0</v>
      </c>
      <c r="H199" s="1">
        <v>0</v>
      </c>
    </row>
    <row r="200" spans="1:8" x14ac:dyDescent="0.25">
      <c r="A200" s="1" t="s">
        <v>814</v>
      </c>
      <c r="B200" s="1" t="s">
        <v>815</v>
      </c>
      <c r="C200" s="1">
        <v>142</v>
      </c>
      <c r="E200" s="1">
        <v>300</v>
      </c>
      <c r="F200" s="1">
        <v>0</v>
      </c>
      <c r="G200" s="1">
        <v>0</v>
      </c>
      <c r="H200" s="1">
        <v>0</v>
      </c>
    </row>
    <row r="201" spans="1:8" x14ac:dyDescent="0.25">
      <c r="A201" s="1" t="s">
        <v>816</v>
      </c>
      <c r="B201" s="1" t="s">
        <v>817</v>
      </c>
      <c r="C201" s="1">
        <v>0</v>
      </c>
      <c r="E201" s="1">
        <v>97</v>
      </c>
      <c r="F201" s="1">
        <v>0</v>
      </c>
      <c r="G201" s="1">
        <v>0</v>
      </c>
      <c r="H201" s="1">
        <v>0</v>
      </c>
    </row>
    <row r="202" spans="1:8" x14ac:dyDescent="0.25">
      <c r="A202" s="1" t="s">
        <v>818</v>
      </c>
      <c r="B202" s="1" t="s">
        <v>819</v>
      </c>
      <c r="C202" s="1">
        <v>0</v>
      </c>
      <c r="E202" s="1">
        <v>0</v>
      </c>
      <c r="F202" s="1">
        <v>0</v>
      </c>
      <c r="G202" s="1">
        <v>0</v>
      </c>
      <c r="H202" s="1">
        <v>0</v>
      </c>
    </row>
    <row r="203" spans="1:8" x14ac:dyDescent="0.25">
      <c r="A203" s="1" t="s">
        <v>820</v>
      </c>
      <c r="B203" s="1" t="s">
        <v>821</v>
      </c>
      <c r="C203" s="1">
        <v>0</v>
      </c>
      <c r="E203" s="1">
        <v>0</v>
      </c>
      <c r="F203" s="1">
        <v>0</v>
      </c>
      <c r="G203" s="1">
        <v>0</v>
      </c>
      <c r="H203" s="1">
        <v>0</v>
      </c>
    </row>
    <row r="204" spans="1:8" x14ac:dyDescent="0.25">
      <c r="A204" s="1" t="s">
        <v>822</v>
      </c>
      <c r="B204" s="1" t="s">
        <v>823</v>
      </c>
      <c r="C204" s="1">
        <v>48</v>
      </c>
      <c r="E204" s="1">
        <v>0</v>
      </c>
      <c r="F204" s="1">
        <v>0</v>
      </c>
      <c r="G204" s="1">
        <v>0</v>
      </c>
      <c r="H204" s="1">
        <v>0</v>
      </c>
    </row>
    <row r="205" spans="1:8" x14ac:dyDescent="0.25">
      <c r="A205" s="1" t="s">
        <v>824</v>
      </c>
      <c r="B205" s="1" t="s">
        <v>825</v>
      </c>
      <c r="C205" s="1">
        <v>0</v>
      </c>
      <c r="E205" s="1">
        <v>5</v>
      </c>
      <c r="F205" s="1">
        <v>0</v>
      </c>
      <c r="G205" s="1">
        <v>0</v>
      </c>
      <c r="H205" s="1">
        <v>0</v>
      </c>
    </row>
    <row r="206" spans="1:8" x14ac:dyDescent="0.25">
      <c r="A206" s="1" t="s">
        <v>826</v>
      </c>
      <c r="B206" s="1" t="s">
        <v>827</v>
      </c>
      <c r="C206" s="1">
        <v>125</v>
      </c>
      <c r="E206" s="1">
        <v>0</v>
      </c>
      <c r="F206" s="1">
        <v>0</v>
      </c>
      <c r="G206" s="1">
        <v>10</v>
      </c>
      <c r="H206" s="1">
        <v>0</v>
      </c>
    </row>
    <row r="207" spans="1:8" x14ac:dyDescent="0.25">
      <c r="A207" s="1" t="s">
        <v>828</v>
      </c>
      <c r="B207" s="1" t="s">
        <v>829</v>
      </c>
      <c r="C207" s="1">
        <v>1042</v>
      </c>
      <c r="E207" s="1">
        <v>1000</v>
      </c>
      <c r="F207" s="1">
        <v>0</v>
      </c>
      <c r="G207" s="1">
        <v>872</v>
      </c>
      <c r="H207" s="1">
        <v>0</v>
      </c>
    </row>
    <row r="208" spans="1:8" x14ac:dyDescent="0.25">
      <c r="A208" s="1" t="s">
        <v>830</v>
      </c>
      <c r="B208" s="1" t="s">
        <v>831</v>
      </c>
      <c r="C208" s="1">
        <v>34</v>
      </c>
      <c r="E208" s="1">
        <v>0</v>
      </c>
      <c r="F208" s="1">
        <v>0</v>
      </c>
      <c r="G208" s="1">
        <v>0</v>
      </c>
      <c r="H208" s="1">
        <v>0</v>
      </c>
    </row>
    <row r="209" spans="1:8" x14ac:dyDescent="0.25">
      <c r="A209" s="1" t="s">
        <v>832</v>
      </c>
      <c r="B209" s="1" t="s">
        <v>833</v>
      </c>
      <c r="C209" s="1">
        <v>6</v>
      </c>
      <c r="E209" s="1">
        <v>0</v>
      </c>
      <c r="F209" s="1">
        <v>30</v>
      </c>
      <c r="G209" s="1">
        <v>0</v>
      </c>
      <c r="H209" s="1">
        <v>0</v>
      </c>
    </row>
    <row r="210" spans="1:8" x14ac:dyDescent="0.25">
      <c r="A210" s="1" t="s">
        <v>834</v>
      </c>
      <c r="B210" s="1" t="s">
        <v>835</v>
      </c>
      <c r="C210" s="1">
        <v>935</v>
      </c>
      <c r="E210" s="1">
        <v>0</v>
      </c>
      <c r="F210" s="1">
        <v>0</v>
      </c>
      <c r="G210" s="1">
        <v>0</v>
      </c>
      <c r="H210" s="1">
        <v>0</v>
      </c>
    </row>
    <row r="211" spans="1:8" x14ac:dyDescent="0.25">
      <c r="A211" s="1" t="s">
        <v>836</v>
      </c>
      <c r="B211" s="1" t="s">
        <v>837</v>
      </c>
      <c r="C211" s="1">
        <v>595</v>
      </c>
      <c r="E211" s="1">
        <v>0</v>
      </c>
      <c r="F211" s="1">
        <v>0</v>
      </c>
      <c r="G211" s="1">
        <v>0</v>
      </c>
      <c r="H211" s="1">
        <v>0</v>
      </c>
    </row>
    <row r="212" spans="1:8" x14ac:dyDescent="0.25">
      <c r="A212" s="1" t="s">
        <v>838</v>
      </c>
      <c r="B212" s="1" t="s">
        <v>839</v>
      </c>
      <c r="C212" s="1">
        <v>0</v>
      </c>
      <c r="E212" s="1">
        <v>270</v>
      </c>
      <c r="F212" s="1">
        <v>0</v>
      </c>
      <c r="G212" s="1">
        <v>13</v>
      </c>
      <c r="H212" s="1">
        <v>13</v>
      </c>
    </row>
    <row r="213" spans="1:8" x14ac:dyDescent="0.25">
      <c r="A213" s="1" t="s">
        <v>840</v>
      </c>
      <c r="B213" s="1" t="s">
        <v>841</v>
      </c>
      <c r="C213" s="1">
        <v>0</v>
      </c>
      <c r="E213" s="1">
        <v>14</v>
      </c>
      <c r="F213" s="1">
        <v>0</v>
      </c>
      <c r="G213" s="1">
        <v>0</v>
      </c>
      <c r="H213" s="1">
        <v>0</v>
      </c>
    </row>
    <row r="214" spans="1:8" x14ac:dyDescent="0.25">
      <c r="A214" s="1" t="s">
        <v>842</v>
      </c>
      <c r="B214" s="1" t="s">
        <v>843</v>
      </c>
      <c r="C214" s="1">
        <v>2</v>
      </c>
      <c r="E214" s="1">
        <v>0</v>
      </c>
      <c r="F214" s="1">
        <v>15</v>
      </c>
      <c r="G214" s="1">
        <v>0</v>
      </c>
      <c r="H214" s="1">
        <v>0</v>
      </c>
    </row>
    <row r="215" spans="1:8" x14ac:dyDescent="0.25">
      <c r="A215" s="1" t="s">
        <v>844</v>
      </c>
      <c r="B215" s="1" t="s">
        <v>845</v>
      </c>
      <c r="C215" s="1">
        <v>0</v>
      </c>
      <c r="E215" s="1">
        <v>8</v>
      </c>
      <c r="F215" s="1">
        <v>10</v>
      </c>
      <c r="G215" s="1">
        <v>0</v>
      </c>
      <c r="H215" s="1">
        <v>0</v>
      </c>
    </row>
    <row r="216" spans="1:8" x14ac:dyDescent="0.25">
      <c r="A216" s="1" t="s">
        <v>846</v>
      </c>
      <c r="B216" s="1" t="s">
        <v>845</v>
      </c>
      <c r="C216" s="1">
        <v>0</v>
      </c>
      <c r="E216" s="1">
        <v>9</v>
      </c>
      <c r="F216" s="1">
        <v>10</v>
      </c>
      <c r="G216" s="1">
        <v>0</v>
      </c>
      <c r="H216" s="1">
        <v>0</v>
      </c>
    </row>
    <row r="217" spans="1:8" x14ac:dyDescent="0.25">
      <c r="A217" s="1" t="s">
        <v>847</v>
      </c>
      <c r="B217" s="1" t="s">
        <v>845</v>
      </c>
      <c r="C217" s="1">
        <v>0</v>
      </c>
      <c r="E217" s="1">
        <v>8</v>
      </c>
      <c r="F217" s="1">
        <v>0</v>
      </c>
      <c r="G217" s="1">
        <v>6</v>
      </c>
      <c r="H217" s="1">
        <v>0</v>
      </c>
    </row>
    <row r="218" spans="1:8" x14ac:dyDescent="0.25">
      <c r="A218" s="1" t="s">
        <v>848</v>
      </c>
      <c r="B218" s="1" t="s">
        <v>845</v>
      </c>
      <c r="C218" s="1">
        <v>0</v>
      </c>
      <c r="E218" s="1">
        <v>11</v>
      </c>
      <c r="F218" s="1">
        <v>0</v>
      </c>
      <c r="G218" s="1">
        <v>0</v>
      </c>
      <c r="H218" s="1">
        <v>0</v>
      </c>
    </row>
    <row r="219" spans="1:8" x14ac:dyDescent="0.25">
      <c r="A219" s="1" t="s">
        <v>849</v>
      </c>
      <c r="B219" s="1" t="s">
        <v>845</v>
      </c>
      <c r="C219" s="1">
        <v>0</v>
      </c>
      <c r="E219" s="1">
        <v>7</v>
      </c>
      <c r="F219" s="1">
        <v>0</v>
      </c>
      <c r="G219" s="1">
        <v>0</v>
      </c>
      <c r="H219" s="1">
        <v>0</v>
      </c>
    </row>
    <row r="220" spans="1:8" x14ac:dyDescent="0.25">
      <c r="A220" s="1" t="s">
        <v>850</v>
      </c>
      <c r="B220" s="1" t="s">
        <v>845</v>
      </c>
      <c r="C220" s="1">
        <v>0</v>
      </c>
      <c r="E220" s="1">
        <v>2</v>
      </c>
      <c r="F220" s="1">
        <v>0</v>
      </c>
      <c r="G220" s="1">
        <v>0</v>
      </c>
      <c r="H220" s="1">
        <v>0</v>
      </c>
    </row>
    <row r="221" spans="1:8" x14ac:dyDescent="0.25">
      <c r="A221" s="1" t="s">
        <v>851</v>
      </c>
      <c r="B221" s="1" t="s">
        <v>845</v>
      </c>
      <c r="C221" s="1">
        <v>0</v>
      </c>
      <c r="E221" s="1">
        <v>2</v>
      </c>
      <c r="F221" s="1">
        <v>0</v>
      </c>
      <c r="G221" s="1">
        <v>0</v>
      </c>
      <c r="H221" s="1">
        <v>0</v>
      </c>
    </row>
    <row r="222" spans="1:8" x14ac:dyDescent="0.25">
      <c r="A222" s="1" t="s">
        <v>852</v>
      </c>
      <c r="B222" s="1" t="s">
        <v>845</v>
      </c>
      <c r="C222" s="1">
        <v>0</v>
      </c>
      <c r="E222" s="1">
        <v>17</v>
      </c>
      <c r="F222" s="1">
        <v>0</v>
      </c>
      <c r="G222" s="1">
        <v>0</v>
      </c>
      <c r="H222" s="1">
        <v>0</v>
      </c>
    </row>
    <row r="223" spans="1:8" x14ac:dyDescent="0.25">
      <c r="A223" s="1" t="s">
        <v>853</v>
      </c>
      <c r="B223" s="1" t="s">
        <v>845</v>
      </c>
      <c r="C223" s="1">
        <v>0</v>
      </c>
      <c r="E223" s="1">
        <v>17</v>
      </c>
      <c r="F223" s="1">
        <v>0</v>
      </c>
      <c r="G223" s="1">
        <v>0</v>
      </c>
      <c r="H223" s="1">
        <v>0</v>
      </c>
    </row>
    <row r="224" spans="1:8" x14ac:dyDescent="0.25">
      <c r="A224" s="1" t="s">
        <v>854</v>
      </c>
      <c r="B224" s="1" t="s">
        <v>845</v>
      </c>
      <c r="C224" s="1">
        <v>0</v>
      </c>
      <c r="E224" s="1">
        <v>17</v>
      </c>
      <c r="F224" s="1">
        <v>55</v>
      </c>
      <c r="G224" s="1">
        <v>13</v>
      </c>
      <c r="H224" s="1">
        <v>13</v>
      </c>
    </row>
    <row r="225" spans="1:8" x14ac:dyDescent="0.25">
      <c r="A225" s="1" t="s">
        <v>855</v>
      </c>
      <c r="B225" s="1" t="s">
        <v>845</v>
      </c>
      <c r="C225" s="1">
        <v>0</v>
      </c>
      <c r="E225" s="1">
        <v>2</v>
      </c>
      <c r="F225" s="1">
        <v>0</v>
      </c>
      <c r="G225" s="1">
        <v>0</v>
      </c>
      <c r="H225" s="1">
        <v>0</v>
      </c>
    </row>
    <row r="226" spans="1:8" x14ac:dyDescent="0.25">
      <c r="A226" s="1" t="s">
        <v>856</v>
      </c>
      <c r="B226" s="1" t="s">
        <v>845</v>
      </c>
      <c r="C226" s="1">
        <v>0</v>
      </c>
      <c r="E226" s="1">
        <v>2</v>
      </c>
      <c r="F226" s="1">
        <v>0</v>
      </c>
      <c r="G226" s="1">
        <v>0</v>
      </c>
      <c r="H226" s="1">
        <v>0</v>
      </c>
    </row>
    <row r="227" spans="1:8" x14ac:dyDescent="0.25">
      <c r="A227" s="1" t="s">
        <v>857</v>
      </c>
      <c r="B227" s="1" t="s">
        <v>845</v>
      </c>
      <c r="C227" s="1">
        <v>0</v>
      </c>
      <c r="E227" s="1">
        <v>8</v>
      </c>
      <c r="F227" s="1">
        <v>0</v>
      </c>
      <c r="G227" s="1">
        <v>0</v>
      </c>
      <c r="H227" s="1">
        <v>0</v>
      </c>
    </row>
    <row r="228" spans="1:8" x14ac:dyDescent="0.25">
      <c r="A228" s="1" t="s">
        <v>858</v>
      </c>
      <c r="B228" s="1" t="s">
        <v>859</v>
      </c>
      <c r="C228" s="1">
        <v>13</v>
      </c>
      <c r="E228" s="1">
        <v>0</v>
      </c>
      <c r="F228" s="1">
        <v>13</v>
      </c>
      <c r="G228" s="1">
        <v>0</v>
      </c>
      <c r="H228" s="1">
        <v>0</v>
      </c>
    </row>
    <row r="229" spans="1:8" x14ac:dyDescent="0.25">
      <c r="A229" s="1" t="s">
        <v>860</v>
      </c>
      <c r="B229" s="1" t="s">
        <v>861</v>
      </c>
      <c r="C229" s="1">
        <v>1</v>
      </c>
      <c r="E229" s="1">
        <v>10</v>
      </c>
      <c r="F229" s="1">
        <v>25</v>
      </c>
      <c r="G229" s="1">
        <v>0</v>
      </c>
      <c r="H229" s="1">
        <v>0</v>
      </c>
    </row>
    <row r="230" spans="1:8" x14ac:dyDescent="0.25">
      <c r="A230" s="1" t="s">
        <v>862</v>
      </c>
      <c r="B230" s="1" t="s">
        <v>863</v>
      </c>
      <c r="C230" s="1">
        <v>0</v>
      </c>
      <c r="E230" s="1">
        <v>20</v>
      </c>
      <c r="F230" s="1">
        <v>0</v>
      </c>
      <c r="G230" s="1">
        <v>1</v>
      </c>
      <c r="H230" s="1">
        <v>1</v>
      </c>
    </row>
    <row r="231" spans="1:8" x14ac:dyDescent="0.25">
      <c r="A231" s="1" t="s">
        <v>864</v>
      </c>
      <c r="B231" s="1" t="s">
        <v>865</v>
      </c>
      <c r="C231" s="1">
        <v>0</v>
      </c>
      <c r="E231" s="1">
        <v>10</v>
      </c>
      <c r="F231" s="1">
        <v>0</v>
      </c>
      <c r="G231" s="1">
        <v>1</v>
      </c>
      <c r="H231" s="1">
        <v>1</v>
      </c>
    </row>
    <row r="232" spans="1:8" x14ac:dyDescent="0.25">
      <c r="A232" s="1" t="s">
        <v>866</v>
      </c>
      <c r="B232" s="1" t="s">
        <v>4524</v>
      </c>
      <c r="C232" s="1">
        <v>3</v>
      </c>
      <c r="E232" s="1">
        <v>10</v>
      </c>
      <c r="F232" s="1">
        <v>0</v>
      </c>
      <c r="G232" s="1">
        <v>0</v>
      </c>
      <c r="H232" s="1">
        <v>0</v>
      </c>
    </row>
    <row r="233" spans="1:8" x14ac:dyDescent="0.25">
      <c r="A233" s="1" t="s">
        <v>868</v>
      </c>
      <c r="B233" s="1" t="s">
        <v>4525</v>
      </c>
      <c r="C233" s="1">
        <v>0</v>
      </c>
      <c r="E233" s="1">
        <v>10</v>
      </c>
      <c r="F233" s="1">
        <v>0</v>
      </c>
      <c r="G233" s="1">
        <v>1</v>
      </c>
      <c r="H233" s="1">
        <v>1</v>
      </c>
    </row>
    <row r="234" spans="1:8" x14ac:dyDescent="0.25">
      <c r="A234" s="1" t="s">
        <v>870</v>
      </c>
      <c r="B234" s="1" t="s">
        <v>871</v>
      </c>
      <c r="C234" s="1">
        <v>0</v>
      </c>
      <c r="E234" s="1">
        <v>10</v>
      </c>
      <c r="F234" s="1">
        <v>0</v>
      </c>
      <c r="G234" s="1">
        <v>1</v>
      </c>
      <c r="H234" s="1">
        <v>1</v>
      </c>
    </row>
    <row r="235" spans="1:8" x14ac:dyDescent="0.25">
      <c r="A235" s="1" t="s">
        <v>872</v>
      </c>
      <c r="B235" s="1" t="s">
        <v>4526</v>
      </c>
      <c r="C235" s="1">
        <v>4</v>
      </c>
      <c r="E235" s="1">
        <v>10</v>
      </c>
      <c r="F235" s="1">
        <v>0</v>
      </c>
      <c r="G235" s="1">
        <v>0</v>
      </c>
      <c r="H235" s="1">
        <v>0</v>
      </c>
    </row>
    <row r="236" spans="1:8" x14ac:dyDescent="0.25">
      <c r="A236" s="1" t="s">
        <v>874</v>
      </c>
      <c r="B236" s="1" t="s">
        <v>875</v>
      </c>
      <c r="C236" s="1">
        <v>0</v>
      </c>
      <c r="E236" s="1">
        <v>10</v>
      </c>
      <c r="F236" s="1">
        <v>0</v>
      </c>
      <c r="G236" s="1">
        <v>1</v>
      </c>
      <c r="H236" s="1">
        <v>1</v>
      </c>
    </row>
    <row r="237" spans="1:8" x14ac:dyDescent="0.25">
      <c r="A237" s="1" t="s">
        <v>876</v>
      </c>
      <c r="B237" s="1" t="s">
        <v>4527</v>
      </c>
      <c r="C237" s="1">
        <v>0</v>
      </c>
      <c r="E237" s="1">
        <v>10</v>
      </c>
      <c r="F237" s="1">
        <v>10</v>
      </c>
      <c r="G237" s="1">
        <v>1</v>
      </c>
      <c r="H237" s="1">
        <v>1</v>
      </c>
    </row>
    <row r="238" spans="1:8" x14ac:dyDescent="0.25">
      <c r="A238" s="1" t="s">
        <v>878</v>
      </c>
      <c r="B238" s="1" t="s">
        <v>4528</v>
      </c>
      <c r="C238" s="1">
        <v>0</v>
      </c>
      <c r="E238" s="1">
        <v>10</v>
      </c>
      <c r="F238" s="1">
        <v>0</v>
      </c>
      <c r="G238" s="1">
        <v>1</v>
      </c>
      <c r="H238" s="1">
        <v>1</v>
      </c>
    </row>
    <row r="239" spans="1:8" x14ac:dyDescent="0.25">
      <c r="A239" s="1" t="s">
        <v>880</v>
      </c>
      <c r="B239" s="1" t="s">
        <v>881</v>
      </c>
      <c r="C239" s="1">
        <v>0</v>
      </c>
      <c r="E239" s="1">
        <v>10</v>
      </c>
      <c r="F239" s="1">
        <v>0</v>
      </c>
      <c r="G239" s="1">
        <v>1</v>
      </c>
      <c r="H239" s="1">
        <v>1</v>
      </c>
    </row>
    <row r="240" spans="1:8" x14ac:dyDescent="0.25">
      <c r="A240" s="1" t="s">
        <v>882</v>
      </c>
      <c r="B240" s="1" t="s">
        <v>4529</v>
      </c>
      <c r="C240" s="1">
        <v>0</v>
      </c>
      <c r="E240" s="1">
        <v>10</v>
      </c>
      <c r="F240" s="1">
        <v>0</v>
      </c>
      <c r="G240" s="1">
        <v>1</v>
      </c>
      <c r="H240" s="1">
        <v>1</v>
      </c>
    </row>
    <row r="241" spans="1:8" x14ac:dyDescent="0.25">
      <c r="A241" s="1" t="s">
        <v>884</v>
      </c>
      <c r="B241" s="1" t="s">
        <v>4530</v>
      </c>
      <c r="C241" s="1">
        <v>9</v>
      </c>
      <c r="E241" s="1">
        <v>0</v>
      </c>
      <c r="F241" s="1">
        <v>0</v>
      </c>
      <c r="G241" s="1">
        <v>0</v>
      </c>
      <c r="H241" s="1">
        <v>0</v>
      </c>
    </row>
    <row r="242" spans="1:8" x14ac:dyDescent="0.25">
      <c r="A242" s="1" t="s">
        <v>886</v>
      </c>
      <c r="B242" s="1" t="s">
        <v>4531</v>
      </c>
      <c r="C242" s="1">
        <v>9</v>
      </c>
      <c r="E242" s="1">
        <v>0</v>
      </c>
      <c r="F242" s="1">
        <v>0</v>
      </c>
      <c r="G242" s="1">
        <v>0</v>
      </c>
      <c r="H242" s="1">
        <v>0</v>
      </c>
    </row>
    <row r="243" spans="1:8" x14ac:dyDescent="0.25">
      <c r="A243" s="1" t="s">
        <v>888</v>
      </c>
      <c r="B243" s="1" t="s">
        <v>889</v>
      </c>
      <c r="C243" s="1">
        <v>9</v>
      </c>
      <c r="E243" s="1">
        <v>0</v>
      </c>
      <c r="F243" s="1">
        <v>0</v>
      </c>
      <c r="G243" s="1">
        <v>0</v>
      </c>
      <c r="H243" s="1">
        <v>0</v>
      </c>
    </row>
    <row r="244" spans="1:8" x14ac:dyDescent="0.25">
      <c r="A244" s="1" t="s">
        <v>890</v>
      </c>
      <c r="B244" s="1" t="s">
        <v>4532</v>
      </c>
      <c r="C244" s="1">
        <v>8</v>
      </c>
      <c r="E244" s="1">
        <v>20</v>
      </c>
      <c r="F244" s="1">
        <v>0</v>
      </c>
      <c r="G244" s="1">
        <v>0</v>
      </c>
      <c r="H244" s="1">
        <v>0</v>
      </c>
    </row>
    <row r="245" spans="1:8" x14ac:dyDescent="0.25">
      <c r="A245" s="1" t="s">
        <v>892</v>
      </c>
      <c r="B245" s="1" t="s">
        <v>4533</v>
      </c>
      <c r="C245" s="1">
        <v>8</v>
      </c>
      <c r="E245" s="1">
        <v>20</v>
      </c>
      <c r="F245" s="1">
        <v>0</v>
      </c>
      <c r="G245" s="1">
        <v>0</v>
      </c>
      <c r="H245" s="1">
        <v>0</v>
      </c>
    </row>
    <row r="246" spans="1:8" x14ac:dyDescent="0.25">
      <c r="A246" s="1" t="s">
        <v>894</v>
      </c>
      <c r="B246" s="1" t="s">
        <v>4534</v>
      </c>
      <c r="C246" s="1">
        <v>8</v>
      </c>
      <c r="E246" s="1">
        <v>10</v>
      </c>
      <c r="F246" s="1">
        <v>0</v>
      </c>
      <c r="G246" s="1">
        <v>0</v>
      </c>
      <c r="H246" s="1">
        <v>0</v>
      </c>
    </row>
    <row r="247" spans="1:8" x14ac:dyDescent="0.25">
      <c r="A247" s="1" t="s">
        <v>896</v>
      </c>
      <c r="B247" s="1" t="s">
        <v>4535</v>
      </c>
      <c r="C247" s="1">
        <v>7</v>
      </c>
      <c r="E247" s="1">
        <v>10</v>
      </c>
      <c r="F247" s="1">
        <v>0</v>
      </c>
      <c r="G247" s="1">
        <v>0</v>
      </c>
      <c r="H247" s="1">
        <v>0</v>
      </c>
    </row>
    <row r="248" spans="1:8" x14ac:dyDescent="0.25">
      <c r="A248" s="1" t="s">
        <v>898</v>
      </c>
      <c r="B248" s="1" t="s">
        <v>899</v>
      </c>
      <c r="C248" s="1">
        <v>5</v>
      </c>
      <c r="E248" s="1">
        <v>20</v>
      </c>
      <c r="F248" s="1">
        <v>0</v>
      </c>
      <c r="G248" s="1">
        <v>0</v>
      </c>
      <c r="H248" s="1">
        <v>0</v>
      </c>
    </row>
    <row r="249" spans="1:8" x14ac:dyDescent="0.25">
      <c r="A249" s="1" t="s">
        <v>900</v>
      </c>
      <c r="B249" s="1" t="s">
        <v>4536</v>
      </c>
      <c r="C249" s="1">
        <v>6</v>
      </c>
      <c r="E249" s="1">
        <v>20</v>
      </c>
      <c r="F249" s="1">
        <v>0</v>
      </c>
      <c r="G249" s="1">
        <v>0</v>
      </c>
      <c r="H249" s="1">
        <v>0</v>
      </c>
    </row>
    <row r="250" spans="1:8" x14ac:dyDescent="0.25">
      <c r="A250" s="1" t="s">
        <v>902</v>
      </c>
      <c r="B250" s="1" t="s">
        <v>4537</v>
      </c>
      <c r="C250" s="1">
        <v>6</v>
      </c>
      <c r="E250" s="1">
        <v>20</v>
      </c>
      <c r="F250" s="1">
        <v>0</v>
      </c>
      <c r="G250" s="1">
        <v>0</v>
      </c>
      <c r="H250" s="1">
        <v>0</v>
      </c>
    </row>
    <row r="251" spans="1:8" x14ac:dyDescent="0.25">
      <c r="A251" s="1" t="s">
        <v>904</v>
      </c>
      <c r="B251" s="1" t="s">
        <v>4538</v>
      </c>
      <c r="C251" s="1">
        <v>9</v>
      </c>
      <c r="E251" s="1">
        <v>0</v>
      </c>
      <c r="F251" s="1">
        <v>0</v>
      </c>
      <c r="G251" s="1">
        <v>0</v>
      </c>
      <c r="H251" s="1">
        <v>0</v>
      </c>
    </row>
    <row r="252" spans="1:8" x14ac:dyDescent="0.25">
      <c r="A252" s="1" t="s">
        <v>906</v>
      </c>
      <c r="B252" s="1" t="s">
        <v>4539</v>
      </c>
      <c r="C252" s="1">
        <v>9</v>
      </c>
      <c r="E252" s="1">
        <v>0</v>
      </c>
      <c r="F252" s="1">
        <v>0</v>
      </c>
      <c r="G252" s="1">
        <v>0</v>
      </c>
      <c r="H252" s="1">
        <v>0</v>
      </c>
    </row>
    <row r="253" spans="1:8" x14ac:dyDescent="0.25">
      <c r="A253" s="1" t="s">
        <v>908</v>
      </c>
      <c r="B253" s="1" t="s">
        <v>909</v>
      </c>
      <c r="C253" s="1">
        <v>8</v>
      </c>
      <c r="E253" s="1">
        <v>0</v>
      </c>
      <c r="F253" s="1">
        <v>0</v>
      </c>
      <c r="G253" s="1">
        <v>0</v>
      </c>
      <c r="H253" s="1">
        <v>0</v>
      </c>
    </row>
    <row r="254" spans="1:8" x14ac:dyDescent="0.25">
      <c r="A254" s="1" t="s">
        <v>910</v>
      </c>
      <c r="B254" s="1" t="s">
        <v>4540</v>
      </c>
      <c r="C254" s="1">
        <v>9</v>
      </c>
      <c r="E254" s="1">
        <v>0</v>
      </c>
      <c r="F254" s="1">
        <v>0</v>
      </c>
      <c r="G254" s="1">
        <v>0</v>
      </c>
      <c r="H254" s="1">
        <v>0</v>
      </c>
    </row>
    <row r="255" spans="1:8" x14ac:dyDescent="0.25">
      <c r="A255" s="1" t="s">
        <v>912</v>
      </c>
      <c r="B255" s="1" t="s">
        <v>4541</v>
      </c>
      <c r="C255" s="1">
        <v>9</v>
      </c>
      <c r="E255" s="1">
        <v>0</v>
      </c>
      <c r="F255" s="1">
        <v>50</v>
      </c>
      <c r="G255" s="1">
        <v>0</v>
      </c>
      <c r="H255" s="1">
        <v>0</v>
      </c>
    </row>
    <row r="256" spans="1:8" x14ac:dyDescent="0.25">
      <c r="A256" s="1" t="s">
        <v>914</v>
      </c>
      <c r="B256" s="1" t="s">
        <v>4542</v>
      </c>
      <c r="C256" s="1">
        <v>9</v>
      </c>
      <c r="E256" s="1">
        <v>0</v>
      </c>
      <c r="F256" s="1">
        <v>0</v>
      </c>
      <c r="G256" s="1">
        <v>0</v>
      </c>
      <c r="H256" s="1">
        <v>0</v>
      </c>
    </row>
    <row r="257" spans="1:8" x14ac:dyDescent="0.25">
      <c r="A257" s="1" t="s">
        <v>916</v>
      </c>
      <c r="B257" s="1" t="s">
        <v>917</v>
      </c>
      <c r="C257" s="1">
        <v>9</v>
      </c>
      <c r="E257" s="1">
        <v>0</v>
      </c>
      <c r="F257" s="1">
        <v>0</v>
      </c>
      <c r="G257" s="1">
        <v>0</v>
      </c>
      <c r="H257" s="1">
        <v>0</v>
      </c>
    </row>
    <row r="258" spans="1:8" x14ac:dyDescent="0.25">
      <c r="A258" s="1" t="s">
        <v>918</v>
      </c>
      <c r="B258" s="1" t="s">
        <v>4543</v>
      </c>
      <c r="C258" s="1">
        <v>9</v>
      </c>
      <c r="E258" s="1">
        <v>0</v>
      </c>
      <c r="F258" s="1">
        <v>0</v>
      </c>
      <c r="G258" s="1">
        <v>0</v>
      </c>
      <c r="H258" s="1">
        <v>0</v>
      </c>
    </row>
    <row r="259" spans="1:8" x14ac:dyDescent="0.25">
      <c r="A259" s="1" t="s">
        <v>920</v>
      </c>
      <c r="B259" s="1" t="s">
        <v>4544</v>
      </c>
      <c r="C259" s="1">
        <v>9</v>
      </c>
      <c r="E259" s="1">
        <v>0</v>
      </c>
      <c r="F259" s="1">
        <v>0</v>
      </c>
      <c r="G259" s="1">
        <v>0</v>
      </c>
      <c r="H259" s="1">
        <v>0</v>
      </c>
    </row>
    <row r="260" spans="1:8" x14ac:dyDescent="0.25">
      <c r="A260" s="1" t="s">
        <v>922</v>
      </c>
      <c r="B260" s="1" t="s">
        <v>4545</v>
      </c>
      <c r="C260" s="1">
        <v>9</v>
      </c>
      <c r="E260" s="1">
        <v>0</v>
      </c>
      <c r="F260" s="1">
        <v>0</v>
      </c>
      <c r="G260" s="1">
        <v>0</v>
      </c>
      <c r="H260" s="1">
        <v>0</v>
      </c>
    </row>
    <row r="261" spans="1:8" x14ac:dyDescent="0.25">
      <c r="A261" s="1" t="s">
        <v>924</v>
      </c>
      <c r="B261" s="1" t="s">
        <v>4546</v>
      </c>
      <c r="C261" s="1">
        <v>4</v>
      </c>
      <c r="E261" s="1">
        <v>5</v>
      </c>
      <c r="F261" s="1">
        <v>0</v>
      </c>
      <c r="G261" s="1">
        <v>0</v>
      </c>
      <c r="H261" s="1">
        <v>0</v>
      </c>
    </row>
    <row r="262" spans="1:8" x14ac:dyDescent="0.25">
      <c r="A262" s="1" t="s">
        <v>926</v>
      </c>
      <c r="B262" s="1" t="s">
        <v>4547</v>
      </c>
      <c r="C262" s="1">
        <v>9</v>
      </c>
      <c r="E262" s="1">
        <v>0</v>
      </c>
      <c r="F262" s="1">
        <v>0</v>
      </c>
      <c r="G262" s="1">
        <v>0</v>
      </c>
      <c r="H262" s="1">
        <v>0</v>
      </c>
    </row>
    <row r="263" spans="1:8" x14ac:dyDescent="0.25">
      <c r="A263" s="1" t="s">
        <v>928</v>
      </c>
      <c r="B263" s="1" t="s">
        <v>929</v>
      </c>
      <c r="C263" s="1">
        <v>9</v>
      </c>
      <c r="E263" s="1">
        <v>0</v>
      </c>
      <c r="F263" s="1">
        <v>0</v>
      </c>
      <c r="G263" s="1">
        <v>0</v>
      </c>
      <c r="H263" s="1">
        <v>0</v>
      </c>
    </row>
    <row r="264" spans="1:8" x14ac:dyDescent="0.25">
      <c r="A264" s="1" t="s">
        <v>930</v>
      </c>
      <c r="B264" s="1" t="s">
        <v>931</v>
      </c>
      <c r="C264" s="1">
        <v>9</v>
      </c>
      <c r="E264" s="1">
        <v>0</v>
      </c>
      <c r="F264" s="1">
        <v>0</v>
      </c>
      <c r="G264" s="1">
        <v>0</v>
      </c>
      <c r="H264" s="1">
        <v>0</v>
      </c>
    </row>
    <row r="265" spans="1:8" x14ac:dyDescent="0.25">
      <c r="A265" s="1" t="s">
        <v>932</v>
      </c>
      <c r="B265" s="1" t="s">
        <v>4548</v>
      </c>
      <c r="C265" s="1">
        <v>9</v>
      </c>
      <c r="E265" s="1">
        <v>0</v>
      </c>
      <c r="F265" s="1">
        <v>0</v>
      </c>
      <c r="G265" s="1">
        <v>0</v>
      </c>
      <c r="H265" s="1">
        <v>0</v>
      </c>
    </row>
    <row r="266" spans="1:8" x14ac:dyDescent="0.25">
      <c r="A266" s="1" t="s">
        <v>934</v>
      </c>
      <c r="B266" s="1" t="s">
        <v>4549</v>
      </c>
      <c r="C266" s="1">
        <v>9</v>
      </c>
      <c r="E266" s="1">
        <v>0</v>
      </c>
      <c r="F266" s="1">
        <v>0</v>
      </c>
      <c r="G266" s="1">
        <v>0</v>
      </c>
      <c r="H266" s="1">
        <v>0</v>
      </c>
    </row>
    <row r="267" spans="1:8" x14ac:dyDescent="0.25">
      <c r="A267" s="1" t="s">
        <v>936</v>
      </c>
      <c r="B267" s="1" t="s">
        <v>937</v>
      </c>
      <c r="C267" s="1">
        <v>9</v>
      </c>
      <c r="E267" s="1">
        <v>0</v>
      </c>
      <c r="F267" s="1">
        <v>0</v>
      </c>
      <c r="G267" s="1">
        <v>0</v>
      </c>
      <c r="H267" s="1">
        <v>0</v>
      </c>
    </row>
    <row r="268" spans="1:8" x14ac:dyDescent="0.25">
      <c r="A268" s="1" t="s">
        <v>938</v>
      </c>
      <c r="B268" s="1" t="s">
        <v>4550</v>
      </c>
      <c r="C268" s="1">
        <v>9</v>
      </c>
      <c r="E268" s="1">
        <v>0</v>
      </c>
      <c r="F268" s="1">
        <v>0</v>
      </c>
      <c r="G268" s="1">
        <v>0</v>
      </c>
      <c r="H268" s="1">
        <v>0</v>
      </c>
    </row>
    <row r="269" spans="1:8" x14ac:dyDescent="0.25">
      <c r="A269" s="1" t="s">
        <v>940</v>
      </c>
      <c r="B269" s="1" t="s">
        <v>4551</v>
      </c>
      <c r="C269" s="1">
        <v>9</v>
      </c>
      <c r="E269" s="1">
        <v>0</v>
      </c>
      <c r="F269" s="1">
        <v>0</v>
      </c>
      <c r="G269" s="1">
        <v>0</v>
      </c>
      <c r="H269" s="1">
        <v>0</v>
      </c>
    </row>
    <row r="270" spans="1:8" x14ac:dyDescent="0.25">
      <c r="A270" s="1" t="s">
        <v>942</v>
      </c>
      <c r="B270" s="1" t="s">
        <v>4552</v>
      </c>
      <c r="C270" s="1">
        <v>9</v>
      </c>
      <c r="E270" s="1">
        <v>0</v>
      </c>
      <c r="F270" s="1">
        <v>0</v>
      </c>
      <c r="G270" s="1">
        <v>0</v>
      </c>
      <c r="H270" s="1">
        <v>0</v>
      </c>
    </row>
    <row r="271" spans="1:8" x14ac:dyDescent="0.25">
      <c r="A271" s="1" t="s">
        <v>944</v>
      </c>
      <c r="B271" s="1" t="s">
        <v>4553</v>
      </c>
      <c r="C271" s="1">
        <v>9</v>
      </c>
      <c r="E271" s="1">
        <v>0</v>
      </c>
      <c r="F271" s="1">
        <v>0</v>
      </c>
      <c r="G271" s="1">
        <v>0</v>
      </c>
      <c r="H271" s="1">
        <v>0</v>
      </c>
    </row>
    <row r="272" spans="1:8" x14ac:dyDescent="0.25">
      <c r="A272" s="1" t="s">
        <v>946</v>
      </c>
      <c r="B272" s="1" t="s">
        <v>4554</v>
      </c>
      <c r="C272" s="1">
        <v>9</v>
      </c>
      <c r="E272" s="1">
        <v>0</v>
      </c>
      <c r="F272" s="1">
        <v>0</v>
      </c>
      <c r="G272" s="1">
        <v>0</v>
      </c>
      <c r="H272" s="1">
        <v>0</v>
      </c>
    </row>
    <row r="273" spans="1:8" x14ac:dyDescent="0.25">
      <c r="A273" s="1" t="s">
        <v>948</v>
      </c>
      <c r="B273" s="1" t="s">
        <v>949</v>
      </c>
      <c r="C273" s="1">
        <v>9</v>
      </c>
      <c r="E273" s="1">
        <v>0</v>
      </c>
      <c r="F273" s="1">
        <v>0</v>
      </c>
      <c r="G273" s="1">
        <v>0</v>
      </c>
      <c r="H273" s="1">
        <v>0</v>
      </c>
    </row>
    <row r="274" spans="1:8" x14ac:dyDescent="0.25">
      <c r="A274" s="1" t="s">
        <v>950</v>
      </c>
      <c r="B274" s="1" t="s">
        <v>4555</v>
      </c>
      <c r="C274" s="1">
        <v>9</v>
      </c>
      <c r="E274" s="1">
        <v>0</v>
      </c>
      <c r="F274" s="1">
        <v>0</v>
      </c>
      <c r="G274" s="1">
        <v>0</v>
      </c>
      <c r="H274" s="1">
        <v>0</v>
      </c>
    </row>
    <row r="275" spans="1:8" x14ac:dyDescent="0.25">
      <c r="A275" s="1" t="s">
        <v>952</v>
      </c>
      <c r="B275" s="1" t="s">
        <v>4556</v>
      </c>
      <c r="C275" s="1">
        <v>9</v>
      </c>
      <c r="E275" s="1">
        <v>0</v>
      </c>
      <c r="F275" s="1">
        <v>0</v>
      </c>
      <c r="G275" s="1">
        <v>0</v>
      </c>
      <c r="H275" s="1">
        <v>0</v>
      </c>
    </row>
    <row r="276" spans="1:8" x14ac:dyDescent="0.25">
      <c r="A276" s="1" t="s">
        <v>954</v>
      </c>
      <c r="B276" s="1" t="s">
        <v>955</v>
      </c>
      <c r="C276" s="1">
        <v>9</v>
      </c>
      <c r="E276" s="1">
        <v>0</v>
      </c>
      <c r="F276" s="1">
        <v>0</v>
      </c>
      <c r="G276" s="1">
        <v>0</v>
      </c>
      <c r="H276" s="1">
        <v>0</v>
      </c>
    </row>
    <row r="277" spans="1:8" x14ac:dyDescent="0.25">
      <c r="A277" s="1" t="s">
        <v>956</v>
      </c>
      <c r="B277" s="1" t="s">
        <v>957</v>
      </c>
      <c r="C277" s="1">
        <v>8</v>
      </c>
      <c r="E277" s="1">
        <v>150</v>
      </c>
      <c r="F277" s="1">
        <v>0</v>
      </c>
      <c r="G277" s="1">
        <v>0</v>
      </c>
      <c r="H277" s="1">
        <v>0</v>
      </c>
    </row>
    <row r="278" spans="1:8" x14ac:dyDescent="0.25">
      <c r="A278" s="1" t="s">
        <v>958</v>
      </c>
      <c r="B278" s="1" t="s">
        <v>959</v>
      </c>
      <c r="C278" s="1">
        <v>8</v>
      </c>
      <c r="E278" s="1">
        <v>150</v>
      </c>
      <c r="F278" s="1">
        <v>0</v>
      </c>
      <c r="G278" s="1">
        <v>0</v>
      </c>
      <c r="H278" s="1">
        <v>0</v>
      </c>
    </row>
    <row r="279" spans="1:8" x14ac:dyDescent="0.25">
      <c r="A279" s="1" t="s">
        <v>960</v>
      </c>
      <c r="B279" s="1" t="s">
        <v>961</v>
      </c>
      <c r="C279" s="1">
        <v>7</v>
      </c>
      <c r="E279" s="1">
        <v>200</v>
      </c>
      <c r="F279" s="1">
        <v>0</v>
      </c>
      <c r="G279" s="1">
        <v>0</v>
      </c>
      <c r="H279" s="1">
        <v>0</v>
      </c>
    </row>
    <row r="280" spans="1:8" x14ac:dyDescent="0.25">
      <c r="A280" s="1" t="s">
        <v>962</v>
      </c>
      <c r="B280" s="1" t="s">
        <v>963</v>
      </c>
      <c r="C280" s="1">
        <v>6</v>
      </c>
      <c r="E280" s="1">
        <v>100</v>
      </c>
      <c r="F280" s="1">
        <v>0</v>
      </c>
      <c r="G280" s="1">
        <v>0</v>
      </c>
      <c r="H280" s="1">
        <v>0</v>
      </c>
    </row>
    <row r="281" spans="1:8" x14ac:dyDescent="0.25">
      <c r="A281" s="1" t="s">
        <v>964</v>
      </c>
      <c r="B281" s="1" t="s">
        <v>965</v>
      </c>
      <c r="C281" s="1">
        <v>8</v>
      </c>
      <c r="E281" s="1">
        <v>0</v>
      </c>
      <c r="F281" s="1">
        <v>25</v>
      </c>
      <c r="G281" s="1">
        <v>0</v>
      </c>
      <c r="H281" s="1">
        <v>0</v>
      </c>
    </row>
    <row r="282" spans="1:8" x14ac:dyDescent="0.25">
      <c r="A282" s="1" t="s">
        <v>966</v>
      </c>
      <c r="B282" s="1" t="s">
        <v>967</v>
      </c>
      <c r="C282" s="1">
        <v>10</v>
      </c>
      <c r="E282" s="1">
        <v>100</v>
      </c>
      <c r="F282" s="1">
        <v>0</v>
      </c>
      <c r="G282" s="1">
        <v>0</v>
      </c>
      <c r="H282" s="1">
        <v>0</v>
      </c>
    </row>
    <row r="283" spans="1:8" x14ac:dyDescent="0.25">
      <c r="A283" s="1" t="s">
        <v>968</v>
      </c>
      <c r="B283" s="1" t="s">
        <v>4557</v>
      </c>
      <c r="C283" s="1">
        <v>65</v>
      </c>
      <c r="E283" s="1">
        <v>100</v>
      </c>
      <c r="F283" s="1">
        <v>0</v>
      </c>
      <c r="G283" s="1">
        <v>0</v>
      </c>
      <c r="H283" s="1">
        <v>0</v>
      </c>
    </row>
    <row r="284" spans="1:8" x14ac:dyDescent="0.25">
      <c r="A284" s="1" t="s">
        <v>970</v>
      </c>
      <c r="B284" s="1" t="s">
        <v>971</v>
      </c>
      <c r="C284" s="1">
        <v>60</v>
      </c>
      <c r="E284" s="1">
        <v>860</v>
      </c>
      <c r="F284" s="1">
        <v>0</v>
      </c>
      <c r="G284" s="1">
        <v>0</v>
      </c>
      <c r="H284" s="1">
        <v>0</v>
      </c>
    </row>
    <row r="285" spans="1:8" x14ac:dyDescent="0.25">
      <c r="A285" s="1" t="s">
        <v>972</v>
      </c>
      <c r="B285" s="1" t="s">
        <v>973</v>
      </c>
      <c r="C285" s="1">
        <v>14</v>
      </c>
      <c r="E285" s="1">
        <v>0</v>
      </c>
      <c r="F285" s="1">
        <v>0</v>
      </c>
      <c r="G285" s="1">
        <v>0</v>
      </c>
      <c r="H285" s="1">
        <v>0</v>
      </c>
    </row>
    <row r="286" spans="1:8" x14ac:dyDescent="0.25">
      <c r="A286" s="1" t="s">
        <v>974</v>
      </c>
      <c r="B286" s="1" t="s">
        <v>975</v>
      </c>
      <c r="C286" s="1">
        <v>100</v>
      </c>
      <c r="E286" s="1">
        <v>500</v>
      </c>
      <c r="F286" s="1">
        <v>0</v>
      </c>
      <c r="G286" s="1">
        <v>0</v>
      </c>
      <c r="H286" s="1">
        <v>0</v>
      </c>
    </row>
    <row r="287" spans="1:8" x14ac:dyDescent="0.25">
      <c r="A287" s="1" t="s">
        <v>976</v>
      </c>
      <c r="B287" s="1" t="s">
        <v>977</v>
      </c>
      <c r="C287" s="1">
        <v>5</v>
      </c>
      <c r="E287" s="1">
        <v>0</v>
      </c>
      <c r="F287" s="1">
        <v>0</v>
      </c>
      <c r="G287" s="1">
        <v>0</v>
      </c>
      <c r="H287" s="1">
        <v>0</v>
      </c>
    </row>
    <row r="288" spans="1:8" x14ac:dyDescent="0.25">
      <c r="A288" s="1" t="s">
        <v>978</v>
      </c>
      <c r="B288" s="1" t="s">
        <v>979</v>
      </c>
      <c r="C288" s="1">
        <v>0</v>
      </c>
      <c r="E288" s="1">
        <v>0</v>
      </c>
      <c r="F288" s="1">
        <v>3</v>
      </c>
      <c r="G288" s="1">
        <v>0</v>
      </c>
      <c r="H288" s="1">
        <v>0</v>
      </c>
    </row>
    <row r="289" spans="1:8" x14ac:dyDescent="0.25">
      <c r="A289" s="1" t="s">
        <v>980</v>
      </c>
      <c r="B289" s="1" t="s">
        <v>981</v>
      </c>
      <c r="C289" s="1">
        <v>0</v>
      </c>
      <c r="E289" s="1">
        <v>0</v>
      </c>
      <c r="F289" s="1">
        <v>3</v>
      </c>
      <c r="G289" s="1">
        <v>0</v>
      </c>
      <c r="H289" s="1">
        <v>0</v>
      </c>
    </row>
    <row r="290" spans="1:8" x14ac:dyDescent="0.25">
      <c r="A290" s="1" t="s">
        <v>982</v>
      </c>
      <c r="B290" s="1" t="s">
        <v>983</v>
      </c>
      <c r="C290" s="1">
        <v>0</v>
      </c>
      <c r="E290" s="1">
        <v>0</v>
      </c>
      <c r="F290" s="1">
        <v>3</v>
      </c>
      <c r="G290" s="1">
        <v>0</v>
      </c>
      <c r="H290" s="1">
        <v>0</v>
      </c>
    </row>
    <row r="291" spans="1:8" x14ac:dyDescent="0.25">
      <c r="A291" s="1" t="s">
        <v>984</v>
      </c>
      <c r="B291" s="1" t="s">
        <v>985</v>
      </c>
      <c r="C291" s="1">
        <v>0</v>
      </c>
      <c r="E291" s="1">
        <v>0</v>
      </c>
      <c r="F291" s="1">
        <v>3</v>
      </c>
      <c r="G291" s="1">
        <v>0</v>
      </c>
      <c r="H291" s="1">
        <v>0</v>
      </c>
    </row>
    <row r="292" spans="1:8" x14ac:dyDescent="0.25">
      <c r="A292" s="1" t="s">
        <v>986</v>
      </c>
      <c r="B292" s="1" t="s">
        <v>987</v>
      </c>
      <c r="C292" s="1">
        <v>20</v>
      </c>
      <c r="E292" s="1">
        <v>0</v>
      </c>
      <c r="F292" s="1">
        <v>0</v>
      </c>
      <c r="G292" s="1">
        <v>0</v>
      </c>
      <c r="H292" s="1">
        <v>0</v>
      </c>
    </row>
    <row r="293" spans="1:8" x14ac:dyDescent="0.25">
      <c r="A293" s="1" t="s">
        <v>988</v>
      </c>
      <c r="B293" s="1" t="s">
        <v>4558</v>
      </c>
      <c r="C293" s="1">
        <v>9</v>
      </c>
      <c r="E293" s="1">
        <v>0</v>
      </c>
      <c r="F293" s="1">
        <v>0</v>
      </c>
      <c r="G293" s="1">
        <v>0</v>
      </c>
      <c r="H293" s="1">
        <v>0</v>
      </c>
    </row>
    <row r="294" spans="1:8" x14ac:dyDescent="0.25">
      <c r="A294" s="1" t="s">
        <v>990</v>
      </c>
      <c r="B294" s="1" t="s">
        <v>991</v>
      </c>
      <c r="C294" s="1">
        <v>8</v>
      </c>
      <c r="E294" s="1">
        <v>15</v>
      </c>
      <c r="F294" s="1">
        <v>0</v>
      </c>
      <c r="G294" s="1">
        <v>0</v>
      </c>
      <c r="H294" s="1">
        <v>0</v>
      </c>
    </row>
    <row r="295" spans="1:8" x14ac:dyDescent="0.25">
      <c r="A295" s="1" t="s">
        <v>992</v>
      </c>
      <c r="B295" s="1" t="s">
        <v>4559</v>
      </c>
      <c r="C295" s="1">
        <v>8</v>
      </c>
      <c r="E295" s="1">
        <v>10</v>
      </c>
      <c r="F295" s="1">
        <v>10</v>
      </c>
      <c r="G295" s="1">
        <v>0</v>
      </c>
      <c r="H295" s="1">
        <v>0</v>
      </c>
    </row>
    <row r="296" spans="1:8" x14ac:dyDescent="0.25">
      <c r="A296" s="1" t="s">
        <v>1010</v>
      </c>
      <c r="B296" s="1" t="s">
        <v>1011</v>
      </c>
      <c r="C296" s="1">
        <v>42</v>
      </c>
      <c r="E296" s="1">
        <v>200</v>
      </c>
      <c r="F296" s="1">
        <v>0</v>
      </c>
      <c r="G296" s="1">
        <v>10</v>
      </c>
      <c r="H296" s="1">
        <v>0</v>
      </c>
    </row>
    <row r="297" spans="1:8" x14ac:dyDescent="0.25">
      <c r="A297" s="1" t="s">
        <v>1013</v>
      </c>
      <c r="B297" s="1" t="s">
        <v>1014</v>
      </c>
      <c r="C297" s="1">
        <v>200</v>
      </c>
      <c r="E297" s="1">
        <v>350</v>
      </c>
      <c r="F297" s="1">
        <v>0</v>
      </c>
      <c r="G297" s="1">
        <v>0</v>
      </c>
      <c r="H297" s="1">
        <v>0</v>
      </c>
    </row>
    <row r="298" spans="1:8" x14ac:dyDescent="0.25">
      <c r="A298" s="1" t="s">
        <v>1015</v>
      </c>
      <c r="B298" s="1" t="s">
        <v>1016</v>
      </c>
      <c r="C298" s="1">
        <v>143</v>
      </c>
      <c r="E298" s="1">
        <v>0</v>
      </c>
      <c r="F298" s="1">
        <v>0</v>
      </c>
      <c r="G298" s="1">
        <v>0</v>
      </c>
      <c r="H298" s="1">
        <v>0</v>
      </c>
    </row>
    <row r="299" spans="1:8" x14ac:dyDescent="0.25">
      <c r="A299" s="1" t="s">
        <v>1021</v>
      </c>
      <c r="B299" s="1" t="s">
        <v>1022</v>
      </c>
      <c r="C299" s="1">
        <v>0</v>
      </c>
      <c r="E299" s="1">
        <v>0</v>
      </c>
      <c r="F299" s="1">
        <v>10</v>
      </c>
      <c r="G299" s="1">
        <v>0</v>
      </c>
      <c r="H299" s="1">
        <v>0</v>
      </c>
    </row>
    <row r="300" spans="1:8" x14ac:dyDescent="0.25">
      <c r="A300" s="1" t="s">
        <v>1050</v>
      </c>
      <c r="B300" s="1" t="s">
        <v>1051</v>
      </c>
      <c r="C300" s="1">
        <v>1616</v>
      </c>
      <c r="E300" s="1">
        <v>0</v>
      </c>
      <c r="F300" s="1">
        <v>0</v>
      </c>
      <c r="G300" s="1">
        <v>0</v>
      </c>
      <c r="H300" s="1">
        <v>0</v>
      </c>
    </row>
    <row r="301" spans="1:8" x14ac:dyDescent="0.25">
      <c r="A301" s="1" t="s">
        <v>1052</v>
      </c>
      <c r="B301" s="1" t="s">
        <v>1053</v>
      </c>
      <c r="C301" s="1">
        <v>120</v>
      </c>
      <c r="E301" s="1">
        <v>0</v>
      </c>
      <c r="F301" s="1">
        <v>0</v>
      </c>
      <c r="G301" s="1">
        <v>0</v>
      </c>
      <c r="H301" s="1">
        <v>0</v>
      </c>
    </row>
    <row r="302" spans="1:8" x14ac:dyDescent="0.25">
      <c r="A302" s="1" t="s">
        <v>1071</v>
      </c>
      <c r="B302" s="1" t="s">
        <v>1072</v>
      </c>
      <c r="C302" s="1">
        <v>7002</v>
      </c>
      <c r="E302" s="1">
        <v>0</v>
      </c>
      <c r="F302" s="1">
        <v>0</v>
      </c>
      <c r="G302" s="1">
        <v>0</v>
      </c>
      <c r="H302" s="1">
        <v>0</v>
      </c>
    </row>
    <row r="303" spans="1:8" x14ac:dyDescent="0.25">
      <c r="A303" s="1" t="s">
        <v>1073</v>
      </c>
      <c r="B303" s="1" t="s">
        <v>1074</v>
      </c>
      <c r="C303" s="1">
        <v>19</v>
      </c>
      <c r="E303" s="1">
        <v>611</v>
      </c>
      <c r="F303" s="1">
        <v>0</v>
      </c>
      <c r="G303" s="1">
        <v>14</v>
      </c>
      <c r="H303" s="1">
        <v>0</v>
      </c>
    </row>
    <row r="304" spans="1:8" x14ac:dyDescent="0.25">
      <c r="A304" s="1" t="s">
        <v>1075</v>
      </c>
      <c r="B304" s="1" t="s">
        <v>1076</v>
      </c>
      <c r="C304" s="1">
        <v>690</v>
      </c>
      <c r="E304" s="1">
        <v>725</v>
      </c>
      <c r="F304" s="1">
        <v>0</v>
      </c>
      <c r="G304" s="1">
        <v>0</v>
      </c>
      <c r="H304" s="1">
        <v>0</v>
      </c>
    </row>
    <row r="305" spans="1:8" x14ac:dyDescent="0.25">
      <c r="A305" s="1" t="s">
        <v>1077</v>
      </c>
      <c r="B305" s="1" t="s">
        <v>1078</v>
      </c>
      <c r="C305" s="1">
        <v>1650</v>
      </c>
      <c r="E305" s="1">
        <v>0</v>
      </c>
      <c r="F305" s="1">
        <v>0</v>
      </c>
      <c r="G305" s="1">
        <v>0</v>
      </c>
      <c r="H305" s="1">
        <v>0</v>
      </c>
    </row>
    <row r="306" spans="1:8" x14ac:dyDescent="0.25">
      <c r="A306" s="1" t="s">
        <v>1079</v>
      </c>
      <c r="B306" s="1" t="s">
        <v>1080</v>
      </c>
      <c r="C306" s="1">
        <v>40</v>
      </c>
      <c r="E306" s="1">
        <v>40</v>
      </c>
      <c r="F306" s="1">
        <v>0</v>
      </c>
      <c r="G306" s="1">
        <v>0</v>
      </c>
      <c r="H306" s="1">
        <v>0</v>
      </c>
    </row>
    <row r="307" spans="1:8" x14ac:dyDescent="0.25">
      <c r="A307" s="1" t="s">
        <v>1081</v>
      </c>
      <c r="B307" s="1" t="s">
        <v>1082</v>
      </c>
      <c r="C307" s="1">
        <v>400</v>
      </c>
      <c r="E307" s="1">
        <v>0</v>
      </c>
      <c r="F307" s="1">
        <v>0</v>
      </c>
      <c r="G307" s="1">
        <v>0</v>
      </c>
      <c r="H307" s="1">
        <v>0</v>
      </c>
    </row>
    <row r="308" spans="1:8" x14ac:dyDescent="0.25">
      <c r="A308" s="1" t="s">
        <v>1083</v>
      </c>
      <c r="B308" s="1" t="s">
        <v>1084</v>
      </c>
      <c r="C308" s="1">
        <v>27</v>
      </c>
      <c r="E308" s="1">
        <v>0</v>
      </c>
      <c r="F308" s="1">
        <v>0</v>
      </c>
      <c r="G308" s="1">
        <v>0</v>
      </c>
      <c r="H308" s="1">
        <v>0</v>
      </c>
    </row>
    <row r="309" spans="1:8" x14ac:dyDescent="0.25">
      <c r="A309" s="1" t="s">
        <v>1085</v>
      </c>
      <c r="B309" s="1" t="s">
        <v>1086</v>
      </c>
      <c r="C309" s="1">
        <v>0</v>
      </c>
      <c r="E309" s="1">
        <v>10</v>
      </c>
      <c r="F309" s="1">
        <v>0</v>
      </c>
      <c r="G309" s="1">
        <v>0</v>
      </c>
      <c r="H309" s="1">
        <v>0</v>
      </c>
    </row>
    <row r="310" spans="1:8" x14ac:dyDescent="0.25">
      <c r="A310" s="1" t="s">
        <v>1087</v>
      </c>
      <c r="B310" s="1" t="s">
        <v>1088</v>
      </c>
      <c r="C310" s="1">
        <v>200</v>
      </c>
      <c r="E310" s="1">
        <v>800</v>
      </c>
      <c r="F310" s="1">
        <v>0</v>
      </c>
      <c r="G310" s="1">
        <v>0</v>
      </c>
      <c r="H310" s="1">
        <v>0</v>
      </c>
    </row>
    <row r="311" spans="1:8" x14ac:dyDescent="0.25">
      <c r="A311" s="1" t="s">
        <v>1089</v>
      </c>
      <c r="B311" s="1" t="s">
        <v>1090</v>
      </c>
      <c r="C311" s="1">
        <v>500</v>
      </c>
      <c r="E311" s="1">
        <v>0</v>
      </c>
      <c r="F311" s="1">
        <v>0</v>
      </c>
      <c r="G311" s="1">
        <v>0</v>
      </c>
      <c r="H311" s="1">
        <v>0</v>
      </c>
    </row>
    <row r="312" spans="1:8" x14ac:dyDescent="0.25">
      <c r="A312" s="1" t="s">
        <v>1091</v>
      </c>
      <c r="B312" s="1" t="s">
        <v>1092</v>
      </c>
      <c r="C312" s="1">
        <v>573</v>
      </c>
      <c r="E312" s="1">
        <v>0</v>
      </c>
      <c r="F312" s="1">
        <v>0</v>
      </c>
      <c r="G312" s="1">
        <v>0</v>
      </c>
      <c r="H312" s="1">
        <v>0</v>
      </c>
    </row>
    <row r="313" spans="1:8" x14ac:dyDescent="0.25">
      <c r="A313" s="1" t="s">
        <v>1093</v>
      </c>
      <c r="B313" s="1" t="s">
        <v>1094</v>
      </c>
      <c r="C313" s="1">
        <v>700</v>
      </c>
      <c r="E313" s="1">
        <v>500</v>
      </c>
      <c r="F313" s="1">
        <v>0</v>
      </c>
      <c r="G313" s="1">
        <v>0</v>
      </c>
      <c r="H313" s="1">
        <v>0</v>
      </c>
    </row>
    <row r="314" spans="1:8" x14ac:dyDescent="0.25">
      <c r="A314" s="1" t="s">
        <v>1095</v>
      </c>
      <c r="B314" s="1" t="s">
        <v>1096</v>
      </c>
      <c r="C314" s="1">
        <v>280</v>
      </c>
      <c r="E314" s="1">
        <v>0</v>
      </c>
      <c r="F314" s="1">
        <v>0</v>
      </c>
      <c r="G314" s="1">
        <v>10</v>
      </c>
      <c r="H314" s="1">
        <v>0</v>
      </c>
    </row>
    <row r="315" spans="1:8" x14ac:dyDescent="0.25">
      <c r="A315" s="1" t="s">
        <v>1097</v>
      </c>
      <c r="B315" s="1" t="s">
        <v>1098</v>
      </c>
      <c r="C315" s="1">
        <v>70</v>
      </c>
      <c r="E315" s="1">
        <v>0</v>
      </c>
      <c r="F315" s="1">
        <v>0</v>
      </c>
      <c r="G315" s="1">
        <v>0</v>
      </c>
      <c r="H315" s="1">
        <v>0</v>
      </c>
    </row>
    <row r="316" spans="1:8" x14ac:dyDescent="0.25">
      <c r="A316" s="1" t="s">
        <v>1099</v>
      </c>
      <c r="B316" s="1" t="s">
        <v>1100</v>
      </c>
      <c r="C316" s="1">
        <v>90</v>
      </c>
      <c r="E316" s="1">
        <v>0</v>
      </c>
      <c r="F316" s="1">
        <v>0</v>
      </c>
      <c r="G316" s="1">
        <v>0</v>
      </c>
      <c r="H316" s="1">
        <v>0</v>
      </c>
    </row>
    <row r="317" spans="1:8" x14ac:dyDescent="0.25">
      <c r="A317" s="1" t="s">
        <v>1101</v>
      </c>
      <c r="B317" s="1" t="s">
        <v>1102</v>
      </c>
      <c r="C317" s="1">
        <v>600</v>
      </c>
      <c r="E317" s="1">
        <v>2500</v>
      </c>
      <c r="F317" s="1">
        <v>0</v>
      </c>
      <c r="G317" s="1">
        <v>0</v>
      </c>
      <c r="H317" s="1">
        <v>0</v>
      </c>
    </row>
    <row r="318" spans="1:8" x14ac:dyDescent="0.25">
      <c r="A318" s="1" t="s">
        <v>1103</v>
      </c>
      <c r="B318" s="1" t="s">
        <v>1104</v>
      </c>
      <c r="C318" s="1">
        <v>5</v>
      </c>
      <c r="E318" s="1">
        <v>0</v>
      </c>
      <c r="F318" s="1">
        <v>24</v>
      </c>
      <c r="G318" s="1">
        <v>0</v>
      </c>
      <c r="H318" s="1">
        <v>0</v>
      </c>
    </row>
    <row r="319" spans="1:8" x14ac:dyDescent="0.25">
      <c r="A319" s="1" t="s">
        <v>1105</v>
      </c>
      <c r="B319" s="1" t="s">
        <v>1106</v>
      </c>
      <c r="C319" s="1">
        <v>202</v>
      </c>
      <c r="E319" s="1">
        <v>0</v>
      </c>
      <c r="F319" s="1">
        <v>0</v>
      </c>
      <c r="G319" s="1">
        <v>0</v>
      </c>
      <c r="H319" s="1">
        <v>0</v>
      </c>
    </row>
    <row r="320" spans="1:8" x14ac:dyDescent="0.25">
      <c r="A320" s="1" t="s">
        <v>1107</v>
      </c>
      <c r="B320" s="1" t="s">
        <v>1108</v>
      </c>
      <c r="C320" s="1">
        <v>75</v>
      </c>
      <c r="E320" s="1">
        <v>0</v>
      </c>
      <c r="F320" s="1">
        <v>0</v>
      </c>
      <c r="G320" s="1">
        <v>0</v>
      </c>
      <c r="H320" s="1">
        <v>0</v>
      </c>
    </row>
    <row r="321" spans="1:8" x14ac:dyDescent="0.25">
      <c r="A321" s="1" t="s">
        <v>1109</v>
      </c>
      <c r="B321" s="1" t="s">
        <v>1110</v>
      </c>
      <c r="C321" s="1">
        <v>68</v>
      </c>
      <c r="E321" s="1">
        <v>0</v>
      </c>
      <c r="F321" s="1">
        <v>0</v>
      </c>
      <c r="G321" s="1">
        <v>0</v>
      </c>
      <c r="H321" s="1">
        <v>0</v>
      </c>
    </row>
    <row r="322" spans="1:8" x14ac:dyDescent="0.25">
      <c r="A322" s="1" t="s">
        <v>1111</v>
      </c>
      <c r="B322" s="1" t="s">
        <v>1112</v>
      </c>
      <c r="C322" s="1">
        <v>31</v>
      </c>
      <c r="E322" s="1">
        <v>0</v>
      </c>
      <c r="F322" s="1">
        <v>0</v>
      </c>
      <c r="G322" s="1">
        <v>0</v>
      </c>
      <c r="H322" s="1">
        <v>0</v>
      </c>
    </row>
    <row r="323" spans="1:8" x14ac:dyDescent="0.25">
      <c r="A323" s="1" t="s">
        <v>1113</v>
      </c>
      <c r="B323" s="1" t="s">
        <v>1114</v>
      </c>
      <c r="C323" s="1">
        <v>8</v>
      </c>
      <c r="E323" s="1">
        <v>51</v>
      </c>
      <c r="F323" s="1">
        <v>0</v>
      </c>
      <c r="G323" s="1">
        <v>0</v>
      </c>
      <c r="H323" s="1">
        <v>0</v>
      </c>
    </row>
    <row r="324" spans="1:8" x14ac:dyDescent="0.25">
      <c r="A324" s="1" t="s">
        <v>1115</v>
      </c>
      <c r="B324" s="1" t="s">
        <v>1114</v>
      </c>
      <c r="C324" s="1">
        <v>19</v>
      </c>
      <c r="E324" s="1">
        <v>40</v>
      </c>
      <c r="F324" s="1">
        <v>0</v>
      </c>
      <c r="G324" s="1">
        <v>0</v>
      </c>
      <c r="H324" s="1">
        <v>0</v>
      </c>
    </row>
    <row r="325" spans="1:8" x14ac:dyDescent="0.25">
      <c r="A325" s="1" t="s">
        <v>1116</v>
      </c>
      <c r="B325" s="1" t="s">
        <v>1117</v>
      </c>
      <c r="C325" s="1">
        <v>175</v>
      </c>
      <c r="E325" s="1">
        <v>150</v>
      </c>
      <c r="F325" s="1">
        <v>0</v>
      </c>
      <c r="G325" s="1">
        <v>0</v>
      </c>
      <c r="H325" s="1">
        <v>0</v>
      </c>
    </row>
    <row r="326" spans="1:8" x14ac:dyDescent="0.25">
      <c r="A326" s="1" t="s">
        <v>1118</v>
      </c>
      <c r="B326" s="1" t="s">
        <v>4560</v>
      </c>
      <c r="C326" s="1">
        <v>525</v>
      </c>
      <c r="E326" s="1">
        <v>0</v>
      </c>
      <c r="F326" s="1">
        <v>0</v>
      </c>
      <c r="G326" s="1">
        <v>0</v>
      </c>
      <c r="H326" s="1">
        <v>0</v>
      </c>
    </row>
    <row r="327" spans="1:8" x14ac:dyDescent="0.25">
      <c r="A327" s="1" t="s">
        <v>1120</v>
      </c>
      <c r="B327" s="1" t="s">
        <v>1121</v>
      </c>
      <c r="C327" s="1">
        <v>1018</v>
      </c>
      <c r="E327" s="1">
        <v>0</v>
      </c>
      <c r="F327" s="1">
        <v>0</v>
      </c>
      <c r="G327" s="1">
        <v>0</v>
      </c>
      <c r="H327" s="1">
        <v>0</v>
      </c>
    </row>
    <row r="328" spans="1:8" x14ac:dyDescent="0.25">
      <c r="A328" s="1" t="s">
        <v>1122</v>
      </c>
      <c r="B328" s="1" t="s">
        <v>1123</v>
      </c>
      <c r="C328" s="1">
        <v>870</v>
      </c>
      <c r="E328" s="1">
        <v>0</v>
      </c>
      <c r="F328" s="1">
        <v>0</v>
      </c>
      <c r="G328" s="1">
        <v>0</v>
      </c>
      <c r="H328" s="1">
        <v>0</v>
      </c>
    </row>
    <row r="329" spans="1:8" x14ac:dyDescent="0.25">
      <c r="A329" s="1" t="s">
        <v>1126</v>
      </c>
      <c r="B329" s="1" t="s">
        <v>1104</v>
      </c>
      <c r="C329" s="1">
        <v>435</v>
      </c>
      <c r="E329" s="1">
        <v>0</v>
      </c>
      <c r="F329" s="1">
        <v>0</v>
      </c>
      <c r="G329" s="1">
        <v>0</v>
      </c>
      <c r="H329" s="1">
        <v>0</v>
      </c>
    </row>
    <row r="330" spans="1:8" x14ac:dyDescent="0.25">
      <c r="A330" s="1" t="s">
        <v>1129</v>
      </c>
      <c r="B330" s="1" t="s">
        <v>1130</v>
      </c>
      <c r="C330" s="1">
        <v>0</v>
      </c>
      <c r="E330" s="1">
        <v>35</v>
      </c>
      <c r="F330" s="1">
        <v>0</v>
      </c>
      <c r="G330" s="1">
        <v>0</v>
      </c>
      <c r="H330" s="1">
        <v>0</v>
      </c>
    </row>
    <row r="331" spans="1:8" x14ac:dyDescent="0.25">
      <c r="A331" s="1" t="s">
        <v>1131</v>
      </c>
      <c r="B331" s="1" t="s">
        <v>1132</v>
      </c>
      <c r="C331" s="1">
        <v>0</v>
      </c>
      <c r="E331" s="1">
        <v>35</v>
      </c>
      <c r="F331" s="1">
        <v>0</v>
      </c>
      <c r="G331" s="1">
        <v>0</v>
      </c>
      <c r="H331" s="1">
        <v>0</v>
      </c>
    </row>
    <row r="332" spans="1:8" x14ac:dyDescent="0.25">
      <c r="A332" s="1" t="s">
        <v>1133</v>
      </c>
      <c r="B332" s="1" t="s">
        <v>1132</v>
      </c>
      <c r="C332" s="1">
        <v>0</v>
      </c>
      <c r="E332" s="1">
        <v>35</v>
      </c>
      <c r="F332" s="1">
        <v>0</v>
      </c>
      <c r="G332" s="1">
        <v>0</v>
      </c>
      <c r="H332" s="1">
        <v>0</v>
      </c>
    </row>
    <row r="333" spans="1:8" x14ac:dyDescent="0.25">
      <c r="A333" s="1" t="s">
        <v>1134</v>
      </c>
      <c r="B333" s="1" t="s">
        <v>1135</v>
      </c>
      <c r="C333" s="1">
        <v>10</v>
      </c>
      <c r="E333" s="1">
        <v>20</v>
      </c>
      <c r="F333" s="1">
        <v>0</v>
      </c>
      <c r="G333" s="1">
        <v>0</v>
      </c>
      <c r="H333" s="1">
        <v>0</v>
      </c>
    </row>
    <row r="334" spans="1:8" x14ac:dyDescent="0.25">
      <c r="A334" s="1" t="s">
        <v>1136</v>
      </c>
      <c r="B334" s="1" t="s">
        <v>1137</v>
      </c>
      <c r="C334" s="1">
        <v>10</v>
      </c>
      <c r="E334" s="1">
        <v>20</v>
      </c>
      <c r="F334" s="1">
        <v>0</v>
      </c>
      <c r="G334" s="1">
        <v>0</v>
      </c>
      <c r="H334" s="1">
        <v>0</v>
      </c>
    </row>
    <row r="335" spans="1:8" x14ac:dyDescent="0.25">
      <c r="A335" s="1" t="s">
        <v>1138</v>
      </c>
      <c r="B335" s="1" t="s">
        <v>1139</v>
      </c>
      <c r="C335" s="1">
        <v>0</v>
      </c>
      <c r="E335" s="1">
        <v>0</v>
      </c>
      <c r="F335" s="1">
        <v>400</v>
      </c>
      <c r="G335" s="1">
        <v>0</v>
      </c>
      <c r="H335" s="1">
        <v>0</v>
      </c>
    </row>
    <row r="336" spans="1:8" x14ac:dyDescent="0.25">
      <c r="A336" s="1" t="s">
        <v>1140</v>
      </c>
      <c r="B336" s="1" t="s">
        <v>1141</v>
      </c>
      <c r="C336" s="1">
        <v>3300</v>
      </c>
      <c r="E336" s="1">
        <v>7500</v>
      </c>
      <c r="F336" s="1">
        <v>0</v>
      </c>
      <c r="G336" s="1">
        <v>200</v>
      </c>
      <c r="H336" s="1">
        <v>0</v>
      </c>
    </row>
    <row r="337" spans="1:8" x14ac:dyDescent="0.25">
      <c r="A337" s="1" t="s">
        <v>1142</v>
      </c>
      <c r="B337" s="1" t="s">
        <v>1143</v>
      </c>
      <c r="C337" s="1">
        <v>140</v>
      </c>
      <c r="E337" s="1">
        <v>805</v>
      </c>
      <c r="F337" s="1">
        <v>0</v>
      </c>
      <c r="G337" s="1">
        <v>175</v>
      </c>
      <c r="H337" s="1">
        <v>0</v>
      </c>
    </row>
    <row r="338" spans="1:8" x14ac:dyDescent="0.25">
      <c r="A338" s="1" t="s">
        <v>1144</v>
      </c>
      <c r="B338" s="1" t="s">
        <v>1143</v>
      </c>
      <c r="C338" s="1">
        <v>0</v>
      </c>
      <c r="E338" s="1">
        <v>418</v>
      </c>
      <c r="F338" s="1">
        <v>0</v>
      </c>
      <c r="G338" s="1">
        <v>88</v>
      </c>
      <c r="H338" s="1">
        <v>0</v>
      </c>
    </row>
    <row r="339" spans="1:8" x14ac:dyDescent="0.25">
      <c r="A339" s="1" t="s">
        <v>1145</v>
      </c>
      <c r="B339" s="1" t="s">
        <v>1146</v>
      </c>
      <c r="C339" s="1">
        <v>175</v>
      </c>
      <c r="E339" s="1">
        <v>735</v>
      </c>
      <c r="F339" s="1">
        <v>0</v>
      </c>
      <c r="G339" s="1">
        <v>210</v>
      </c>
      <c r="H339" s="1">
        <v>0</v>
      </c>
    </row>
    <row r="340" spans="1:8" x14ac:dyDescent="0.25">
      <c r="A340" s="1" t="s">
        <v>1147</v>
      </c>
      <c r="B340" s="1" t="s">
        <v>1148</v>
      </c>
      <c r="C340" s="1">
        <v>0</v>
      </c>
      <c r="E340" s="1">
        <v>245</v>
      </c>
      <c r="F340" s="1">
        <v>0</v>
      </c>
      <c r="G340" s="1">
        <v>40</v>
      </c>
      <c r="H340" s="1">
        <v>5</v>
      </c>
    </row>
    <row r="341" spans="1:8" x14ac:dyDescent="0.25">
      <c r="A341" s="1" t="s">
        <v>1149</v>
      </c>
      <c r="B341" s="1" t="s">
        <v>1150</v>
      </c>
      <c r="C341" s="1">
        <v>70</v>
      </c>
      <c r="E341" s="1">
        <v>140</v>
      </c>
      <c r="F341" s="1">
        <v>0</v>
      </c>
      <c r="G341" s="1">
        <v>35</v>
      </c>
      <c r="H341" s="1">
        <v>0</v>
      </c>
    </row>
    <row r="342" spans="1:8" x14ac:dyDescent="0.25">
      <c r="A342" s="1" t="s">
        <v>1151</v>
      </c>
      <c r="B342" s="1" t="s">
        <v>1152</v>
      </c>
      <c r="C342" s="1">
        <v>8</v>
      </c>
      <c r="E342" s="1">
        <v>0</v>
      </c>
      <c r="F342" s="1">
        <v>0</v>
      </c>
      <c r="G342" s="1">
        <v>0</v>
      </c>
      <c r="H342" s="1">
        <v>0</v>
      </c>
    </row>
    <row r="343" spans="1:8" x14ac:dyDescent="0.25">
      <c r="A343" s="1" t="s">
        <v>1153</v>
      </c>
      <c r="B343" s="1" t="s">
        <v>1154</v>
      </c>
      <c r="C343" s="1">
        <v>4</v>
      </c>
      <c r="E343" s="1">
        <v>0</v>
      </c>
      <c r="F343" s="1">
        <v>0</v>
      </c>
      <c r="G343" s="1">
        <v>0</v>
      </c>
      <c r="H343" s="1">
        <v>0</v>
      </c>
    </row>
    <row r="344" spans="1:8" x14ac:dyDescent="0.25">
      <c r="A344" s="1" t="s">
        <v>1155</v>
      </c>
      <c r="B344" s="1" t="s">
        <v>1156</v>
      </c>
      <c r="C344" s="1">
        <v>3</v>
      </c>
      <c r="E344" s="1">
        <v>5</v>
      </c>
      <c r="F344" s="1">
        <v>0</v>
      </c>
      <c r="G344" s="1">
        <v>0</v>
      </c>
      <c r="H344" s="1">
        <v>0</v>
      </c>
    </row>
    <row r="345" spans="1:8" x14ac:dyDescent="0.25">
      <c r="A345" s="1" t="s">
        <v>1157</v>
      </c>
      <c r="B345" s="1" t="s">
        <v>1158</v>
      </c>
      <c r="C345" s="1">
        <v>3</v>
      </c>
      <c r="E345" s="1">
        <v>0</v>
      </c>
      <c r="F345" s="1">
        <v>0</v>
      </c>
      <c r="G345" s="1">
        <v>0</v>
      </c>
      <c r="H345" s="1">
        <v>0</v>
      </c>
    </row>
    <row r="346" spans="1:8" x14ac:dyDescent="0.25">
      <c r="A346" s="1" t="s">
        <v>1193</v>
      </c>
      <c r="B346" s="1" t="s">
        <v>1194</v>
      </c>
      <c r="C346" s="1">
        <v>63</v>
      </c>
      <c r="E346" s="1">
        <v>311</v>
      </c>
      <c r="F346" s="1">
        <v>0</v>
      </c>
      <c r="G346" s="1">
        <v>20</v>
      </c>
      <c r="H346" s="1">
        <v>0</v>
      </c>
    </row>
    <row r="347" spans="1:8" x14ac:dyDescent="0.25">
      <c r="A347" s="1" t="s">
        <v>1195</v>
      </c>
      <c r="B347" s="1" t="s">
        <v>1196</v>
      </c>
      <c r="C347" s="1">
        <v>240</v>
      </c>
      <c r="E347" s="1">
        <v>280</v>
      </c>
      <c r="F347" s="1">
        <v>0</v>
      </c>
      <c r="G347" s="1">
        <v>20</v>
      </c>
      <c r="H347" s="1">
        <v>0</v>
      </c>
    </row>
    <row r="348" spans="1:8" x14ac:dyDescent="0.25">
      <c r="A348" s="1" t="s">
        <v>1197</v>
      </c>
      <c r="B348" s="1" t="s">
        <v>1198</v>
      </c>
      <c r="C348" s="1">
        <v>0</v>
      </c>
      <c r="E348" s="1">
        <v>79</v>
      </c>
      <c r="F348" s="1">
        <v>0</v>
      </c>
      <c r="G348" s="1">
        <v>0</v>
      </c>
      <c r="H348" s="1">
        <v>0</v>
      </c>
    </row>
    <row r="349" spans="1:8" x14ac:dyDescent="0.25">
      <c r="A349" s="1" t="s">
        <v>1199</v>
      </c>
      <c r="B349" s="1" t="s">
        <v>1194</v>
      </c>
      <c r="C349" s="1">
        <v>16</v>
      </c>
      <c r="E349" s="1">
        <v>30</v>
      </c>
      <c r="F349" s="1">
        <v>0</v>
      </c>
      <c r="G349" s="1">
        <v>2</v>
      </c>
      <c r="H349" s="1">
        <v>0</v>
      </c>
    </row>
    <row r="350" spans="1:8" x14ac:dyDescent="0.25">
      <c r="A350" s="1" t="s">
        <v>1200</v>
      </c>
      <c r="B350" s="1" t="s">
        <v>1201</v>
      </c>
      <c r="C350" s="1">
        <v>120</v>
      </c>
      <c r="E350" s="1">
        <v>1500</v>
      </c>
      <c r="F350" s="1">
        <v>0</v>
      </c>
      <c r="G350" s="1">
        <v>0</v>
      </c>
      <c r="H350" s="1">
        <v>0</v>
      </c>
    </row>
    <row r="351" spans="1:8" x14ac:dyDescent="0.25">
      <c r="A351" s="1" t="s">
        <v>1202</v>
      </c>
      <c r="B351" s="1" t="s">
        <v>1203</v>
      </c>
      <c r="C351" s="1">
        <v>183</v>
      </c>
      <c r="E351" s="1">
        <v>960</v>
      </c>
      <c r="F351" s="1">
        <v>0</v>
      </c>
      <c r="G351" s="1">
        <v>0</v>
      </c>
      <c r="H351" s="1">
        <v>0</v>
      </c>
    </row>
    <row r="352" spans="1:8" x14ac:dyDescent="0.25">
      <c r="A352" s="1" t="s">
        <v>1204</v>
      </c>
      <c r="B352" s="1" t="s">
        <v>1205</v>
      </c>
      <c r="C352" s="1">
        <v>3960</v>
      </c>
      <c r="E352" s="1">
        <v>4800</v>
      </c>
      <c r="F352" s="1">
        <v>0</v>
      </c>
      <c r="G352" s="1">
        <v>0</v>
      </c>
      <c r="H352" s="1">
        <v>0</v>
      </c>
    </row>
    <row r="353" spans="1:8" x14ac:dyDescent="0.25">
      <c r="A353" s="1" t="s">
        <v>1208</v>
      </c>
      <c r="B353" s="1" t="s">
        <v>1209</v>
      </c>
      <c r="C353" s="1">
        <v>390</v>
      </c>
      <c r="E353" s="1">
        <v>0</v>
      </c>
      <c r="F353" s="1">
        <v>0</v>
      </c>
      <c r="G353" s="1">
        <v>0</v>
      </c>
      <c r="H353" s="1">
        <v>0</v>
      </c>
    </row>
    <row r="354" spans="1:8" x14ac:dyDescent="0.25">
      <c r="A354" s="1" t="s">
        <v>1212</v>
      </c>
      <c r="B354" s="1" t="s">
        <v>1213</v>
      </c>
      <c r="C354" s="1">
        <v>63</v>
      </c>
      <c r="E354" s="1">
        <v>128</v>
      </c>
      <c r="F354" s="1">
        <v>0</v>
      </c>
      <c r="G354" s="1">
        <v>0</v>
      </c>
      <c r="H354" s="1">
        <v>0</v>
      </c>
    </row>
    <row r="355" spans="1:8" x14ac:dyDescent="0.25">
      <c r="A355" s="1" t="s">
        <v>1214</v>
      </c>
      <c r="B355" s="1" t="s">
        <v>1215</v>
      </c>
      <c r="C355" s="1">
        <v>1770</v>
      </c>
      <c r="E355" s="1">
        <v>2400</v>
      </c>
      <c r="F355" s="1">
        <v>0</v>
      </c>
      <c r="G355" s="1">
        <v>0</v>
      </c>
      <c r="H355" s="1">
        <v>0</v>
      </c>
    </row>
    <row r="356" spans="1:8" x14ac:dyDescent="0.25">
      <c r="A356" s="1" t="s">
        <v>1216</v>
      </c>
      <c r="B356" s="1" t="s">
        <v>1217</v>
      </c>
      <c r="C356" s="1">
        <v>186</v>
      </c>
      <c r="E356" s="1">
        <v>240</v>
      </c>
      <c r="F356" s="1">
        <v>177</v>
      </c>
      <c r="G356" s="1">
        <v>0</v>
      </c>
      <c r="H356" s="1">
        <v>0</v>
      </c>
    </row>
    <row r="357" spans="1:8" x14ac:dyDescent="0.25">
      <c r="A357" s="1" t="s">
        <v>1218</v>
      </c>
      <c r="B357" s="1" t="s">
        <v>1219</v>
      </c>
      <c r="C357" s="1">
        <v>400</v>
      </c>
      <c r="E357" s="1">
        <v>0</v>
      </c>
      <c r="F357" s="1">
        <v>2000</v>
      </c>
      <c r="G357" s="1">
        <v>0</v>
      </c>
      <c r="H357" s="1">
        <v>0</v>
      </c>
    </row>
    <row r="358" spans="1:8" x14ac:dyDescent="0.25">
      <c r="A358" s="1" t="s">
        <v>1220</v>
      </c>
      <c r="B358" s="1" t="s">
        <v>1221</v>
      </c>
      <c r="C358" s="1">
        <v>2000</v>
      </c>
      <c r="E358" s="1">
        <v>0</v>
      </c>
      <c r="F358" s="1">
        <v>0</v>
      </c>
      <c r="G358" s="1">
        <v>0</v>
      </c>
      <c r="H358" s="1">
        <v>0</v>
      </c>
    </row>
    <row r="359" spans="1:8" x14ac:dyDescent="0.25">
      <c r="A359" s="1" t="s">
        <v>1222</v>
      </c>
      <c r="B359" s="1" t="s">
        <v>1223</v>
      </c>
      <c r="C359" s="1">
        <v>292</v>
      </c>
      <c r="E359" s="1">
        <v>100</v>
      </c>
      <c r="F359" s="1">
        <v>0</v>
      </c>
      <c r="G359" s="1">
        <v>0</v>
      </c>
      <c r="H359" s="1">
        <v>0</v>
      </c>
    </row>
    <row r="360" spans="1:8" x14ac:dyDescent="0.25">
      <c r="A360" s="1" t="s">
        <v>1224</v>
      </c>
      <c r="B360" s="1" t="s">
        <v>1225</v>
      </c>
      <c r="C360" s="1">
        <v>45</v>
      </c>
      <c r="E360" s="1">
        <v>0</v>
      </c>
      <c r="F360" s="1">
        <v>0</v>
      </c>
      <c r="G360" s="1">
        <v>0</v>
      </c>
      <c r="H360" s="1">
        <v>0</v>
      </c>
    </row>
    <row r="361" spans="1:8" x14ac:dyDescent="0.25">
      <c r="A361" s="1" t="s">
        <v>1226</v>
      </c>
      <c r="B361" s="1" t="s">
        <v>1227</v>
      </c>
      <c r="C361" s="1">
        <v>49</v>
      </c>
      <c r="E361" s="1">
        <v>0</v>
      </c>
      <c r="F361" s="1">
        <v>0</v>
      </c>
      <c r="G361" s="1">
        <v>0</v>
      </c>
      <c r="H361" s="1">
        <v>0</v>
      </c>
    </row>
    <row r="362" spans="1:8" x14ac:dyDescent="0.25">
      <c r="A362" s="1" t="s">
        <v>1228</v>
      </c>
      <c r="B362" s="1" t="s">
        <v>1229</v>
      </c>
      <c r="C362" s="1">
        <v>47</v>
      </c>
      <c r="E362" s="1">
        <v>0</v>
      </c>
      <c r="F362" s="1">
        <v>0</v>
      </c>
      <c r="G362" s="1">
        <v>0</v>
      </c>
      <c r="H362" s="1">
        <v>0</v>
      </c>
    </row>
    <row r="363" spans="1:8" x14ac:dyDescent="0.25">
      <c r="A363" s="1" t="s">
        <v>1230</v>
      </c>
      <c r="B363" s="1" t="s">
        <v>1231</v>
      </c>
      <c r="C363" s="1">
        <v>48</v>
      </c>
      <c r="E363" s="1">
        <v>0</v>
      </c>
      <c r="F363" s="1">
        <v>0</v>
      </c>
      <c r="G363" s="1">
        <v>0</v>
      </c>
      <c r="H363" s="1">
        <v>0</v>
      </c>
    </row>
    <row r="364" spans="1:8" x14ac:dyDescent="0.25">
      <c r="A364" s="1" t="s">
        <v>1232</v>
      </c>
      <c r="B364" s="1" t="s">
        <v>1233</v>
      </c>
      <c r="C364" s="1">
        <v>110</v>
      </c>
      <c r="E364" s="1">
        <v>220</v>
      </c>
      <c r="F364" s="1">
        <v>0</v>
      </c>
      <c r="G364" s="1">
        <v>0</v>
      </c>
      <c r="H364" s="1">
        <v>0</v>
      </c>
    </row>
    <row r="365" spans="1:8" x14ac:dyDescent="0.25">
      <c r="A365" s="1" t="s">
        <v>1234</v>
      </c>
      <c r="B365" s="1" t="s">
        <v>1235</v>
      </c>
      <c r="C365" s="1">
        <v>8</v>
      </c>
      <c r="E365" s="1">
        <v>0</v>
      </c>
      <c r="F365" s="1">
        <v>0</v>
      </c>
      <c r="G365" s="1">
        <v>0</v>
      </c>
      <c r="H365" s="1">
        <v>0</v>
      </c>
    </row>
    <row r="366" spans="1:8" x14ac:dyDescent="0.25">
      <c r="A366" s="1" t="s">
        <v>1236</v>
      </c>
      <c r="B366" s="1" t="s">
        <v>1235</v>
      </c>
      <c r="C366" s="1">
        <v>8</v>
      </c>
      <c r="E366" s="1">
        <v>0</v>
      </c>
      <c r="F366" s="1">
        <v>0</v>
      </c>
      <c r="G366" s="1">
        <v>0</v>
      </c>
      <c r="H366" s="1">
        <v>0</v>
      </c>
    </row>
    <row r="367" spans="1:8" x14ac:dyDescent="0.25">
      <c r="A367" s="1" t="s">
        <v>1237</v>
      </c>
      <c r="B367" s="1" t="s">
        <v>1238</v>
      </c>
      <c r="C367" s="1">
        <v>20</v>
      </c>
      <c r="E367" s="1">
        <v>200</v>
      </c>
      <c r="F367" s="1">
        <v>0</v>
      </c>
      <c r="G367" s="1">
        <v>0</v>
      </c>
      <c r="H367" s="1">
        <v>0</v>
      </c>
    </row>
    <row r="368" spans="1:8" x14ac:dyDescent="0.25">
      <c r="A368" s="1" t="s">
        <v>1239</v>
      </c>
      <c r="B368" s="1" t="s">
        <v>1240</v>
      </c>
      <c r="C368" s="1">
        <v>77</v>
      </c>
      <c r="E368" s="1">
        <v>0</v>
      </c>
      <c r="F368" s="1">
        <v>0</v>
      </c>
      <c r="G368" s="1">
        <v>0</v>
      </c>
      <c r="H368" s="1">
        <v>0</v>
      </c>
    </row>
    <row r="369" spans="1:8" x14ac:dyDescent="0.25">
      <c r="A369" s="1" t="s">
        <v>1241</v>
      </c>
      <c r="B369" s="1" t="s">
        <v>1242</v>
      </c>
      <c r="C369" s="1">
        <v>550</v>
      </c>
      <c r="E369" s="1">
        <v>5100</v>
      </c>
      <c r="F369" s="1">
        <v>0</v>
      </c>
      <c r="G369" s="1">
        <v>0</v>
      </c>
      <c r="H369" s="1">
        <v>0</v>
      </c>
    </row>
    <row r="370" spans="1:8" x14ac:dyDescent="0.25">
      <c r="A370" s="1" t="s">
        <v>1243</v>
      </c>
      <c r="B370" s="1" t="s">
        <v>1244</v>
      </c>
      <c r="C370" s="1">
        <v>43</v>
      </c>
      <c r="E370" s="1">
        <v>0</v>
      </c>
      <c r="F370" s="1">
        <v>0</v>
      </c>
      <c r="G370" s="1">
        <v>0</v>
      </c>
      <c r="H370" s="1">
        <v>0</v>
      </c>
    </row>
    <row r="371" spans="1:8" x14ac:dyDescent="0.25">
      <c r="A371" s="1" t="s">
        <v>1251</v>
      </c>
      <c r="B371" s="1" t="s">
        <v>1252</v>
      </c>
      <c r="C371" s="1">
        <v>233</v>
      </c>
      <c r="E371" s="1">
        <v>152</v>
      </c>
      <c r="F371" s="1">
        <v>0</v>
      </c>
      <c r="G371" s="1">
        <v>0</v>
      </c>
      <c r="H371" s="1">
        <v>0</v>
      </c>
    </row>
    <row r="372" spans="1:8" x14ac:dyDescent="0.25">
      <c r="A372" s="1" t="s">
        <v>1255</v>
      </c>
      <c r="B372" s="1" t="s">
        <v>1256</v>
      </c>
      <c r="C372" s="1">
        <v>71</v>
      </c>
      <c r="E372" s="1">
        <v>0</v>
      </c>
      <c r="F372" s="1">
        <v>0</v>
      </c>
      <c r="G372" s="1">
        <v>1</v>
      </c>
      <c r="H372" s="1">
        <v>0</v>
      </c>
    </row>
    <row r="373" spans="1:8" x14ac:dyDescent="0.25">
      <c r="A373" s="1" t="s">
        <v>1257</v>
      </c>
      <c r="B373" s="1" t="s">
        <v>1258</v>
      </c>
      <c r="C373" s="1">
        <v>72</v>
      </c>
      <c r="E373" s="1">
        <v>0</v>
      </c>
      <c r="F373" s="1">
        <v>0</v>
      </c>
      <c r="G373" s="1">
        <v>1</v>
      </c>
      <c r="H373" s="1">
        <v>0</v>
      </c>
    </row>
    <row r="374" spans="1:8" x14ac:dyDescent="0.25">
      <c r="A374" s="1" t="s">
        <v>1259</v>
      </c>
      <c r="B374" s="1" t="s">
        <v>1260</v>
      </c>
      <c r="C374" s="1">
        <v>2241</v>
      </c>
      <c r="E374" s="1">
        <v>2000</v>
      </c>
      <c r="F374" s="1">
        <v>2000</v>
      </c>
      <c r="G374" s="1">
        <v>0</v>
      </c>
      <c r="H374" s="1">
        <v>0</v>
      </c>
    </row>
    <row r="375" spans="1:8" x14ac:dyDescent="0.25">
      <c r="A375" s="1" t="s">
        <v>1263</v>
      </c>
      <c r="B375" s="1" t="s">
        <v>1264</v>
      </c>
      <c r="C375" s="1">
        <v>367</v>
      </c>
      <c r="E375" s="1">
        <v>1112</v>
      </c>
      <c r="F375" s="1">
        <v>0</v>
      </c>
      <c r="G375" s="1">
        <v>0</v>
      </c>
      <c r="H375" s="1">
        <v>0</v>
      </c>
    </row>
    <row r="376" spans="1:8" x14ac:dyDescent="0.25">
      <c r="A376" s="1" t="s">
        <v>1277</v>
      </c>
      <c r="B376" s="1" t="s">
        <v>1278</v>
      </c>
      <c r="C376" s="1">
        <v>4578</v>
      </c>
      <c r="E376" s="1">
        <v>5000</v>
      </c>
      <c r="F376" s="1">
        <v>0</v>
      </c>
      <c r="G376" s="1">
        <v>0</v>
      </c>
      <c r="H376" s="1">
        <v>0</v>
      </c>
    </row>
    <row r="377" spans="1:8" x14ac:dyDescent="0.25">
      <c r="A377" s="1" t="s">
        <v>1279</v>
      </c>
      <c r="B377" s="1" t="s">
        <v>1280</v>
      </c>
      <c r="C377" s="1">
        <v>57</v>
      </c>
      <c r="E377" s="1">
        <v>0</v>
      </c>
      <c r="F377" s="1">
        <v>0</v>
      </c>
      <c r="G377" s="1">
        <v>0</v>
      </c>
      <c r="H377" s="1">
        <v>0</v>
      </c>
    </row>
    <row r="378" spans="1:8" x14ac:dyDescent="0.25">
      <c r="A378" s="1" t="s">
        <v>1281</v>
      </c>
      <c r="B378" s="1" t="s">
        <v>1282</v>
      </c>
      <c r="C378" s="1">
        <v>4</v>
      </c>
      <c r="E378" s="1">
        <v>4</v>
      </c>
      <c r="F378" s="1">
        <v>0</v>
      </c>
      <c r="G378" s="1">
        <v>0</v>
      </c>
      <c r="H378" s="1">
        <v>0</v>
      </c>
    </row>
    <row r="379" spans="1:8" x14ac:dyDescent="0.25">
      <c r="A379" s="1" t="s">
        <v>1300</v>
      </c>
      <c r="B379" s="1" t="s">
        <v>1301</v>
      </c>
      <c r="C379" s="1">
        <v>114</v>
      </c>
      <c r="E379" s="1">
        <v>0</v>
      </c>
      <c r="F379" s="1">
        <v>0</v>
      </c>
      <c r="G379" s="1">
        <v>0</v>
      </c>
      <c r="H379" s="1">
        <v>0</v>
      </c>
    </row>
    <row r="380" spans="1:8" x14ac:dyDescent="0.25">
      <c r="A380" s="1" t="s">
        <v>1302</v>
      </c>
      <c r="B380" s="1" t="s">
        <v>1303</v>
      </c>
      <c r="C380" s="1">
        <v>8</v>
      </c>
      <c r="E380" s="1">
        <v>10</v>
      </c>
      <c r="F380" s="1">
        <v>0</v>
      </c>
      <c r="G380" s="1">
        <v>0</v>
      </c>
      <c r="H380" s="1">
        <v>0</v>
      </c>
    </row>
    <row r="381" spans="1:8" x14ac:dyDescent="0.25">
      <c r="A381" s="1" t="s">
        <v>1304</v>
      </c>
      <c r="B381" s="1" t="s">
        <v>1305</v>
      </c>
      <c r="C381" s="1">
        <v>12</v>
      </c>
      <c r="E381" s="1">
        <v>15</v>
      </c>
      <c r="F381" s="1">
        <v>15</v>
      </c>
      <c r="G381" s="1">
        <v>0</v>
      </c>
      <c r="H381" s="1">
        <v>0</v>
      </c>
    </row>
    <row r="382" spans="1:8" x14ac:dyDescent="0.25">
      <c r="A382" s="1" t="s">
        <v>1310</v>
      </c>
      <c r="B382" s="1" t="s">
        <v>1311</v>
      </c>
      <c r="C382" s="1">
        <v>20</v>
      </c>
      <c r="E382" s="1">
        <v>0</v>
      </c>
      <c r="F382" s="1">
        <v>0</v>
      </c>
      <c r="G382" s="1">
        <v>1</v>
      </c>
      <c r="H382" s="1">
        <v>0</v>
      </c>
    </row>
    <row r="383" spans="1:8" x14ac:dyDescent="0.25">
      <c r="A383" s="1" t="s">
        <v>1312</v>
      </c>
      <c r="B383" s="1" t="s">
        <v>1313</v>
      </c>
      <c r="C383" s="1">
        <v>0</v>
      </c>
      <c r="E383" s="1">
        <v>16</v>
      </c>
      <c r="F383" s="1">
        <v>0</v>
      </c>
      <c r="G383" s="1">
        <v>0</v>
      </c>
      <c r="H383" s="1">
        <v>0</v>
      </c>
    </row>
    <row r="384" spans="1:8" x14ac:dyDescent="0.25">
      <c r="A384" s="1" t="s">
        <v>1316</v>
      </c>
      <c r="B384" s="1" t="s">
        <v>1317</v>
      </c>
      <c r="C384" s="1">
        <v>20</v>
      </c>
      <c r="E384" s="1">
        <v>50</v>
      </c>
      <c r="F384" s="1">
        <v>0</v>
      </c>
      <c r="G384" s="1">
        <v>9</v>
      </c>
      <c r="H384" s="1">
        <v>0</v>
      </c>
    </row>
    <row r="385" spans="1:8" x14ac:dyDescent="0.25">
      <c r="A385" s="1" t="s">
        <v>1318</v>
      </c>
      <c r="B385" s="1" t="s">
        <v>1319</v>
      </c>
      <c r="C385" s="1">
        <v>70</v>
      </c>
      <c r="E385" s="1">
        <v>0</v>
      </c>
      <c r="F385" s="1">
        <v>0</v>
      </c>
      <c r="G385" s="1">
        <v>2</v>
      </c>
      <c r="H385" s="1">
        <v>0</v>
      </c>
    </row>
    <row r="386" spans="1:8" x14ac:dyDescent="0.25">
      <c r="A386" s="1" t="s">
        <v>1322</v>
      </c>
      <c r="B386" s="1" t="s">
        <v>1323</v>
      </c>
      <c r="C386" s="1">
        <v>150</v>
      </c>
      <c r="E386" s="1">
        <v>0</v>
      </c>
      <c r="F386" s="1">
        <v>0</v>
      </c>
      <c r="G386" s="1">
        <v>0</v>
      </c>
      <c r="H386" s="1">
        <v>0</v>
      </c>
    </row>
    <row r="387" spans="1:8" x14ac:dyDescent="0.25">
      <c r="A387" s="1" t="s">
        <v>1326</v>
      </c>
      <c r="B387" s="1" t="s">
        <v>1327</v>
      </c>
      <c r="C387" s="1">
        <v>32</v>
      </c>
      <c r="E387" s="1">
        <v>130</v>
      </c>
      <c r="F387" s="1">
        <v>0</v>
      </c>
      <c r="G387" s="1">
        <v>0</v>
      </c>
      <c r="H387" s="1">
        <v>0</v>
      </c>
    </row>
    <row r="388" spans="1:8" x14ac:dyDescent="0.25">
      <c r="A388" s="1" t="s">
        <v>1328</v>
      </c>
      <c r="B388" s="1" t="s">
        <v>1329</v>
      </c>
      <c r="C388" s="1">
        <v>33</v>
      </c>
      <c r="E388" s="1">
        <v>0</v>
      </c>
      <c r="F388" s="1">
        <v>0</v>
      </c>
      <c r="G388" s="1">
        <v>0</v>
      </c>
      <c r="H388" s="1">
        <v>0</v>
      </c>
    </row>
    <row r="389" spans="1:8" x14ac:dyDescent="0.25">
      <c r="A389" s="1" t="s">
        <v>1330</v>
      </c>
      <c r="B389" s="1" t="s">
        <v>1331</v>
      </c>
      <c r="C389" s="1">
        <v>142</v>
      </c>
      <c r="E389" s="1">
        <v>0</v>
      </c>
      <c r="F389" s="1">
        <v>0</v>
      </c>
      <c r="G389" s="1">
        <v>0</v>
      </c>
      <c r="H389" s="1">
        <v>0</v>
      </c>
    </row>
    <row r="390" spans="1:8" x14ac:dyDescent="0.25">
      <c r="A390" s="1" t="s">
        <v>1332</v>
      </c>
      <c r="B390" s="1" t="s">
        <v>1333</v>
      </c>
      <c r="C390" s="1">
        <v>2990</v>
      </c>
      <c r="E390" s="1">
        <v>0</v>
      </c>
      <c r="F390" s="1">
        <v>0</v>
      </c>
      <c r="G390" s="1">
        <v>0</v>
      </c>
      <c r="H390" s="1">
        <v>0</v>
      </c>
    </row>
    <row r="391" spans="1:8" x14ac:dyDescent="0.25">
      <c r="A391" s="1" t="s">
        <v>1334</v>
      </c>
      <c r="B391" s="1" t="s">
        <v>1335</v>
      </c>
      <c r="C391" s="1">
        <v>87</v>
      </c>
      <c r="E391" s="1">
        <v>0</v>
      </c>
      <c r="F391" s="1">
        <v>0</v>
      </c>
      <c r="G391" s="1">
        <v>0</v>
      </c>
      <c r="H391" s="1">
        <v>0</v>
      </c>
    </row>
    <row r="392" spans="1:8" x14ac:dyDescent="0.25">
      <c r="A392" s="1" t="s">
        <v>1336</v>
      </c>
      <c r="B392" s="1" t="s">
        <v>1337</v>
      </c>
      <c r="C392" s="1">
        <v>105</v>
      </c>
      <c r="E392" s="1">
        <v>0</v>
      </c>
      <c r="F392" s="1">
        <v>0</v>
      </c>
      <c r="G392" s="1">
        <v>0</v>
      </c>
      <c r="H392" s="1">
        <v>0</v>
      </c>
    </row>
    <row r="393" spans="1:8" x14ac:dyDescent="0.25">
      <c r="A393" s="1" t="s">
        <v>1344</v>
      </c>
      <c r="B393" s="1" t="s">
        <v>1345</v>
      </c>
      <c r="C393" s="1">
        <v>13</v>
      </c>
      <c r="E393" s="1">
        <v>42</v>
      </c>
      <c r="F393" s="1">
        <v>0</v>
      </c>
      <c r="G393" s="1">
        <v>0</v>
      </c>
      <c r="H393" s="1">
        <v>0</v>
      </c>
    </row>
    <row r="394" spans="1:8" x14ac:dyDescent="0.25">
      <c r="A394" s="1" t="s">
        <v>1354</v>
      </c>
      <c r="B394" s="1" t="s">
        <v>1355</v>
      </c>
      <c r="C394" s="1">
        <v>6</v>
      </c>
      <c r="E394" s="1">
        <v>18</v>
      </c>
      <c r="F394" s="1">
        <v>0</v>
      </c>
      <c r="G394" s="1">
        <v>0</v>
      </c>
      <c r="H394" s="1">
        <v>0</v>
      </c>
    </row>
    <row r="395" spans="1:8" x14ac:dyDescent="0.25">
      <c r="A395" s="1" t="s">
        <v>1356</v>
      </c>
      <c r="B395" s="1" t="s">
        <v>1357</v>
      </c>
      <c r="C395" s="1">
        <v>2</v>
      </c>
      <c r="E395" s="1">
        <v>10</v>
      </c>
      <c r="F395" s="1">
        <v>0</v>
      </c>
      <c r="G395" s="1">
        <v>0</v>
      </c>
      <c r="H395" s="1">
        <v>0</v>
      </c>
    </row>
    <row r="396" spans="1:8" x14ac:dyDescent="0.25">
      <c r="A396" s="1" t="s">
        <v>1358</v>
      </c>
      <c r="B396" s="1" t="s">
        <v>1359</v>
      </c>
      <c r="C396" s="1">
        <v>0</v>
      </c>
      <c r="E396" s="1">
        <v>60</v>
      </c>
      <c r="F396" s="1">
        <v>60</v>
      </c>
      <c r="G396" s="1">
        <v>0</v>
      </c>
      <c r="H396" s="1">
        <v>0</v>
      </c>
    </row>
    <row r="397" spans="1:8" x14ac:dyDescent="0.25">
      <c r="A397" s="1" t="s">
        <v>1360</v>
      </c>
      <c r="B397" s="1" t="s">
        <v>1361</v>
      </c>
      <c r="C397" s="1">
        <v>155</v>
      </c>
      <c r="E397" s="1">
        <v>340</v>
      </c>
      <c r="F397" s="1">
        <v>0</v>
      </c>
      <c r="G397" s="1">
        <v>9</v>
      </c>
      <c r="H397" s="1">
        <v>0</v>
      </c>
    </row>
    <row r="398" spans="1:8" x14ac:dyDescent="0.25">
      <c r="A398" s="1" t="s">
        <v>1362</v>
      </c>
      <c r="B398" s="1" t="s">
        <v>1363</v>
      </c>
      <c r="C398" s="1">
        <v>212</v>
      </c>
      <c r="E398" s="1">
        <v>0</v>
      </c>
      <c r="F398" s="1">
        <v>0</v>
      </c>
      <c r="G398" s="1">
        <v>55</v>
      </c>
      <c r="H398" s="1">
        <v>0</v>
      </c>
    </row>
    <row r="399" spans="1:8" x14ac:dyDescent="0.25">
      <c r="A399" s="1" t="s">
        <v>1364</v>
      </c>
      <c r="B399" s="1" t="s">
        <v>1365</v>
      </c>
      <c r="C399" s="1">
        <v>481</v>
      </c>
      <c r="E399" s="1">
        <v>0</v>
      </c>
      <c r="F399" s="1">
        <v>0</v>
      </c>
      <c r="G399" s="1">
        <v>0</v>
      </c>
      <c r="H399" s="1">
        <v>0</v>
      </c>
    </row>
    <row r="400" spans="1:8" x14ac:dyDescent="0.25">
      <c r="A400" s="1" t="s">
        <v>1366</v>
      </c>
      <c r="B400" s="1" t="s">
        <v>1367</v>
      </c>
      <c r="C400" s="1">
        <v>363</v>
      </c>
      <c r="E400" s="1">
        <v>1853</v>
      </c>
      <c r="F400" s="1">
        <v>0</v>
      </c>
      <c r="G400" s="1">
        <v>0</v>
      </c>
      <c r="H400" s="1">
        <v>0</v>
      </c>
    </row>
    <row r="401" spans="1:8" x14ac:dyDescent="0.25">
      <c r="A401" s="1" t="s">
        <v>1368</v>
      </c>
      <c r="B401" s="1" t="s">
        <v>1369</v>
      </c>
      <c r="C401" s="1">
        <v>31</v>
      </c>
      <c r="E401" s="1">
        <v>0</v>
      </c>
      <c r="F401" s="1">
        <v>0</v>
      </c>
      <c r="G401" s="1">
        <v>0</v>
      </c>
      <c r="H401" s="1">
        <v>0</v>
      </c>
    </row>
    <row r="402" spans="1:8" x14ac:dyDescent="0.25">
      <c r="A402" s="1" t="s">
        <v>1370</v>
      </c>
      <c r="B402" s="1" t="s">
        <v>1371</v>
      </c>
      <c r="C402" s="1">
        <v>11</v>
      </c>
      <c r="E402" s="1">
        <v>26</v>
      </c>
      <c r="F402" s="1">
        <v>0</v>
      </c>
      <c r="G402" s="1">
        <v>0</v>
      </c>
      <c r="H402" s="1">
        <v>0</v>
      </c>
    </row>
    <row r="403" spans="1:8" x14ac:dyDescent="0.25">
      <c r="A403" s="1" t="s">
        <v>1372</v>
      </c>
      <c r="B403" s="1" t="s">
        <v>1373</v>
      </c>
      <c r="C403" s="1">
        <v>3300</v>
      </c>
      <c r="E403" s="1">
        <v>0</v>
      </c>
      <c r="F403" s="1">
        <v>0</v>
      </c>
      <c r="G403" s="1">
        <v>0</v>
      </c>
      <c r="H403" s="1">
        <v>0</v>
      </c>
    </row>
    <row r="404" spans="1:8" x14ac:dyDescent="0.25">
      <c r="A404" s="1" t="s">
        <v>1402</v>
      </c>
      <c r="B404" s="1" t="s">
        <v>1403</v>
      </c>
      <c r="C404" s="1">
        <v>2</v>
      </c>
      <c r="E404" s="1">
        <v>13</v>
      </c>
      <c r="F404" s="1">
        <v>4</v>
      </c>
      <c r="G404" s="1">
        <v>0</v>
      </c>
      <c r="H404" s="1">
        <v>0</v>
      </c>
    </row>
    <row r="405" spans="1:8" x14ac:dyDescent="0.25">
      <c r="A405" s="1" t="s">
        <v>1418</v>
      </c>
      <c r="B405" s="1" t="s">
        <v>4561</v>
      </c>
      <c r="C405" s="1">
        <v>0</v>
      </c>
      <c r="E405" s="1">
        <v>0</v>
      </c>
      <c r="F405" s="1">
        <v>56</v>
      </c>
      <c r="G405" s="1">
        <v>13</v>
      </c>
      <c r="H405" s="1">
        <v>13</v>
      </c>
    </row>
    <row r="406" spans="1:8" x14ac:dyDescent="0.25">
      <c r="A406" s="1" t="s">
        <v>1424</v>
      </c>
      <c r="B406" s="1" t="s">
        <v>4561</v>
      </c>
      <c r="C406" s="1">
        <v>0</v>
      </c>
      <c r="E406" s="1">
        <v>0</v>
      </c>
      <c r="F406" s="1">
        <v>28</v>
      </c>
      <c r="G406" s="1">
        <v>0</v>
      </c>
      <c r="H406" s="1">
        <v>0</v>
      </c>
    </row>
    <row r="407" spans="1:8" x14ac:dyDescent="0.25">
      <c r="A407" s="1" t="s">
        <v>1425</v>
      </c>
      <c r="B407" s="1" t="s">
        <v>1426</v>
      </c>
      <c r="C407" s="1">
        <v>722</v>
      </c>
      <c r="E407" s="1">
        <v>696</v>
      </c>
      <c r="F407" s="1">
        <v>696</v>
      </c>
      <c r="G407" s="1">
        <v>0</v>
      </c>
      <c r="H407" s="1">
        <v>0</v>
      </c>
    </row>
    <row r="408" spans="1:8" x14ac:dyDescent="0.25">
      <c r="A408" s="1" t="s">
        <v>1427</v>
      </c>
      <c r="B408" s="1" t="s">
        <v>1428</v>
      </c>
      <c r="C408" s="1">
        <v>210</v>
      </c>
      <c r="E408" s="1">
        <v>0</v>
      </c>
      <c r="F408" s="1">
        <v>0</v>
      </c>
      <c r="G408" s="1">
        <v>0</v>
      </c>
      <c r="H408" s="1">
        <v>0</v>
      </c>
    </row>
    <row r="409" spans="1:8" x14ac:dyDescent="0.25">
      <c r="A409" s="1" t="s">
        <v>1429</v>
      </c>
      <c r="B409" s="1" t="s">
        <v>4562</v>
      </c>
      <c r="C409" s="1">
        <v>28</v>
      </c>
      <c r="E409" s="1">
        <v>33</v>
      </c>
      <c r="F409" s="1">
        <v>0</v>
      </c>
      <c r="G409" s="1">
        <v>0</v>
      </c>
      <c r="H409" s="1">
        <v>0</v>
      </c>
    </row>
    <row r="410" spans="1:8" x14ac:dyDescent="0.25">
      <c r="A410" s="1" t="s">
        <v>1431</v>
      </c>
      <c r="B410" s="1" t="s">
        <v>1432</v>
      </c>
      <c r="C410" s="1">
        <v>5379</v>
      </c>
      <c r="E410" s="1">
        <v>0</v>
      </c>
      <c r="F410" s="1">
        <v>0</v>
      </c>
      <c r="G410" s="1">
        <v>0</v>
      </c>
      <c r="H410" s="1">
        <v>0</v>
      </c>
    </row>
    <row r="411" spans="1:8" x14ac:dyDescent="0.25">
      <c r="A411" s="1" t="s">
        <v>1433</v>
      </c>
      <c r="B411" s="1" t="s">
        <v>4563</v>
      </c>
      <c r="C411" s="1">
        <v>764</v>
      </c>
      <c r="E411" s="1">
        <v>0</v>
      </c>
      <c r="F411" s="1">
        <v>0</v>
      </c>
      <c r="G411" s="1">
        <v>0</v>
      </c>
      <c r="H411" s="1">
        <v>0</v>
      </c>
    </row>
    <row r="412" spans="1:8" x14ac:dyDescent="0.25">
      <c r="A412" s="1" t="s">
        <v>1435</v>
      </c>
      <c r="B412" s="1" t="s">
        <v>1436</v>
      </c>
      <c r="C412" s="1">
        <v>1421</v>
      </c>
      <c r="E412" s="1">
        <v>3024</v>
      </c>
      <c r="F412" s="1">
        <v>0</v>
      </c>
      <c r="G412" s="1">
        <v>8</v>
      </c>
      <c r="H412" s="1">
        <v>0</v>
      </c>
    </row>
    <row r="413" spans="1:8" x14ac:dyDescent="0.25">
      <c r="A413" s="1" t="s">
        <v>1437</v>
      </c>
      <c r="B413" s="1" t="s">
        <v>1438</v>
      </c>
      <c r="C413" s="1">
        <v>0</v>
      </c>
      <c r="E413" s="1">
        <v>250</v>
      </c>
      <c r="F413" s="1">
        <v>0</v>
      </c>
      <c r="G413" s="1">
        <v>52</v>
      </c>
      <c r="H413" s="1">
        <v>35</v>
      </c>
    </row>
    <row r="414" spans="1:8" x14ac:dyDescent="0.25">
      <c r="A414" s="1" t="s">
        <v>1439</v>
      </c>
      <c r="B414" s="1" t="s">
        <v>4564</v>
      </c>
      <c r="C414" s="1">
        <v>1</v>
      </c>
      <c r="D414" s="1">
        <v>1</v>
      </c>
      <c r="E414" s="1">
        <v>60</v>
      </c>
      <c r="F414" s="1">
        <v>0</v>
      </c>
      <c r="G414" s="1">
        <v>3</v>
      </c>
      <c r="H414" s="1">
        <v>3</v>
      </c>
    </row>
    <row r="415" spans="1:8" x14ac:dyDescent="0.25">
      <c r="A415" s="1" t="s">
        <v>1441</v>
      </c>
      <c r="B415" s="1" t="s">
        <v>1442</v>
      </c>
      <c r="C415" s="1">
        <v>707</v>
      </c>
      <c r="E415" s="1">
        <v>2208</v>
      </c>
      <c r="F415" s="1">
        <v>0</v>
      </c>
      <c r="G415" s="1">
        <v>24</v>
      </c>
      <c r="H415" s="1">
        <v>0</v>
      </c>
    </row>
    <row r="416" spans="1:8" x14ac:dyDescent="0.25">
      <c r="A416" s="1" t="s">
        <v>1443</v>
      </c>
      <c r="B416" s="1" t="s">
        <v>1444</v>
      </c>
      <c r="C416" s="1">
        <v>168</v>
      </c>
      <c r="E416" s="1">
        <v>250</v>
      </c>
      <c r="F416" s="1">
        <v>0</v>
      </c>
      <c r="G416" s="1">
        <v>1</v>
      </c>
      <c r="H416" s="1">
        <v>0</v>
      </c>
    </row>
    <row r="417" spans="1:8" x14ac:dyDescent="0.25">
      <c r="A417" s="1" t="s">
        <v>1445</v>
      </c>
      <c r="B417" s="1" t="s">
        <v>1446</v>
      </c>
      <c r="C417" s="1">
        <v>746</v>
      </c>
      <c r="E417" s="1">
        <v>0</v>
      </c>
      <c r="F417" s="1">
        <v>0</v>
      </c>
      <c r="G417" s="1">
        <v>10</v>
      </c>
      <c r="H417" s="1">
        <v>0</v>
      </c>
    </row>
    <row r="418" spans="1:8" x14ac:dyDescent="0.25">
      <c r="A418" s="1" t="s">
        <v>1447</v>
      </c>
      <c r="B418" s="1" t="s">
        <v>1448</v>
      </c>
      <c r="C418" s="1">
        <v>934</v>
      </c>
      <c r="E418" s="1">
        <v>140</v>
      </c>
      <c r="F418" s="1">
        <v>0</v>
      </c>
      <c r="G418" s="1">
        <v>41</v>
      </c>
      <c r="H418" s="1">
        <v>0</v>
      </c>
    </row>
    <row r="419" spans="1:8" x14ac:dyDescent="0.25">
      <c r="A419" s="1" t="s">
        <v>1449</v>
      </c>
      <c r="B419" s="1" t="s">
        <v>1450</v>
      </c>
      <c r="C419" s="1">
        <v>260</v>
      </c>
      <c r="E419" s="1">
        <v>380</v>
      </c>
      <c r="F419" s="1">
        <v>0</v>
      </c>
      <c r="G419" s="1">
        <v>12</v>
      </c>
      <c r="H419" s="1">
        <v>0</v>
      </c>
    </row>
    <row r="420" spans="1:8" x14ac:dyDescent="0.25">
      <c r="A420" s="1" t="s">
        <v>1451</v>
      </c>
      <c r="B420" s="1" t="s">
        <v>1452</v>
      </c>
      <c r="C420" s="1">
        <v>142</v>
      </c>
      <c r="E420" s="1">
        <v>580</v>
      </c>
      <c r="F420" s="1">
        <v>0</v>
      </c>
      <c r="G420" s="1">
        <v>20</v>
      </c>
      <c r="H420" s="1">
        <v>0</v>
      </c>
    </row>
    <row r="421" spans="1:8" x14ac:dyDescent="0.25">
      <c r="A421" s="1" t="s">
        <v>1453</v>
      </c>
      <c r="B421" s="1" t="s">
        <v>1454</v>
      </c>
      <c r="C421" s="1">
        <v>63</v>
      </c>
      <c r="E421" s="1">
        <v>165</v>
      </c>
      <c r="F421" s="1">
        <v>0</v>
      </c>
      <c r="G421" s="1">
        <v>0</v>
      </c>
      <c r="H421" s="1">
        <v>0</v>
      </c>
    </row>
    <row r="422" spans="1:8" x14ac:dyDescent="0.25">
      <c r="A422" s="1" t="s">
        <v>1455</v>
      </c>
      <c r="B422" s="1" t="s">
        <v>1456</v>
      </c>
      <c r="C422" s="1">
        <v>72</v>
      </c>
      <c r="E422" s="1">
        <v>100</v>
      </c>
      <c r="F422" s="1">
        <v>0</v>
      </c>
      <c r="G422" s="1">
        <v>0</v>
      </c>
      <c r="H422" s="1">
        <v>0</v>
      </c>
    </row>
    <row r="423" spans="1:8" x14ac:dyDescent="0.25">
      <c r="A423" s="1" t="s">
        <v>1457</v>
      </c>
      <c r="B423" s="1" t="s">
        <v>1458</v>
      </c>
      <c r="C423" s="1">
        <v>7</v>
      </c>
      <c r="E423" s="1">
        <v>0</v>
      </c>
      <c r="F423" s="1">
        <v>0</v>
      </c>
      <c r="G423" s="1">
        <v>0</v>
      </c>
      <c r="H423" s="1">
        <v>0</v>
      </c>
    </row>
    <row r="424" spans="1:8" x14ac:dyDescent="0.25">
      <c r="A424" s="1" t="s">
        <v>1459</v>
      </c>
      <c r="B424" s="1" t="s">
        <v>1460</v>
      </c>
      <c r="C424" s="1">
        <v>22</v>
      </c>
      <c r="E424" s="1">
        <v>0</v>
      </c>
      <c r="F424" s="1">
        <v>0</v>
      </c>
      <c r="G424" s="1">
        <v>0</v>
      </c>
      <c r="H424" s="1">
        <v>0</v>
      </c>
    </row>
    <row r="425" spans="1:8" x14ac:dyDescent="0.25">
      <c r="A425" s="1" t="s">
        <v>1461</v>
      </c>
      <c r="B425" s="1" t="s">
        <v>1462</v>
      </c>
      <c r="C425" s="1">
        <v>6</v>
      </c>
      <c r="E425" s="1">
        <v>25</v>
      </c>
      <c r="F425" s="1">
        <v>0</v>
      </c>
      <c r="G425" s="1">
        <v>0</v>
      </c>
      <c r="H425" s="1">
        <v>0</v>
      </c>
    </row>
    <row r="426" spans="1:8" x14ac:dyDescent="0.25">
      <c r="A426" s="1" t="s">
        <v>1463</v>
      </c>
      <c r="B426" s="1" t="s">
        <v>1464</v>
      </c>
      <c r="C426" s="1">
        <v>9</v>
      </c>
      <c r="E426" s="1">
        <v>10</v>
      </c>
      <c r="F426" s="1">
        <v>0</v>
      </c>
      <c r="G426" s="1">
        <v>0</v>
      </c>
      <c r="H426" s="1">
        <v>0</v>
      </c>
    </row>
    <row r="427" spans="1:8" x14ac:dyDescent="0.25">
      <c r="A427" s="1" t="s">
        <v>1465</v>
      </c>
      <c r="B427" s="1" t="s">
        <v>1466</v>
      </c>
      <c r="C427" s="1">
        <v>4</v>
      </c>
      <c r="E427" s="1">
        <v>18</v>
      </c>
      <c r="F427" s="1">
        <v>0</v>
      </c>
      <c r="G427" s="1">
        <v>0</v>
      </c>
      <c r="H427" s="1">
        <v>0</v>
      </c>
    </row>
    <row r="428" spans="1:8" x14ac:dyDescent="0.25">
      <c r="A428" s="1" t="s">
        <v>1467</v>
      </c>
      <c r="B428" s="1" t="s">
        <v>1468</v>
      </c>
      <c r="C428" s="1">
        <v>10</v>
      </c>
      <c r="E428" s="1">
        <v>0</v>
      </c>
      <c r="F428" s="1">
        <v>0</v>
      </c>
      <c r="G428" s="1">
        <v>0</v>
      </c>
      <c r="H428" s="1">
        <v>0</v>
      </c>
    </row>
    <row r="429" spans="1:8" x14ac:dyDescent="0.25">
      <c r="A429" s="1" t="s">
        <v>1469</v>
      </c>
      <c r="B429" s="1" t="s">
        <v>1470</v>
      </c>
      <c r="C429" s="1">
        <v>46</v>
      </c>
      <c r="E429" s="1">
        <v>0</v>
      </c>
      <c r="F429" s="1">
        <v>0</v>
      </c>
      <c r="G429" s="1">
        <v>0</v>
      </c>
      <c r="H429" s="1">
        <v>0</v>
      </c>
    </row>
    <row r="430" spans="1:8" x14ac:dyDescent="0.25">
      <c r="A430" s="1" t="s">
        <v>1471</v>
      </c>
      <c r="B430" s="1" t="s">
        <v>1472</v>
      </c>
      <c r="C430" s="1">
        <v>10</v>
      </c>
      <c r="E430" s="1">
        <v>0</v>
      </c>
      <c r="F430" s="1">
        <v>6</v>
      </c>
      <c r="G430" s="1">
        <v>0</v>
      </c>
      <c r="H430" s="1">
        <v>0</v>
      </c>
    </row>
    <row r="431" spans="1:8" x14ac:dyDescent="0.25">
      <c r="A431" s="1" t="s">
        <v>1473</v>
      </c>
      <c r="B431" s="1" t="s">
        <v>1474</v>
      </c>
      <c r="C431" s="1">
        <v>0</v>
      </c>
      <c r="E431" s="1">
        <v>34</v>
      </c>
      <c r="F431" s="1">
        <v>0</v>
      </c>
      <c r="G431" s="1">
        <v>22</v>
      </c>
      <c r="H431" s="1">
        <v>22</v>
      </c>
    </row>
    <row r="432" spans="1:8" x14ac:dyDescent="0.25">
      <c r="A432" s="1" t="s">
        <v>1475</v>
      </c>
      <c r="B432" s="1" t="s">
        <v>1476</v>
      </c>
      <c r="C432" s="1">
        <v>3</v>
      </c>
      <c r="E432" s="1">
        <v>5</v>
      </c>
      <c r="F432" s="1">
        <v>0</v>
      </c>
      <c r="G432" s="1">
        <v>0</v>
      </c>
      <c r="H432" s="1">
        <v>0</v>
      </c>
    </row>
    <row r="433" spans="1:8" x14ac:dyDescent="0.25">
      <c r="A433" s="1" t="s">
        <v>1477</v>
      </c>
      <c r="B433" s="1" t="s">
        <v>1478</v>
      </c>
      <c r="C433" s="1">
        <v>7</v>
      </c>
      <c r="E433" s="1">
        <v>10</v>
      </c>
      <c r="F433" s="1">
        <v>0</v>
      </c>
      <c r="G433" s="1">
        <v>0</v>
      </c>
      <c r="H433" s="1">
        <v>0</v>
      </c>
    </row>
    <row r="434" spans="1:8" x14ac:dyDescent="0.25">
      <c r="A434" s="1" t="s">
        <v>1479</v>
      </c>
      <c r="B434" s="1" t="s">
        <v>1480</v>
      </c>
      <c r="C434" s="1">
        <v>5</v>
      </c>
      <c r="E434" s="1">
        <v>30</v>
      </c>
      <c r="F434" s="1">
        <v>0</v>
      </c>
      <c r="G434" s="1">
        <v>0</v>
      </c>
      <c r="H434" s="1">
        <v>0</v>
      </c>
    </row>
    <row r="435" spans="1:8" x14ac:dyDescent="0.25">
      <c r="A435" s="1" t="s">
        <v>1481</v>
      </c>
      <c r="B435" s="1" t="s">
        <v>1482</v>
      </c>
      <c r="C435" s="1">
        <v>207</v>
      </c>
      <c r="E435" s="1">
        <v>150</v>
      </c>
      <c r="F435" s="1">
        <v>0</v>
      </c>
      <c r="G435" s="1">
        <v>0</v>
      </c>
      <c r="H435" s="1">
        <v>0</v>
      </c>
    </row>
    <row r="436" spans="1:8" x14ac:dyDescent="0.25">
      <c r="A436" s="1" t="s">
        <v>1483</v>
      </c>
      <c r="B436" s="1" t="s">
        <v>1484</v>
      </c>
      <c r="C436" s="1">
        <v>66</v>
      </c>
      <c r="E436" s="1">
        <v>400</v>
      </c>
      <c r="F436" s="1">
        <v>0</v>
      </c>
      <c r="G436" s="1">
        <v>6</v>
      </c>
      <c r="H436" s="1">
        <v>0</v>
      </c>
    </row>
    <row r="437" spans="1:8" x14ac:dyDescent="0.25">
      <c r="A437" s="1" t="s">
        <v>1485</v>
      </c>
      <c r="B437" s="1" t="s">
        <v>1486</v>
      </c>
      <c r="C437" s="1">
        <v>214</v>
      </c>
      <c r="E437" s="1">
        <v>525</v>
      </c>
      <c r="F437" s="1">
        <v>0</v>
      </c>
      <c r="G437" s="1">
        <v>0</v>
      </c>
      <c r="H437" s="1">
        <v>0</v>
      </c>
    </row>
    <row r="438" spans="1:8" x14ac:dyDescent="0.25">
      <c r="A438" s="1" t="s">
        <v>1487</v>
      </c>
      <c r="B438" s="1" t="s">
        <v>1488</v>
      </c>
      <c r="C438" s="1">
        <v>224</v>
      </c>
      <c r="E438" s="1">
        <v>560</v>
      </c>
      <c r="F438" s="1">
        <v>0</v>
      </c>
      <c r="G438" s="1">
        <v>0</v>
      </c>
      <c r="H438" s="1">
        <v>0</v>
      </c>
    </row>
    <row r="439" spans="1:8" x14ac:dyDescent="0.25">
      <c r="A439" s="1" t="s">
        <v>1489</v>
      </c>
      <c r="B439" s="1" t="s">
        <v>1490</v>
      </c>
      <c r="C439" s="1">
        <v>52</v>
      </c>
      <c r="E439" s="1">
        <v>40</v>
      </c>
      <c r="F439" s="1">
        <v>0</v>
      </c>
      <c r="G439" s="1">
        <v>0</v>
      </c>
      <c r="H439" s="1">
        <v>0</v>
      </c>
    </row>
    <row r="440" spans="1:8" x14ac:dyDescent="0.25">
      <c r="A440" s="1" t="s">
        <v>1491</v>
      </c>
      <c r="B440" s="1" t="s">
        <v>1492</v>
      </c>
      <c r="C440" s="1">
        <v>15</v>
      </c>
      <c r="E440" s="1">
        <v>0</v>
      </c>
      <c r="F440" s="1">
        <v>0</v>
      </c>
      <c r="G440" s="1">
        <v>0</v>
      </c>
      <c r="H440" s="1">
        <v>0</v>
      </c>
    </row>
    <row r="441" spans="1:8" x14ac:dyDescent="0.25">
      <c r="A441" s="1" t="s">
        <v>1493</v>
      </c>
      <c r="B441" s="1" t="s">
        <v>4565</v>
      </c>
      <c r="C441" s="1">
        <v>58</v>
      </c>
      <c r="E441" s="1">
        <v>295</v>
      </c>
      <c r="F441" s="1">
        <v>0</v>
      </c>
      <c r="G441" s="1">
        <v>0</v>
      </c>
      <c r="H441" s="1">
        <v>0</v>
      </c>
    </row>
    <row r="442" spans="1:8" x14ac:dyDescent="0.25">
      <c r="A442" s="1" t="s">
        <v>1495</v>
      </c>
      <c r="B442" s="1" t="s">
        <v>1496</v>
      </c>
      <c r="C442" s="1">
        <v>44</v>
      </c>
      <c r="E442" s="1">
        <v>50</v>
      </c>
      <c r="F442" s="1">
        <v>0</v>
      </c>
      <c r="G442" s="1">
        <v>0</v>
      </c>
      <c r="H442" s="1">
        <v>0</v>
      </c>
    </row>
    <row r="443" spans="1:8" x14ac:dyDescent="0.25">
      <c r="A443" s="1" t="s">
        <v>1497</v>
      </c>
      <c r="B443" s="1" t="s">
        <v>4566</v>
      </c>
      <c r="C443" s="1">
        <v>99</v>
      </c>
      <c r="E443" s="1">
        <v>443</v>
      </c>
      <c r="F443" s="1">
        <v>0</v>
      </c>
      <c r="G443" s="1">
        <v>0</v>
      </c>
      <c r="H443" s="1">
        <v>0</v>
      </c>
    </row>
    <row r="444" spans="1:8" x14ac:dyDescent="0.25">
      <c r="A444" s="1" t="s">
        <v>1499</v>
      </c>
      <c r="B444" s="1" t="s">
        <v>1500</v>
      </c>
      <c r="C444" s="1">
        <v>6</v>
      </c>
      <c r="E444" s="1">
        <v>10</v>
      </c>
      <c r="F444" s="1">
        <v>0</v>
      </c>
      <c r="G444" s="1">
        <v>0</v>
      </c>
      <c r="H444" s="1">
        <v>0</v>
      </c>
    </row>
    <row r="445" spans="1:8" x14ac:dyDescent="0.25">
      <c r="A445" s="1" t="s">
        <v>1501</v>
      </c>
      <c r="B445" s="1" t="s">
        <v>1502</v>
      </c>
      <c r="C445" s="1">
        <v>23</v>
      </c>
      <c r="E445" s="1">
        <v>0</v>
      </c>
      <c r="F445" s="1">
        <v>0</v>
      </c>
      <c r="G445" s="1">
        <v>0</v>
      </c>
      <c r="H445" s="1">
        <v>0</v>
      </c>
    </row>
    <row r="446" spans="1:8" x14ac:dyDescent="0.25">
      <c r="A446" s="1" t="s">
        <v>1503</v>
      </c>
      <c r="B446" s="1" t="s">
        <v>1504</v>
      </c>
      <c r="C446" s="1">
        <v>50</v>
      </c>
      <c r="E446" s="1">
        <v>77</v>
      </c>
      <c r="F446" s="1">
        <v>0</v>
      </c>
      <c r="G446" s="1">
        <v>13</v>
      </c>
      <c r="H446" s="1">
        <v>0</v>
      </c>
    </row>
    <row r="447" spans="1:8" x14ac:dyDescent="0.25">
      <c r="A447" s="1" t="s">
        <v>1505</v>
      </c>
      <c r="B447" s="1" t="s">
        <v>4567</v>
      </c>
      <c r="C447" s="1">
        <v>0</v>
      </c>
      <c r="E447" s="1">
        <v>0</v>
      </c>
      <c r="F447" s="1">
        <v>0</v>
      </c>
      <c r="G447" s="1">
        <v>1</v>
      </c>
      <c r="H447" s="1">
        <v>0</v>
      </c>
    </row>
    <row r="448" spans="1:8" x14ac:dyDescent="0.25">
      <c r="A448" s="1" t="s">
        <v>1507</v>
      </c>
      <c r="B448" s="1" t="s">
        <v>4568</v>
      </c>
      <c r="C448" s="1">
        <v>85</v>
      </c>
      <c r="E448" s="1">
        <v>150</v>
      </c>
      <c r="F448" s="1">
        <v>0</v>
      </c>
      <c r="G448" s="1">
        <v>0</v>
      </c>
      <c r="H448" s="1">
        <v>0</v>
      </c>
    </row>
    <row r="449" spans="1:8" x14ac:dyDescent="0.25">
      <c r="A449" s="1" t="s">
        <v>1509</v>
      </c>
      <c r="B449" s="1" t="s">
        <v>1510</v>
      </c>
      <c r="C449" s="1">
        <v>1</v>
      </c>
      <c r="E449" s="1">
        <v>7</v>
      </c>
      <c r="F449" s="1">
        <v>0</v>
      </c>
      <c r="G449" s="1">
        <v>0</v>
      </c>
      <c r="H449" s="1">
        <v>0</v>
      </c>
    </row>
    <row r="450" spans="1:8" x14ac:dyDescent="0.25">
      <c r="A450" s="1" t="s">
        <v>1511</v>
      </c>
      <c r="B450" s="1" t="s">
        <v>1512</v>
      </c>
      <c r="C450" s="1">
        <v>5</v>
      </c>
      <c r="E450" s="1">
        <v>0</v>
      </c>
      <c r="F450" s="1">
        <v>0</v>
      </c>
      <c r="G450" s="1">
        <v>0</v>
      </c>
      <c r="H450" s="1">
        <v>0</v>
      </c>
    </row>
    <row r="451" spans="1:8" x14ac:dyDescent="0.25">
      <c r="A451" s="1" t="s">
        <v>1513</v>
      </c>
      <c r="B451" s="1" t="s">
        <v>1514</v>
      </c>
      <c r="C451" s="1">
        <v>5</v>
      </c>
      <c r="E451" s="1">
        <v>0</v>
      </c>
      <c r="F451" s="1">
        <v>0</v>
      </c>
      <c r="G451" s="1">
        <v>0</v>
      </c>
      <c r="H451" s="1">
        <v>0</v>
      </c>
    </row>
    <row r="452" spans="1:8" x14ac:dyDescent="0.25">
      <c r="A452" s="1" t="s">
        <v>1515</v>
      </c>
      <c r="B452" s="1" t="s">
        <v>1516</v>
      </c>
      <c r="C452" s="1">
        <v>26</v>
      </c>
      <c r="E452" s="1">
        <v>50</v>
      </c>
      <c r="F452" s="1">
        <v>0</v>
      </c>
      <c r="G452" s="1">
        <v>0</v>
      </c>
      <c r="H452" s="1">
        <v>0</v>
      </c>
    </row>
    <row r="453" spans="1:8" x14ac:dyDescent="0.25">
      <c r="A453" s="1" t="s">
        <v>1517</v>
      </c>
      <c r="B453" s="1" t="s">
        <v>1518</v>
      </c>
      <c r="C453" s="1">
        <v>11</v>
      </c>
      <c r="E453" s="1">
        <v>12</v>
      </c>
      <c r="F453" s="1">
        <v>0</v>
      </c>
      <c r="G453" s="1">
        <v>0</v>
      </c>
      <c r="H453" s="1">
        <v>0</v>
      </c>
    </row>
    <row r="454" spans="1:8" x14ac:dyDescent="0.25">
      <c r="A454" s="1" t="s">
        <v>1519</v>
      </c>
      <c r="B454" s="1" t="s">
        <v>1520</v>
      </c>
      <c r="C454" s="1">
        <v>5</v>
      </c>
      <c r="E454" s="1">
        <v>20</v>
      </c>
      <c r="F454" s="1">
        <v>0</v>
      </c>
      <c r="G454" s="1">
        <v>0</v>
      </c>
      <c r="H454" s="1">
        <v>0</v>
      </c>
    </row>
    <row r="455" spans="1:8" x14ac:dyDescent="0.25">
      <c r="A455" s="1" t="s">
        <v>1521</v>
      </c>
      <c r="B455" s="1" t="s">
        <v>1522</v>
      </c>
      <c r="C455" s="1">
        <v>4</v>
      </c>
      <c r="E455" s="1">
        <v>24</v>
      </c>
      <c r="F455" s="1">
        <v>0</v>
      </c>
      <c r="G455" s="1">
        <v>0</v>
      </c>
      <c r="H455" s="1">
        <v>0</v>
      </c>
    </row>
    <row r="456" spans="1:8" x14ac:dyDescent="0.25">
      <c r="A456" s="1" t="s">
        <v>1523</v>
      </c>
      <c r="B456" s="1" t="s">
        <v>1524</v>
      </c>
      <c r="C456" s="1">
        <v>10</v>
      </c>
      <c r="E456" s="1">
        <v>0</v>
      </c>
      <c r="F456" s="1">
        <v>10</v>
      </c>
      <c r="G456" s="1">
        <v>0</v>
      </c>
      <c r="H456" s="1">
        <v>0</v>
      </c>
    </row>
    <row r="457" spans="1:8" x14ac:dyDescent="0.25">
      <c r="A457" s="1" t="s">
        <v>1525</v>
      </c>
      <c r="B457" s="1" t="s">
        <v>1526</v>
      </c>
      <c r="C457" s="1">
        <v>95</v>
      </c>
      <c r="E457" s="1">
        <v>66</v>
      </c>
      <c r="F457" s="1">
        <v>0</v>
      </c>
      <c r="G457" s="1">
        <v>17</v>
      </c>
      <c r="H457" s="1">
        <v>0</v>
      </c>
    </row>
    <row r="458" spans="1:8" x14ac:dyDescent="0.25">
      <c r="A458" s="1" t="s">
        <v>1527</v>
      </c>
      <c r="B458" s="1" t="s">
        <v>1528</v>
      </c>
      <c r="C458" s="1">
        <v>9</v>
      </c>
      <c r="E458" s="1">
        <v>60</v>
      </c>
      <c r="F458" s="1">
        <v>0</v>
      </c>
      <c r="G458" s="1">
        <v>0</v>
      </c>
      <c r="H458" s="1">
        <v>0</v>
      </c>
    </row>
    <row r="459" spans="1:8" x14ac:dyDescent="0.25">
      <c r="A459" s="1" t="s">
        <v>1529</v>
      </c>
      <c r="B459" s="1" t="s">
        <v>1530</v>
      </c>
      <c r="C459" s="1">
        <v>100</v>
      </c>
      <c r="E459" s="1">
        <v>110</v>
      </c>
      <c r="F459" s="1">
        <v>0</v>
      </c>
      <c r="G459" s="1">
        <v>0</v>
      </c>
      <c r="H459" s="1">
        <v>0</v>
      </c>
    </row>
    <row r="460" spans="1:8" x14ac:dyDescent="0.25">
      <c r="A460" s="1" t="s">
        <v>1531</v>
      </c>
      <c r="B460" s="1" t="s">
        <v>1532</v>
      </c>
      <c r="C460" s="1">
        <v>34</v>
      </c>
      <c r="E460" s="1">
        <v>420</v>
      </c>
      <c r="F460" s="1">
        <v>0</v>
      </c>
      <c r="G460" s="1">
        <v>0</v>
      </c>
      <c r="H460" s="1">
        <v>0</v>
      </c>
    </row>
    <row r="461" spans="1:8" x14ac:dyDescent="0.25">
      <c r="A461" s="1" t="s">
        <v>1533</v>
      </c>
      <c r="B461" s="1" t="s">
        <v>1534</v>
      </c>
      <c r="C461" s="1">
        <v>59</v>
      </c>
      <c r="E461" s="1">
        <v>10</v>
      </c>
      <c r="F461" s="1">
        <v>0</v>
      </c>
      <c r="G461" s="1">
        <v>0</v>
      </c>
      <c r="H461" s="1">
        <v>0</v>
      </c>
    </row>
    <row r="462" spans="1:8" x14ac:dyDescent="0.25">
      <c r="A462" s="1" t="s">
        <v>1537</v>
      </c>
      <c r="B462" s="1" t="s">
        <v>4569</v>
      </c>
      <c r="C462" s="1">
        <v>38</v>
      </c>
      <c r="E462" s="1">
        <v>60</v>
      </c>
      <c r="F462" s="1">
        <v>0</v>
      </c>
      <c r="G462" s="1">
        <v>0</v>
      </c>
      <c r="H462" s="1">
        <v>0</v>
      </c>
    </row>
    <row r="463" spans="1:8" x14ac:dyDescent="0.25">
      <c r="A463" s="1" t="s">
        <v>1539</v>
      </c>
      <c r="B463" s="1" t="s">
        <v>1540</v>
      </c>
      <c r="C463" s="1">
        <v>201</v>
      </c>
      <c r="E463" s="1">
        <v>0</v>
      </c>
      <c r="F463" s="1">
        <v>0</v>
      </c>
      <c r="G463" s="1">
        <v>0</v>
      </c>
      <c r="H463" s="1">
        <v>0</v>
      </c>
    </row>
    <row r="464" spans="1:8" x14ac:dyDescent="0.25">
      <c r="A464" s="1" t="s">
        <v>1541</v>
      </c>
      <c r="B464" s="1" t="s">
        <v>1542</v>
      </c>
      <c r="C464" s="1">
        <v>4</v>
      </c>
      <c r="E464" s="1">
        <v>0</v>
      </c>
      <c r="F464" s="1">
        <v>0</v>
      </c>
      <c r="G464" s="1">
        <v>0</v>
      </c>
      <c r="H464" s="1">
        <v>0</v>
      </c>
    </row>
    <row r="465" spans="1:8" x14ac:dyDescent="0.25">
      <c r="A465" s="1" t="s">
        <v>1549</v>
      </c>
      <c r="B465" s="1" t="s">
        <v>1550</v>
      </c>
      <c r="C465" s="1">
        <v>56</v>
      </c>
      <c r="E465" s="1">
        <v>0</v>
      </c>
      <c r="F465" s="1">
        <v>0</v>
      </c>
      <c r="G465" s="1">
        <v>0</v>
      </c>
      <c r="H465" s="1">
        <v>0</v>
      </c>
    </row>
    <row r="466" spans="1:8" x14ac:dyDescent="0.25">
      <c r="A466" s="1" t="s">
        <v>1551</v>
      </c>
      <c r="B466" s="1" t="s">
        <v>1552</v>
      </c>
      <c r="C466" s="1">
        <v>68</v>
      </c>
      <c r="E466" s="1">
        <v>350</v>
      </c>
      <c r="F466" s="1">
        <v>0</v>
      </c>
      <c r="G466" s="1">
        <v>54</v>
      </c>
      <c r="H466" s="1">
        <v>0</v>
      </c>
    </row>
    <row r="467" spans="1:8" x14ac:dyDescent="0.25">
      <c r="A467" s="1" t="s">
        <v>1553</v>
      </c>
      <c r="B467" s="1" t="s">
        <v>1554</v>
      </c>
      <c r="C467" s="1">
        <v>5</v>
      </c>
      <c r="E467" s="1">
        <v>0</v>
      </c>
      <c r="F467" s="1">
        <v>0</v>
      </c>
      <c r="G467" s="1">
        <v>0</v>
      </c>
      <c r="H467" s="1">
        <v>0</v>
      </c>
    </row>
    <row r="468" spans="1:8" x14ac:dyDescent="0.25">
      <c r="A468" s="1" t="s">
        <v>1555</v>
      </c>
      <c r="B468" s="1" t="s">
        <v>1556</v>
      </c>
      <c r="C468" s="1">
        <v>2</v>
      </c>
      <c r="E468" s="1">
        <v>20</v>
      </c>
      <c r="F468" s="1">
        <v>0</v>
      </c>
      <c r="G468" s="1">
        <v>0</v>
      </c>
      <c r="H468" s="1">
        <v>0</v>
      </c>
    </row>
    <row r="469" spans="1:8" x14ac:dyDescent="0.25">
      <c r="A469" s="1" t="s">
        <v>1557</v>
      </c>
      <c r="B469" s="1" t="s">
        <v>1558</v>
      </c>
      <c r="C469" s="1">
        <v>4</v>
      </c>
      <c r="E469" s="1">
        <v>10</v>
      </c>
      <c r="F469" s="1">
        <v>0</v>
      </c>
      <c r="G469" s="1">
        <v>0</v>
      </c>
      <c r="H469" s="1">
        <v>0</v>
      </c>
    </row>
    <row r="470" spans="1:8" x14ac:dyDescent="0.25">
      <c r="A470" s="1" t="s">
        <v>1559</v>
      </c>
      <c r="B470" s="1" t="s">
        <v>1560</v>
      </c>
      <c r="C470" s="1">
        <v>45</v>
      </c>
      <c r="E470" s="1">
        <v>0</v>
      </c>
      <c r="F470" s="1">
        <v>0</v>
      </c>
      <c r="G470" s="1">
        <v>0</v>
      </c>
      <c r="H470" s="1">
        <v>0</v>
      </c>
    </row>
    <row r="471" spans="1:8" x14ac:dyDescent="0.25">
      <c r="A471" s="1" t="s">
        <v>1561</v>
      </c>
      <c r="B471" s="1" t="s">
        <v>1562</v>
      </c>
      <c r="C471" s="1">
        <v>142</v>
      </c>
      <c r="E471" s="1">
        <v>160</v>
      </c>
      <c r="F471" s="1">
        <v>0</v>
      </c>
      <c r="G471" s="1">
        <v>40</v>
      </c>
      <c r="H471" s="1">
        <v>0</v>
      </c>
    </row>
    <row r="472" spans="1:8" x14ac:dyDescent="0.25">
      <c r="A472" s="1" t="s">
        <v>1563</v>
      </c>
      <c r="B472" s="1" t="s">
        <v>1564</v>
      </c>
      <c r="C472" s="1">
        <v>74</v>
      </c>
      <c r="E472" s="1">
        <v>0</v>
      </c>
      <c r="F472" s="1">
        <v>0</v>
      </c>
      <c r="G472" s="1">
        <v>0</v>
      </c>
      <c r="H472" s="1">
        <v>0</v>
      </c>
    </row>
    <row r="473" spans="1:8" x14ac:dyDescent="0.25">
      <c r="A473" s="1" t="s">
        <v>1565</v>
      </c>
      <c r="B473" s="1" t="s">
        <v>1566</v>
      </c>
      <c r="C473" s="1">
        <v>4</v>
      </c>
      <c r="E473" s="1">
        <v>7</v>
      </c>
      <c r="F473" s="1">
        <v>0</v>
      </c>
      <c r="G473" s="1">
        <v>0</v>
      </c>
      <c r="H473" s="1">
        <v>0</v>
      </c>
    </row>
    <row r="474" spans="1:8" x14ac:dyDescent="0.25">
      <c r="A474" s="1" t="s">
        <v>1567</v>
      </c>
      <c r="B474" s="1" t="s">
        <v>1568</v>
      </c>
      <c r="C474" s="1">
        <v>38</v>
      </c>
      <c r="E474" s="1">
        <v>0</v>
      </c>
      <c r="F474" s="1">
        <v>0</v>
      </c>
      <c r="G474" s="1">
        <v>0</v>
      </c>
      <c r="H474" s="1">
        <v>0</v>
      </c>
    </row>
    <row r="475" spans="1:8" x14ac:dyDescent="0.25">
      <c r="A475" s="1" t="s">
        <v>1569</v>
      </c>
      <c r="B475" s="1" t="s">
        <v>1570</v>
      </c>
      <c r="C475" s="1">
        <v>29</v>
      </c>
      <c r="E475" s="1">
        <v>0</v>
      </c>
      <c r="F475" s="1">
        <v>0</v>
      </c>
      <c r="G475" s="1">
        <v>0</v>
      </c>
      <c r="H475" s="1">
        <v>0</v>
      </c>
    </row>
    <row r="476" spans="1:8" x14ac:dyDescent="0.25">
      <c r="A476" s="1" t="s">
        <v>1573</v>
      </c>
      <c r="B476" s="1" t="s">
        <v>1574</v>
      </c>
      <c r="C476" s="1">
        <v>8</v>
      </c>
      <c r="E476" s="1">
        <v>0</v>
      </c>
      <c r="F476" s="1">
        <v>0</v>
      </c>
      <c r="G476" s="1">
        <v>0</v>
      </c>
      <c r="H476" s="1">
        <v>0</v>
      </c>
    </row>
    <row r="477" spans="1:8" x14ac:dyDescent="0.25">
      <c r="A477" s="1" t="s">
        <v>1575</v>
      </c>
      <c r="B477" s="1" t="s">
        <v>1576</v>
      </c>
      <c r="C477" s="1">
        <v>6</v>
      </c>
      <c r="E477" s="1">
        <v>20</v>
      </c>
      <c r="F477" s="1">
        <v>0</v>
      </c>
      <c r="G477" s="1">
        <v>0</v>
      </c>
      <c r="H477" s="1">
        <v>0</v>
      </c>
    </row>
    <row r="478" spans="1:8" x14ac:dyDescent="0.25">
      <c r="A478" s="1" t="s">
        <v>1577</v>
      </c>
      <c r="B478" s="1" t="s">
        <v>1578</v>
      </c>
      <c r="C478" s="1">
        <v>3</v>
      </c>
      <c r="E478" s="1">
        <v>0</v>
      </c>
      <c r="F478" s="1">
        <v>0</v>
      </c>
      <c r="G478" s="1">
        <v>0</v>
      </c>
      <c r="H478" s="1">
        <v>0</v>
      </c>
    </row>
    <row r="479" spans="1:8" x14ac:dyDescent="0.25">
      <c r="A479" s="1" t="s">
        <v>1579</v>
      </c>
      <c r="B479" s="1" t="s">
        <v>1580</v>
      </c>
      <c r="C479" s="1">
        <v>0</v>
      </c>
      <c r="E479" s="1">
        <v>40</v>
      </c>
      <c r="F479" s="1">
        <v>0</v>
      </c>
      <c r="G479" s="1">
        <v>0</v>
      </c>
      <c r="H479" s="1">
        <v>0</v>
      </c>
    </row>
    <row r="480" spans="1:8" x14ac:dyDescent="0.25">
      <c r="A480" s="1" t="s">
        <v>1581</v>
      </c>
      <c r="B480" s="1" t="s">
        <v>1582</v>
      </c>
      <c r="C480" s="1">
        <v>0</v>
      </c>
      <c r="E480" s="1">
        <v>4</v>
      </c>
      <c r="F480" s="1">
        <v>0</v>
      </c>
      <c r="G480" s="1">
        <v>0</v>
      </c>
      <c r="H480" s="1">
        <v>0</v>
      </c>
    </row>
    <row r="481" spans="1:8" x14ac:dyDescent="0.25">
      <c r="A481" s="1" t="s">
        <v>1583</v>
      </c>
      <c r="B481" s="1" t="s">
        <v>1584</v>
      </c>
      <c r="C481" s="1">
        <v>318</v>
      </c>
      <c r="E481" s="1">
        <v>0</v>
      </c>
      <c r="F481" s="1">
        <v>0</v>
      </c>
      <c r="G481" s="1">
        <v>0</v>
      </c>
      <c r="H481" s="1">
        <v>0</v>
      </c>
    </row>
    <row r="482" spans="1:8" x14ac:dyDescent="0.25">
      <c r="A482" s="1" t="s">
        <v>1585</v>
      </c>
      <c r="B482" s="1" t="s">
        <v>1586</v>
      </c>
      <c r="C482" s="1">
        <v>109</v>
      </c>
      <c r="E482" s="1">
        <v>140</v>
      </c>
      <c r="F482" s="1">
        <v>0</v>
      </c>
      <c r="G482" s="1">
        <v>0</v>
      </c>
      <c r="H482" s="1">
        <v>0</v>
      </c>
    </row>
    <row r="483" spans="1:8" x14ac:dyDescent="0.25">
      <c r="A483" s="1" t="s">
        <v>1587</v>
      </c>
      <c r="B483" s="1" t="s">
        <v>1588</v>
      </c>
      <c r="C483" s="1">
        <v>70</v>
      </c>
      <c r="E483" s="1">
        <v>85</v>
      </c>
      <c r="F483" s="1">
        <v>0</v>
      </c>
      <c r="G483" s="1">
        <v>0</v>
      </c>
      <c r="H483" s="1">
        <v>0</v>
      </c>
    </row>
    <row r="484" spans="1:8" x14ac:dyDescent="0.25">
      <c r="A484" s="1" t="s">
        <v>1589</v>
      </c>
      <c r="B484" s="1" t="s">
        <v>1590</v>
      </c>
      <c r="C484" s="1">
        <v>205</v>
      </c>
      <c r="E484" s="1">
        <v>0</v>
      </c>
      <c r="F484" s="1">
        <v>0</v>
      </c>
      <c r="G484" s="1">
        <v>58</v>
      </c>
      <c r="H484" s="1">
        <v>0</v>
      </c>
    </row>
    <row r="485" spans="1:8" x14ac:dyDescent="0.25">
      <c r="A485" s="1" t="s">
        <v>1591</v>
      </c>
      <c r="B485" s="1" t="s">
        <v>1592</v>
      </c>
      <c r="C485" s="1">
        <v>26</v>
      </c>
      <c r="E485" s="1">
        <v>0</v>
      </c>
      <c r="F485" s="1">
        <v>0</v>
      </c>
      <c r="G485" s="1">
        <v>0</v>
      </c>
      <c r="H485" s="1">
        <v>0</v>
      </c>
    </row>
    <row r="486" spans="1:8" x14ac:dyDescent="0.25">
      <c r="A486" s="1" t="s">
        <v>1593</v>
      </c>
      <c r="B486" s="1" t="s">
        <v>1594</v>
      </c>
      <c r="C486" s="1">
        <v>34</v>
      </c>
      <c r="E486" s="1">
        <v>0</v>
      </c>
      <c r="F486" s="1">
        <v>0</v>
      </c>
      <c r="G486" s="1">
        <v>0</v>
      </c>
      <c r="H486" s="1">
        <v>0</v>
      </c>
    </row>
    <row r="487" spans="1:8" x14ac:dyDescent="0.25">
      <c r="A487" s="1" t="s">
        <v>1595</v>
      </c>
      <c r="B487" s="1" t="s">
        <v>1596</v>
      </c>
      <c r="C487" s="1">
        <v>12</v>
      </c>
      <c r="E487" s="1">
        <v>0</v>
      </c>
      <c r="F487" s="1">
        <v>0</v>
      </c>
      <c r="G487" s="1">
        <v>0</v>
      </c>
      <c r="H487" s="1">
        <v>0</v>
      </c>
    </row>
    <row r="488" spans="1:8" x14ac:dyDescent="0.25">
      <c r="A488" s="1" t="s">
        <v>1597</v>
      </c>
      <c r="B488" s="1" t="s">
        <v>1598</v>
      </c>
      <c r="C488" s="1">
        <v>69</v>
      </c>
      <c r="E488" s="1">
        <v>65</v>
      </c>
      <c r="F488" s="1">
        <v>0</v>
      </c>
      <c r="G488" s="1">
        <v>0</v>
      </c>
      <c r="H488" s="1">
        <v>0</v>
      </c>
    </row>
    <row r="489" spans="1:8" x14ac:dyDescent="0.25">
      <c r="A489" s="1" t="s">
        <v>1599</v>
      </c>
      <c r="B489" s="1" t="s">
        <v>1600</v>
      </c>
      <c r="C489" s="1">
        <v>23</v>
      </c>
      <c r="E489" s="1">
        <v>22</v>
      </c>
      <c r="F489" s="1">
        <v>0</v>
      </c>
      <c r="G489" s="1">
        <v>0</v>
      </c>
      <c r="H489" s="1">
        <v>0</v>
      </c>
    </row>
    <row r="490" spans="1:8" x14ac:dyDescent="0.25">
      <c r="A490" s="1" t="s">
        <v>1601</v>
      </c>
      <c r="B490" s="1" t="s">
        <v>1602</v>
      </c>
      <c r="C490" s="1">
        <v>36</v>
      </c>
      <c r="E490" s="1">
        <v>197</v>
      </c>
      <c r="F490" s="1">
        <v>100</v>
      </c>
      <c r="G490" s="1">
        <v>112</v>
      </c>
      <c r="H490" s="1">
        <v>0</v>
      </c>
    </row>
    <row r="491" spans="1:8" x14ac:dyDescent="0.25">
      <c r="A491" s="1" t="s">
        <v>1603</v>
      </c>
      <c r="B491" s="1" t="s">
        <v>1604</v>
      </c>
      <c r="C491" s="1">
        <v>30</v>
      </c>
      <c r="E491" s="1">
        <v>68</v>
      </c>
      <c r="F491" s="1">
        <v>0</v>
      </c>
      <c r="G491" s="1">
        <v>0</v>
      </c>
      <c r="H491" s="1">
        <v>0</v>
      </c>
    </row>
    <row r="492" spans="1:8" x14ac:dyDescent="0.25">
      <c r="A492" s="1" t="s">
        <v>1605</v>
      </c>
      <c r="B492" s="1" t="s">
        <v>1606</v>
      </c>
      <c r="C492" s="1">
        <v>31</v>
      </c>
      <c r="E492" s="1">
        <v>0</v>
      </c>
      <c r="F492" s="1">
        <v>0</v>
      </c>
      <c r="G492" s="1">
        <v>0</v>
      </c>
      <c r="H492" s="1">
        <v>0</v>
      </c>
    </row>
    <row r="493" spans="1:8" x14ac:dyDescent="0.25">
      <c r="A493" s="1" t="s">
        <v>1607</v>
      </c>
      <c r="B493" s="1" t="s">
        <v>1608</v>
      </c>
      <c r="C493" s="1">
        <v>7</v>
      </c>
      <c r="E493" s="1">
        <v>10</v>
      </c>
      <c r="F493" s="1">
        <v>6</v>
      </c>
      <c r="G493" s="1">
        <v>0</v>
      </c>
      <c r="H493" s="1">
        <v>0</v>
      </c>
    </row>
    <row r="494" spans="1:8" x14ac:dyDescent="0.25">
      <c r="A494" s="1" t="s">
        <v>1609</v>
      </c>
      <c r="B494" s="1" t="s">
        <v>1610</v>
      </c>
      <c r="C494" s="1">
        <v>144</v>
      </c>
      <c r="E494" s="1">
        <v>0</v>
      </c>
      <c r="F494" s="1">
        <v>0</v>
      </c>
      <c r="G494" s="1">
        <v>0</v>
      </c>
      <c r="H494" s="1">
        <v>0</v>
      </c>
    </row>
    <row r="495" spans="1:8" x14ac:dyDescent="0.25">
      <c r="A495" s="1" t="s">
        <v>1611</v>
      </c>
      <c r="B495" s="1" t="s">
        <v>1612</v>
      </c>
      <c r="C495" s="1">
        <v>11</v>
      </c>
      <c r="E495" s="1">
        <v>0</v>
      </c>
      <c r="F495" s="1">
        <v>0</v>
      </c>
      <c r="G495" s="1">
        <v>0</v>
      </c>
      <c r="H495" s="1">
        <v>0</v>
      </c>
    </row>
    <row r="496" spans="1:8" x14ac:dyDescent="0.25">
      <c r="A496" s="1" t="s">
        <v>1613</v>
      </c>
      <c r="B496" s="1" t="s">
        <v>1614</v>
      </c>
      <c r="C496" s="1">
        <v>2</v>
      </c>
      <c r="E496" s="1">
        <v>10</v>
      </c>
      <c r="F496" s="1">
        <v>0</v>
      </c>
      <c r="G496" s="1">
        <v>0</v>
      </c>
      <c r="H496" s="1">
        <v>0</v>
      </c>
    </row>
    <row r="497" spans="1:8" x14ac:dyDescent="0.25">
      <c r="A497" s="1" t="s">
        <v>1615</v>
      </c>
      <c r="B497" s="1" t="s">
        <v>1616</v>
      </c>
      <c r="C497" s="1">
        <v>323</v>
      </c>
      <c r="E497" s="1">
        <v>470</v>
      </c>
      <c r="F497" s="1">
        <v>0</v>
      </c>
      <c r="G497" s="1">
        <v>52</v>
      </c>
      <c r="H497" s="1">
        <v>0</v>
      </c>
    </row>
    <row r="498" spans="1:8" x14ac:dyDescent="0.25">
      <c r="A498" s="1" t="s">
        <v>1617</v>
      </c>
      <c r="B498" s="1" t="s">
        <v>1618</v>
      </c>
      <c r="C498" s="1">
        <v>10</v>
      </c>
      <c r="E498" s="1">
        <v>54</v>
      </c>
      <c r="F498" s="1">
        <v>0</v>
      </c>
      <c r="G498" s="1">
        <v>0</v>
      </c>
      <c r="H498" s="1">
        <v>0</v>
      </c>
    </row>
    <row r="499" spans="1:8" x14ac:dyDescent="0.25">
      <c r="A499" s="1" t="s">
        <v>1619</v>
      </c>
      <c r="B499" s="1" t="s">
        <v>1620</v>
      </c>
      <c r="C499" s="1">
        <v>10</v>
      </c>
      <c r="E499" s="1">
        <v>107</v>
      </c>
      <c r="F499" s="1">
        <v>0</v>
      </c>
      <c r="G499" s="1">
        <v>0</v>
      </c>
      <c r="H499" s="1">
        <v>0</v>
      </c>
    </row>
    <row r="500" spans="1:8" x14ac:dyDescent="0.25">
      <c r="A500" s="1" t="s">
        <v>1621</v>
      </c>
      <c r="B500" s="1" t="s">
        <v>1622</v>
      </c>
      <c r="C500" s="1">
        <v>56</v>
      </c>
      <c r="E500" s="1">
        <v>0</v>
      </c>
      <c r="F500" s="1">
        <v>0</v>
      </c>
      <c r="G500" s="1">
        <v>0</v>
      </c>
      <c r="H500" s="1">
        <v>0</v>
      </c>
    </row>
    <row r="501" spans="1:8" x14ac:dyDescent="0.25">
      <c r="A501" s="1" t="s">
        <v>1623</v>
      </c>
      <c r="B501" s="1" t="s">
        <v>1624</v>
      </c>
      <c r="C501" s="1">
        <v>12</v>
      </c>
      <c r="E501" s="1">
        <v>0</v>
      </c>
      <c r="F501" s="1">
        <v>0</v>
      </c>
      <c r="G501" s="1">
        <v>0</v>
      </c>
      <c r="H501" s="1">
        <v>0</v>
      </c>
    </row>
    <row r="502" spans="1:8" x14ac:dyDescent="0.25">
      <c r="A502" s="1" t="s">
        <v>1625</v>
      </c>
      <c r="B502" s="1" t="s">
        <v>1626</v>
      </c>
      <c r="C502" s="1">
        <v>554</v>
      </c>
      <c r="E502" s="1">
        <v>0</v>
      </c>
      <c r="F502" s="1">
        <v>0</v>
      </c>
      <c r="G502" s="1">
        <v>0</v>
      </c>
      <c r="H502" s="1">
        <v>0</v>
      </c>
    </row>
    <row r="503" spans="1:8" x14ac:dyDescent="0.25">
      <c r="A503" s="1" t="s">
        <v>1627</v>
      </c>
      <c r="B503" s="1" t="s">
        <v>1628</v>
      </c>
      <c r="C503" s="1">
        <v>360</v>
      </c>
      <c r="E503" s="1">
        <v>0</v>
      </c>
      <c r="F503" s="1">
        <v>0</v>
      </c>
      <c r="G503" s="1">
        <v>0</v>
      </c>
      <c r="H503" s="1">
        <v>0</v>
      </c>
    </row>
    <row r="504" spans="1:8" x14ac:dyDescent="0.25">
      <c r="A504" s="1" t="s">
        <v>1629</v>
      </c>
      <c r="B504" s="1" t="s">
        <v>1630</v>
      </c>
      <c r="C504" s="1">
        <v>260</v>
      </c>
      <c r="E504" s="1">
        <v>0</v>
      </c>
      <c r="F504" s="1">
        <v>0</v>
      </c>
      <c r="G504" s="1">
        <v>0</v>
      </c>
      <c r="H504" s="1">
        <v>0</v>
      </c>
    </row>
    <row r="505" spans="1:8" x14ac:dyDescent="0.25">
      <c r="A505" s="1" t="s">
        <v>1631</v>
      </c>
      <c r="B505" s="1" t="s">
        <v>1632</v>
      </c>
      <c r="C505" s="1">
        <v>0</v>
      </c>
      <c r="E505" s="1">
        <v>490</v>
      </c>
      <c r="F505" s="1">
        <v>0</v>
      </c>
      <c r="G505" s="1">
        <v>60</v>
      </c>
      <c r="H505" s="1">
        <v>60</v>
      </c>
    </row>
    <row r="506" spans="1:8" x14ac:dyDescent="0.25">
      <c r="A506" s="1" t="s">
        <v>1633</v>
      </c>
      <c r="B506" s="1" t="s">
        <v>1634</v>
      </c>
      <c r="C506" s="1">
        <v>10832</v>
      </c>
      <c r="E506" s="1">
        <v>44500</v>
      </c>
      <c r="F506" s="1">
        <v>0</v>
      </c>
      <c r="G506" s="1">
        <v>4</v>
      </c>
      <c r="H506" s="1">
        <v>0</v>
      </c>
    </row>
    <row r="507" spans="1:8" x14ac:dyDescent="0.25">
      <c r="A507" s="1" t="s">
        <v>1635</v>
      </c>
      <c r="B507" s="1" t="s">
        <v>1636</v>
      </c>
      <c r="C507" s="1">
        <v>5333</v>
      </c>
      <c r="E507" s="1">
        <v>6000</v>
      </c>
      <c r="F507" s="1">
        <v>0</v>
      </c>
      <c r="G507" s="1">
        <v>0</v>
      </c>
      <c r="H507" s="1">
        <v>0</v>
      </c>
    </row>
    <row r="508" spans="1:8" x14ac:dyDescent="0.25">
      <c r="A508" s="1" t="s">
        <v>1637</v>
      </c>
      <c r="B508" s="1" t="s">
        <v>1638</v>
      </c>
      <c r="C508" s="1">
        <v>923</v>
      </c>
      <c r="E508" s="1">
        <v>0</v>
      </c>
      <c r="F508" s="1">
        <v>0</v>
      </c>
      <c r="G508" s="1">
        <v>0</v>
      </c>
      <c r="H508" s="1">
        <v>0</v>
      </c>
    </row>
    <row r="509" spans="1:8" x14ac:dyDescent="0.25">
      <c r="A509" s="1" t="s">
        <v>1639</v>
      </c>
      <c r="B509" s="1" t="s">
        <v>1640</v>
      </c>
      <c r="C509" s="1">
        <v>1131</v>
      </c>
      <c r="E509" s="1">
        <v>0</v>
      </c>
      <c r="F509" s="1">
        <v>0</v>
      </c>
      <c r="G509" s="1">
        <v>0</v>
      </c>
      <c r="H509" s="1">
        <v>0</v>
      </c>
    </row>
    <row r="510" spans="1:8" x14ac:dyDescent="0.25">
      <c r="A510" s="1" t="s">
        <v>1641</v>
      </c>
      <c r="B510" s="1" t="s">
        <v>1642</v>
      </c>
      <c r="C510" s="1">
        <v>9205</v>
      </c>
      <c r="E510" s="1">
        <v>0</v>
      </c>
      <c r="F510" s="1">
        <v>0</v>
      </c>
      <c r="G510" s="1">
        <v>380</v>
      </c>
      <c r="H510" s="1">
        <v>0</v>
      </c>
    </row>
    <row r="511" spans="1:8" x14ac:dyDescent="0.25">
      <c r="A511" s="1" t="s">
        <v>1643</v>
      </c>
      <c r="B511" s="1" t="s">
        <v>1644</v>
      </c>
      <c r="C511" s="1">
        <v>2591</v>
      </c>
      <c r="E511" s="1">
        <v>0</v>
      </c>
      <c r="F511" s="1">
        <v>0</v>
      </c>
      <c r="G511" s="1">
        <v>70</v>
      </c>
      <c r="H511" s="1">
        <v>0</v>
      </c>
    </row>
    <row r="512" spans="1:8" x14ac:dyDescent="0.25">
      <c r="A512" s="1" t="s">
        <v>1645</v>
      </c>
      <c r="B512" s="1" t="s">
        <v>1646</v>
      </c>
      <c r="C512" s="1">
        <v>112257</v>
      </c>
      <c r="E512" s="1">
        <v>0</v>
      </c>
      <c r="F512" s="1">
        <v>0</v>
      </c>
      <c r="G512" s="1">
        <v>0</v>
      </c>
      <c r="H512" s="1">
        <v>0</v>
      </c>
    </row>
    <row r="513" spans="1:8" x14ac:dyDescent="0.25">
      <c r="A513" s="1" t="s">
        <v>1647</v>
      </c>
      <c r="B513" s="1" t="s">
        <v>1648</v>
      </c>
      <c r="C513" s="1">
        <v>50803</v>
      </c>
      <c r="E513" s="1">
        <v>191000</v>
      </c>
      <c r="F513" s="1">
        <v>0</v>
      </c>
      <c r="G513" s="1">
        <v>6111</v>
      </c>
      <c r="H513" s="1">
        <v>0</v>
      </c>
    </row>
    <row r="514" spans="1:8" x14ac:dyDescent="0.25">
      <c r="A514" s="1" t="s">
        <v>1649</v>
      </c>
      <c r="B514" s="1" t="s">
        <v>1650</v>
      </c>
      <c r="C514" s="1">
        <v>102221</v>
      </c>
      <c r="E514" s="1">
        <v>0</v>
      </c>
      <c r="F514" s="1">
        <v>0</v>
      </c>
      <c r="G514" s="1">
        <v>10</v>
      </c>
      <c r="H514" s="1">
        <v>0</v>
      </c>
    </row>
    <row r="515" spans="1:8" x14ac:dyDescent="0.25">
      <c r="A515" s="1" t="s">
        <v>1651</v>
      </c>
      <c r="B515" s="1" t="s">
        <v>1652</v>
      </c>
      <c r="C515" s="1">
        <v>104</v>
      </c>
      <c r="E515" s="1">
        <v>1000</v>
      </c>
      <c r="F515" s="1">
        <v>0</v>
      </c>
      <c r="G515" s="1">
        <v>0</v>
      </c>
      <c r="H515" s="1">
        <v>0</v>
      </c>
    </row>
    <row r="516" spans="1:8" x14ac:dyDescent="0.25">
      <c r="A516" s="1" t="s">
        <v>1653</v>
      </c>
      <c r="B516" s="1" t="s">
        <v>1654</v>
      </c>
      <c r="C516" s="1">
        <v>469</v>
      </c>
      <c r="E516" s="1">
        <v>0</v>
      </c>
      <c r="F516" s="1">
        <v>0</v>
      </c>
      <c r="G516" s="1">
        <v>0</v>
      </c>
      <c r="H516" s="1">
        <v>0</v>
      </c>
    </row>
    <row r="517" spans="1:8" x14ac:dyDescent="0.25">
      <c r="A517" s="1" t="s">
        <v>1655</v>
      </c>
      <c r="B517" s="1" t="s">
        <v>1656</v>
      </c>
      <c r="C517" s="1">
        <v>1119</v>
      </c>
      <c r="E517" s="1">
        <v>0</v>
      </c>
      <c r="F517" s="1">
        <v>0</v>
      </c>
      <c r="G517" s="1">
        <v>10</v>
      </c>
      <c r="H517" s="1">
        <v>0</v>
      </c>
    </row>
    <row r="518" spans="1:8" x14ac:dyDescent="0.25">
      <c r="A518" s="1" t="s">
        <v>1657</v>
      </c>
      <c r="B518" s="1" t="s">
        <v>1658</v>
      </c>
      <c r="C518" s="1">
        <v>1872</v>
      </c>
      <c r="E518" s="1">
        <v>0</v>
      </c>
      <c r="F518" s="1">
        <v>0</v>
      </c>
      <c r="G518" s="1">
        <v>0</v>
      </c>
      <c r="H518" s="1">
        <v>0</v>
      </c>
    </row>
    <row r="519" spans="1:8" x14ac:dyDescent="0.25">
      <c r="A519" s="1" t="s">
        <v>1659</v>
      </c>
      <c r="B519" s="1" t="s">
        <v>1660</v>
      </c>
      <c r="C519" s="1">
        <v>1549</v>
      </c>
      <c r="E519" s="1">
        <v>3000</v>
      </c>
      <c r="F519" s="1">
        <v>0</v>
      </c>
      <c r="G519" s="1">
        <v>2</v>
      </c>
      <c r="H519" s="1">
        <v>0</v>
      </c>
    </row>
    <row r="520" spans="1:8" x14ac:dyDescent="0.25">
      <c r="A520" s="1" t="s">
        <v>1661</v>
      </c>
      <c r="B520" s="1" t="s">
        <v>1662</v>
      </c>
      <c r="C520" s="1">
        <v>233</v>
      </c>
      <c r="E520" s="1">
        <v>0</v>
      </c>
      <c r="F520" s="1">
        <v>0</v>
      </c>
      <c r="G520" s="1">
        <v>0</v>
      </c>
      <c r="H520" s="1">
        <v>0</v>
      </c>
    </row>
    <row r="521" spans="1:8" x14ac:dyDescent="0.25">
      <c r="A521" s="1" t="s">
        <v>1663</v>
      </c>
      <c r="B521" s="1" t="s">
        <v>1664</v>
      </c>
      <c r="C521" s="1">
        <v>241</v>
      </c>
      <c r="E521" s="1">
        <v>1000</v>
      </c>
      <c r="F521" s="1">
        <v>1000</v>
      </c>
      <c r="G521" s="1">
        <v>0</v>
      </c>
      <c r="H521" s="1">
        <v>0</v>
      </c>
    </row>
    <row r="522" spans="1:8" x14ac:dyDescent="0.25">
      <c r="A522" s="1" t="s">
        <v>1665</v>
      </c>
      <c r="B522" s="1" t="s">
        <v>1666</v>
      </c>
      <c r="C522" s="1">
        <v>5454</v>
      </c>
      <c r="E522" s="1">
        <v>8000</v>
      </c>
      <c r="F522" s="1">
        <v>0</v>
      </c>
      <c r="G522" s="1">
        <v>0</v>
      </c>
      <c r="H522" s="1">
        <v>0</v>
      </c>
    </row>
    <row r="523" spans="1:8" x14ac:dyDescent="0.25">
      <c r="A523" s="1" t="s">
        <v>1667</v>
      </c>
      <c r="B523" s="1" t="s">
        <v>1668</v>
      </c>
      <c r="C523" s="1">
        <v>6767</v>
      </c>
      <c r="E523" s="1">
        <v>20000</v>
      </c>
      <c r="F523" s="1">
        <v>0</v>
      </c>
      <c r="G523" s="1">
        <v>110</v>
      </c>
      <c r="H523" s="1">
        <v>0</v>
      </c>
    </row>
    <row r="524" spans="1:8" x14ac:dyDescent="0.25">
      <c r="A524" s="1" t="s">
        <v>1669</v>
      </c>
      <c r="B524" s="1" t="s">
        <v>1670</v>
      </c>
      <c r="C524" s="1">
        <v>6896</v>
      </c>
      <c r="E524" s="1">
        <v>4800</v>
      </c>
      <c r="F524" s="1">
        <v>0</v>
      </c>
      <c r="G524" s="1">
        <v>0</v>
      </c>
      <c r="H524" s="1">
        <v>0</v>
      </c>
    </row>
    <row r="525" spans="1:8" x14ac:dyDescent="0.25">
      <c r="A525" s="1" t="s">
        <v>1671</v>
      </c>
      <c r="B525" s="1" t="s">
        <v>1672</v>
      </c>
      <c r="C525" s="1">
        <v>9187</v>
      </c>
      <c r="E525" s="1">
        <v>0</v>
      </c>
      <c r="F525" s="1">
        <v>0</v>
      </c>
      <c r="G525" s="1">
        <v>0</v>
      </c>
      <c r="H525" s="1">
        <v>0</v>
      </c>
    </row>
    <row r="526" spans="1:8" x14ac:dyDescent="0.25">
      <c r="A526" s="1" t="s">
        <v>1673</v>
      </c>
      <c r="B526" s="1" t="s">
        <v>1674</v>
      </c>
      <c r="C526" s="1">
        <v>760</v>
      </c>
      <c r="E526" s="1">
        <v>1000</v>
      </c>
      <c r="F526" s="1">
        <v>0</v>
      </c>
      <c r="G526" s="1">
        <v>0</v>
      </c>
      <c r="H526" s="1">
        <v>0</v>
      </c>
    </row>
    <row r="527" spans="1:8" x14ac:dyDescent="0.25">
      <c r="A527" s="1" t="s">
        <v>1675</v>
      </c>
      <c r="B527" s="1" t="s">
        <v>1676</v>
      </c>
      <c r="C527" s="1">
        <v>344</v>
      </c>
      <c r="E527" s="1">
        <v>0</v>
      </c>
      <c r="F527" s="1">
        <v>0</v>
      </c>
      <c r="G527" s="1">
        <v>0</v>
      </c>
      <c r="H527" s="1">
        <v>0</v>
      </c>
    </row>
    <row r="528" spans="1:8" x14ac:dyDescent="0.25">
      <c r="A528" s="1" t="s">
        <v>1677</v>
      </c>
      <c r="B528" s="1" t="s">
        <v>1678</v>
      </c>
      <c r="C528" s="1">
        <v>700</v>
      </c>
      <c r="E528" s="1">
        <v>0</v>
      </c>
      <c r="F528" s="1">
        <v>0</v>
      </c>
      <c r="G528" s="1">
        <v>0</v>
      </c>
      <c r="H528" s="1">
        <v>0</v>
      </c>
    </row>
    <row r="529" spans="1:8" x14ac:dyDescent="0.25">
      <c r="A529" s="1" t="s">
        <v>1679</v>
      </c>
      <c r="B529" s="1" t="s">
        <v>1680</v>
      </c>
      <c r="C529" s="1">
        <v>637</v>
      </c>
      <c r="E529" s="1">
        <v>0</v>
      </c>
      <c r="F529" s="1">
        <v>0</v>
      </c>
      <c r="G529" s="1">
        <v>0</v>
      </c>
      <c r="H529" s="1">
        <v>0</v>
      </c>
    </row>
    <row r="530" spans="1:8" x14ac:dyDescent="0.25">
      <c r="A530" s="1" t="s">
        <v>1681</v>
      </c>
      <c r="B530" s="1" t="s">
        <v>1682</v>
      </c>
      <c r="C530" s="1">
        <v>4231</v>
      </c>
      <c r="E530" s="1">
        <v>0</v>
      </c>
      <c r="F530" s="1">
        <v>0</v>
      </c>
      <c r="G530" s="1">
        <v>0</v>
      </c>
      <c r="H530" s="1">
        <v>0</v>
      </c>
    </row>
    <row r="531" spans="1:8" x14ac:dyDescent="0.25">
      <c r="A531" s="1" t="s">
        <v>1683</v>
      </c>
      <c r="B531" s="1" t="s">
        <v>1684</v>
      </c>
      <c r="C531" s="1">
        <v>3843</v>
      </c>
      <c r="E531" s="1">
        <v>11000</v>
      </c>
      <c r="F531" s="1">
        <v>0</v>
      </c>
      <c r="G531" s="1">
        <v>0</v>
      </c>
      <c r="H531" s="1">
        <v>0</v>
      </c>
    </row>
    <row r="532" spans="1:8" x14ac:dyDescent="0.25">
      <c r="A532" s="1" t="s">
        <v>1685</v>
      </c>
      <c r="B532" s="1" t="s">
        <v>1686</v>
      </c>
      <c r="C532" s="1">
        <v>1034</v>
      </c>
      <c r="E532" s="1">
        <v>1000</v>
      </c>
      <c r="F532" s="1">
        <v>0</v>
      </c>
      <c r="G532" s="1">
        <v>12</v>
      </c>
      <c r="H532" s="1">
        <v>0</v>
      </c>
    </row>
    <row r="533" spans="1:8" x14ac:dyDescent="0.25">
      <c r="A533" s="1" t="s">
        <v>1687</v>
      </c>
      <c r="B533" s="1" t="s">
        <v>1688</v>
      </c>
      <c r="C533" s="1">
        <v>4639</v>
      </c>
      <c r="E533" s="1">
        <v>4500</v>
      </c>
      <c r="F533" s="1">
        <v>0</v>
      </c>
      <c r="G533" s="1">
        <v>300</v>
      </c>
      <c r="H533" s="1">
        <v>0</v>
      </c>
    </row>
    <row r="534" spans="1:8" x14ac:dyDescent="0.25">
      <c r="A534" s="1" t="s">
        <v>1689</v>
      </c>
      <c r="B534" s="1" t="s">
        <v>1690</v>
      </c>
      <c r="C534" s="1">
        <v>2586</v>
      </c>
      <c r="E534" s="1">
        <v>6000</v>
      </c>
      <c r="F534" s="1">
        <v>0</v>
      </c>
      <c r="G534" s="1">
        <v>210</v>
      </c>
      <c r="H534" s="1">
        <v>0</v>
      </c>
    </row>
    <row r="535" spans="1:8" x14ac:dyDescent="0.25">
      <c r="A535" s="1" t="s">
        <v>1691</v>
      </c>
      <c r="B535" s="1" t="s">
        <v>1692</v>
      </c>
      <c r="C535" s="1">
        <v>3161</v>
      </c>
      <c r="E535" s="1">
        <v>1500</v>
      </c>
      <c r="F535" s="1">
        <v>0</v>
      </c>
      <c r="G535" s="1">
        <v>18</v>
      </c>
      <c r="H535" s="1">
        <v>0</v>
      </c>
    </row>
    <row r="536" spans="1:8" x14ac:dyDescent="0.25">
      <c r="A536" s="1" t="s">
        <v>1693</v>
      </c>
      <c r="B536" s="1" t="s">
        <v>1694</v>
      </c>
      <c r="C536" s="1">
        <v>2945</v>
      </c>
      <c r="E536" s="1">
        <v>10000</v>
      </c>
      <c r="F536" s="1">
        <v>0</v>
      </c>
      <c r="G536" s="1">
        <v>0</v>
      </c>
      <c r="H536" s="1">
        <v>0</v>
      </c>
    </row>
    <row r="537" spans="1:8" x14ac:dyDescent="0.25">
      <c r="A537" s="1" t="s">
        <v>1695</v>
      </c>
      <c r="B537" s="1" t="s">
        <v>1696</v>
      </c>
      <c r="C537" s="1">
        <v>0</v>
      </c>
      <c r="E537" s="1">
        <v>5000</v>
      </c>
      <c r="F537" s="1">
        <v>0</v>
      </c>
      <c r="G537" s="1">
        <v>0</v>
      </c>
      <c r="H537" s="1">
        <v>0</v>
      </c>
    </row>
    <row r="538" spans="1:8" x14ac:dyDescent="0.25">
      <c r="A538" s="1" t="s">
        <v>1697</v>
      </c>
      <c r="B538" s="1" t="s">
        <v>1698</v>
      </c>
      <c r="C538" s="1">
        <v>2200</v>
      </c>
      <c r="E538" s="1">
        <v>2500</v>
      </c>
      <c r="F538" s="1">
        <v>0</v>
      </c>
      <c r="G538" s="1">
        <v>0</v>
      </c>
      <c r="H538" s="1">
        <v>0</v>
      </c>
    </row>
    <row r="539" spans="1:8" x14ac:dyDescent="0.25">
      <c r="A539" s="1" t="s">
        <v>1699</v>
      </c>
      <c r="B539" s="1" t="s">
        <v>1700</v>
      </c>
      <c r="C539" s="1">
        <v>1733</v>
      </c>
      <c r="E539" s="1">
        <v>0</v>
      </c>
      <c r="F539" s="1">
        <v>0</v>
      </c>
      <c r="G539" s="1">
        <v>0</v>
      </c>
      <c r="H539" s="1">
        <v>0</v>
      </c>
    </row>
    <row r="540" spans="1:8" x14ac:dyDescent="0.25">
      <c r="A540" s="1" t="s">
        <v>1701</v>
      </c>
      <c r="B540" s="1" t="s">
        <v>1702</v>
      </c>
      <c r="C540" s="1">
        <v>1811</v>
      </c>
      <c r="E540" s="1">
        <v>6500</v>
      </c>
      <c r="F540" s="1">
        <v>0</v>
      </c>
      <c r="G540" s="1">
        <v>0</v>
      </c>
      <c r="H540" s="1">
        <v>0</v>
      </c>
    </row>
    <row r="541" spans="1:8" x14ac:dyDescent="0.25">
      <c r="A541" s="1" t="s">
        <v>1703</v>
      </c>
      <c r="B541" s="1" t="s">
        <v>1704</v>
      </c>
      <c r="C541" s="1">
        <v>2752</v>
      </c>
      <c r="E541" s="1">
        <v>2000</v>
      </c>
      <c r="F541" s="1">
        <v>0</v>
      </c>
      <c r="G541" s="1">
        <v>111</v>
      </c>
      <c r="H541" s="1">
        <v>0</v>
      </c>
    </row>
    <row r="542" spans="1:8" x14ac:dyDescent="0.25">
      <c r="A542" s="1" t="s">
        <v>1705</v>
      </c>
      <c r="B542" s="1" t="s">
        <v>1706</v>
      </c>
      <c r="C542" s="1">
        <v>292</v>
      </c>
      <c r="E542" s="1">
        <v>0</v>
      </c>
      <c r="F542" s="1">
        <v>0</v>
      </c>
      <c r="G542" s="1">
        <v>0</v>
      </c>
      <c r="H542" s="1">
        <v>0</v>
      </c>
    </row>
    <row r="543" spans="1:8" x14ac:dyDescent="0.25">
      <c r="A543" s="1" t="s">
        <v>1707</v>
      </c>
      <c r="B543" s="1" t="s">
        <v>1708</v>
      </c>
      <c r="C543" s="1">
        <v>1648</v>
      </c>
      <c r="E543" s="1">
        <v>2000</v>
      </c>
      <c r="F543" s="1">
        <v>0</v>
      </c>
      <c r="G543" s="1">
        <v>73</v>
      </c>
      <c r="H543" s="1">
        <v>0</v>
      </c>
    </row>
    <row r="544" spans="1:8" x14ac:dyDescent="0.25">
      <c r="A544" s="1" t="s">
        <v>1709</v>
      </c>
      <c r="B544" s="1" t="s">
        <v>1710</v>
      </c>
      <c r="C544" s="1">
        <v>1814</v>
      </c>
      <c r="E544" s="1">
        <v>0</v>
      </c>
      <c r="F544" s="1">
        <v>0</v>
      </c>
      <c r="G544" s="1">
        <v>0</v>
      </c>
      <c r="H544" s="1">
        <v>0</v>
      </c>
    </row>
    <row r="545" spans="1:8" x14ac:dyDescent="0.25">
      <c r="A545" s="1" t="s">
        <v>1711</v>
      </c>
      <c r="B545" s="1" t="s">
        <v>1712</v>
      </c>
      <c r="C545" s="1">
        <v>3105</v>
      </c>
      <c r="E545" s="1">
        <v>0</v>
      </c>
      <c r="F545" s="1">
        <v>0</v>
      </c>
      <c r="G545" s="1">
        <v>960</v>
      </c>
      <c r="H545" s="1">
        <v>0</v>
      </c>
    </row>
    <row r="546" spans="1:8" x14ac:dyDescent="0.25">
      <c r="A546" s="1" t="s">
        <v>1713</v>
      </c>
      <c r="B546" s="1" t="s">
        <v>1714</v>
      </c>
      <c r="C546" s="1">
        <v>6950</v>
      </c>
      <c r="E546" s="1">
        <v>0</v>
      </c>
      <c r="F546" s="1">
        <v>0</v>
      </c>
      <c r="G546" s="1">
        <v>0</v>
      </c>
      <c r="H546" s="1">
        <v>0</v>
      </c>
    </row>
    <row r="547" spans="1:8" x14ac:dyDescent="0.25">
      <c r="A547" s="1" t="s">
        <v>1715</v>
      </c>
      <c r="B547" s="1" t="s">
        <v>1716</v>
      </c>
      <c r="C547" s="1">
        <v>944</v>
      </c>
      <c r="E547" s="1">
        <v>0</v>
      </c>
      <c r="F547" s="1">
        <v>0</v>
      </c>
      <c r="G547" s="1">
        <v>0</v>
      </c>
      <c r="H547" s="1">
        <v>0</v>
      </c>
    </row>
    <row r="548" spans="1:8" x14ac:dyDescent="0.25">
      <c r="A548" s="1" t="s">
        <v>1717</v>
      </c>
      <c r="B548" s="1" t="s">
        <v>1718</v>
      </c>
      <c r="C548" s="1">
        <v>161</v>
      </c>
      <c r="E548" s="1">
        <v>600</v>
      </c>
      <c r="F548" s="1">
        <v>0</v>
      </c>
      <c r="G548" s="1">
        <v>0</v>
      </c>
      <c r="H548" s="1">
        <v>0</v>
      </c>
    </row>
    <row r="549" spans="1:8" x14ac:dyDescent="0.25">
      <c r="A549" s="1" t="s">
        <v>1719</v>
      </c>
      <c r="B549" s="1" t="s">
        <v>1720</v>
      </c>
      <c r="C549" s="1">
        <v>629</v>
      </c>
      <c r="E549" s="1">
        <v>0</v>
      </c>
      <c r="F549" s="1">
        <v>0</v>
      </c>
      <c r="G549" s="1">
        <v>0</v>
      </c>
      <c r="H549" s="1">
        <v>0</v>
      </c>
    </row>
    <row r="550" spans="1:8" x14ac:dyDescent="0.25">
      <c r="A550" s="1" t="s">
        <v>1721</v>
      </c>
      <c r="B550" s="1" t="s">
        <v>1722</v>
      </c>
      <c r="C550" s="1">
        <v>858</v>
      </c>
      <c r="E550" s="1">
        <v>0</v>
      </c>
      <c r="F550" s="1">
        <v>0</v>
      </c>
      <c r="G550" s="1">
        <v>0</v>
      </c>
      <c r="H550" s="1">
        <v>0</v>
      </c>
    </row>
    <row r="551" spans="1:8" x14ac:dyDescent="0.25">
      <c r="A551" s="1" t="s">
        <v>1779</v>
      </c>
      <c r="B551" s="1" t="s">
        <v>1780</v>
      </c>
      <c r="C551" s="1">
        <v>340</v>
      </c>
      <c r="E551" s="1">
        <v>983</v>
      </c>
      <c r="F551" s="1">
        <v>0</v>
      </c>
      <c r="G551" s="1">
        <v>0</v>
      </c>
      <c r="H551" s="1">
        <v>0</v>
      </c>
    </row>
    <row r="552" spans="1:8" x14ac:dyDescent="0.25">
      <c r="A552" s="1" t="s">
        <v>1781</v>
      </c>
      <c r="B552" s="1" t="s">
        <v>1782</v>
      </c>
      <c r="C552" s="1">
        <v>2360</v>
      </c>
      <c r="E552" s="1">
        <v>0</v>
      </c>
      <c r="F552" s="1">
        <v>0</v>
      </c>
      <c r="G552" s="1">
        <v>0</v>
      </c>
      <c r="H552" s="1">
        <v>0</v>
      </c>
    </row>
    <row r="553" spans="1:8" x14ac:dyDescent="0.25">
      <c r="A553" s="1" t="s">
        <v>1793</v>
      </c>
      <c r="B553" s="1" t="s">
        <v>1794</v>
      </c>
      <c r="C553" s="1">
        <v>105</v>
      </c>
      <c r="E553" s="1">
        <v>0</v>
      </c>
      <c r="F553" s="1">
        <v>500</v>
      </c>
      <c r="G553" s="1">
        <v>0</v>
      </c>
      <c r="H553" s="1">
        <v>0</v>
      </c>
    </row>
    <row r="554" spans="1:8" x14ac:dyDescent="0.25">
      <c r="A554" s="1" t="s">
        <v>1795</v>
      </c>
      <c r="B554" s="1" t="s">
        <v>1796</v>
      </c>
      <c r="C554" s="1">
        <v>0</v>
      </c>
      <c r="E554" s="1">
        <v>3000</v>
      </c>
      <c r="F554" s="1">
        <v>0</v>
      </c>
      <c r="G554" s="1">
        <v>0</v>
      </c>
      <c r="H554" s="1">
        <v>0</v>
      </c>
    </row>
    <row r="555" spans="1:8" x14ac:dyDescent="0.25">
      <c r="A555" s="1" t="s">
        <v>1797</v>
      </c>
      <c r="B555" s="1" t="s">
        <v>1798</v>
      </c>
      <c r="C555" s="1">
        <v>3400</v>
      </c>
      <c r="E555" s="1">
        <v>7500</v>
      </c>
      <c r="F555" s="1">
        <v>0</v>
      </c>
      <c r="G555" s="1">
        <v>5400</v>
      </c>
      <c r="H555" s="1">
        <v>0</v>
      </c>
    </row>
    <row r="556" spans="1:8" x14ac:dyDescent="0.25">
      <c r="A556" s="1" t="s">
        <v>1799</v>
      </c>
      <c r="B556" s="1" t="s">
        <v>1800</v>
      </c>
      <c r="C556" s="1">
        <v>26</v>
      </c>
      <c r="E556" s="1">
        <v>0</v>
      </c>
      <c r="F556" s="1">
        <v>0</v>
      </c>
      <c r="G556" s="1">
        <v>0</v>
      </c>
      <c r="H556" s="1">
        <v>0</v>
      </c>
    </row>
    <row r="557" spans="1:8" x14ac:dyDescent="0.25">
      <c r="A557" s="1" t="s">
        <v>1801</v>
      </c>
      <c r="B557" s="1" t="s">
        <v>1802</v>
      </c>
      <c r="C557" s="1">
        <v>3200</v>
      </c>
      <c r="E557" s="1">
        <v>0</v>
      </c>
      <c r="F557" s="1">
        <v>0</v>
      </c>
      <c r="G557" s="1">
        <v>2000</v>
      </c>
      <c r="H557" s="1">
        <v>0</v>
      </c>
    </row>
    <row r="558" spans="1:8" x14ac:dyDescent="0.25">
      <c r="A558" s="1" t="s">
        <v>1803</v>
      </c>
      <c r="B558" s="1" t="s">
        <v>1804</v>
      </c>
      <c r="C558" s="1">
        <v>1115</v>
      </c>
      <c r="E558" s="1">
        <v>0</v>
      </c>
      <c r="F558" s="1">
        <v>0</v>
      </c>
      <c r="G558" s="1">
        <v>0</v>
      </c>
      <c r="H558" s="1">
        <v>0</v>
      </c>
    </row>
    <row r="559" spans="1:8" x14ac:dyDescent="0.25">
      <c r="A559" s="1" t="s">
        <v>1805</v>
      </c>
      <c r="B559" s="1" t="s">
        <v>1806</v>
      </c>
      <c r="C559" s="1">
        <v>58</v>
      </c>
      <c r="E559" s="1">
        <v>0</v>
      </c>
      <c r="F559" s="1">
        <v>0</v>
      </c>
      <c r="G559" s="1">
        <v>0</v>
      </c>
      <c r="H559" s="1">
        <v>0</v>
      </c>
    </row>
    <row r="560" spans="1:8" x14ac:dyDescent="0.25">
      <c r="A560" s="1" t="s">
        <v>1807</v>
      </c>
      <c r="B560" s="1" t="s">
        <v>1808</v>
      </c>
      <c r="C560" s="1">
        <v>0</v>
      </c>
      <c r="E560" s="1">
        <v>17</v>
      </c>
      <c r="F560" s="1">
        <v>0</v>
      </c>
      <c r="G560" s="1">
        <v>0</v>
      </c>
      <c r="H560" s="1">
        <v>0</v>
      </c>
    </row>
    <row r="561" spans="1:8" x14ac:dyDescent="0.25">
      <c r="A561" s="1" t="s">
        <v>1809</v>
      </c>
      <c r="B561" s="1" t="s">
        <v>4570</v>
      </c>
      <c r="C561" s="1">
        <v>0</v>
      </c>
      <c r="E561" s="1">
        <v>800</v>
      </c>
      <c r="F561" s="1">
        <v>0</v>
      </c>
      <c r="G561" s="1">
        <v>0</v>
      </c>
      <c r="H561" s="1">
        <v>0</v>
      </c>
    </row>
    <row r="562" spans="1:8" x14ac:dyDescent="0.25">
      <c r="A562" s="1" t="s">
        <v>1811</v>
      </c>
      <c r="B562" s="1" t="s">
        <v>1812</v>
      </c>
      <c r="C562" s="1">
        <v>1649</v>
      </c>
      <c r="E562" s="1">
        <v>0</v>
      </c>
      <c r="F562" s="1">
        <v>0</v>
      </c>
      <c r="G562" s="1">
        <v>10</v>
      </c>
      <c r="H562" s="1">
        <v>0</v>
      </c>
    </row>
    <row r="563" spans="1:8" x14ac:dyDescent="0.25">
      <c r="A563" s="1" t="s">
        <v>1813</v>
      </c>
      <c r="B563" s="1" t="s">
        <v>1814</v>
      </c>
      <c r="C563" s="1">
        <v>2000</v>
      </c>
      <c r="E563" s="1">
        <v>2000</v>
      </c>
      <c r="F563" s="1">
        <v>0</v>
      </c>
      <c r="G563" s="1">
        <v>0</v>
      </c>
      <c r="H563" s="1">
        <v>0</v>
      </c>
    </row>
    <row r="564" spans="1:8" x14ac:dyDescent="0.25">
      <c r="A564" s="1" t="s">
        <v>1815</v>
      </c>
      <c r="B564" s="1" t="s">
        <v>1816</v>
      </c>
      <c r="C564" s="1">
        <v>1500</v>
      </c>
      <c r="E564" s="1">
        <v>3400</v>
      </c>
      <c r="F564" s="1">
        <v>0</v>
      </c>
      <c r="G564" s="1">
        <v>0</v>
      </c>
      <c r="H564" s="1">
        <v>0</v>
      </c>
    </row>
    <row r="565" spans="1:8" x14ac:dyDescent="0.25">
      <c r="A565" s="1" t="s">
        <v>1817</v>
      </c>
      <c r="B565" s="1" t="s">
        <v>1818</v>
      </c>
      <c r="C565" s="1">
        <v>892</v>
      </c>
      <c r="E565" s="1">
        <v>0</v>
      </c>
      <c r="F565" s="1">
        <v>0</v>
      </c>
      <c r="G565" s="1">
        <v>0</v>
      </c>
      <c r="H565" s="1">
        <v>0</v>
      </c>
    </row>
    <row r="566" spans="1:8" x14ac:dyDescent="0.25">
      <c r="A566" s="1" t="s">
        <v>1819</v>
      </c>
      <c r="B566" s="1" t="s">
        <v>1820</v>
      </c>
      <c r="C566" s="1">
        <v>2400</v>
      </c>
      <c r="E566" s="1">
        <v>2400</v>
      </c>
      <c r="F566" s="1">
        <v>0</v>
      </c>
      <c r="G566" s="1">
        <v>0</v>
      </c>
      <c r="H566" s="1">
        <v>0</v>
      </c>
    </row>
    <row r="567" spans="1:8" x14ac:dyDescent="0.25">
      <c r="A567" s="1" t="s">
        <v>1821</v>
      </c>
      <c r="B567" s="1" t="s">
        <v>1822</v>
      </c>
      <c r="C567" s="1">
        <v>22</v>
      </c>
      <c r="E567" s="1">
        <v>0</v>
      </c>
      <c r="F567" s="1">
        <v>0</v>
      </c>
      <c r="G567" s="1">
        <v>0</v>
      </c>
      <c r="H567" s="1">
        <v>0</v>
      </c>
    </row>
    <row r="568" spans="1:8" x14ac:dyDescent="0.25">
      <c r="A568" s="1" t="s">
        <v>1823</v>
      </c>
      <c r="B568" s="1" t="s">
        <v>1824</v>
      </c>
      <c r="C568" s="1">
        <v>222</v>
      </c>
      <c r="E568" s="1">
        <v>0</v>
      </c>
      <c r="F568" s="1">
        <v>0</v>
      </c>
      <c r="G568" s="1">
        <v>0</v>
      </c>
      <c r="H568" s="1">
        <v>0</v>
      </c>
    </row>
    <row r="569" spans="1:8" x14ac:dyDescent="0.25">
      <c r="A569" s="1" t="s">
        <v>1825</v>
      </c>
      <c r="B569" s="1" t="s">
        <v>1826</v>
      </c>
      <c r="C569" s="1">
        <v>54</v>
      </c>
      <c r="E569" s="1">
        <v>170</v>
      </c>
      <c r="F569" s="1">
        <v>0</v>
      </c>
      <c r="G569" s="1">
        <v>0</v>
      </c>
      <c r="H569" s="1">
        <v>0</v>
      </c>
    </row>
    <row r="570" spans="1:8" x14ac:dyDescent="0.25">
      <c r="A570" s="1" t="s">
        <v>1827</v>
      </c>
      <c r="B570" s="1" t="s">
        <v>1828</v>
      </c>
      <c r="C570" s="1">
        <v>6700</v>
      </c>
      <c r="E570" s="1">
        <v>5000</v>
      </c>
      <c r="F570" s="1">
        <v>0</v>
      </c>
      <c r="G570" s="1">
        <v>0</v>
      </c>
      <c r="H570" s="1">
        <v>0</v>
      </c>
    </row>
    <row r="571" spans="1:8" x14ac:dyDescent="0.25">
      <c r="A571" s="1" t="s">
        <v>1829</v>
      </c>
      <c r="B571" s="1" t="s">
        <v>1830</v>
      </c>
      <c r="C571" s="1">
        <v>4980</v>
      </c>
      <c r="E571" s="1">
        <v>0</v>
      </c>
      <c r="F571" s="1">
        <v>0</v>
      </c>
      <c r="G571" s="1">
        <v>0</v>
      </c>
      <c r="H571" s="1">
        <v>0</v>
      </c>
    </row>
    <row r="572" spans="1:8" x14ac:dyDescent="0.25">
      <c r="A572" s="1" t="s">
        <v>1831</v>
      </c>
      <c r="B572" s="1" t="s">
        <v>1832</v>
      </c>
      <c r="C572" s="1">
        <v>9150</v>
      </c>
      <c r="E572" s="1">
        <v>0</v>
      </c>
      <c r="F572" s="1">
        <v>0</v>
      </c>
      <c r="G572" s="1">
        <v>0</v>
      </c>
      <c r="H572" s="1">
        <v>0</v>
      </c>
    </row>
    <row r="573" spans="1:8" x14ac:dyDescent="0.25">
      <c r="A573" s="1" t="s">
        <v>1833</v>
      </c>
      <c r="B573" s="1" t="s">
        <v>1834</v>
      </c>
      <c r="C573" s="1">
        <v>200</v>
      </c>
      <c r="E573" s="1">
        <v>0</v>
      </c>
      <c r="F573" s="1">
        <v>0</v>
      </c>
      <c r="G573" s="1">
        <v>0</v>
      </c>
      <c r="H573" s="1">
        <v>0</v>
      </c>
    </row>
    <row r="574" spans="1:8" x14ac:dyDescent="0.25">
      <c r="A574" s="1" t="s">
        <v>1835</v>
      </c>
      <c r="B574" s="1" t="s">
        <v>1836</v>
      </c>
      <c r="C574" s="1">
        <v>21</v>
      </c>
      <c r="E574" s="1">
        <v>50</v>
      </c>
      <c r="F574" s="1">
        <v>0</v>
      </c>
      <c r="G574" s="1">
        <v>0</v>
      </c>
      <c r="H574" s="1">
        <v>0</v>
      </c>
    </row>
    <row r="575" spans="1:8" x14ac:dyDescent="0.25">
      <c r="A575" s="1" t="s">
        <v>1837</v>
      </c>
      <c r="B575" s="1" t="s">
        <v>4571</v>
      </c>
      <c r="C575" s="1">
        <v>0</v>
      </c>
      <c r="E575" s="1">
        <v>9000</v>
      </c>
      <c r="F575" s="1">
        <v>0</v>
      </c>
      <c r="G575" s="1">
        <v>566</v>
      </c>
      <c r="H575" s="1">
        <v>246</v>
      </c>
    </row>
    <row r="576" spans="1:8" x14ac:dyDescent="0.25">
      <c r="A576" s="1" t="s">
        <v>1839</v>
      </c>
      <c r="B576" s="1" t="s">
        <v>1840</v>
      </c>
      <c r="C576" s="1">
        <v>15</v>
      </c>
      <c r="E576" s="1">
        <v>0</v>
      </c>
      <c r="F576" s="1">
        <v>0</v>
      </c>
      <c r="G576" s="1">
        <v>0</v>
      </c>
      <c r="H576" s="1">
        <v>0</v>
      </c>
    </row>
    <row r="577" spans="1:8" x14ac:dyDescent="0.25">
      <c r="A577" s="1" t="s">
        <v>1841</v>
      </c>
      <c r="B577" s="1" t="s">
        <v>1842</v>
      </c>
      <c r="C577" s="1">
        <v>10</v>
      </c>
      <c r="E577" s="1">
        <v>60</v>
      </c>
      <c r="F577" s="1">
        <v>0</v>
      </c>
      <c r="G577" s="1">
        <v>0</v>
      </c>
      <c r="H577" s="1">
        <v>0</v>
      </c>
    </row>
    <row r="578" spans="1:8" x14ac:dyDescent="0.25">
      <c r="A578" s="1" t="s">
        <v>1843</v>
      </c>
      <c r="B578" s="1" t="s">
        <v>1844</v>
      </c>
      <c r="C578" s="1">
        <v>83</v>
      </c>
      <c r="E578" s="1">
        <v>0</v>
      </c>
      <c r="F578" s="1">
        <v>0</v>
      </c>
      <c r="G578" s="1">
        <v>0</v>
      </c>
      <c r="H578" s="1">
        <v>0</v>
      </c>
    </row>
    <row r="579" spans="1:8" x14ac:dyDescent="0.25">
      <c r="A579" s="1" t="s">
        <v>1845</v>
      </c>
      <c r="B579" s="1" t="s">
        <v>1846</v>
      </c>
      <c r="C579" s="1">
        <v>35</v>
      </c>
      <c r="E579" s="1">
        <v>100</v>
      </c>
      <c r="F579" s="1">
        <v>0</v>
      </c>
      <c r="G579" s="1">
        <v>0</v>
      </c>
      <c r="H579" s="1">
        <v>0</v>
      </c>
    </row>
    <row r="580" spans="1:8" x14ac:dyDescent="0.25">
      <c r="A580" s="1" t="s">
        <v>1847</v>
      </c>
      <c r="B580" s="1" t="s">
        <v>1848</v>
      </c>
      <c r="C580" s="1">
        <v>41</v>
      </c>
      <c r="E580" s="1">
        <v>0</v>
      </c>
      <c r="F580" s="1">
        <v>0</v>
      </c>
      <c r="G580" s="1">
        <v>0</v>
      </c>
      <c r="H580" s="1">
        <v>0</v>
      </c>
    </row>
    <row r="581" spans="1:8" x14ac:dyDescent="0.25">
      <c r="A581" s="1" t="s">
        <v>1849</v>
      </c>
      <c r="B581" s="1" t="s">
        <v>1850</v>
      </c>
      <c r="C581" s="1">
        <v>97</v>
      </c>
      <c r="E581" s="1">
        <v>0</v>
      </c>
      <c r="F581" s="1">
        <v>0</v>
      </c>
      <c r="G581" s="1">
        <v>0</v>
      </c>
      <c r="H581" s="1">
        <v>0</v>
      </c>
    </row>
    <row r="582" spans="1:8" x14ac:dyDescent="0.25">
      <c r="A582" s="1" t="s">
        <v>1851</v>
      </c>
      <c r="B582" s="1" t="s">
        <v>1852</v>
      </c>
      <c r="C582" s="1">
        <v>900</v>
      </c>
      <c r="E582" s="1">
        <v>2000</v>
      </c>
      <c r="F582" s="1">
        <v>0</v>
      </c>
      <c r="G582" s="1">
        <v>0</v>
      </c>
      <c r="H582" s="1">
        <v>0</v>
      </c>
    </row>
    <row r="583" spans="1:8" x14ac:dyDescent="0.25">
      <c r="A583" s="1" t="s">
        <v>1853</v>
      </c>
      <c r="B583" s="1" t="s">
        <v>1854</v>
      </c>
      <c r="C583" s="1">
        <v>0</v>
      </c>
      <c r="E583" s="1">
        <v>300</v>
      </c>
      <c r="F583" s="1">
        <v>0</v>
      </c>
      <c r="G583" s="1">
        <v>0</v>
      </c>
      <c r="H583" s="1">
        <v>0</v>
      </c>
    </row>
    <row r="584" spans="1:8" x14ac:dyDescent="0.25">
      <c r="A584" s="1" t="s">
        <v>1855</v>
      </c>
      <c r="B584" s="1" t="s">
        <v>1856</v>
      </c>
      <c r="C584" s="1">
        <v>190</v>
      </c>
      <c r="E584" s="1">
        <v>500</v>
      </c>
      <c r="F584" s="1">
        <v>0</v>
      </c>
      <c r="G584" s="1">
        <v>0</v>
      </c>
      <c r="H584" s="1">
        <v>0</v>
      </c>
    </row>
    <row r="585" spans="1:8" x14ac:dyDescent="0.25">
      <c r="A585" s="1" t="s">
        <v>1858</v>
      </c>
      <c r="B585" s="1" t="s">
        <v>4572</v>
      </c>
      <c r="C585" s="1">
        <v>1100</v>
      </c>
      <c r="E585" s="1">
        <v>0</v>
      </c>
      <c r="F585" s="1">
        <v>0</v>
      </c>
      <c r="G585" s="1">
        <v>0</v>
      </c>
      <c r="H585" s="1">
        <v>0</v>
      </c>
    </row>
    <row r="586" spans="1:8" x14ac:dyDescent="0.25">
      <c r="A586" s="1" t="s">
        <v>1860</v>
      </c>
      <c r="B586" s="1" t="s">
        <v>4573</v>
      </c>
      <c r="C586" s="1">
        <v>4300</v>
      </c>
      <c r="E586" s="1">
        <v>0</v>
      </c>
      <c r="F586" s="1">
        <v>0</v>
      </c>
      <c r="G586" s="1">
        <v>0</v>
      </c>
      <c r="H586" s="1">
        <v>0</v>
      </c>
    </row>
    <row r="587" spans="1:8" x14ac:dyDescent="0.25">
      <c r="A587" s="1" t="s">
        <v>1862</v>
      </c>
      <c r="B587" s="1" t="s">
        <v>1863</v>
      </c>
      <c r="C587" s="1">
        <v>1800</v>
      </c>
      <c r="E587" s="1">
        <v>0</v>
      </c>
      <c r="F587" s="1">
        <v>0</v>
      </c>
      <c r="G587" s="1">
        <v>0</v>
      </c>
      <c r="H587" s="1">
        <v>0</v>
      </c>
    </row>
    <row r="588" spans="1:8" x14ac:dyDescent="0.25">
      <c r="A588" s="1" t="s">
        <v>1864</v>
      </c>
      <c r="B588" s="1" t="s">
        <v>1865</v>
      </c>
      <c r="C588" s="1">
        <v>1700</v>
      </c>
      <c r="E588" s="1">
        <v>0</v>
      </c>
      <c r="F588" s="1">
        <v>0</v>
      </c>
      <c r="G588" s="1">
        <v>0</v>
      </c>
      <c r="H588" s="1">
        <v>0</v>
      </c>
    </row>
    <row r="589" spans="1:8" x14ac:dyDescent="0.25">
      <c r="A589" s="1" t="s">
        <v>1866</v>
      </c>
      <c r="B589" s="1" t="s">
        <v>1867</v>
      </c>
      <c r="C589" s="1">
        <v>1900</v>
      </c>
      <c r="E589" s="1">
        <v>0</v>
      </c>
      <c r="F589" s="1">
        <v>0</v>
      </c>
      <c r="G589" s="1">
        <v>0</v>
      </c>
      <c r="H589" s="1">
        <v>0</v>
      </c>
    </row>
    <row r="590" spans="1:8" x14ac:dyDescent="0.25">
      <c r="A590" s="1" t="s">
        <v>1868</v>
      </c>
      <c r="B590" s="1" t="s">
        <v>1869</v>
      </c>
      <c r="C590" s="1">
        <v>6000</v>
      </c>
      <c r="E590" s="1">
        <v>0</v>
      </c>
      <c r="F590" s="1">
        <v>0</v>
      </c>
      <c r="G590" s="1">
        <v>0</v>
      </c>
      <c r="H590" s="1">
        <v>0</v>
      </c>
    </row>
    <row r="591" spans="1:8" x14ac:dyDescent="0.25">
      <c r="A591" s="1" t="s">
        <v>1870</v>
      </c>
      <c r="B591" s="1" t="s">
        <v>1871</v>
      </c>
      <c r="C591" s="1">
        <v>6164</v>
      </c>
      <c r="E591" s="1">
        <v>0</v>
      </c>
      <c r="F591" s="1">
        <v>0</v>
      </c>
      <c r="G591" s="1">
        <v>0</v>
      </c>
      <c r="H591" s="1">
        <v>0</v>
      </c>
    </row>
    <row r="592" spans="1:8" x14ac:dyDescent="0.25">
      <c r="A592" s="1" t="s">
        <v>1872</v>
      </c>
      <c r="B592" s="1" t="s">
        <v>1873</v>
      </c>
      <c r="C592" s="1">
        <v>201</v>
      </c>
      <c r="E592" s="1">
        <v>1000</v>
      </c>
      <c r="F592" s="1">
        <v>300</v>
      </c>
      <c r="G592" s="1">
        <v>0</v>
      </c>
      <c r="H592" s="1">
        <v>0</v>
      </c>
    </row>
    <row r="593" spans="1:8" x14ac:dyDescent="0.25">
      <c r="A593" s="1" t="s">
        <v>1876</v>
      </c>
      <c r="B593" s="1" t="s">
        <v>1877</v>
      </c>
      <c r="C593" s="1">
        <v>400</v>
      </c>
      <c r="E593" s="1">
        <v>0</v>
      </c>
      <c r="F593" s="1">
        <v>0</v>
      </c>
      <c r="G593" s="1">
        <v>0</v>
      </c>
      <c r="H593" s="1">
        <v>0</v>
      </c>
    </row>
    <row r="594" spans="1:8" x14ac:dyDescent="0.25">
      <c r="A594" s="1" t="s">
        <v>1878</v>
      </c>
      <c r="B594" s="1" t="s">
        <v>1879</v>
      </c>
      <c r="C594" s="1">
        <v>10</v>
      </c>
      <c r="E594" s="1">
        <v>0</v>
      </c>
      <c r="F594" s="1">
        <v>0</v>
      </c>
      <c r="G594" s="1">
        <v>0</v>
      </c>
      <c r="H594" s="1">
        <v>0</v>
      </c>
    </row>
    <row r="595" spans="1:8" x14ac:dyDescent="0.25">
      <c r="A595" s="1" t="s">
        <v>1880</v>
      </c>
      <c r="B595" s="1" t="s">
        <v>1881</v>
      </c>
      <c r="C595" s="1">
        <v>18</v>
      </c>
      <c r="E595" s="1">
        <v>0</v>
      </c>
      <c r="F595" s="1">
        <v>0</v>
      </c>
      <c r="G595" s="1">
        <v>0</v>
      </c>
      <c r="H595" s="1">
        <v>0</v>
      </c>
    </row>
    <row r="596" spans="1:8" x14ac:dyDescent="0.25">
      <c r="A596" s="1" t="s">
        <v>1882</v>
      </c>
      <c r="B596" s="1" t="s">
        <v>1883</v>
      </c>
      <c r="C596" s="1">
        <v>60</v>
      </c>
      <c r="E596" s="1">
        <v>0</v>
      </c>
      <c r="F596" s="1">
        <v>0</v>
      </c>
      <c r="G596" s="1">
        <v>0</v>
      </c>
      <c r="H596" s="1">
        <v>0</v>
      </c>
    </row>
    <row r="597" spans="1:8" x14ac:dyDescent="0.25">
      <c r="A597" s="1" t="s">
        <v>1884</v>
      </c>
      <c r="B597" s="1" t="s">
        <v>1885</v>
      </c>
      <c r="C597" s="1">
        <v>79</v>
      </c>
      <c r="E597" s="1">
        <v>0</v>
      </c>
      <c r="F597" s="1">
        <v>0</v>
      </c>
      <c r="G597" s="1">
        <v>0</v>
      </c>
      <c r="H597" s="1">
        <v>0</v>
      </c>
    </row>
    <row r="598" spans="1:8" x14ac:dyDescent="0.25">
      <c r="A598" s="1" t="s">
        <v>1886</v>
      </c>
      <c r="B598" s="1" t="s">
        <v>1887</v>
      </c>
      <c r="C598" s="1">
        <v>0</v>
      </c>
      <c r="E598" s="1">
        <v>0</v>
      </c>
      <c r="F598" s="1">
        <v>20</v>
      </c>
      <c r="G598" s="1">
        <v>0</v>
      </c>
      <c r="H598" s="1">
        <v>0</v>
      </c>
    </row>
    <row r="599" spans="1:8" x14ac:dyDescent="0.25">
      <c r="A599" s="1" t="s">
        <v>1891</v>
      </c>
      <c r="B599" s="1" t="s">
        <v>1892</v>
      </c>
      <c r="C599" s="1">
        <v>4000</v>
      </c>
      <c r="E599" s="1">
        <v>5000</v>
      </c>
      <c r="F599" s="1">
        <v>0</v>
      </c>
      <c r="G599" s="1">
        <v>0</v>
      </c>
      <c r="H599" s="1">
        <v>0</v>
      </c>
    </row>
    <row r="600" spans="1:8" x14ac:dyDescent="0.25">
      <c r="A600" s="1" t="s">
        <v>1893</v>
      </c>
      <c r="B600" s="1" t="s">
        <v>1894</v>
      </c>
      <c r="C600" s="1">
        <v>0</v>
      </c>
      <c r="E600" s="1">
        <v>0</v>
      </c>
      <c r="F600" s="1">
        <v>0</v>
      </c>
      <c r="G600" s="1">
        <v>0</v>
      </c>
      <c r="H600" s="1">
        <v>0</v>
      </c>
    </row>
    <row r="601" spans="1:8" x14ac:dyDescent="0.25">
      <c r="A601" s="1" t="s">
        <v>1895</v>
      </c>
      <c r="B601" s="1" t="s">
        <v>1896</v>
      </c>
      <c r="C601" s="1">
        <v>2478</v>
      </c>
      <c r="E601" s="1">
        <v>24700</v>
      </c>
      <c r="F601" s="1">
        <v>0</v>
      </c>
      <c r="G601" s="1">
        <v>2830</v>
      </c>
      <c r="H601" s="1">
        <v>1730</v>
      </c>
    </row>
    <row r="602" spans="1:8" x14ac:dyDescent="0.25">
      <c r="A602" s="1" t="s">
        <v>1897</v>
      </c>
      <c r="B602" s="1" t="s">
        <v>1898</v>
      </c>
      <c r="C602" s="1">
        <v>24500</v>
      </c>
      <c r="E602" s="1">
        <v>30000</v>
      </c>
      <c r="F602" s="1">
        <v>0</v>
      </c>
      <c r="G602" s="1">
        <v>500</v>
      </c>
      <c r="H602" s="1">
        <v>0</v>
      </c>
    </row>
    <row r="603" spans="1:8" x14ac:dyDescent="0.25">
      <c r="A603" s="1" t="s">
        <v>1899</v>
      </c>
      <c r="B603" s="1" t="s">
        <v>1900</v>
      </c>
      <c r="C603" s="1">
        <v>6200</v>
      </c>
      <c r="E603" s="1">
        <v>2300</v>
      </c>
      <c r="F603" s="1">
        <v>0</v>
      </c>
      <c r="G603" s="1">
        <v>0</v>
      </c>
      <c r="H603" s="1">
        <v>0</v>
      </c>
    </row>
    <row r="604" spans="1:8" x14ac:dyDescent="0.25">
      <c r="A604" s="1" t="s">
        <v>1901</v>
      </c>
      <c r="B604" s="1" t="s">
        <v>1902</v>
      </c>
      <c r="C604" s="1">
        <v>732</v>
      </c>
      <c r="E604" s="1">
        <v>700</v>
      </c>
      <c r="F604" s="1">
        <v>0</v>
      </c>
      <c r="G604" s="1">
        <v>100</v>
      </c>
      <c r="H604" s="1">
        <v>0</v>
      </c>
    </row>
    <row r="605" spans="1:8" x14ac:dyDescent="0.25">
      <c r="A605" s="1" t="s">
        <v>1903</v>
      </c>
      <c r="B605" s="1" t="s">
        <v>1904</v>
      </c>
      <c r="C605" s="1">
        <v>1235</v>
      </c>
      <c r="E605" s="1">
        <v>5500</v>
      </c>
      <c r="F605" s="1">
        <v>0</v>
      </c>
      <c r="G605" s="1">
        <v>60</v>
      </c>
      <c r="H605" s="1">
        <v>0</v>
      </c>
    </row>
    <row r="606" spans="1:8" x14ac:dyDescent="0.25">
      <c r="A606" s="1" t="s">
        <v>1905</v>
      </c>
      <c r="B606" s="1" t="s">
        <v>1906</v>
      </c>
      <c r="C606" s="1">
        <v>7500</v>
      </c>
      <c r="E606" s="1">
        <v>10000</v>
      </c>
      <c r="F606" s="1">
        <v>0</v>
      </c>
      <c r="G606" s="1">
        <v>12500</v>
      </c>
      <c r="H606" s="1">
        <v>0</v>
      </c>
    </row>
    <row r="607" spans="1:8" x14ac:dyDescent="0.25">
      <c r="A607" s="1" t="s">
        <v>1907</v>
      </c>
      <c r="B607" s="1" t="s">
        <v>1908</v>
      </c>
      <c r="C607" s="1">
        <v>0</v>
      </c>
      <c r="E607" s="1">
        <v>2000</v>
      </c>
      <c r="F607" s="1">
        <v>0</v>
      </c>
      <c r="G607" s="1">
        <v>0</v>
      </c>
      <c r="H607" s="1">
        <v>0</v>
      </c>
    </row>
    <row r="608" spans="1:8" x14ac:dyDescent="0.25">
      <c r="A608" s="1" t="s">
        <v>1909</v>
      </c>
      <c r="B608" s="1" t="s">
        <v>1910</v>
      </c>
      <c r="C608" s="1">
        <v>2200</v>
      </c>
      <c r="E608" s="1">
        <v>0</v>
      </c>
      <c r="F608" s="1">
        <v>0</v>
      </c>
      <c r="G608" s="1">
        <v>0</v>
      </c>
      <c r="H608" s="1">
        <v>0</v>
      </c>
    </row>
    <row r="609" spans="1:8" x14ac:dyDescent="0.25">
      <c r="A609" s="1" t="s">
        <v>1911</v>
      </c>
      <c r="B609" s="1" t="s">
        <v>1912</v>
      </c>
      <c r="C609" s="1">
        <v>90</v>
      </c>
      <c r="E609" s="1">
        <v>0</v>
      </c>
      <c r="F609" s="1">
        <v>0</v>
      </c>
      <c r="G609" s="1">
        <v>0</v>
      </c>
      <c r="H609" s="1">
        <v>0</v>
      </c>
    </row>
    <row r="610" spans="1:8" x14ac:dyDescent="0.25">
      <c r="A610" s="1" t="s">
        <v>1913</v>
      </c>
      <c r="B610" s="1" t="s">
        <v>1914</v>
      </c>
      <c r="C610" s="1">
        <v>73</v>
      </c>
      <c r="E610" s="1">
        <v>0</v>
      </c>
      <c r="F610" s="1">
        <v>0</v>
      </c>
      <c r="G610" s="1">
        <v>0</v>
      </c>
      <c r="H610" s="1">
        <v>0</v>
      </c>
    </row>
    <row r="611" spans="1:8" x14ac:dyDescent="0.25">
      <c r="A611" s="1" t="s">
        <v>1915</v>
      </c>
      <c r="B611" s="1" t="s">
        <v>1916</v>
      </c>
      <c r="C611" s="1">
        <v>11</v>
      </c>
      <c r="E611" s="1">
        <v>40</v>
      </c>
      <c r="F611" s="1">
        <v>0</v>
      </c>
      <c r="G611" s="1">
        <v>0</v>
      </c>
      <c r="H611" s="1">
        <v>0</v>
      </c>
    </row>
    <row r="612" spans="1:8" x14ac:dyDescent="0.25">
      <c r="A612" s="1" t="s">
        <v>1917</v>
      </c>
      <c r="B612" s="1" t="s">
        <v>1918</v>
      </c>
      <c r="C612" s="1">
        <v>17</v>
      </c>
      <c r="E612" s="1">
        <v>25</v>
      </c>
      <c r="F612" s="1">
        <v>0</v>
      </c>
      <c r="G612" s="1">
        <v>0</v>
      </c>
      <c r="H612" s="1">
        <v>0</v>
      </c>
    </row>
    <row r="613" spans="1:8" x14ac:dyDescent="0.25">
      <c r="A613" s="1" t="s">
        <v>1919</v>
      </c>
      <c r="B613" s="1" t="s">
        <v>1920</v>
      </c>
      <c r="C613" s="1">
        <v>0</v>
      </c>
      <c r="E613" s="1">
        <v>150</v>
      </c>
      <c r="F613" s="1">
        <v>0</v>
      </c>
      <c r="G613" s="1">
        <v>0</v>
      </c>
      <c r="H613" s="1">
        <v>0</v>
      </c>
    </row>
    <row r="614" spans="1:8" x14ac:dyDescent="0.25">
      <c r="A614" s="1" t="s">
        <v>1921</v>
      </c>
      <c r="B614" s="1" t="s">
        <v>1922</v>
      </c>
      <c r="C614" s="1">
        <v>9</v>
      </c>
      <c r="E614" s="1">
        <v>107</v>
      </c>
      <c r="F614" s="1">
        <v>0</v>
      </c>
      <c r="G614" s="1">
        <v>0</v>
      </c>
      <c r="H614" s="1">
        <v>0</v>
      </c>
    </row>
    <row r="615" spans="1:8" x14ac:dyDescent="0.25">
      <c r="A615" s="1" t="s">
        <v>1923</v>
      </c>
      <c r="B615" s="1" t="s">
        <v>1924</v>
      </c>
      <c r="C615" s="1">
        <v>38</v>
      </c>
      <c r="E615" s="1">
        <v>0</v>
      </c>
      <c r="F615" s="1">
        <v>0</v>
      </c>
      <c r="G615" s="1">
        <v>0</v>
      </c>
      <c r="H615" s="1">
        <v>0</v>
      </c>
    </row>
    <row r="616" spans="1:8" x14ac:dyDescent="0.25">
      <c r="A616" s="1" t="s">
        <v>1925</v>
      </c>
      <c r="B616" s="1" t="s">
        <v>1926</v>
      </c>
      <c r="C616" s="1">
        <v>28</v>
      </c>
      <c r="E616" s="1">
        <v>0</v>
      </c>
      <c r="F616" s="1">
        <v>10</v>
      </c>
      <c r="G616" s="1">
        <v>0</v>
      </c>
      <c r="H616" s="1">
        <v>0</v>
      </c>
    </row>
    <row r="617" spans="1:8" x14ac:dyDescent="0.25">
      <c r="A617" s="1" t="s">
        <v>1927</v>
      </c>
      <c r="B617" s="1" t="s">
        <v>4574</v>
      </c>
      <c r="C617" s="1">
        <v>20</v>
      </c>
      <c r="E617" s="1">
        <v>0</v>
      </c>
      <c r="F617" s="1">
        <v>15</v>
      </c>
      <c r="G617" s="1">
        <v>0</v>
      </c>
      <c r="H617" s="1">
        <v>0</v>
      </c>
    </row>
    <row r="618" spans="1:8" x14ac:dyDescent="0.25">
      <c r="A618" s="1" t="s">
        <v>1929</v>
      </c>
      <c r="B618" s="1" t="s">
        <v>1930</v>
      </c>
      <c r="C618" s="1">
        <v>25</v>
      </c>
      <c r="E618" s="1">
        <v>125</v>
      </c>
      <c r="F618" s="1">
        <v>0</v>
      </c>
      <c r="G618" s="1">
        <v>0</v>
      </c>
      <c r="H618" s="1">
        <v>0</v>
      </c>
    </row>
    <row r="619" spans="1:8" x14ac:dyDescent="0.25">
      <c r="A619" s="1" t="s">
        <v>1931</v>
      </c>
      <c r="B619" s="1" t="s">
        <v>1932</v>
      </c>
      <c r="C619" s="1">
        <v>19</v>
      </c>
      <c r="E619" s="1">
        <v>13</v>
      </c>
      <c r="F619" s="1">
        <v>0</v>
      </c>
      <c r="G619" s="1">
        <v>0</v>
      </c>
      <c r="H619" s="1">
        <v>0</v>
      </c>
    </row>
    <row r="620" spans="1:8" x14ac:dyDescent="0.25">
      <c r="A620" s="1" t="s">
        <v>1933</v>
      </c>
      <c r="B620" s="1" t="s">
        <v>1934</v>
      </c>
      <c r="C620" s="1">
        <v>81</v>
      </c>
      <c r="E620" s="1">
        <v>0</v>
      </c>
      <c r="F620" s="1">
        <v>0</v>
      </c>
      <c r="G620" s="1">
        <v>0</v>
      </c>
      <c r="H620" s="1">
        <v>0</v>
      </c>
    </row>
    <row r="621" spans="1:8" x14ac:dyDescent="0.25">
      <c r="A621" s="1" t="s">
        <v>1935</v>
      </c>
      <c r="B621" s="1" t="s">
        <v>4575</v>
      </c>
      <c r="C621" s="1">
        <v>0</v>
      </c>
      <c r="E621" s="1">
        <v>0</v>
      </c>
      <c r="F621" s="1">
        <v>0</v>
      </c>
      <c r="G621" s="1">
        <v>0</v>
      </c>
      <c r="H621" s="1">
        <v>0</v>
      </c>
    </row>
    <row r="622" spans="1:8" x14ac:dyDescent="0.25">
      <c r="A622" s="1" t="s">
        <v>1937</v>
      </c>
      <c r="B622" s="1" t="s">
        <v>4576</v>
      </c>
      <c r="C622" s="1">
        <v>0</v>
      </c>
      <c r="E622" s="1">
        <v>0</v>
      </c>
      <c r="F622" s="1">
        <v>0</v>
      </c>
      <c r="G622" s="1">
        <v>0</v>
      </c>
      <c r="H622" s="1">
        <v>0</v>
      </c>
    </row>
    <row r="623" spans="1:8" x14ac:dyDescent="0.25">
      <c r="A623" s="1" t="s">
        <v>1939</v>
      </c>
      <c r="B623" s="1" t="s">
        <v>1940</v>
      </c>
      <c r="C623" s="1">
        <v>31</v>
      </c>
      <c r="E623" s="1">
        <v>25</v>
      </c>
      <c r="F623" s="1">
        <v>0</v>
      </c>
      <c r="G623" s="1">
        <v>0</v>
      </c>
      <c r="H623" s="1">
        <v>0</v>
      </c>
    </row>
    <row r="624" spans="1:8" x14ac:dyDescent="0.25">
      <c r="A624" s="1" t="s">
        <v>1941</v>
      </c>
      <c r="B624" s="1" t="s">
        <v>1942</v>
      </c>
      <c r="C624" s="1">
        <v>33</v>
      </c>
      <c r="E624" s="1">
        <v>20</v>
      </c>
      <c r="F624" s="1">
        <v>0</v>
      </c>
      <c r="G624" s="1">
        <v>0</v>
      </c>
      <c r="H624" s="1">
        <v>0</v>
      </c>
    </row>
    <row r="625" spans="1:8" x14ac:dyDescent="0.25">
      <c r="A625" s="1" t="s">
        <v>1943</v>
      </c>
      <c r="B625" s="1" t="s">
        <v>1944</v>
      </c>
      <c r="C625" s="1">
        <v>13</v>
      </c>
      <c r="E625" s="1">
        <v>16</v>
      </c>
      <c r="F625" s="1">
        <v>0</v>
      </c>
      <c r="G625" s="1">
        <v>0</v>
      </c>
      <c r="H625" s="1">
        <v>0</v>
      </c>
    </row>
    <row r="626" spans="1:8" x14ac:dyDescent="0.25">
      <c r="A626" s="1" t="s">
        <v>1945</v>
      </c>
      <c r="B626" s="1" t="s">
        <v>1946</v>
      </c>
      <c r="C626" s="1">
        <v>11</v>
      </c>
      <c r="E626" s="1">
        <v>22</v>
      </c>
      <c r="F626" s="1">
        <v>0</v>
      </c>
      <c r="G626" s="1">
        <v>0</v>
      </c>
      <c r="H626" s="1">
        <v>0</v>
      </c>
    </row>
    <row r="627" spans="1:8" x14ac:dyDescent="0.25">
      <c r="A627" s="1" t="s">
        <v>1947</v>
      </c>
      <c r="B627" s="1" t="s">
        <v>1946</v>
      </c>
      <c r="C627" s="1">
        <v>10</v>
      </c>
      <c r="E627" s="1">
        <v>8</v>
      </c>
      <c r="F627" s="1">
        <v>0</v>
      </c>
      <c r="G627" s="1">
        <v>0</v>
      </c>
      <c r="H627" s="1">
        <v>0</v>
      </c>
    </row>
    <row r="628" spans="1:8" x14ac:dyDescent="0.25">
      <c r="A628" s="1" t="s">
        <v>1948</v>
      </c>
      <c r="B628" s="1" t="s">
        <v>1946</v>
      </c>
      <c r="C628" s="1">
        <v>17</v>
      </c>
      <c r="E628" s="1">
        <v>0</v>
      </c>
      <c r="F628" s="1">
        <v>0</v>
      </c>
      <c r="G628" s="1">
        <v>0</v>
      </c>
      <c r="H628" s="1">
        <v>0</v>
      </c>
    </row>
    <row r="629" spans="1:8" x14ac:dyDescent="0.25">
      <c r="A629" s="1" t="s">
        <v>1949</v>
      </c>
      <c r="B629" s="1" t="s">
        <v>1946</v>
      </c>
      <c r="C629" s="1">
        <v>9</v>
      </c>
      <c r="E629" s="1">
        <v>0</v>
      </c>
      <c r="F629" s="1">
        <v>0</v>
      </c>
      <c r="G629" s="1">
        <v>0</v>
      </c>
      <c r="H629" s="1">
        <v>0</v>
      </c>
    </row>
    <row r="630" spans="1:8" x14ac:dyDescent="0.25">
      <c r="A630" s="1" t="s">
        <v>1950</v>
      </c>
      <c r="B630" s="1" t="s">
        <v>1951</v>
      </c>
      <c r="C630" s="1">
        <v>13</v>
      </c>
      <c r="E630" s="1">
        <v>0</v>
      </c>
      <c r="F630" s="1">
        <v>0</v>
      </c>
      <c r="G630" s="1">
        <v>0</v>
      </c>
      <c r="H630" s="1">
        <v>0</v>
      </c>
    </row>
    <row r="631" spans="1:8" x14ac:dyDescent="0.25">
      <c r="A631" s="1" t="s">
        <v>1952</v>
      </c>
      <c r="B631" s="1" t="s">
        <v>1946</v>
      </c>
      <c r="C631" s="1">
        <v>31</v>
      </c>
      <c r="E631" s="1">
        <v>0</v>
      </c>
      <c r="F631" s="1">
        <v>0</v>
      </c>
      <c r="G631" s="1">
        <v>0</v>
      </c>
      <c r="H631" s="1">
        <v>0</v>
      </c>
    </row>
    <row r="632" spans="1:8" x14ac:dyDescent="0.25">
      <c r="A632" s="1" t="s">
        <v>1953</v>
      </c>
      <c r="B632" s="1" t="s">
        <v>1954</v>
      </c>
      <c r="C632" s="1">
        <v>4</v>
      </c>
      <c r="E632" s="1">
        <v>14</v>
      </c>
      <c r="F632" s="1">
        <v>0</v>
      </c>
      <c r="G632" s="1">
        <v>0</v>
      </c>
      <c r="H632" s="1">
        <v>0</v>
      </c>
    </row>
    <row r="633" spans="1:8" x14ac:dyDescent="0.25">
      <c r="A633" s="1" t="s">
        <v>1955</v>
      </c>
      <c r="B633" s="1" t="s">
        <v>1956</v>
      </c>
      <c r="C633" s="1">
        <v>21</v>
      </c>
      <c r="E633" s="1">
        <v>0</v>
      </c>
      <c r="F633" s="1">
        <v>0</v>
      </c>
      <c r="G633" s="1">
        <v>0</v>
      </c>
      <c r="H633" s="1">
        <v>0</v>
      </c>
    </row>
    <row r="634" spans="1:8" x14ac:dyDescent="0.25">
      <c r="A634" s="1" t="s">
        <v>1957</v>
      </c>
      <c r="B634" s="1" t="s">
        <v>1500</v>
      </c>
      <c r="C634" s="1">
        <v>25</v>
      </c>
      <c r="E634" s="1">
        <v>0</v>
      </c>
      <c r="F634" s="1">
        <v>0</v>
      </c>
      <c r="G634" s="1">
        <v>0</v>
      </c>
      <c r="H634" s="1">
        <v>0</v>
      </c>
    </row>
    <row r="635" spans="1:8" x14ac:dyDescent="0.25">
      <c r="A635" s="1" t="s">
        <v>1958</v>
      </c>
      <c r="B635" s="1" t="s">
        <v>1959</v>
      </c>
      <c r="C635" s="1">
        <v>9</v>
      </c>
      <c r="E635" s="1">
        <v>16</v>
      </c>
      <c r="F635" s="1">
        <v>0</v>
      </c>
      <c r="G635" s="1">
        <v>0</v>
      </c>
      <c r="H635" s="1">
        <v>0</v>
      </c>
    </row>
    <row r="636" spans="1:8" x14ac:dyDescent="0.25">
      <c r="A636" s="1" t="s">
        <v>1960</v>
      </c>
      <c r="B636" s="1" t="s">
        <v>1961</v>
      </c>
      <c r="C636" s="1">
        <v>9</v>
      </c>
      <c r="E636" s="1">
        <v>7</v>
      </c>
      <c r="F636" s="1">
        <v>0</v>
      </c>
      <c r="G636" s="1">
        <v>0</v>
      </c>
      <c r="H636" s="1">
        <v>0</v>
      </c>
    </row>
    <row r="637" spans="1:8" x14ac:dyDescent="0.25">
      <c r="A637" s="1" t="s">
        <v>1962</v>
      </c>
      <c r="B637" s="1" t="s">
        <v>1963</v>
      </c>
      <c r="C637" s="1">
        <v>3</v>
      </c>
      <c r="E637" s="1">
        <v>43</v>
      </c>
      <c r="F637" s="1">
        <v>0</v>
      </c>
      <c r="G637" s="1">
        <v>0</v>
      </c>
      <c r="H637" s="1">
        <v>0</v>
      </c>
    </row>
    <row r="638" spans="1:8" x14ac:dyDescent="0.25">
      <c r="A638" s="1" t="s">
        <v>1964</v>
      </c>
      <c r="B638" s="1" t="s">
        <v>4577</v>
      </c>
      <c r="C638" s="1">
        <v>54</v>
      </c>
      <c r="E638" s="1">
        <v>330</v>
      </c>
      <c r="F638" s="1">
        <v>0</v>
      </c>
      <c r="G638" s="1">
        <v>2</v>
      </c>
      <c r="H638" s="1">
        <v>0</v>
      </c>
    </row>
    <row r="639" spans="1:8" x14ac:dyDescent="0.25">
      <c r="A639" s="1" t="s">
        <v>1966</v>
      </c>
      <c r="B639" s="1" t="s">
        <v>1967</v>
      </c>
      <c r="C639" s="1">
        <v>968</v>
      </c>
      <c r="E639" s="1">
        <v>0</v>
      </c>
      <c r="F639" s="1">
        <v>0</v>
      </c>
      <c r="G639" s="1">
        <v>16</v>
      </c>
      <c r="H639" s="1">
        <v>0</v>
      </c>
    </row>
    <row r="640" spans="1:8" x14ac:dyDescent="0.25">
      <c r="A640" s="1" t="s">
        <v>1968</v>
      </c>
      <c r="B640" s="1" t="s">
        <v>1969</v>
      </c>
      <c r="C640" s="1">
        <v>33</v>
      </c>
      <c r="E640" s="1">
        <v>30</v>
      </c>
      <c r="F640" s="1">
        <v>0</v>
      </c>
      <c r="G640" s="1">
        <v>0</v>
      </c>
      <c r="H640" s="1">
        <v>0</v>
      </c>
    </row>
    <row r="641" spans="1:8" x14ac:dyDescent="0.25">
      <c r="A641" s="1" t="s">
        <v>1970</v>
      </c>
      <c r="B641" s="1" t="s">
        <v>1971</v>
      </c>
      <c r="C641" s="1">
        <v>152</v>
      </c>
      <c r="E641" s="1">
        <v>0</v>
      </c>
      <c r="F641" s="1">
        <v>0</v>
      </c>
      <c r="G641" s="1">
        <v>0</v>
      </c>
      <c r="H641" s="1">
        <v>0</v>
      </c>
    </row>
    <row r="642" spans="1:8" x14ac:dyDescent="0.25">
      <c r="A642" s="1" t="s">
        <v>1972</v>
      </c>
      <c r="B642" s="1" t="s">
        <v>1973</v>
      </c>
      <c r="C642" s="1">
        <v>23</v>
      </c>
      <c r="E642" s="1">
        <v>300</v>
      </c>
      <c r="F642" s="1">
        <v>0</v>
      </c>
      <c r="G642" s="1">
        <v>4</v>
      </c>
      <c r="H642" s="1">
        <v>0</v>
      </c>
    </row>
    <row r="643" spans="1:8" x14ac:dyDescent="0.25">
      <c r="A643" s="1" t="s">
        <v>1974</v>
      </c>
      <c r="B643" s="1" t="s">
        <v>1975</v>
      </c>
      <c r="C643" s="1">
        <v>160</v>
      </c>
      <c r="E643" s="1">
        <v>0</v>
      </c>
      <c r="F643" s="1">
        <v>0</v>
      </c>
      <c r="G643" s="1">
        <v>9</v>
      </c>
      <c r="H643" s="1">
        <v>0</v>
      </c>
    </row>
    <row r="644" spans="1:8" x14ac:dyDescent="0.25">
      <c r="A644" s="1" t="s">
        <v>1976</v>
      </c>
      <c r="B644" s="1" t="s">
        <v>1977</v>
      </c>
      <c r="C644" s="1">
        <v>586</v>
      </c>
      <c r="E644" s="1">
        <v>0</v>
      </c>
      <c r="F644" s="1">
        <v>0</v>
      </c>
      <c r="G644" s="1">
        <v>0</v>
      </c>
      <c r="H644" s="1">
        <v>0</v>
      </c>
    </row>
    <row r="645" spans="1:8" x14ac:dyDescent="0.25">
      <c r="A645" s="1" t="s">
        <v>1978</v>
      </c>
      <c r="B645" s="1" t="s">
        <v>1979</v>
      </c>
      <c r="C645" s="1">
        <v>204</v>
      </c>
      <c r="E645" s="1">
        <v>0</v>
      </c>
      <c r="F645" s="1">
        <v>0</v>
      </c>
      <c r="G645" s="1">
        <v>0</v>
      </c>
      <c r="H645" s="1">
        <v>0</v>
      </c>
    </row>
    <row r="646" spans="1:8" x14ac:dyDescent="0.25">
      <c r="A646" s="1" t="s">
        <v>1980</v>
      </c>
      <c r="B646" s="1" t="s">
        <v>1981</v>
      </c>
      <c r="C646" s="1">
        <v>3816</v>
      </c>
      <c r="E646" s="1">
        <v>4000</v>
      </c>
      <c r="F646" s="1">
        <v>0</v>
      </c>
      <c r="G646" s="1">
        <v>147</v>
      </c>
      <c r="H646" s="1">
        <v>0</v>
      </c>
    </row>
    <row r="647" spans="1:8" x14ac:dyDescent="0.25">
      <c r="A647" s="1" t="s">
        <v>1982</v>
      </c>
      <c r="B647" s="1" t="s">
        <v>1983</v>
      </c>
      <c r="C647" s="1">
        <v>4946</v>
      </c>
      <c r="E647" s="1">
        <v>0</v>
      </c>
      <c r="F647" s="1">
        <v>0</v>
      </c>
      <c r="G647" s="1">
        <v>0</v>
      </c>
      <c r="H647" s="1">
        <v>0</v>
      </c>
    </row>
    <row r="648" spans="1:8" x14ac:dyDescent="0.25">
      <c r="A648" s="1" t="s">
        <v>1984</v>
      </c>
      <c r="B648" s="1" t="s">
        <v>1985</v>
      </c>
      <c r="C648" s="1">
        <v>295</v>
      </c>
      <c r="E648" s="1">
        <v>0</v>
      </c>
      <c r="F648" s="1">
        <v>0</v>
      </c>
      <c r="G648" s="1">
        <v>0</v>
      </c>
      <c r="H648" s="1">
        <v>0</v>
      </c>
    </row>
    <row r="649" spans="1:8" x14ac:dyDescent="0.25">
      <c r="A649" s="1" t="s">
        <v>1986</v>
      </c>
      <c r="B649" s="1" t="s">
        <v>1987</v>
      </c>
      <c r="C649" s="1">
        <v>84</v>
      </c>
      <c r="E649" s="1">
        <v>0</v>
      </c>
      <c r="F649" s="1">
        <v>0</v>
      </c>
      <c r="G649" s="1">
        <v>0</v>
      </c>
      <c r="H649" s="1">
        <v>0</v>
      </c>
    </row>
    <row r="650" spans="1:8" x14ac:dyDescent="0.25">
      <c r="A650" s="1" t="s">
        <v>1988</v>
      </c>
      <c r="B650" s="1" t="s">
        <v>1989</v>
      </c>
      <c r="C650" s="1">
        <v>0</v>
      </c>
      <c r="E650" s="1">
        <v>6400</v>
      </c>
      <c r="F650" s="1">
        <v>0</v>
      </c>
      <c r="G650" s="1">
        <v>3400</v>
      </c>
      <c r="H650" s="1">
        <v>100</v>
      </c>
    </row>
    <row r="651" spans="1:8" x14ac:dyDescent="0.25">
      <c r="A651" s="1" t="s">
        <v>1990</v>
      </c>
      <c r="B651" s="1" t="s">
        <v>1991</v>
      </c>
      <c r="C651" s="1">
        <v>1222</v>
      </c>
      <c r="E651" s="1">
        <v>5000</v>
      </c>
      <c r="F651" s="1">
        <v>0</v>
      </c>
      <c r="G651" s="1">
        <v>2496</v>
      </c>
      <c r="H651" s="1">
        <v>0</v>
      </c>
    </row>
    <row r="652" spans="1:8" x14ac:dyDescent="0.25">
      <c r="A652" s="1" t="s">
        <v>1992</v>
      </c>
      <c r="B652" s="1" t="s">
        <v>1993</v>
      </c>
      <c r="C652" s="1">
        <v>978</v>
      </c>
      <c r="E652" s="1">
        <v>0</v>
      </c>
      <c r="F652" s="1">
        <v>0</v>
      </c>
      <c r="G652" s="1">
        <v>0</v>
      </c>
      <c r="H652" s="1">
        <v>0</v>
      </c>
    </row>
    <row r="653" spans="1:8" x14ac:dyDescent="0.25">
      <c r="A653" s="1" t="s">
        <v>1994</v>
      </c>
      <c r="B653" s="1" t="s">
        <v>1995</v>
      </c>
      <c r="C653" s="1">
        <v>5150</v>
      </c>
      <c r="E653" s="1">
        <v>0</v>
      </c>
      <c r="F653" s="1">
        <v>0</v>
      </c>
      <c r="G653" s="1">
        <v>200</v>
      </c>
      <c r="H653" s="1">
        <v>0</v>
      </c>
    </row>
    <row r="654" spans="1:8" x14ac:dyDescent="0.25">
      <c r="A654" s="1" t="s">
        <v>1996</v>
      </c>
      <c r="B654" s="1" t="s">
        <v>1997</v>
      </c>
      <c r="C654" s="1">
        <v>500</v>
      </c>
      <c r="E654" s="1">
        <v>0</v>
      </c>
      <c r="F654" s="1">
        <v>0</v>
      </c>
      <c r="G654" s="1">
        <v>0</v>
      </c>
      <c r="H654" s="1">
        <v>0</v>
      </c>
    </row>
    <row r="655" spans="1:8" x14ac:dyDescent="0.25">
      <c r="A655" s="1" t="s">
        <v>1998</v>
      </c>
      <c r="B655" s="1" t="s">
        <v>1999</v>
      </c>
      <c r="C655" s="1">
        <v>589</v>
      </c>
      <c r="E655" s="1">
        <v>400</v>
      </c>
      <c r="F655" s="1">
        <v>0</v>
      </c>
      <c r="G655" s="1">
        <v>0</v>
      </c>
      <c r="H655" s="1">
        <v>0</v>
      </c>
    </row>
    <row r="656" spans="1:8" x14ac:dyDescent="0.25">
      <c r="A656" s="1" t="s">
        <v>2000</v>
      </c>
      <c r="B656" s="1" t="s">
        <v>2001</v>
      </c>
      <c r="C656" s="1">
        <v>30</v>
      </c>
      <c r="E656" s="1">
        <v>60</v>
      </c>
      <c r="F656" s="1">
        <v>0</v>
      </c>
      <c r="G656" s="1">
        <v>0</v>
      </c>
      <c r="H656" s="1">
        <v>0</v>
      </c>
    </row>
    <row r="657" spans="1:8" x14ac:dyDescent="0.25">
      <c r="A657" s="1" t="s">
        <v>2002</v>
      </c>
      <c r="B657" s="1" t="s">
        <v>2003</v>
      </c>
      <c r="C657" s="1">
        <v>400</v>
      </c>
      <c r="E657" s="1">
        <v>0</v>
      </c>
      <c r="F657" s="1">
        <v>0</v>
      </c>
      <c r="G657" s="1">
        <v>0</v>
      </c>
      <c r="H657" s="1">
        <v>0</v>
      </c>
    </row>
    <row r="658" spans="1:8" x14ac:dyDescent="0.25">
      <c r="A658" s="1" t="s">
        <v>2004</v>
      </c>
      <c r="B658" s="1" t="s">
        <v>2005</v>
      </c>
      <c r="C658" s="1">
        <v>111</v>
      </c>
      <c r="E658" s="1">
        <v>0</v>
      </c>
      <c r="F658" s="1">
        <v>0</v>
      </c>
      <c r="G658" s="1">
        <v>0</v>
      </c>
      <c r="H658" s="1">
        <v>0</v>
      </c>
    </row>
    <row r="659" spans="1:8" x14ac:dyDescent="0.25">
      <c r="A659" s="1" t="s">
        <v>2006</v>
      </c>
      <c r="B659" s="1" t="s">
        <v>2007</v>
      </c>
      <c r="C659" s="1">
        <v>19</v>
      </c>
      <c r="E659" s="1">
        <v>55</v>
      </c>
      <c r="F659" s="1">
        <v>0</v>
      </c>
      <c r="G659" s="1">
        <v>1</v>
      </c>
      <c r="H659" s="1">
        <v>0</v>
      </c>
    </row>
    <row r="660" spans="1:8" x14ac:dyDescent="0.25">
      <c r="A660" s="1" t="s">
        <v>2008</v>
      </c>
      <c r="B660" s="1" t="s">
        <v>4578</v>
      </c>
      <c r="C660" s="1">
        <v>800</v>
      </c>
      <c r="E660" s="1">
        <v>500</v>
      </c>
      <c r="F660" s="1">
        <v>0</v>
      </c>
      <c r="G660" s="1">
        <v>0</v>
      </c>
      <c r="H660" s="1">
        <v>0</v>
      </c>
    </row>
    <row r="661" spans="1:8" x14ac:dyDescent="0.25">
      <c r="A661" s="1" t="s">
        <v>2010</v>
      </c>
      <c r="B661" s="1" t="s">
        <v>2011</v>
      </c>
      <c r="C661" s="1">
        <v>0</v>
      </c>
      <c r="E661" s="1">
        <v>8000</v>
      </c>
      <c r="F661" s="1">
        <v>0</v>
      </c>
      <c r="G661" s="1">
        <v>839</v>
      </c>
      <c r="H661" s="1">
        <v>839</v>
      </c>
    </row>
    <row r="662" spans="1:8" x14ac:dyDescent="0.25">
      <c r="A662" s="1" t="s">
        <v>2012</v>
      </c>
      <c r="B662" s="1" t="s">
        <v>2013</v>
      </c>
      <c r="C662" s="1">
        <v>16</v>
      </c>
      <c r="E662" s="1">
        <v>0</v>
      </c>
      <c r="F662" s="1">
        <v>0</v>
      </c>
      <c r="G662" s="1">
        <v>0</v>
      </c>
      <c r="H662" s="1">
        <v>0</v>
      </c>
    </row>
    <row r="663" spans="1:8" x14ac:dyDescent="0.25">
      <c r="A663" s="1" t="s">
        <v>2014</v>
      </c>
      <c r="B663" s="1" t="s">
        <v>2015</v>
      </c>
      <c r="C663" s="1">
        <v>64</v>
      </c>
      <c r="E663" s="1">
        <v>250</v>
      </c>
      <c r="F663" s="1">
        <v>0</v>
      </c>
      <c r="G663" s="1">
        <v>0</v>
      </c>
      <c r="H663" s="1">
        <v>0</v>
      </c>
    </row>
    <row r="664" spans="1:8" x14ac:dyDescent="0.25">
      <c r="A664" s="1" t="s">
        <v>2016</v>
      </c>
      <c r="B664" s="1" t="s">
        <v>4579</v>
      </c>
      <c r="C664" s="1">
        <v>34</v>
      </c>
      <c r="E664" s="1">
        <v>0</v>
      </c>
      <c r="F664" s="1">
        <v>0</v>
      </c>
      <c r="G664" s="1">
        <v>0</v>
      </c>
      <c r="H664" s="1">
        <v>0</v>
      </c>
    </row>
    <row r="665" spans="1:8" x14ac:dyDescent="0.25">
      <c r="A665" s="1" t="s">
        <v>2018</v>
      </c>
      <c r="B665" s="1" t="s">
        <v>2019</v>
      </c>
      <c r="C665" s="1">
        <v>938</v>
      </c>
      <c r="E665" s="1">
        <v>0</v>
      </c>
      <c r="F665" s="1">
        <v>0</v>
      </c>
      <c r="G665" s="1">
        <v>12</v>
      </c>
      <c r="H665" s="1">
        <v>0</v>
      </c>
    </row>
    <row r="666" spans="1:8" x14ac:dyDescent="0.25">
      <c r="A666" s="1" t="s">
        <v>2020</v>
      </c>
      <c r="B666" s="1" t="s">
        <v>2021</v>
      </c>
      <c r="C666" s="1">
        <v>0</v>
      </c>
      <c r="E666" s="1">
        <v>51</v>
      </c>
      <c r="F666" s="1">
        <v>0</v>
      </c>
      <c r="G666" s="1">
        <v>5</v>
      </c>
      <c r="H666" s="1">
        <v>5</v>
      </c>
    </row>
    <row r="667" spans="1:8" x14ac:dyDescent="0.25">
      <c r="A667" s="1" t="s">
        <v>2022</v>
      </c>
      <c r="B667" s="1" t="s">
        <v>2023</v>
      </c>
      <c r="C667" s="1">
        <v>0</v>
      </c>
      <c r="E667" s="1">
        <v>978</v>
      </c>
      <c r="F667" s="1">
        <v>0</v>
      </c>
      <c r="G667" s="1">
        <v>70</v>
      </c>
      <c r="H667" s="1">
        <v>70</v>
      </c>
    </row>
    <row r="668" spans="1:8" x14ac:dyDescent="0.25">
      <c r="A668" s="1" t="s">
        <v>2024</v>
      </c>
      <c r="B668" s="1" t="s">
        <v>2025</v>
      </c>
      <c r="C668" s="1">
        <v>1003</v>
      </c>
      <c r="E668" s="1">
        <v>0</v>
      </c>
      <c r="F668" s="1">
        <v>0</v>
      </c>
      <c r="G668" s="1">
        <v>2</v>
      </c>
      <c r="H668" s="1">
        <v>0</v>
      </c>
    </row>
    <row r="669" spans="1:8" x14ac:dyDescent="0.25">
      <c r="A669" s="1" t="s">
        <v>2026</v>
      </c>
      <c r="B669" s="1" t="s">
        <v>2027</v>
      </c>
      <c r="C669" s="1">
        <v>25</v>
      </c>
      <c r="E669" s="1">
        <v>0</v>
      </c>
      <c r="F669" s="1">
        <v>0</v>
      </c>
      <c r="G669" s="1">
        <v>0</v>
      </c>
      <c r="H669" s="1">
        <v>0</v>
      </c>
    </row>
    <row r="670" spans="1:8" x14ac:dyDescent="0.25">
      <c r="A670" s="1" t="s">
        <v>2028</v>
      </c>
      <c r="B670" s="1" t="s">
        <v>2029</v>
      </c>
      <c r="C670" s="1">
        <v>929</v>
      </c>
      <c r="E670" s="1">
        <v>0</v>
      </c>
      <c r="F670" s="1">
        <v>0</v>
      </c>
      <c r="G670" s="1">
        <v>0</v>
      </c>
      <c r="H670" s="1">
        <v>0</v>
      </c>
    </row>
    <row r="671" spans="1:8" x14ac:dyDescent="0.25">
      <c r="A671" s="1" t="s">
        <v>2030</v>
      </c>
      <c r="B671" s="1" t="s">
        <v>2031</v>
      </c>
      <c r="C671" s="1">
        <v>9</v>
      </c>
      <c r="E671" s="1">
        <v>60</v>
      </c>
      <c r="F671" s="1">
        <v>0</v>
      </c>
      <c r="G671" s="1">
        <v>0</v>
      </c>
      <c r="H671" s="1">
        <v>0</v>
      </c>
    </row>
    <row r="672" spans="1:8" x14ac:dyDescent="0.25">
      <c r="A672" s="1" t="s">
        <v>2032</v>
      </c>
      <c r="B672" s="1" t="s">
        <v>2033</v>
      </c>
      <c r="C672" s="1">
        <v>0</v>
      </c>
      <c r="E672" s="1">
        <v>80</v>
      </c>
      <c r="F672" s="1">
        <v>0</v>
      </c>
      <c r="G672" s="1">
        <v>4</v>
      </c>
      <c r="H672" s="1">
        <v>4</v>
      </c>
    </row>
    <row r="673" spans="1:8" x14ac:dyDescent="0.25">
      <c r="A673" s="1" t="s">
        <v>2034</v>
      </c>
      <c r="B673" s="1" t="s">
        <v>2035</v>
      </c>
      <c r="C673" s="1">
        <v>0</v>
      </c>
      <c r="E673" s="1">
        <v>50</v>
      </c>
      <c r="F673" s="1">
        <v>0</v>
      </c>
      <c r="G673" s="1">
        <v>11</v>
      </c>
      <c r="H673" s="1">
        <v>11</v>
      </c>
    </row>
    <row r="674" spans="1:8" x14ac:dyDescent="0.25">
      <c r="A674" s="1" t="s">
        <v>2036</v>
      </c>
      <c r="B674" s="1" t="s">
        <v>2037</v>
      </c>
      <c r="C674" s="1">
        <v>13</v>
      </c>
      <c r="E674" s="1">
        <v>10</v>
      </c>
      <c r="F674" s="1">
        <v>0</v>
      </c>
      <c r="G674" s="1">
        <v>0</v>
      </c>
      <c r="H674" s="1">
        <v>0</v>
      </c>
    </row>
    <row r="675" spans="1:8" x14ac:dyDescent="0.25">
      <c r="A675" s="1" t="s">
        <v>2038</v>
      </c>
      <c r="B675" s="1" t="s">
        <v>2039</v>
      </c>
      <c r="C675" s="1">
        <v>44</v>
      </c>
      <c r="E675" s="1">
        <v>0</v>
      </c>
      <c r="F675" s="1">
        <v>0</v>
      </c>
      <c r="G675" s="1">
        <v>0</v>
      </c>
      <c r="H675" s="1">
        <v>0</v>
      </c>
    </row>
    <row r="676" spans="1:8" x14ac:dyDescent="0.25">
      <c r="A676" s="1" t="s">
        <v>2040</v>
      </c>
      <c r="B676" s="1" t="s">
        <v>2041</v>
      </c>
      <c r="C676" s="1">
        <v>7</v>
      </c>
      <c r="E676" s="1">
        <v>15</v>
      </c>
      <c r="F676" s="1">
        <v>0</v>
      </c>
      <c r="G676" s="1">
        <v>0</v>
      </c>
      <c r="H676" s="1">
        <v>0</v>
      </c>
    </row>
    <row r="677" spans="1:8" x14ac:dyDescent="0.25">
      <c r="A677" s="1" t="s">
        <v>2042</v>
      </c>
      <c r="B677" s="1" t="s">
        <v>2043</v>
      </c>
      <c r="C677" s="1">
        <v>10</v>
      </c>
      <c r="E677" s="1">
        <v>20</v>
      </c>
      <c r="F677" s="1">
        <v>0</v>
      </c>
      <c r="G677" s="1">
        <v>0</v>
      </c>
      <c r="H677" s="1">
        <v>0</v>
      </c>
    </row>
    <row r="678" spans="1:8" x14ac:dyDescent="0.25">
      <c r="A678" s="1" t="s">
        <v>2044</v>
      </c>
      <c r="B678" s="1" t="s">
        <v>2045</v>
      </c>
      <c r="C678" s="1">
        <v>129</v>
      </c>
      <c r="E678" s="1">
        <v>50</v>
      </c>
      <c r="F678" s="1">
        <v>0</v>
      </c>
      <c r="G678" s="1">
        <v>0</v>
      </c>
      <c r="H678" s="1">
        <v>0</v>
      </c>
    </row>
    <row r="679" spans="1:8" x14ac:dyDescent="0.25">
      <c r="A679" s="1" t="s">
        <v>2046</v>
      </c>
      <c r="B679" s="1" t="s">
        <v>2047</v>
      </c>
      <c r="C679" s="1">
        <v>2595</v>
      </c>
      <c r="E679" s="1">
        <v>0</v>
      </c>
      <c r="F679" s="1">
        <v>0</v>
      </c>
      <c r="G679" s="1">
        <v>0</v>
      </c>
      <c r="H679" s="1">
        <v>0</v>
      </c>
    </row>
    <row r="680" spans="1:8" x14ac:dyDescent="0.25">
      <c r="A680" s="1" t="s">
        <v>2048</v>
      </c>
      <c r="B680" s="1" t="s">
        <v>4580</v>
      </c>
      <c r="C680" s="1">
        <v>600</v>
      </c>
      <c r="E680" s="1">
        <v>0</v>
      </c>
      <c r="F680" s="1">
        <v>0</v>
      </c>
      <c r="G680" s="1">
        <v>0</v>
      </c>
      <c r="H680" s="1">
        <v>0</v>
      </c>
    </row>
    <row r="681" spans="1:8" x14ac:dyDescent="0.25">
      <c r="A681" s="1" t="s">
        <v>2050</v>
      </c>
      <c r="B681" s="1" t="s">
        <v>4581</v>
      </c>
      <c r="C681" s="1">
        <v>1900</v>
      </c>
      <c r="E681" s="1">
        <v>2000</v>
      </c>
      <c r="F681" s="1">
        <v>0</v>
      </c>
      <c r="G681" s="1">
        <v>0</v>
      </c>
      <c r="H681" s="1">
        <v>0</v>
      </c>
    </row>
    <row r="682" spans="1:8" x14ac:dyDescent="0.25">
      <c r="A682" s="1" t="s">
        <v>2052</v>
      </c>
      <c r="B682" s="1" t="s">
        <v>2053</v>
      </c>
      <c r="C682" s="1">
        <v>95</v>
      </c>
      <c r="E682" s="1">
        <v>0</v>
      </c>
      <c r="F682" s="1">
        <v>0</v>
      </c>
      <c r="G682" s="1">
        <v>0</v>
      </c>
      <c r="H682" s="1">
        <v>0</v>
      </c>
    </row>
    <row r="683" spans="1:8" x14ac:dyDescent="0.25">
      <c r="A683" s="1" t="s">
        <v>2054</v>
      </c>
      <c r="B683" s="1" t="s">
        <v>2055</v>
      </c>
      <c r="C683" s="1">
        <v>475</v>
      </c>
      <c r="E683" s="1">
        <v>0</v>
      </c>
      <c r="F683" s="1">
        <v>0</v>
      </c>
      <c r="G683" s="1">
        <v>0</v>
      </c>
      <c r="H683" s="1">
        <v>0</v>
      </c>
    </row>
    <row r="684" spans="1:8" x14ac:dyDescent="0.25">
      <c r="A684" s="1" t="s">
        <v>2056</v>
      </c>
      <c r="B684" s="1" t="s">
        <v>2057</v>
      </c>
      <c r="C684" s="1">
        <v>9</v>
      </c>
      <c r="E684" s="1">
        <v>6</v>
      </c>
      <c r="F684" s="1">
        <v>0</v>
      </c>
      <c r="G684" s="1">
        <v>0</v>
      </c>
      <c r="H684" s="1">
        <v>0</v>
      </c>
    </row>
    <row r="685" spans="1:8" x14ac:dyDescent="0.25">
      <c r="A685" s="1" t="s">
        <v>2058</v>
      </c>
      <c r="B685" s="1" t="s">
        <v>2059</v>
      </c>
      <c r="C685" s="1">
        <v>1</v>
      </c>
      <c r="E685" s="1">
        <v>20</v>
      </c>
      <c r="F685" s="1">
        <v>0</v>
      </c>
      <c r="G685" s="1">
        <v>0</v>
      </c>
      <c r="H685" s="1">
        <v>0</v>
      </c>
    </row>
    <row r="686" spans="1:8" x14ac:dyDescent="0.25">
      <c r="A686" s="1" t="s">
        <v>2060</v>
      </c>
      <c r="B686" s="1" t="s">
        <v>2061</v>
      </c>
      <c r="C686" s="1">
        <v>31</v>
      </c>
      <c r="E686" s="1">
        <v>0</v>
      </c>
      <c r="F686" s="1">
        <v>0</v>
      </c>
      <c r="G686" s="1">
        <v>0</v>
      </c>
      <c r="H686" s="1">
        <v>0</v>
      </c>
    </row>
    <row r="687" spans="1:8" x14ac:dyDescent="0.25">
      <c r="A687" s="1" t="s">
        <v>2062</v>
      </c>
      <c r="B687" s="1" t="s">
        <v>2063</v>
      </c>
      <c r="C687" s="1">
        <v>17</v>
      </c>
      <c r="E687" s="1">
        <v>15</v>
      </c>
      <c r="F687" s="1">
        <v>0</v>
      </c>
      <c r="G687" s="1">
        <v>0</v>
      </c>
      <c r="H687" s="1">
        <v>0</v>
      </c>
    </row>
    <row r="688" spans="1:8" x14ac:dyDescent="0.25">
      <c r="A688" s="1" t="s">
        <v>2064</v>
      </c>
      <c r="B688" s="1" t="s">
        <v>2065</v>
      </c>
      <c r="C688" s="1">
        <v>12</v>
      </c>
      <c r="E688" s="1">
        <v>24</v>
      </c>
      <c r="F688" s="1">
        <v>0</v>
      </c>
      <c r="G688" s="1">
        <v>0</v>
      </c>
      <c r="H688" s="1">
        <v>0</v>
      </c>
    </row>
    <row r="689" spans="1:8" x14ac:dyDescent="0.25">
      <c r="A689" s="1" t="s">
        <v>2066</v>
      </c>
      <c r="B689" s="1" t="s">
        <v>2067</v>
      </c>
      <c r="C689" s="1">
        <v>450</v>
      </c>
      <c r="E689" s="1">
        <v>0</v>
      </c>
      <c r="F689" s="1">
        <v>0</v>
      </c>
      <c r="G689" s="1">
        <v>0</v>
      </c>
      <c r="H689" s="1">
        <v>0</v>
      </c>
    </row>
    <row r="690" spans="1:8" x14ac:dyDescent="0.25">
      <c r="A690" s="1" t="s">
        <v>2068</v>
      </c>
      <c r="B690" s="1" t="s">
        <v>2069</v>
      </c>
      <c r="C690" s="1">
        <v>450</v>
      </c>
      <c r="E690" s="1">
        <v>0</v>
      </c>
      <c r="F690" s="1">
        <v>0</v>
      </c>
      <c r="G690" s="1">
        <v>0</v>
      </c>
      <c r="H690" s="1">
        <v>0</v>
      </c>
    </row>
    <row r="691" spans="1:8" x14ac:dyDescent="0.25">
      <c r="A691" s="1" t="s">
        <v>2070</v>
      </c>
      <c r="B691" s="1" t="s">
        <v>2071</v>
      </c>
      <c r="C691" s="1">
        <v>1444</v>
      </c>
      <c r="E691" s="1">
        <v>0</v>
      </c>
      <c r="F691" s="1">
        <v>0</v>
      </c>
      <c r="G691" s="1">
        <v>640</v>
      </c>
      <c r="H691" s="1">
        <v>0</v>
      </c>
    </row>
    <row r="692" spans="1:8" x14ac:dyDescent="0.25">
      <c r="A692" s="1" t="s">
        <v>2072</v>
      </c>
      <c r="B692" s="1" t="s">
        <v>4582</v>
      </c>
      <c r="C692" s="1">
        <v>23</v>
      </c>
      <c r="E692" s="1">
        <v>15</v>
      </c>
      <c r="F692" s="1">
        <v>0</v>
      </c>
      <c r="G692" s="1">
        <v>0</v>
      </c>
      <c r="H692" s="1">
        <v>0</v>
      </c>
    </row>
    <row r="693" spans="1:8" x14ac:dyDescent="0.25">
      <c r="A693" s="1" t="s">
        <v>2074</v>
      </c>
      <c r="B693" s="1" t="s">
        <v>2075</v>
      </c>
      <c r="C693" s="1">
        <v>21</v>
      </c>
      <c r="E693" s="1">
        <v>32</v>
      </c>
      <c r="F693" s="1">
        <v>0</v>
      </c>
      <c r="G693" s="1">
        <v>0</v>
      </c>
      <c r="H693" s="1">
        <v>0</v>
      </c>
    </row>
    <row r="694" spans="1:8" x14ac:dyDescent="0.25">
      <c r="A694" s="1" t="s">
        <v>2082</v>
      </c>
      <c r="B694" s="1" t="s">
        <v>2083</v>
      </c>
      <c r="C694" s="1">
        <v>2293</v>
      </c>
      <c r="E694" s="1">
        <v>0</v>
      </c>
      <c r="F694" s="1">
        <v>0</v>
      </c>
      <c r="G694" s="1">
        <v>0</v>
      </c>
      <c r="H694" s="1">
        <v>0</v>
      </c>
    </row>
    <row r="695" spans="1:8" x14ac:dyDescent="0.25">
      <c r="A695" s="1" t="s">
        <v>2084</v>
      </c>
      <c r="B695" s="1" t="s">
        <v>4583</v>
      </c>
      <c r="C695" s="1">
        <v>15</v>
      </c>
      <c r="E695" s="1">
        <v>0</v>
      </c>
      <c r="F695" s="1">
        <v>15</v>
      </c>
      <c r="G695" s="1">
        <v>0</v>
      </c>
      <c r="H695" s="1">
        <v>0</v>
      </c>
    </row>
    <row r="696" spans="1:8" x14ac:dyDescent="0.25">
      <c r="A696" s="1" t="s">
        <v>2086</v>
      </c>
      <c r="B696" s="1" t="s">
        <v>2087</v>
      </c>
      <c r="C696" s="1">
        <v>93</v>
      </c>
      <c r="E696" s="1">
        <v>0</v>
      </c>
      <c r="F696" s="1">
        <v>0</v>
      </c>
      <c r="G696" s="1">
        <v>0</v>
      </c>
      <c r="H696" s="1">
        <v>0</v>
      </c>
    </row>
    <row r="697" spans="1:8" x14ac:dyDescent="0.25">
      <c r="A697" s="1" t="s">
        <v>2088</v>
      </c>
      <c r="B697" s="1" t="s">
        <v>2089</v>
      </c>
      <c r="C697" s="1">
        <v>88</v>
      </c>
      <c r="E697" s="1">
        <v>0</v>
      </c>
      <c r="F697" s="1">
        <v>0</v>
      </c>
      <c r="G697" s="1">
        <v>0</v>
      </c>
      <c r="H697" s="1">
        <v>0</v>
      </c>
    </row>
    <row r="698" spans="1:8" x14ac:dyDescent="0.25">
      <c r="A698" s="1" t="s">
        <v>2090</v>
      </c>
      <c r="B698" s="1" t="s">
        <v>2091</v>
      </c>
      <c r="C698" s="1">
        <v>400</v>
      </c>
      <c r="E698" s="1">
        <v>1000</v>
      </c>
      <c r="F698" s="1">
        <v>0</v>
      </c>
      <c r="G698" s="1">
        <v>0</v>
      </c>
      <c r="H698" s="1">
        <v>0</v>
      </c>
    </row>
    <row r="699" spans="1:8" x14ac:dyDescent="0.25">
      <c r="A699" s="1" t="s">
        <v>2092</v>
      </c>
      <c r="B699" s="1" t="s">
        <v>2093</v>
      </c>
      <c r="C699" s="1">
        <v>110</v>
      </c>
      <c r="E699" s="1">
        <v>1700</v>
      </c>
      <c r="F699" s="1">
        <v>0</v>
      </c>
      <c r="G699" s="1">
        <v>0</v>
      </c>
      <c r="H699" s="1">
        <v>0</v>
      </c>
    </row>
    <row r="700" spans="1:8" x14ac:dyDescent="0.25">
      <c r="A700" s="1" t="s">
        <v>2094</v>
      </c>
      <c r="B700" s="1" t="s">
        <v>2095</v>
      </c>
      <c r="C700" s="1">
        <v>38</v>
      </c>
      <c r="E700" s="1">
        <v>0</v>
      </c>
      <c r="F700" s="1">
        <v>0</v>
      </c>
      <c r="G700" s="1">
        <v>0</v>
      </c>
      <c r="H700" s="1">
        <v>0</v>
      </c>
    </row>
    <row r="701" spans="1:8" x14ac:dyDescent="0.25">
      <c r="A701" s="1" t="s">
        <v>2098</v>
      </c>
      <c r="B701" s="1" t="s">
        <v>2099</v>
      </c>
      <c r="C701" s="1">
        <v>200</v>
      </c>
      <c r="E701" s="1">
        <v>0</v>
      </c>
      <c r="F701" s="1">
        <v>0</v>
      </c>
      <c r="G701" s="1">
        <v>0</v>
      </c>
      <c r="H701" s="1">
        <v>0</v>
      </c>
    </row>
    <row r="702" spans="1:8" x14ac:dyDescent="0.25">
      <c r="A702" s="1" t="s">
        <v>2100</v>
      </c>
      <c r="B702" s="1" t="s">
        <v>2035</v>
      </c>
      <c r="C702" s="1">
        <v>0</v>
      </c>
      <c r="E702" s="1">
        <v>61</v>
      </c>
      <c r="F702" s="1">
        <v>0</v>
      </c>
      <c r="G702" s="1">
        <v>0</v>
      </c>
      <c r="H702" s="1">
        <v>0</v>
      </c>
    </row>
    <row r="703" spans="1:8" x14ac:dyDescent="0.25">
      <c r="A703" s="1" t="s">
        <v>2101</v>
      </c>
      <c r="B703" s="1" t="s">
        <v>2102</v>
      </c>
      <c r="C703" s="1">
        <v>100</v>
      </c>
      <c r="E703" s="1">
        <v>0</v>
      </c>
      <c r="F703" s="1">
        <v>0</v>
      </c>
      <c r="G703" s="1">
        <v>0</v>
      </c>
      <c r="H703" s="1">
        <v>0</v>
      </c>
    </row>
    <row r="704" spans="1:8" x14ac:dyDescent="0.25">
      <c r="A704" s="1" t="s">
        <v>2103</v>
      </c>
      <c r="B704" s="1" t="s">
        <v>4584</v>
      </c>
      <c r="C704" s="1">
        <v>878</v>
      </c>
      <c r="E704" s="1">
        <v>0</v>
      </c>
      <c r="F704" s="1">
        <v>0</v>
      </c>
      <c r="G704" s="1">
        <v>1</v>
      </c>
      <c r="H704" s="1">
        <v>0</v>
      </c>
    </row>
    <row r="705" spans="1:8" x14ac:dyDescent="0.25">
      <c r="A705" s="1" t="s">
        <v>2105</v>
      </c>
      <c r="B705" s="1" t="s">
        <v>2106</v>
      </c>
      <c r="C705" s="1">
        <v>500</v>
      </c>
      <c r="E705" s="1">
        <v>0</v>
      </c>
      <c r="F705" s="1">
        <v>0</v>
      </c>
      <c r="G705" s="1">
        <v>0</v>
      </c>
      <c r="H705" s="1">
        <v>0</v>
      </c>
    </row>
    <row r="706" spans="1:8" x14ac:dyDescent="0.25">
      <c r="A706" s="1" t="s">
        <v>2107</v>
      </c>
      <c r="B706" s="1" t="s">
        <v>2108</v>
      </c>
      <c r="C706" s="1">
        <v>400</v>
      </c>
      <c r="E706" s="1">
        <v>0</v>
      </c>
      <c r="F706" s="1">
        <v>0</v>
      </c>
      <c r="G706" s="1">
        <v>0</v>
      </c>
      <c r="H706" s="1">
        <v>0</v>
      </c>
    </row>
    <row r="707" spans="1:8" x14ac:dyDescent="0.25">
      <c r="A707" s="1" t="s">
        <v>2109</v>
      </c>
      <c r="B707" s="1" t="s">
        <v>2110</v>
      </c>
      <c r="C707" s="1">
        <v>131</v>
      </c>
      <c r="E707" s="1">
        <v>53</v>
      </c>
      <c r="F707" s="1">
        <v>0</v>
      </c>
      <c r="G707" s="1">
        <v>0</v>
      </c>
      <c r="H707" s="1">
        <v>0</v>
      </c>
    </row>
    <row r="708" spans="1:8" x14ac:dyDescent="0.25">
      <c r="A708" s="1" t="s">
        <v>2111</v>
      </c>
      <c r="B708" s="1" t="s">
        <v>2112</v>
      </c>
      <c r="C708" s="1">
        <v>370</v>
      </c>
      <c r="E708" s="1">
        <v>200</v>
      </c>
      <c r="F708" s="1">
        <v>0</v>
      </c>
      <c r="G708" s="1">
        <v>0</v>
      </c>
      <c r="H708" s="1">
        <v>0</v>
      </c>
    </row>
    <row r="709" spans="1:8" x14ac:dyDescent="0.25">
      <c r="A709" s="1" t="s">
        <v>2113</v>
      </c>
      <c r="B709" s="1" t="s">
        <v>2114</v>
      </c>
      <c r="C709" s="1">
        <v>390</v>
      </c>
      <c r="E709" s="1">
        <v>300</v>
      </c>
      <c r="F709" s="1">
        <v>0</v>
      </c>
      <c r="G709" s="1">
        <v>0</v>
      </c>
      <c r="H709" s="1">
        <v>0</v>
      </c>
    </row>
    <row r="710" spans="1:8" x14ac:dyDescent="0.25">
      <c r="A710" s="1" t="s">
        <v>2115</v>
      </c>
      <c r="B710" s="1" t="s">
        <v>2116</v>
      </c>
      <c r="C710" s="1">
        <v>98</v>
      </c>
      <c r="E710" s="1">
        <v>0</v>
      </c>
      <c r="F710" s="1">
        <v>0</v>
      </c>
      <c r="G710" s="1">
        <v>0</v>
      </c>
      <c r="H710" s="1">
        <v>0</v>
      </c>
    </row>
    <row r="711" spans="1:8" x14ac:dyDescent="0.25">
      <c r="A711" s="1" t="s">
        <v>2117</v>
      </c>
      <c r="B711" s="1" t="s">
        <v>2118</v>
      </c>
      <c r="C711" s="1">
        <v>51</v>
      </c>
      <c r="E711" s="1">
        <v>150</v>
      </c>
      <c r="F711" s="1">
        <v>0</v>
      </c>
      <c r="G711" s="1">
        <v>0</v>
      </c>
      <c r="H711" s="1">
        <v>0</v>
      </c>
    </row>
    <row r="712" spans="1:8" x14ac:dyDescent="0.25">
      <c r="A712" s="1" t="s">
        <v>2119</v>
      </c>
      <c r="B712" s="1" t="s">
        <v>2120</v>
      </c>
      <c r="C712" s="1">
        <v>40</v>
      </c>
      <c r="E712" s="1">
        <v>400</v>
      </c>
      <c r="F712" s="1">
        <v>0</v>
      </c>
      <c r="G712" s="1">
        <v>0</v>
      </c>
      <c r="H712" s="1">
        <v>0</v>
      </c>
    </row>
    <row r="713" spans="1:8" x14ac:dyDescent="0.25">
      <c r="A713" s="1" t="s">
        <v>2121</v>
      </c>
      <c r="B713" s="1" t="s">
        <v>2122</v>
      </c>
      <c r="C713" s="1">
        <v>700</v>
      </c>
      <c r="E713" s="1">
        <v>0</v>
      </c>
      <c r="F713" s="1">
        <v>0</v>
      </c>
      <c r="G713" s="1">
        <v>0</v>
      </c>
      <c r="H713" s="1">
        <v>0</v>
      </c>
    </row>
    <row r="714" spans="1:8" x14ac:dyDescent="0.25">
      <c r="A714" s="1" t="s">
        <v>2123</v>
      </c>
      <c r="B714" s="1" t="s">
        <v>2124</v>
      </c>
      <c r="C714" s="1">
        <v>0</v>
      </c>
      <c r="E714" s="1">
        <v>0</v>
      </c>
      <c r="F714" s="1">
        <v>0</v>
      </c>
      <c r="G714" s="1">
        <v>0</v>
      </c>
      <c r="H714" s="1">
        <v>0</v>
      </c>
    </row>
    <row r="715" spans="1:8" x14ac:dyDescent="0.25">
      <c r="A715" s="1" t="s">
        <v>2125</v>
      </c>
      <c r="B715" s="1" t="s">
        <v>2126</v>
      </c>
      <c r="C715" s="1">
        <v>40</v>
      </c>
      <c r="E715" s="1">
        <v>0</v>
      </c>
      <c r="F715" s="1">
        <v>0</v>
      </c>
      <c r="G715" s="1">
        <v>0</v>
      </c>
      <c r="H715" s="1">
        <v>0</v>
      </c>
    </row>
    <row r="716" spans="1:8" x14ac:dyDescent="0.25">
      <c r="A716" s="1" t="s">
        <v>2127</v>
      </c>
      <c r="B716" s="1" t="s">
        <v>2128</v>
      </c>
      <c r="C716" s="1">
        <v>65</v>
      </c>
      <c r="E716" s="1">
        <v>0</v>
      </c>
      <c r="F716" s="1">
        <v>0</v>
      </c>
      <c r="G716" s="1">
        <v>0</v>
      </c>
      <c r="H716" s="1">
        <v>0</v>
      </c>
    </row>
    <row r="717" spans="1:8" x14ac:dyDescent="0.25">
      <c r="A717" s="1" t="s">
        <v>2129</v>
      </c>
      <c r="B717" s="1" t="s">
        <v>2130</v>
      </c>
      <c r="C717" s="1">
        <v>20</v>
      </c>
      <c r="E717" s="1">
        <v>10</v>
      </c>
      <c r="F717" s="1">
        <v>0</v>
      </c>
      <c r="G717" s="1">
        <v>0</v>
      </c>
      <c r="H717" s="1">
        <v>0</v>
      </c>
    </row>
    <row r="718" spans="1:8" x14ac:dyDescent="0.25">
      <c r="A718" s="1" t="s">
        <v>2131</v>
      </c>
      <c r="B718" s="1" t="s">
        <v>2132</v>
      </c>
      <c r="C718" s="1">
        <v>10</v>
      </c>
      <c r="E718" s="1">
        <v>10</v>
      </c>
      <c r="F718" s="1">
        <v>0</v>
      </c>
      <c r="G718" s="1">
        <v>0</v>
      </c>
      <c r="H718" s="1">
        <v>0</v>
      </c>
    </row>
    <row r="719" spans="1:8" x14ac:dyDescent="0.25">
      <c r="A719" s="1" t="s">
        <v>2133</v>
      </c>
      <c r="B719" s="1" t="s">
        <v>2134</v>
      </c>
      <c r="C719" s="1">
        <v>10</v>
      </c>
      <c r="E719" s="1">
        <v>0</v>
      </c>
      <c r="F719" s="1">
        <v>0</v>
      </c>
      <c r="G719" s="1">
        <v>0</v>
      </c>
      <c r="H719" s="1">
        <v>0</v>
      </c>
    </row>
    <row r="720" spans="1:8" x14ac:dyDescent="0.25">
      <c r="A720" s="1" t="s">
        <v>2135</v>
      </c>
      <c r="B720" s="1" t="s">
        <v>2136</v>
      </c>
      <c r="C720" s="1">
        <v>2</v>
      </c>
      <c r="E720" s="1">
        <v>10</v>
      </c>
      <c r="F720" s="1">
        <v>0</v>
      </c>
      <c r="G720" s="1">
        <v>0</v>
      </c>
      <c r="H720" s="1">
        <v>0</v>
      </c>
    </row>
    <row r="721" spans="1:8" x14ac:dyDescent="0.25">
      <c r="A721" s="1" t="s">
        <v>2137</v>
      </c>
      <c r="B721" s="1" t="s">
        <v>2138</v>
      </c>
      <c r="C721" s="1">
        <v>10</v>
      </c>
      <c r="E721" s="1">
        <v>20</v>
      </c>
      <c r="F721" s="1">
        <v>0</v>
      </c>
      <c r="G721" s="1">
        <v>0</v>
      </c>
      <c r="H721" s="1">
        <v>0</v>
      </c>
    </row>
    <row r="722" spans="1:8" x14ac:dyDescent="0.25">
      <c r="A722" s="1" t="s">
        <v>2141</v>
      </c>
      <c r="B722" s="1" t="s">
        <v>2142</v>
      </c>
      <c r="C722" s="1">
        <v>0</v>
      </c>
      <c r="E722" s="1">
        <v>42</v>
      </c>
      <c r="F722" s="1">
        <v>0</v>
      </c>
      <c r="G722" s="1">
        <v>3</v>
      </c>
      <c r="H722" s="1">
        <v>3</v>
      </c>
    </row>
    <row r="723" spans="1:8" x14ac:dyDescent="0.25">
      <c r="A723" s="1" t="s">
        <v>2143</v>
      </c>
      <c r="B723" s="1" t="s">
        <v>2144</v>
      </c>
      <c r="C723" s="1">
        <v>100</v>
      </c>
      <c r="E723" s="1">
        <v>0</v>
      </c>
      <c r="F723" s="1">
        <v>0</v>
      </c>
      <c r="G723" s="1">
        <v>0</v>
      </c>
      <c r="H723" s="1">
        <v>0</v>
      </c>
    </row>
    <row r="724" spans="1:8" x14ac:dyDescent="0.25">
      <c r="A724" s="1" t="s">
        <v>2149</v>
      </c>
      <c r="B724" s="1" t="s">
        <v>2150</v>
      </c>
      <c r="C724" s="1">
        <v>50</v>
      </c>
      <c r="E724" s="1">
        <v>50</v>
      </c>
      <c r="F724" s="1">
        <v>0</v>
      </c>
      <c r="G724" s="1">
        <v>0</v>
      </c>
      <c r="H724" s="1">
        <v>0</v>
      </c>
    </row>
    <row r="725" spans="1:8" x14ac:dyDescent="0.25">
      <c r="A725" s="1" t="s">
        <v>2151</v>
      </c>
      <c r="B725" s="1" t="s">
        <v>2152</v>
      </c>
      <c r="C725" s="1">
        <v>0</v>
      </c>
      <c r="E725" s="1">
        <v>7000</v>
      </c>
      <c r="F725" s="1">
        <v>0</v>
      </c>
      <c r="G725" s="1">
        <v>0</v>
      </c>
      <c r="H725" s="1">
        <v>0</v>
      </c>
    </row>
    <row r="726" spans="1:8" x14ac:dyDescent="0.25">
      <c r="A726" s="1" t="s">
        <v>2153</v>
      </c>
      <c r="B726" s="1" t="s">
        <v>2154</v>
      </c>
      <c r="C726" s="1">
        <v>0</v>
      </c>
      <c r="E726" s="1">
        <v>100</v>
      </c>
      <c r="F726" s="1">
        <v>0</v>
      </c>
      <c r="G726" s="1">
        <v>0</v>
      </c>
      <c r="H726" s="1">
        <v>0</v>
      </c>
    </row>
    <row r="727" spans="1:8" x14ac:dyDescent="0.25">
      <c r="A727" s="1" t="s">
        <v>2155</v>
      </c>
      <c r="B727" s="1" t="s">
        <v>2156</v>
      </c>
      <c r="C727" s="1">
        <v>2817</v>
      </c>
      <c r="E727" s="1">
        <v>26500</v>
      </c>
      <c r="F727" s="1">
        <v>0</v>
      </c>
      <c r="G727" s="1">
        <v>100</v>
      </c>
      <c r="H727" s="1">
        <v>0</v>
      </c>
    </row>
    <row r="728" spans="1:8" x14ac:dyDescent="0.25">
      <c r="A728" s="1" t="s">
        <v>2157</v>
      </c>
      <c r="B728" s="1" t="s">
        <v>2158</v>
      </c>
      <c r="C728" s="1">
        <v>400</v>
      </c>
      <c r="E728" s="1">
        <v>1500</v>
      </c>
      <c r="F728" s="1">
        <v>0</v>
      </c>
      <c r="G728" s="1">
        <v>0</v>
      </c>
      <c r="H728" s="1">
        <v>0</v>
      </c>
    </row>
    <row r="729" spans="1:8" x14ac:dyDescent="0.25">
      <c r="A729" s="1" t="s">
        <v>2159</v>
      </c>
      <c r="B729" s="1" t="s">
        <v>2160</v>
      </c>
      <c r="C729" s="1">
        <v>679</v>
      </c>
      <c r="E729" s="1">
        <v>0</v>
      </c>
      <c r="F729" s="1">
        <v>0</v>
      </c>
      <c r="G729" s="1">
        <v>0</v>
      </c>
      <c r="H729" s="1">
        <v>0</v>
      </c>
    </row>
    <row r="730" spans="1:8" x14ac:dyDescent="0.25">
      <c r="A730" s="1" t="s">
        <v>2161</v>
      </c>
      <c r="B730" s="1" t="s">
        <v>2162</v>
      </c>
      <c r="C730" s="1">
        <v>0</v>
      </c>
      <c r="E730" s="1">
        <v>30</v>
      </c>
      <c r="F730" s="1">
        <v>0</v>
      </c>
      <c r="G730" s="1">
        <v>0</v>
      </c>
      <c r="H730" s="1">
        <v>0</v>
      </c>
    </row>
    <row r="731" spans="1:8" x14ac:dyDescent="0.25">
      <c r="A731" s="1" t="s">
        <v>2163</v>
      </c>
      <c r="B731" s="1" t="s">
        <v>2164</v>
      </c>
      <c r="C731" s="1">
        <v>6</v>
      </c>
      <c r="E731" s="1">
        <v>27</v>
      </c>
      <c r="F731" s="1">
        <v>0</v>
      </c>
      <c r="G731" s="1">
        <v>0</v>
      </c>
      <c r="H731" s="1">
        <v>0</v>
      </c>
    </row>
    <row r="732" spans="1:8" x14ac:dyDescent="0.25">
      <c r="A732" s="1" t="s">
        <v>2165</v>
      </c>
      <c r="B732" s="1" t="s">
        <v>2166</v>
      </c>
      <c r="C732" s="1">
        <v>75</v>
      </c>
      <c r="E732" s="1">
        <v>0</v>
      </c>
      <c r="F732" s="1">
        <v>0</v>
      </c>
      <c r="G732" s="1">
        <v>0</v>
      </c>
      <c r="H732" s="1">
        <v>0</v>
      </c>
    </row>
    <row r="733" spans="1:8" x14ac:dyDescent="0.25">
      <c r="A733" s="1" t="s">
        <v>2167</v>
      </c>
      <c r="B733" s="1" t="s">
        <v>2168</v>
      </c>
      <c r="C733" s="1">
        <v>13</v>
      </c>
      <c r="E733" s="1">
        <v>22</v>
      </c>
      <c r="F733" s="1">
        <v>0</v>
      </c>
      <c r="G733" s="1">
        <v>0</v>
      </c>
      <c r="H733" s="1">
        <v>0</v>
      </c>
    </row>
    <row r="734" spans="1:8" x14ac:dyDescent="0.25">
      <c r="A734" s="1" t="s">
        <v>2193</v>
      </c>
      <c r="B734" s="1" t="s">
        <v>2194</v>
      </c>
      <c r="C734" s="1">
        <v>130</v>
      </c>
      <c r="E734" s="1">
        <v>0</v>
      </c>
      <c r="F734" s="1">
        <v>0</v>
      </c>
      <c r="G734" s="1">
        <v>10</v>
      </c>
      <c r="H734" s="1">
        <v>0</v>
      </c>
    </row>
    <row r="735" spans="1:8" x14ac:dyDescent="0.25">
      <c r="A735" s="1" t="s">
        <v>2195</v>
      </c>
      <c r="B735" s="1" t="s">
        <v>2196</v>
      </c>
      <c r="C735" s="1">
        <v>70</v>
      </c>
      <c r="E735" s="1">
        <v>100</v>
      </c>
      <c r="F735" s="1">
        <v>0</v>
      </c>
      <c r="G735" s="1">
        <v>0</v>
      </c>
      <c r="H735" s="1">
        <v>0</v>
      </c>
    </row>
    <row r="736" spans="1:8" x14ac:dyDescent="0.25">
      <c r="A736" s="1" t="s">
        <v>2197</v>
      </c>
      <c r="B736" s="1" t="s">
        <v>2198</v>
      </c>
      <c r="C736" s="1">
        <v>21</v>
      </c>
      <c r="E736" s="1">
        <v>10</v>
      </c>
      <c r="F736" s="1">
        <v>0</v>
      </c>
      <c r="G736" s="1">
        <v>0</v>
      </c>
      <c r="H736" s="1">
        <v>0</v>
      </c>
    </row>
    <row r="737" spans="1:8" x14ac:dyDescent="0.25">
      <c r="A737" s="1" t="s">
        <v>2202</v>
      </c>
      <c r="B737" s="1" t="s">
        <v>2203</v>
      </c>
      <c r="C737" s="1">
        <v>0</v>
      </c>
      <c r="E737" s="1">
        <v>0</v>
      </c>
      <c r="F737" s="1">
        <v>0</v>
      </c>
      <c r="G737" s="1">
        <v>1</v>
      </c>
      <c r="H737" s="1">
        <v>1</v>
      </c>
    </row>
    <row r="738" spans="1:8" x14ac:dyDescent="0.25">
      <c r="A738" s="1" t="s">
        <v>2204</v>
      </c>
      <c r="B738" s="1" t="s">
        <v>2203</v>
      </c>
      <c r="C738" s="1">
        <v>1</v>
      </c>
      <c r="E738" s="1">
        <v>0</v>
      </c>
      <c r="F738" s="1">
        <v>0</v>
      </c>
      <c r="G738" s="1">
        <v>0</v>
      </c>
      <c r="H738" s="1">
        <v>0</v>
      </c>
    </row>
    <row r="739" spans="1:8" x14ac:dyDescent="0.25">
      <c r="A739" s="1" t="s">
        <v>2205</v>
      </c>
      <c r="B739" s="1" t="s">
        <v>2206</v>
      </c>
      <c r="C739" s="1">
        <v>0</v>
      </c>
      <c r="E739" s="1">
        <v>0</v>
      </c>
      <c r="F739" s="1">
        <v>0</v>
      </c>
      <c r="G739" s="1">
        <v>1</v>
      </c>
      <c r="H739" s="1">
        <v>1</v>
      </c>
    </row>
    <row r="740" spans="1:8" x14ac:dyDescent="0.25">
      <c r="A740" s="1" t="s">
        <v>2207</v>
      </c>
      <c r="B740" s="1" t="s">
        <v>2206</v>
      </c>
      <c r="C740" s="1">
        <v>0</v>
      </c>
      <c r="E740" s="1">
        <v>0</v>
      </c>
      <c r="F740" s="1">
        <v>0</v>
      </c>
      <c r="G740" s="1">
        <v>0</v>
      </c>
      <c r="H740" s="1">
        <v>0</v>
      </c>
    </row>
    <row r="741" spans="1:8" x14ac:dyDescent="0.25">
      <c r="A741" s="1" t="s">
        <v>2210</v>
      </c>
      <c r="B741" s="1" t="s">
        <v>2211</v>
      </c>
      <c r="C741" s="1">
        <v>53415</v>
      </c>
      <c r="E741" s="1">
        <v>0</v>
      </c>
      <c r="F741" s="1">
        <v>0</v>
      </c>
      <c r="G741" s="1">
        <v>0</v>
      </c>
      <c r="H741" s="1">
        <v>0</v>
      </c>
    </row>
    <row r="742" spans="1:8" x14ac:dyDescent="0.25">
      <c r="A742" s="1" t="s">
        <v>2360</v>
      </c>
      <c r="B742" s="1" t="s">
        <v>2361</v>
      </c>
      <c r="C742" s="1">
        <v>0</v>
      </c>
      <c r="E742" s="1">
        <v>2000</v>
      </c>
      <c r="F742" s="1">
        <v>2500</v>
      </c>
      <c r="G742" s="1">
        <v>500</v>
      </c>
      <c r="H742" s="1">
        <v>500</v>
      </c>
    </row>
    <row r="743" spans="1:8" x14ac:dyDescent="0.25">
      <c r="A743" s="1" t="s">
        <v>3560</v>
      </c>
      <c r="B743" s="1" t="s">
        <v>3561</v>
      </c>
      <c r="C743" s="1">
        <v>0</v>
      </c>
      <c r="E743" s="1">
        <v>50</v>
      </c>
      <c r="F743" s="1">
        <v>45</v>
      </c>
      <c r="G743" s="1">
        <v>8</v>
      </c>
      <c r="H743" s="1">
        <v>8</v>
      </c>
    </row>
    <row r="744" spans="1:8" x14ac:dyDescent="0.25">
      <c r="A744" s="1" t="s">
        <v>3564</v>
      </c>
      <c r="B744" s="1" t="s">
        <v>3565</v>
      </c>
      <c r="C744" s="1">
        <v>432</v>
      </c>
      <c r="E744" s="1">
        <v>220</v>
      </c>
      <c r="F744" s="1">
        <v>0</v>
      </c>
      <c r="G744" s="1">
        <v>0</v>
      </c>
      <c r="H744" s="1">
        <v>0</v>
      </c>
    </row>
    <row r="745" spans="1:8" x14ac:dyDescent="0.25">
      <c r="A745" s="1" t="s">
        <v>3566</v>
      </c>
      <c r="B745" s="1" t="s">
        <v>3567</v>
      </c>
      <c r="C745" s="1">
        <v>254</v>
      </c>
      <c r="E745" s="1">
        <v>0</v>
      </c>
      <c r="F745" s="1">
        <v>0</v>
      </c>
      <c r="G745" s="1">
        <v>0</v>
      </c>
      <c r="H745" s="1">
        <v>0</v>
      </c>
    </row>
    <row r="746" spans="1:8" x14ac:dyDescent="0.25">
      <c r="A746" s="1" t="s">
        <v>3576</v>
      </c>
      <c r="B746" s="1" t="s">
        <v>3577</v>
      </c>
      <c r="C746" s="1">
        <v>1</v>
      </c>
      <c r="E746" s="1">
        <v>25</v>
      </c>
      <c r="F746" s="1">
        <v>0</v>
      </c>
      <c r="G746" s="1">
        <v>0</v>
      </c>
      <c r="H746" s="1">
        <v>0</v>
      </c>
    </row>
    <row r="747" spans="1:8" x14ac:dyDescent="0.25">
      <c r="A747" s="1" t="s">
        <v>3580</v>
      </c>
      <c r="B747" s="1" t="s">
        <v>3581</v>
      </c>
      <c r="C747" s="1">
        <v>19</v>
      </c>
      <c r="E747" s="1">
        <v>5</v>
      </c>
      <c r="F747" s="1">
        <v>0</v>
      </c>
      <c r="G747" s="1">
        <v>0</v>
      </c>
      <c r="H747" s="1">
        <v>0</v>
      </c>
    </row>
    <row r="748" spans="1:8" x14ac:dyDescent="0.25">
      <c r="A748" s="1" t="s">
        <v>3582</v>
      </c>
      <c r="B748" s="1" t="s">
        <v>3583</v>
      </c>
      <c r="C748" s="1">
        <v>19</v>
      </c>
      <c r="E748" s="1">
        <v>0</v>
      </c>
      <c r="F748" s="1">
        <v>0</v>
      </c>
      <c r="G748" s="1">
        <v>0</v>
      </c>
      <c r="H748" s="1">
        <v>0</v>
      </c>
    </row>
    <row r="749" spans="1:8" x14ac:dyDescent="0.25">
      <c r="A749" s="1" t="s">
        <v>3588</v>
      </c>
      <c r="B749" s="1" t="s">
        <v>2295</v>
      </c>
      <c r="C749" s="1">
        <v>0</v>
      </c>
      <c r="E749" s="1">
        <v>0</v>
      </c>
      <c r="F749" s="1">
        <v>0</v>
      </c>
      <c r="G749" s="1">
        <v>0</v>
      </c>
      <c r="H749" s="1">
        <v>0</v>
      </c>
    </row>
    <row r="750" spans="1:8" x14ac:dyDescent="0.25">
      <c r="A750" s="1" t="s">
        <v>3589</v>
      </c>
      <c r="B750" s="1" t="s">
        <v>2295</v>
      </c>
      <c r="C750" s="1">
        <v>0</v>
      </c>
      <c r="E750" s="1">
        <v>0</v>
      </c>
      <c r="F750" s="1">
        <v>0</v>
      </c>
      <c r="G750" s="1">
        <v>0</v>
      </c>
      <c r="H750" s="1">
        <v>0</v>
      </c>
    </row>
    <row r="751" spans="1:8" x14ac:dyDescent="0.25">
      <c r="A751" s="1" t="s">
        <v>3590</v>
      </c>
      <c r="B751" s="1" t="s">
        <v>3591</v>
      </c>
      <c r="C751" s="1">
        <v>0</v>
      </c>
      <c r="E751" s="1">
        <v>50</v>
      </c>
      <c r="F751" s="1">
        <v>0</v>
      </c>
      <c r="G751" s="1">
        <v>6</v>
      </c>
      <c r="H751" s="1">
        <v>6</v>
      </c>
    </row>
    <row r="752" spans="1:8" x14ac:dyDescent="0.25">
      <c r="A752" s="1" t="s">
        <v>3594</v>
      </c>
      <c r="B752" s="1" t="s">
        <v>3595</v>
      </c>
      <c r="C752" s="1">
        <v>0</v>
      </c>
      <c r="E752" s="1">
        <v>30</v>
      </c>
      <c r="F752" s="1">
        <v>10</v>
      </c>
      <c r="G752" s="1">
        <v>0</v>
      </c>
      <c r="H752" s="1">
        <v>0</v>
      </c>
    </row>
    <row r="753" spans="1:8" x14ac:dyDescent="0.25">
      <c r="A753" s="1" t="s">
        <v>3642</v>
      </c>
      <c r="B753" s="1" t="s">
        <v>3643</v>
      </c>
      <c r="C753" s="1">
        <v>47420</v>
      </c>
      <c r="E753" s="1">
        <v>78000</v>
      </c>
      <c r="F753" s="1">
        <v>0</v>
      </c>
      <c r="G753" s="1">
        <v>2500</v>
      </c>
      <c r="H753" s="1">
        <v>0</v>
      </c>
    </row>
    <row r="754" spans="1:8" x14ac:dyDescent="0.25">
      <c r="A754" s="1" t="s">
        <v>3707</v>
      </c>
      <c r="B754" s="1" t="s">
        <v>3708</v>
      </c>
      <c r="C754" s="1">
        <v>24507</v>
      </c>
      <c r="E754" s="1">
        <v>0</v>
      </c>
      <c r="F754" s="1">
        <v>0</v>
      </c>
      <c r="G754" s="1">
        <v>0</v>
      </c>
      <c r="H754" s="1">
        <v>0</v>
      </c>
    </row>
    <row r="755" spans="1:8" x14ac:dyDescent="0.25">
      <c r="A755" s="1" t="s">
        <v>3711</v>
      </c>
      <c r="B755" s="1" t="s">
        <v>3712</v>
      </c>
      <c r="C755" s="1">
        <v>2000</v>
      </c>
      <c r="E755" s="1">
        <v>0</v>
      </c>
      <c r="F755" s="1">
        <v>0</v>
      </c>
      <c r="G755" s="1">
        <v>0</v>
      </c>
      <c r="H755" s="1">
        <v>0</v>
      </c>
    </row>
    <row r="756" spans="1:8" x14ac:dyDescent="0.25">
      <c r="A756" s="1" t="s">
        <v>3747</v>
      </c>
      <c r="B756" s="1" t="s">
        <v>3748</v>
      </c>
      <c r="C756" s="1">
        <v>5300</v>
      </c>
      <c r="E756" s="1">
        <v>0</v>
      </c>
      <c r="F756" s="1">
        <v>0</v>
      </c>
      <c r="G756" s="1">
        <v>0</v>
      </c>
      <c r="H756" s="1">
        <v>0</v>
      </c>
    </row>
    <row r="757" spans="1:8" x14ac:dyDescent="0.25">
      <c r="A757" s="1" t="s">
        <v>3751</v>
      </c>
      <c r="B757" s="1" t="s">
        <v>3752</v>
      </c>
      <c r="C757" s="1">
        <v>100</v>
      </c>
      <c r="E757" s="1">
        <v>100</v>
      </c>
      <c r="F757" s="1">
        <v>0</v>
      </c>
      <c r="G757" s="1">
        <v>0</v>
      </c>
      <c r="H757" s="1">
        <v>0</v>
      </c>
    </row>
    <row r="758" spans="1:8" x14ac:dyDescent="0.25">
      <c r="A758" s="1" t="s">
        <v>3753</v>
      </c>
      <c r="B758" s="1" t="s">
        <v>3754</v>
      </c>
      <c r="C758" s="1">
        <v>900</v>
      </c>
      <c r="E758" s="1">
        <v>0</v>
      </c>
      <c r="F758" s="1">
        <v>0</v>
      </c>
      <c r="G758" s="1">
        <v>0</v>
      </c>
      <c r="H758" s="1">
        <v>0</v>
      </c>
    </row>
    <row r="759" spans="1:8" x14ac:dyDescent="0.25">
      <c r="A759" s="1" t="s">
        <v>3757</v>
      </c>
      <c r="B759" s="1" t="s">
        <v>3758</v>
      </c>
      <c r="C759" s="1">
        <v>90000</v>
      </c>
      <c r="E759" s="1">
        <v>0</v>
      </c>
      <c r="F759" s="1">
        <v>0</v>
      </c>
      <c r="G759" s="1">
        <v>2000</v>
      </c>
      <c r="H759" s="1">
        <v>0</v>
      </c>
    </row>
    <row r="760" spans="1:8" x14ac:dyDescent="0.25">
      <c r="A760" s="1" t="s">
        <v>3767</v>
      </c>
      <c r="B760" s="1" t="s">
        <v>4585</v>
      </c>
      <c r="C760" s="1">
        <v>146622</v>
      </c>
      <c r="E760" s="1">
        <v>0</v>
      </c>
      <c r="F760" s="1">
        <v>0</v>
      </c>
      <c r="G760" s="1">
        <v>0</v>
      </c>
      <c r="H760" s="1">
        <v>0</v>
      </c>
    </row>
    <row r="761" spans="1:8" x14ac:dyDescent="0.25">
      <c r="A761" s="1" t="s">
        <v>3771</v>
      </c>
      <c r="B761" s="1" t="s">
        <v>3772</v>
      </c>
      <c r="C761" s="1">
        <v>8000</v>
      </c>
      <c r="E761" s="1">
        <v>0</v>
      </c>
      <c r="F761" s="1">
        <v>0</v>
      </c>
      <c r="G761" s="1">
        <v>0</v>
      </c>
      <c r="H761" s="1">
        <v>0</v>
      </c>
    </row>
    <row r="762" spans="1:8" x14ac:dyDescent="0.25">
      <c r="A762" s="1" t="s">
        <v>3773</v>
      </c>
      <c r="B762" s="1" t="s">
        <v>3774</v>
      </c>
      <c r="C762" s="1">
        <v>22000</v>
      </c>
      <c r="E762" s="1">
        <v>0</v>
      </c>
      <c r="F762" s="1">
        <v>0</v>
      </c>
      <c r="G762" s="1">
        <v>0</v>
      </c>
      <c r="H762" s="1">
        <v>0</v>
      </c>
    </row>
    <row r="763" spans="1:8" x14ac:dyDescent="0.25">
      <c r="A763" s="1" t="s">
        <v>3775</v>
      </c>
      <c r="B763" s="1" t="s">
        <v>3776</v>
      </c>
      <c r="C763" s="1">
        <v>3000</v>
      </c>
      <c r="E763" s="1">
        <v>0</v>
      </c>
      <c r="F763" s="1">
        <v>0</v>
      </c>
      <c r="G763" s="1">
        <v>0</v>
      </c>
      <c r="H763" s="1">
        <v>0</v>
      </c>
    </row>
    <row r="764" spans="1:8" x14ac:dyDescent="0.25">
      <c r="A764" s="1" t="s">
        <v>3777</v>
      </c>
      <c r="B764" s="1" t="s">
        <v>3778</v>
      </c>
      <c r="C764" s="1">
        <v>83135</v>
      </c>
      <c r="E764" s="1">
        <v>0</v>
      </c>
      <c r="F764" s="1">
        <v>0</v>
      </c>
      <c r="G764" s="1">
        <v>200</v>
      </c>
      <c r="H764" s="1">
        <v>200</v>
      </c>
    </row>
    <row r="765" spans="1:8" x14ac:dyDescent="0.25">
      <c r="A765" s="1" t="s">
        <v>3779</v>
      </c>
      <c r="B765" s="1" t="s">
        <v>4586</v>
      </c>
      <c r="C765" s="1">
        <v>28000</v>
      </c>
      <c r="E765" s="1">
        <v>15000</v>
      </c>
      <c r="F765" s="1">
        <v>0</v>
      </c>
      <c r="G765" s="1">
        <v>500</v>
      </c>
      <c r="H765" s="1">
        <v>0</v>
      </c>
    </row>
    <row r="766" spans="1:8" x14ac:dyDescent="0.25">
      <c r="A766" s="1" t="s">
        <v>3781</v>
      </c>
      <c r="B766" s="1" t="s">
        <v>3782</v>
      </c>
      <c r="C766" s="1">
        <v>0</v>
      </c>
      <c r="E766" s="1">
        <v>20000</v>
      </c>
      <c r="F766" s="1">
        <v>0</v>
      </c>
      <c r="G766" s="1">
        <v>6000</v>
      </c>
      <c r="H766" s="1">
        <v>2600</v>
      </c>
    </row>
    <row r="767" spans="1:8" x14ac:dyDescent="0.25">
      <c r="A767" s="1" t="s">
        <v>3783</v>
      </c>
      <c r="B767" s="1" t="s">
        <v>3784</v>
      </c>
      <c r="C767" s="1">
        <v>9354</v>
      </c>
      <c r="E767" s="1">
        <v>32500</v>
      </c>
      <c r="F767" s="1">
        <v>0</v>
      </c>
      <c r="G767" s="1">
        <v>0</v>
      </c>
      <c r="H767" s="1">
        <v>0</v>
      </c>
    </row>
    <row r="768" spans="1:8" x14ac:dyDescent="0.25">
      <c r="A768" s="1" t="s">
        <v>3787</v>
      </c>
      <c r="B768" s="1" t="s">
        <v>4587</v>
      </c>
      <c r="C768" s="1">
        <v>43718</v>
      </c>
      <c r="E768" s="1">
        <v>60000</v>
      </c>
      <c r="F768" s="1">
        <v>0</v>
      </c>
      <c r="G768" s="1">
        <v>0</v>
      </c>
      <c r="H768" s="1">
        <v>0</v>
      </c>
    </row>
    <row r="769" spans="1:8" x14ac:dyDescent="0.25">
      <c r="A769" s="1" t="s">
        <v>3789</v>
      </c>
      <c r="B769" s="1" t="s">
        <v>4588</v>
      </c>
      <c r="C769" s="1">
        <v>6800</v>
      </c>
      <c r="E769" s="1">
        <v>4000</v>
      </c>
      <c r="F769" s="1">
        <v>0</v>
      </c>
      <c r="G769" s="1">
        <v>3200</v>
      </c>
      <c r="H769" s="1">
        <v>0</v>
      </c>
    </row>
    <row r="770" spans="1:8" x14ac:dyDescent="0.25">
      <c r="A770" s="1" t="s">
        <v>3793</v>
      </c>
      <c r="B770" s="1" t="s">
        <v>3794</v>
      </c>
      <c r="C770" s="1">
        <v>5000</v>
      </c>
      <c r="E770" s="1">
        <v>0</v>
      </c>
      <c r="F770" s="1">
        <v>0</v>
      </c>
      <c r="G770" s="1">
        <v>400</v>
      </c>
      <c r="H770" s="1">
        <v>0</v>
      </c>
    </row>
    <row r="771" spans="1:8" x14ac:dyDescent="0.25">
      <c r="A771" s="1" t="s">
        <v>3797</v>
      </c>
      <c r="B771" s="1" t="s">
        <v>4589</v>
      </c>
      <c r="C771" s="1">
        <v>87000</v>
      </c>
      <c r="E771" s="1">
        <v>0</v>
      </c>
      <c r="F771" s="1">
        <v>0</v>
      </c>
      <c r="G771" s="1">
        <v>0</v>
      </c>
      <c r="H771" s="1">
        <v>0</v>
      </c>
    </row>
    <row r="772" spans="1:8" x14ac:dyDescent="0.25">
      <c r="A772" s="1" t="s">
        <v>3799</v>
      </c>
      <c r="B772" s="1" t="s">
        <v>3800</v>
      </c>
      <c r="C772" s="1">
        <v>400</v>
      </c>
      <c r="E772" s="1">
        <v>0</v>
      </c>
      <c r="F772" s="1">
        <v>0</v>
      </c>
      <c r="G772" s="1">
        <v>0</v>
      </c>
      <c r="H772" s="1">
        <v>0</v>
      </c>
    </row>
    <row r="773" spans="1:8" x14ac:dyDescent="0.25">
      <c r="A773" s="1" t="s">
        <v>3801</v>
      </c>
      <c r="B773" s="1" t="s">
        <v>4590</v>
      </c>
      <c r="C773" s="1">
        <v>9500</v>
      </c>
      <c r="E773" s="1">
        <v>0</v>
      </c>
      <c r="F773" s="1">
        <v>0</v>
      </c>
      <c r="G773" s="1">
        <v>0</v>
      </c>
      <c r="H773" s="1">
        <v>0</v>
      </c>
    </row>
    <row r="774" spans="1:8" x14ac:dyDescent="0.25">
      <c r="A774" s="1" t="s">
        <v>3803</v>
      </c>
      <c r="B774" s="1" t="s">
        <v>3804</v>
      </c>
      <c r="C774" s="1">
        <v>600</v>
      </c>
      <c r="E774" s="1">
        <v>700</v>
      </c>
      <c r="F774" s="1">
        <v>0</v>
      </c>
      <c r="G774" s="1">
        <v>0</v>
      </c>
      <c r="H774" s="1">
        <v>0</v>
      </c>
    </row>
    <row r="775" spans="1:8" x14ac:dyDescent="0.25">
      <c r="A775" s="1" t="s">
        <v>3807</v>
      </c>
      <c r="B775" s="1" t="s">
        <v>3808</v>
      </c>
      <c r="C775" s="1">
        <v>0</v>
      </c>
      <c r="E775" s="1">
        <v>2210</v>
      </c>
      <c r="F775" s="1">
        <v>0</v>
      </c>
      <c r="G775" s="1">
        <v>230</v>
      </c>
      <c r="H775" s="1">
        <v>230</v>
      </c>
    </row>
    <row r="776" spans="1:8" x14ac:dyDescent="0.25">
      <c r="A776" s="1" t="s">
        <v>3811</v>
      </c>
      <c r="B776" s="1" t="s">
        <v>3812</v>
      </c>
      <c r="C776" s="1">
        <v>228</v>
      </c>
      <c r="E776" s="1">
        <v>413</v>
      </c>
      <c r="F776" s="1">
        <v>0</v>
      </c>
      <c r="G776" s="1">
        <v>0</v>
      </c>
      <c r="H776" s="1">
        <v>0</v>
      </c>
    </row>
    <row r="777" spans="1:8" x14ac:dyDescent="0.25">
      <c r="A777" s="1" t="s">
        <v>3813</v>
      </c>
      <c r="B777" s="1" t="s">
        <v>3814</v>
      </c>
      <c r="C777" s="1">
        <v>581</v>
      </c>
      <c r="E777" s="1">
        <v>0</v>
      </c>
      <c r="F777" s="1">
        <v>820</v>
      </c>
      <c r="G777" s="1">
        <v>0</v>
      </c>
      <c r="H777" s="1">
        <v>0</v>
      </c>
    </row>
    <row r="778" spans="1:8" x14ac:dyDescent="0.25">
      <c r="A778" s="1" t="s">
        <v>3815</v>
      </c>
      <c r="B778" s="1" t="s">
        <v>3816</v>
      </c>
      <c r="C778" s="1">
        <v>0</v>
      </c>
      <c r="E778" s="1">
        <v>2000</v>
      </c>
      <c r="F778" s="1">
        <v>0</v>
      </c>
      <c r="G778" s="1">
        <v>731</v>
      </c>
      <c r="H778" s="1">
        <v>731</v>
      </c>
    </row>
    <row r="779" spans="1:8" x14ac:dyDescent="0.25">
      <c r="A779" s="1" t="s">
        <v>3839</v>
      </c>
      <c r="B779" s="1" t="s">
        <v>3822</v>
      </c>
      <c r="C779" s="1">
        <v>6700</v>
      </c>
      <c r="E779" s="1">
        <v>10000</v>
      </c>
      <c r="F779" s="1">
        <v>0</v>
      </c>
      <c r="G779" s="1">
        <v>500</v>
      </c>
      <c r="H779" s="1">
        <v>0</v>
      </c>
    </row>
    <row r="780" spans="1:8" x14ac:dyDescent="0.25">
      <c r="A780" s="1" t="s">
        <v>3848</v>
      </c>
      <c r="B780" s="1" t="s">
        <v>3849</v>
      </c>
      <c r="C780" s="1">
        <v>8600</v>
      </c>
      <c r="E780" s="1">
        <v>4000</v>
      </c>
      <c r="F780" s="1">
        <v>0</v>
      </c>
      <c r="G780" s="1">
        <v>0</v>
      </c>
      <c r="H780" s="1">
        <v>0</v>
      </c>
    </row>
    <row r="781" spans="1:8" x14ac:dyDescent="0.25">
      <c r="A781" s="1" t="s">
        <v>3854</v>
      </c>
      <c r="B781" s="1" t="s">
        <v>3855</v>
      </c>
      <c r="C781" s="1">
        <v>9000</v>
      </c>
      <c r="E781" s="1">
        <v>0</v>
      </c>
      <c r="F781" s="1">
        <v>2000</v>
      </c>
      <c r="G781" s="1">
        <v>0</v>
      </c>
      <c r="H781" s="1">
        <v>0</v>
      </c>
    </row>
    <row r="782" spans="1:8" x14ac:dyDescent="0.25">
      <c r="A782" s="1" t="s">
        <v>3856</v>
      </c>
      <c r="B782" s="1" t="s">
        <v>3857</v>
      </c>
      <c r="C782" s="1">
        <v>19500</v>
      </c>
      <c r="E782" s="1">
        <v>0</v>
      </c>
      <c r="F782" s="1">
        <v>0</v>
      </c>
      <c r="G782" s="1">
        <v>0</v>
      </c>
      <c r="H782" s="1">
        <v>0</v>
      </c>
    </row>
    <row r="783" spans="1:8" x14ac:dyDescent="0.25">
      <c r="A783" s="1" t="s">
        <v>3858</v>
      </c>
      <c r="B783" s="1" t="s">
        <v>3859</v>
      </c>
      <c r="C783" s="1">
        <v>1800</v>
      </c>
      <c r="E783" s="1">
        <v>0</v>
      </c>
      <c r="F783" s="1">
        <v>0</v>
      </c>
      <c r="G783" s="1">
        <v>0</v>
      </c>
      <c r="H783" s="1">
        <v>0</v>
      </c>
    </row>
    <row r="784" spans="1:8" x14ac:dyDescent="0.25">
      <c r="A784" s="1" t="s">
        <v>3860</v>
      </c>
      <c r="B784" s="1" t="s">
        <v>3861</v>
      </c>
      <c r="C784" s="1">
        <v>63500</v>
      </c>
      <c r="E784" s="1">
        <v>20000</v>
      </c>
      <c r="F784" s="1">
        <v>0</v>
      </c>
      <c r="G784" s="1">
        <v>0</v>
      </c>
      <c r="H784" s="1">
        <v>0</v>
      </c>
    </row>
    <row r="785" spans="1:8" x14ac:dyDescent="0.25">
      <c r="A785" s="1" t="s">
        <v>3862</v>
      </c>
      <c r="B785" s="1" t="s">
        <v>3863</v>
      </c>
      <c r="C785" s="1">
        <v>2628</v>
      </c>
      <c r="E785" s="1">
        <v>0</v>
      </c>
      <c r="F785" s="1">
        <v>0</v>
      </c>
      <c r="G785" s="1">
        <v>0</v>
      </c>
      <c r="H785" s="1">
        <v>0</v>
      </c>
    </row>
    <row r="786" spans="1:8" x14ac:dyDescent="0.25">
      <c r="A786" s="1" t="s">
        <v>3864</v>
      </c>
      <c r="B786" s="1" t="s">
        <v>3865</v>
      </c>
      <c r="C786" s="1">
        <v>3175</v>
      </c>
      <c r="E786" s="1">
        <v>0</v>
      </c>
      <c r="F786" s="1">
        <v>350</v>
      </c>
      <c r="G786" s="1">
        <v>0</v>
      </c>
      <c r="H786" s="1">
        <v>0</v>
      </c>
    </row>
    <row r="787" spans="1:8" x14ac:dyDescent="0.25">
      <c r="A787" s="1" t="s">
        <v>3866</v>
      </c>
      <c r="B787" s="1" t="s">
        <v>3867</v>
      </c>
      <c r="C787" s="1">
        <v>2350</v>
      </c>
      <c r="E787" s="1">
        <v>0</v>
      </c>
      <c r="F787" s="1">
        <v>0</v>
      </c>
      <c r="G787" s="1">
        <v>0</v>
      </c>
      <c r="H787" s="1">
        <v>0</v>
      </c>
    </row>
    <row r="788" spans="1:8" x14ac:dyDescent="0.25">
      <c r="A788" s="1" t="s">
        <v>3878</v>
      </c>
      <c r="B788" s="1" t="s">
        <v>3879</v>
      </c>
      <c r="C788" s="1">
        <v>3046</v>
      </c>
      <c r="E788" s="1">
        <v>0</v>
      </c>
      <c r="F788" s="1">
        <v>0</v>
      </c>
      <c r="G788" s="1">
        <v>0</v>
      </c>
      <c r="H788" s="1">
        <v>0</v>
      </c>
    </row>
    <row r="789" spans="1:8" x14ac:dyDescent="0.25">
      <c r="A789" s="1" t="s">
        <v>3880</v>
      </c>
      <c r="B789" s="1" t="s">
        <v>3881</v>
      </c>
      <c r="C789" s="1">
        <v>300</v>
      </c>
      <c r="E789" s="1">
        <v>0</v>
      </c>
      <c r="F789" s="1">
        <v>0</v>
      </c>
      <c r="G789" s="1">
        <v>0</v>
      </c>
      <c r="H789" s="1">
        <v>0</v>
      </c>
    </row>
    <row r="790" spans="1:8" x14ac:dyDescent="0.25">
      <c r="A790" s="1" t="s">
        <v>3882</v>
      </c>
      <c r="B790" s="1" t="s">
        <v>4591</v>
      </c>
      <c r="C790" s="1">
        <v>250</v>
      </c>
      <c r="E790" s="1">
        <v>250</v>
      </c>
      <c r="F790" s="1">
        <v>0</v>
      </c>
      <c r="G790" s="1">
        <v>0</v>
      </c>
      <c r="H790" s="1">
        <v>0</v>
      </c>
    </row>
    <row r="791" spans="1:8" x14ac:dyDescent="0.25">
      <c r="A791" s="1" t="s">
        <v>3884</v>
      </c>
      <c r="B791" s="1" t="s">
        <v>4592</v>
      </c>
      <c r="C791" s="1">
        <v>250</v>
      </c>
      <c r="E791" s="1">
        <v>250</v>
      </c>
      <c r="F791" s="1">
        <v>0</v>
      </c>
      <c r="G791" s="1">
        <v>0</v>
      </c>
      <c r="H791" s="1">
        <v>0</v>
      </c>
    </row>
    <row r="792" spans="1:8" x14ac:dyDescent="0.25">
      <c r="A792" s="1" t="s">
        <v>3886</v>
      </c>
      <c r="B792" s="1" t="s">
        <v>4593</v>
      </c>
      <c r="C792" s="1">
        <v>250</v>
      </c>
      <c r="E792" s="1">
        <v>0</v>
      </c>
      <c r="F792" s="1">
        <v>300</v>
      </c>
      <c r="G792" s="1">
        <v>0</v>
      </c>
      <c r="H792" s="1">
        <v>0</v>
      </c>
    </row>
    <row r="793" spans="1:8" x14ac:dyDescent="0.25">
      <c r="A793" s="1" t="s">
        <v>3888</v>
      </c>
      <c r="B793" s="1" t="s">
        <v>3889</v>
      </c>
      <c r="C793" s="1">
        <v>59</v>
      </c>
      <c r="E793" s="1">
        <v>0</v>
      </c>
      <c r="F793" s="1">
        <v>0</v>
      </c>
      <c r="G793" s="1">
        <v>0</v>
      </c>
      <c r="H793" s="1">
        <v>0</v>
      </c>
    </row>
    <row r="794" spans="1:8" x14ac:dyDescent="0.25">
      <c r="A794" s="1" t="s">
        <v>3890</v>
      </c>
      <c r="B794" s="1" t="s">
        <v>3891</v>
      </c>
      <c r="C794" s="1">
        <v>1524</v>
      </c>
      <c r="E794" s="1">
        <v>0</v>
      </c>
      <c r="F794" s="1">
        <v>0</v>
      </c>
      <c r="G794" s="1">
        <v>0</v>
      </c>
      <c r="H794" s="1">
        <v>0</v>
      </c>
    </row>
    <row r="795" spans="1:8" x14ac:dyDescent="0.25">
      <c r="A795" s="1" t="s">
        <v>3892</v>
      </c>
      <c r="B795" s="1" t="s">
        <v>4594</v>
      </c>
      <c r="C795" s="1">
        <v>25</v>
      </c>
      <c r="E795" s="1">
        <v>82</v>
      </c>
      <c r="F795" s="1">
        <v>40</v>
      </c>
      <c r="G795" s="1">
        <v>0</v>
      </c>
      <c r="H795" s="1">
        <v>0</v>
      </c>
    </row>
    <row r="796" spans="1:8" x14ac:dyDescent="0.25">
      <c r="A796" s="1" t="s">
        <v>3894</v>
      </c>
      <c r="B796" s="1" t="s">
        <v>4595</v>
      </c>
      <c r="C796" s="1">
        <v>22</v>
      </c>
      <c r="E796" s="1">
        <v>0</v>
      </c>
      <c r="F796" s="1">
        <v>12</v>
      </c>
      <c r="G796" s="1">
        <v>0</v>
      </c>
      <c r="H796" s="1">
        <v>0</v>
      </c>
    </row>
    <row r="797" spans="1:8" x14ac:dyDescent="0.25">
      <c r="A797" s="1" t="s">
        <v>3896</v>
      </c>
      <c r="B797" s="1" t="s">
        <v>4596</v>
      </c>
      <c r="C797" s="1">
        <v>7</v>
      </c>
      <c r="E797" s="1">
        <v>32</v>
      </c>
      <c r="F797" s="1">
        <v>100</v>
      </c>
      <c r="G797" s="1">
        <v>0</v>
      </c>
      <c r="H797" s="1">
        <v>0</v>
      </c>
    </row>
    <row r="798" spans="1:8" x14ac:dyDescent="0.25">
      <c r="A798" s="1" t="s">
        <v>3898</v>
      </c>
      <c r="B798" s="1" t="s">
        <v>4597</v>
      </c>
      <c r="C798" s="1">
        <v>12</v>
      </c>
      <c r="E798" s="1">
        <v>0</v>
      </c>
      <c r="F798" s="1">
        <v>20</v>
      </c>
      <c r="G798" s="1">
        <v>0</v>
      </c>
      <c r="H798" s="1">
        <v>0</v>
      </c>
    </row>
    <row r="799" spans="1:8" x14ac:dyDescent="0.25">
      <c r="A799" s="1" t="s">
        <v>3900</v>
      </c>
      <c r="B799" s="1" t="s">
        <v>4598</v>
      </c>
      <c r="C799" s="1">
        <v>0</v>
      </c>
      <c r="E799" s="1">
        <v>50</v>
      </c>
      <c r="F799" s="1">
        <v>150</v>
      </c>
      <c r="G799" s="1">
        <v>0</v>
      </c>
      <c r="H799" s="1">
        <v>0</v>
      </c>
    </row>
    <row r="800" spans="1:8" x14ac:dyDescent="0.25">
      <c r="A800" s="1" t="s">
        <v>3902</v>
      </c>
      <c r="B800" s="1" t="s">
        <v>3903</v>
      </c>
      <c r="C800" s="1">
        <v>7</v>
      </c>
      <c r="E800" s="1">
        <v>28</v>
      </c>
      <c r="F800" s="1">
        <v>0</v>
      </c>
      <c r="G800" s="1">
        <v>0</v>
      </c>
      <c r="H800" s="1">
        <v>0</v>
      </c>
    </row>
    <row r="801" spans="1:8" x14ac:dyDescent="0.25">
      <c r="A801" s="1" t="s">
        <v>3904</v>
      </c>
      <c r="B801" s="1" t="s">
        <v>4599</v>
      </c>
      <c r="C801" s="1">
        <v>0</v>
      </c>
      <c r="E801" s="1">
        <v>0</v>
      </c>
      <c r="F801" s="1">
        <v>26</v>
      </c>
      <c r="G801" s="1">
        <v>0</v>
      </c>
      <c r="H801" s="1">
        <v>0</v>
      </c>
    </row>
    <row r="802" spans="1:8" x14ac:dyDescent="0.25">
      <c r="A802" s="1" t="s">
        <v>3912</v>
      </c>
      <c r="B802" s="1" t="s">
        <v>3913</v>
      </c>
      <c r="C802" s="1">
        <v>0</v>
      </c>
      <c r="E802" s="1">
        <v>0</v>
      </c>
      <c r="F802" s="1">
        <v>7</v>
      </c>
      <c r="G802" s="1">
        <v>0</v>
      </c>
      <c r="H802" s="1">
        <v>0</v>
      </c>
    </row>
    <row r="803" spans="1:8" x14ac:dyDescent="0.25">
      <c r="A803" s="1" t="s">
        <v>3914</v>
      </c>
      <c r="B803" s="1" t="s">
        <v>3915</v>
      </c>
      <c r="C803" s="1">
        <v>0</v>
      </c>
      <c r="E803" s="1">
        <v>0</v>
      </c>
      <c r="F803" s="1">
        <v>8</v>
      </c>
      <c r="G803" s="1">
        <v>0</v>
      </c>
      <c r="H803" s="1">
        <v>0</v>
      </c>
    </row>
    <row r="804" spans="1:8" x14ac:dyDescent="0.25">
      <c r="A804" s="1" t="s">
        <v>3921</v>
      </c>
      <c r="B804" s="1" t="s">
        <v>3922</v>
      </c>
      <c r="C804" s="1">
        <v>904</v>
      </c>
      <c r="E804" s="1">
        <v>0</v>
      </c>
      <c r="F804" s="1">
        <v>0</v>
      </c>
      <c r="G804" s="1">
        <v>0</v>
      </c>
      <c r="H804" s="1">
        <v>0</v>
      </c>
    </row>
    <row r="805" spans="1:8" x14ac:dyDescent="0.25">
      <c r="A805" s="1" t="s">
        <v>3923</v>
      </c>
      <c r="B805" s="1" t="s">
        <v>4600</v>
      </c>
      <c r="C805" s="1">
        <v>477</v>
      </c>
      <c r="E805" s="1">
        <v>0</v>
      </c>
      <c r="F805" s="1">
        <v>0</v>
      </c>
      <c r="G805" s="1">
        <v>0</v>
      </c>
      <c r="H805" s="1">
        <v>0</v>
      </c>
    </row>
    <row r="806" spans="1:8" x14ac:dyDescent="0.25">
      <c r="A806" s="1" t="s">
        <v>3925</v>
      </c>
      <c r="B806" s="1" t="s">
        <v>3926</v>
      </c>
      <c r="C806" s="1">
        <v>1030</v>
      </c>
      <c r="E806" s="1">
        <v>1500</v>
      </c>
      <c r="F806" s="1">
        <v>0</v>
      </c>
      <c r="G806" s="1">
        <v>0</v>
      </c>
      <c r="H806" s="1">
        <v>0</v>
      </c>
    </row>
    <row r="807" spans="1:8" x14ac:dyDescent="0.25">
      <c r="A807" s="1" t="s">
        <v>3954</v>
      </c>
      <c r="B807" s="1" t="s">
        <v>3955</v>
      </c>
      <c r="C807" s="1">
        <v>17900</v>
      </c>
      <c r="E807" s="1">
        <v>50000</v>
      </c>
      <c r="F807" s="1">
        <v>0</v>
      </c>
      <c r="G807" s="1">
        <v>0</v>
      </c>
      <c r="H807" s="1">
        <v>0</v>
      </c>
    </row>
    <row r="808" spans="1:8" x14ac:dyDescent="0.25">
      <c r="A808" s="1" t="s">
        <v>3962</v>
      </c>
      <c r="B808" s="1" t="s">
        <v>3963</v>
      </c>
      <c r="C808" s="1">
        <v>13</v>
      </c>
      <c r="E808" s="1">
        <v>35</v>
      </c>
      <c r="F808" s="1">
        <v>0</v>
      </c>
      <c r="G808" s="1">
        <v>0</v>
      </c>
      <c r="H808" s="1">
        <v>0</v>
      </c>
    </row>
    <row r="809" spans="1:8" x14ac:dyDescent="0.25">
      <c r="A809" s="1" t="s">
        <v>3964</v>
      </c>
      <c r="B809" s="1" t="s">
        <v>4601</v>
      </c>
      <c r="C809" s="1">
        <v>93</v>
      </c>
      <c r="E809" s="1">
        <v>0</v>
      </c>
      <c r="F809" s="1">
        <v>0</v>
      </c>
      <c r="G809" s="1">
        <v>8</v>
      </c>
      <c r="H809" s="1">
        <v>0</v>
      </c>
    </row>
    <row r="810" spans="1:8" x14ac:dyDescent="0.25">
      <c r="A810" s="1" t="s">
        <v>3968</v>
      </c>
      <c r="B810" s="1" t="s">
        <v>3969</v>
      </c>
      <c r="C810" s="1">
        <v>0</v>
      </c>
      <c r="E810" s="1">
        <v>406</v>
      </c>
      <c r="F810" s="1">
        <v>0</v>
      </c>
      <c r="G810" s="1">
        <v>0</v>
      </c>
      <c r="H810" s="1">
        <v>0</v>
      </c>
    </row>
    <row r="811" spans="1:8" x14ac:dyDescent="0.25">
      <c r="A811" s="1" t="s">
        <v>3970</v>
      </c>
      <c r="B811" s="1" t="s">
        <v>3971</v>
      </c>
      <c r="C811" s="1">
        <v>16190</v>
      </c>
      <c r="E811" s="1">
        <v>0</v>
      </c>
      <c r="F811" s="1">
        <v>0</v>
      </c>
      <c r="G811" s="1">
        <v>0</v>
      </c>
      <c r="H811" s="1">
        <v>0</v>
      </c>
    </row>
    <row r="812" spans="1:8" x14ac:dyDescent="0.25">
      <c r="A812" s="1" t="s">
        <v>3972</v>
      </c>
      <c r="B812" s="1" t="s">
        <v>3973</v>
      </c>
      <c r="C812" s="1">
        <v>11</v>
      </c>
      <c r="E812" s="1">
        <v>0</v>
      </c>
      <c r="F812" s="1">
        <v>134</v>
      </c>
      <c r="G812" s="1">
        <v>0</v>
      </c>
      <c r="H812" s="1">
        <v>0</v>
      </c>
    </row>
    <row r="813" spans="1:8" x14ac:dyDescent="0.25">
      <c r="A813" s="1" t="s">
        <v>3974</v>
      </c>
      <c r="B813" s="1" t="s">
        <v>3975</v>
      </c>
      <c r="C813" s="1">
        <v>320</v>
      </c>
      <c r="E813" s="1">
        <v>0</v>
      </c>
      <c r="F813" s="1">
        <v>0</v>
      </c>
      <c r="G813" s="1">
        <v>0</v>
      </c>
      <c r="H813" s="1">
        <v>0</v>
      </c>
    </row>
    <row r="814" spans="1:8" x14ac:dyDescent="0.25">
      <c r="A814" s="1" t="s">
        <v>3976</v>
      </c>
      <c r="B814" s="1" t="s">
        <v>3977</v>
      </c>
      <c r="C814" s="1">
        <v>980</v>
      </c>
      <c r="E814" s="1">
        <v>720</v>
      </c>
      <c r="F814" s="1">
        <v>0</v>
      </c>
      <c r="G814" s="1">
        <v>0</v>
      </c>
      <c r="H814" s="1">
        <v>0</v>
      </c>
    </row>
    <row r="815" spans="1:8" x14ac:dyDescent="0.25">
      <c r="A815" s="1" t="s">
        <v>3978</v>
      </c>
      <c r="B815" s="1" t="s">
        <v>3979</v>
      </c>
      <c r="C815" s="1">
        <v>0</v>
      </c>
      <c r="E815" s="1">
        <v>0</v>
      </c>
      <c r="F815" s="1">
        <v>0</v>
      </c>
      <c r="G815" s="1">
        <v>460</v>
      </c>
      <c r="H815" s="1">
        <v>0</v>
      </c>
    </row>
    <row r="816" spans="1:8" x14ac:dyDescent="0.25">
      <c r="A816" s="1" t="s">
        <v>3980</v>
      </c>
      <c r="B816" s="1" t="s">
        <v>3981</v>
      </c>
      <c r="C816" s="1">
        <v>575</v>
      </c>
      <c r="E816" s="1">
        <v>425</v>
      </c>
      <c r="F816" s="1">
        <v>0</v>
      </c>
      <c r="G816" s="1">
        <v>0</v>
      </c>
      <c r="H816" s="1">
        <v>0</v>
      </c>
    </row>
    <row r="817" spans="1:8" x14ac:dyDescent="0.25">
      <c r="A817" s="1" t="s">
        <v>3982</v>
      </c>
      <c r="B817" s="1" t="s">
        <v>3983</v>
      </c>
      <c r="C817" s="1">
        <v>53</v>
      </c>
      <c r="E817" s="1">
        <v>204</v>
      </c>
      <c r="F817" s="1">
        <v>50</v>
      </c>
      <c r="G817" s="1">
        <v>42</v>
      </c>
      <c r="H817" s="1">
        <v>0</v>
      </c>
    </row>
    <row r="818" spans="1:8" x14ac:dyDescent="0.25">
      <c r="A818" s="1" t="s">
        <v>3984</v>
      </c>
      <c r="B818" s="1" t="s">
        <v>4602</v>
      </c>
      <c r="C818" s="1">
        <v>197</v>
      </c>
      <c r="E818" s="1">
        <v>168</v>
      </c>
      <c r="F818" s="1">
        <v>0</v>
      </c>
      <c r="G818" s="1">
        <v>0</v>
      </c>
      <c r="H818" s="1">
        <v>0</v>
      </c>
    </row>
    <row r="819" spans="1:8" x14ac:dyDescent="0.25">
      <c r="A819" s="1" t="s">
        <v>4047</v>
      </c>
      <c r="B819" s="1" t="s">
        <v>4048</v>
      </c>
      <c r="C819" s="1">
        <v>412</v>
      </c>
      <c r="E819" s="1">
        <v>608</v>
      </c>
      <c r="F819" s="1">
        <v>0</v>
      </c>
      <c r="G819" s="1">
        <v>0</v>
      </c>
      <c r="H819" s="1">
        <v>0</v>
      </c>
    </row>
    <row r="820" spans="1:8" x14ac:dyDescent="0.25">
      <c r="A820" s="1" t="s">
        <v>4049</v>
      </c>
      <c r="B820" s="1" t="s">
        <v>4050</v>
      </c>
      <c r="C820" s="1">
        <v>1140</v>
      </c>
      <c r="E820" s="1">
        <v>600</v>
      </c>
      <c r="F820" s="1">
        <v>0</v>
      </c>
      <c r="G820" s="1">
        <v>240</v>
      </c>
      <c r="H820" s="1">
        <v>0</v>
      </c>
    </row>
    <row r="821" spans="1:8" x14ac:dyDescent="0.25">
      <c r="A821" s="1" t="s">
        <v>4051</v>
      </c>
      <c r="B821" s="1" t="s">
        <v>4052</v>
      </c>
      <c r="C821" s="1">
        <v>100</v>
      </c>
      <c r="E821" s="1">
        <v>0</v>
      </c>
      <c r="F821" s="1">
        <v>0</v>
      </c>
      <c r="G821" s="1">
        <v>0</v>
      </c>
      <c r="H821" s="1">
        <v>0</v>
      </c>
    </row>
    <row r="822" spans="1:8" x14ac:dyDescent="0.25">
      <c r="A822" s="1" t="s">
        <v>4053</v>
      </c>
      <c r="B822" s="1" t="s">
        <v>4054</v>
      </c>
      <c r="C822" s="1">
        <v>13</v>
      </c>
      <c r="E822" s="1">
        <v>0</v>
      </c>
      <c r="F822" s="1">
        <v>0</v>
      </c>
      <c r="G822" s="1">
        <v>0</v>
      </c>
      <c r="H822" s="1">
        <v>0</v>
      </c>
    </row>
    <row r="823" spans="1:8" x14ac:dyDescent="0.25">
      <c r="A823" s="1" t="s">
        <v>4055</v>
      </c>
      <c r="B823" s="1" t="s">
        <v>4056</v>
      </c>
      <c r="C823" s="1">
        <v>138</v>
      </c>
      <c r="E823" s="1">
        <v>221</v>
      </c>
      <c r="F823" s="1">
        <v>0</v>
      </c>
      <c r="G823" s="1">
        <v>0</v>
      </c>
      <c r="H823" s="1">
        <v>0</v>
      </c>
    </row>
    <row r="824" spans="1:8" x14ac:dyDescent="0.25">
      <c r="A824" s="1" t="s">
        <v>4069</v>
      </c>
      <c r="B824" s="1" t="s">
        <v>4070</v>
      </c>
      <c r="C824" s="1">
        <v>20</v>
      </c>
      <c r="E824" s="1">
        <v>50</v>
      </c>
      <c r="F824" s="1">
        <v>0</v>
      </c>
      <c r="G824" s="1">
        <v>0</v>
      </c>
      <c r="H824" s="1">
        <v>0</v>
      </c>
    </row>
    <row r="825" spans="1:8" x14ac:dyDescent="0.25">
      <c r="A825" s="1" t="s">
        <v>4071</v>
      </c>
      <c r="B825" s="1" t="s">
        <v>2815</v>
      </c>
      <c r="C825" s="1">
        <v>38</v>
      </c>
      <c r="E825" s="1">
        <v>50</v>
      </c>
      <c r="F825" s="1">
        <v>0</v>
      </c>
      <c r="G825" s="1">
        <v>0</v>
      </c>
      <c r="H825" s="1">
        <v>0</v>
      </c>
    </row>
    <row r="826" spans="1:8" x14ac:dyDescent="0.25">
      <c r="A826" s="1" t="s">
        <v>4072</v>
      </c>
      <c r="B826" s="1" t="s">
        <v>4073</v>
      </c>
      <c r="C826" s="1">
        <v>95</v>
      </c>
      <c r="E826" s="1">
        <v>0</v>
      </c>
      <c r="F826" s="1">
        <v>0</v>
      </c>
      <c r="G826" s="1">
        <v>0</v>
      </c>
      <c r="H826" s="1">
        <v>0</v>
      </c>
    </row>
    <row r="827" spans="1:8" x14ac:dyDescent="0.25">
      <c r="A827" s="1" t="s">
        <v>4095</v>
      </c>
      <c r="B827" s="1" t="s">
        <v>4096</v>
      </c>
      <c r="C827" s="1">
        <v>10</v>
      </c>
      <c r="E827" s="1">
        <v>20</v>
      </c>
      <c r="F827" s="1">
        <v>0</v>
      </c>
      <c r="G827" s="1">
        <v>0</v>
      </c>
      <c r="H827" s="1">
        <v>0</v>
      </c>
    </row>
    <row r="828" spans="1:8" x14ac:dyDescent="0.25">
      <c r="A828" s="1" t="s">
        <v>4119</v>
      </c>
      <c r="B828" s="1" t="s">
        <v>4120</v>
      </c>
      <c r="C828" s="1">
        <v>0</v>
      </c>
      <c r="E828" s="1">
        <v>0</v>
      </c>
      <c r="F828" s="1">
        <v>0</v>
      </c>
      <c r="G828" s="1">
        <v>0</v>
      </c>
      <c r="H828" s="1">
        <v>0</v>
      </c>
    </row>
    <row r="829" spans="1:8" x14ac:dyDescent="0.25">
      <c r="A829" s="1" t="s">
        <v>4125</v>
      </c>
      <c r="B829" s="1" t="s">
        <v>4126</v>
      </c>
      <c r="C829" s="1">
        <v>3400</v>
      </c>
      <c r="E829" s="1">
        <v>0</v>
      </c>
      <c r="F829" s="1">
        <v>0</v>
      </c>
      <c r="G829" s="1">
        <v>0</v>
      </c>
      <c r="H829" s="1">
        <v>0</v>
      </c>
    </row>
    <row r="830" spans="1:8" x14ac:dyDescent="0.25">
      <c r="A830" s="1" t="s">
        <v>4127</v>
      </c>
      <c r="B830" s="1" t="s">
        <v>4128</v>
      </c>
      <c r="C830" s="1">
        <v>200</v>
      </c>
      <c r="E830" s="1">
        <v>400</v>
      </c>
      <c r="F830" s="1">
        <v>0</v>
      </c>
      <c r="G830" s="1">
        <v>0</v>
      </c>
      <c r="H830" s="1">
        <v>0</v>
      </c>
    </row>
    <row r="831" spans="1:8" x14ac:dyDescent="0.25">
      <c r="A831" s="1" t="s">
        <v>4129</v>
      </c>
      <c r="B831" s="1" t="s">
        <v>4130</v>
      </c>
      <c r="C831" s="1">
        <v>2</v>
      </c>
      <c r="E831" s="1">
        <v>10</v>
      </c>
      <c r="F831" s="1">
        <v>0</v>
      </c>
      <c r="G831" s="1">
        <v>0</v>
      </c>
      <c r="H831" s="1">
        <v>0</v>
      </c>
    </row>
    <row r="832" spans="1:8" x14ac:dyDescent="0.25">
      <c r="A832" s="1" t="s">
        <v>4133</v>
      </c>
      <c r="B832" s="1" t="s">
        <v>4134</v>
      </c>
      <c r="C832" s="1">
        <v>1075</v>
      </c>
      <c r="E832" s="1">
        <v>0</v>
      </c>
      <c r="F832" s="1">
        <v>0</v>
      </c>
      <c r="G832" s="1">
        <v>0</v>
      </c>
      <c r="H832" s="1">
        <v>0</v>
      </c>
    </row>
    <row r="833" spans="1:8" x14ac:dyDescent="0.25">
      <c r="A833" s="1" t="s">
        <v>4135</v>
      </c>
      <c r="B833" s="1" t="s">
        <v>4136</v>
      </c>
      <c r="C833" s="1">
        <v>1025</v>
      </c>
      <c r="E833" s="1">
        <v>0</v>
      </c>
      <c r="F833" s="1">
        <v>0</v>
      </c>
      <c r="G833" s="1">
        <v>0</v>
      </c>
      <c r="H833" s="1">
        <v>0</v>
      </c>
    </row>
    <row r="834" spans="1:8" x14ac:dyDescent="0.25">
      <c r="A834" s="1" t="s">
        <v>4137</v>
      </c>
      <c r="B834" s="1" t="s">
        <v>4138</v>
      </c>
      <c r="C834" s="1">
        <v>14100</v>
      </c>
      <c r="E834" s="1">
        <v>6250</v>
      </c>
      <c r="F834" s="1">
        <v>0</v>
      </c>
      <c r="G834" s="1">
        <v>1100</v>
      </c>
      <c r="H834" s="1">
        <v>0</v>
      </c>
    </row>
    <row r="835" spans="1:8" x14ac:dyDescent="0.25">
      <c r="A835" s="1" t="s">
        <v>4139</v>
      </c>
      <c r="B835" s="1" t="s">
        <v>4140</v>
      </c>
      <c r="C835" s="1">
        <v>1600</v>
      </c>
      <c r="E835" s="1">
        <v>4500</v>
      </c>
      <c r="F835" s="1">
        <v>0</v>
      </c>
      <c r="G835" s="1">
        <v>1000</v>
      </c>
      <c r="H835" s="1">
        <v>0</v>
      </c>
    </row>
    <row r="836" spans="1:8" x14ac:dyDescent="0.25">
      <c r="A836" s="1" t="s">
        <v>4141</v>
      </c>
      <c r="B836" s="1" t="s">
        <v>4142</v>
      </c>
      <c r="C836" s="1">
        <v>7000</v>
      </c>
      <c r="E836" s="1">
        <v>3000</v>
      </c>
      <c r="F836" s="1">
        <v>0</v>
      </c>
      <c r="G836" s="1">
        <v>0</v>
      </c>
      <c r="H836" s="1">
        <v>0</v>
      </c>
    </row>
    <row r="837" spans="1:8" x14ac:dyDescent="0.25">
      <c r="A837" s="1" t="s">
        <v>4143</v>
      </c>
      <c r="B837" s="1" t="s">
        <v>4144</v>
      </c>
      <c r="C837" s="1">
        <v>25</v>
      </c>
      <c r="E837" s="1">
        <v>12</v>
      </c>
      <c r="F837" s="1">
        <v>0</v>
      </c>
      <c r="G837" s="1">
        <v>0</v>
      </c>
      <c r="H837" s="1">
        <v>0</v>
      </c>
    </row>
    <row r="838" spans="1:8" x14ac:dyDescent="0.25">
      <c r="A838" s="1" t="s">
        <v>4145</v>
      </c>
      <c r="B838" s="1" t="s">
        <v>4146</v>
      </c>
      <c r="C838" s="1">
        <v>28</v>
      </c>
      <c r="E838" s="1">
        <v>12</v>
      </c>
      <c r="F838" s="1">
        <v>0</v>
      </c>
      <c r="G838" s="1">
        <v>0</v>
      </c>
      <c r="H838" s="1">
        <v>0</v>
      </c>
    </row>
    <row r="839" spans="1:8" x14ac:dyDescent="0.25">
      <c r="A839" s="1" t="s">
        <v>4147</v>
      </c>
      <c r="B839" s="1" t="s">
        <v>4148</v>
      </c>
      <c r="C839" s="1">
        <v>118</v>
      </c>
      <c r="E839" s="1">
        <v>0</v>
      </c>
      <c r="F839" s="1">
        <v>0</v>
      </c>
      <c r="G839" s="1">
        <v>0</v>
      </c>
      <c r="H839" s="1">
        <v>0</v>
      </c>
    </row>
    <row r="840" spans="1:8" x14ac:dyDescent="0.25">
      <c r="A840" s="1" t="s">
        <v>4180</v>
      </c>
      <c r="B840" s="1" t="s">
        <v>4181</v>
      </c>
      <c r="C840" s="1">
        <v>960</v>
      </c>
      <c r="E840" s="1">
        <v>10065</v>
      </c>
      <c r="F840" s="1">
        <v>0</v>
      </c>
      <c r="G840" s="1">
        <v>0</v>
      </c>
      <c r="H840" s="1">
        <v>0</v>
      </c>
    </row>
    <row r="841" spans="1:8" x14ac:dyDescent="0.25">
      <c r="A841" s="1" t="s">
        <v>4182</v>
      </c>
      <c r="B841" s="1" t="s">
        <v>4183</v>
      </c>
      <c r="C841" s="1">
        <v>97</v>
      </c>
      <c r="E841" s="1">
        <v>173</v>
      </c>
      <c r="F841" s="1">
        <v>0</v>
      </c>
      <c r="G841" s="1">
        <v>0</v>
      </c>
      <c r="H841" s="1">
        <v>0</v>
      </c>
    </row>
    <row r="842" spans="1:8" x14ac:dyDescent="0.25">
      <c r="A842" s="1" t="s">
        <v>4184</v>
      </c>
      <c r="B842" s="1" t="s">
        <v>4185</v>
      </c>
      <c r="C842" s="1">
        <v>810</v>
      </c>
      <c r="E842" s="1">
        <v>1330</v>
      </c>
      <c r="F842" s="1">
        <v>0</v>
      </c>
      <c r="G842" s="1">
        <v>0</v>
      </c>
      <c r="H842" s="1">
        <v>0</v>
      </c>
    </row>
    <row r="843" spans="1:8" x14ac:dyDescent="0.25">
      <c r="A843" s="1" t="s">
        <v>4191</v>
      </c>
      <c r="B843" s="1" t="s">
        <v>4192</v>
      </c>
      <c r="C843" s="1">
        <v>24</v>
      </c>
      <c r="E843" s="1">
        <v>30</v>
      </c>
      <c r="F843" s="1">
        <v>0</v>
      </c>
      <c r="G843" s="1">
        <v>0</v>
      </c>
      <c r="H843" s="1">
        <v>0</v>
      </c>
    </row>
    <row r="844" spans="1:8" x14ac:dyDescent="0.25">
      <c r="A844" s="1" t="s">
        <v>4193</v>
      </c>
      <c r="B844" s="1" t="s">
        <v>4194</v>
      </c>
      <c r="C844" s="1">
        <v>46</v>
      </c>
      <c r="E844" s="1">
        <v>40</v>
      </c>
      <c r="F844" s="1">
        <v>0</v>
      </c>
      <c r="G844" s="1">
        <v>0</v>
      </c>
      <c r="H844" s="1">
        <v>0</v>
      </c>
    </row>
    <row r="845" spans="1:8" x14ac:dyDescent="0.25">
      <c r="A845" s="1" t="s">
        <v>4223</v>
      </c>
      <c r="B845" s="1" t="s">
        <v>4224</v>
      </c>
      <c r="C845" s="1">
        <v>0</v>
      </c>
      <c r="E845" s="1">
        <v>79</v>
      </c>
      <c r="F845" s="1">
        <v>20</v>
      </c>
      <c r="G845" s="1">
        <v>0</v>
      </c>
      <c r="H845" s="1">
        <v>0</v>
      </c>
    </row>
    <row r="846" spans="1:8" x14ac:dyDescent="0.25">
      <c r="A846" s="1" t="s">
        <v>4235</v>
      </c>
      <c r="B846" s="1" t="s">
        <v>4236</v>
      </c>
      <c r="C846" s="1">
        <v>11000</v>
      </c>
      <c r="E846" s="1">
        <v>27000</v>
      </c>
      <c r="F846" s="1">
        <v>0</v>
      </c>
      <c r="G846" s="1">
        <v>0</v>
      </c>
      <c r="H846" s="1">
        <v>0</v>
      </c>
    </row>
    <row r="847" spans="1:8" x14ac:dyDescent="0.25">
      <c r="A847" s="1" t="s">
        <v>4237</v>
      </c>
      <c r="B847" s="1" t="s">
        <v>4238</v>
      </c>
      <c r="C847" s="1">
        <v>9000</v>
      </c>
      <c r="E847" s="1">
        <v>7000</v>
      </c>
      <c r="F847" s="1">
        <v>0</v>
      </c>
      <c r="G847" s="1">
        <v>0</v>
      </c>
      <c r="H847" s="1">
        <v>0</v>
      </c>
    </row>
    <row r="848" spans="1:8" x14ac:dyDescent="0.25">
      <c r="A848" s="1" t="s">
        <v>4239</v>
      </c>
      <c r="B848" s="1" t="s">
        <v>4240</v>
      </c>
      <c r="C848" s="1">
        <v>1020</v>
      </c>
      <c r="E848" s="1">
        <v>900</v>
      </c>
      <c r="F848" s="1">
        <v>0</v>
      </c>
      <c r="G848" s="1">
        <v>0</v>
      </c>
      <c r="H848" s="1">
        <v>0</v>
      </c>
    </row>
    <row r="849" spans="1:8" x14ac:dyDescent="0.25">
      <c r="A849" s="1" t="s">
        <v>4253</v>
      </c>
      <c r="B849" s="1" t="s">
        <v>4254</v>
      </c>
      <c r="C849" s="1">
        <v>5</v>
      </c>
      <c r="E849" s="1">
        <v>0</v>
      </c>
      <c r="F849" s="1">
        <v>0</v>
      </c>
      <c r="G849" s="1">
        <v>0</v>
      </c>
      <c r="H849" s="1">
        <v>0</v>
      </c>
    </row>
    <row r="850" spans="1:8" x14ac:dyDescent="0.25">
      <c r="A850" s="1" t="s">
        <v>4263</v>
      </c>
      <c r="B850" s="1" t="s">
        <v>4264</v>
      </c>
      <c r="C850" s="1">
        <v>30</v>
      </c>
      <c r="E850" s="1">
        <v>0</v>
      </c>
      <c r="F850" s="1">
        <v>0</v>
      </c>
      <c r="G850" s="1">
        <v>0</v>
      </c>
      <c r="H850" s="1">
        <v>0</v>
      </c>
    </row>
    <row r="851" spans="1:8" x14ac:dyDescent="0.25">
      <c r="A851" s="1" t="s">
        <v>4267</v>
      </c>
      <c r="B851" s="1" t="s">
        <v>1278</v>
      </c>
      <c r="C851" s="1">
        <v>0</v>
      </c>
      <c r="E851" s="1">
        <v>78</v>
      </c>
      <c r="F851" s="1">
        <v>0</v>
      </c>
      <c r="G851" s="1">
        <v>0</v>
      </c>
      <c r="H851" s="1">
        <v>0</v>
      </c>
    </row>
    <row r="852" spans="1:8" x14ac:dyDescent="0.25">
      <c r="A852" s="1" t="s">
        <v>4268</v>
      </c>
      <c r="B852" s="1" t="s">
        <v>1278</v>
      </c>
      <c r="C852" s="1">
        <v>0</v>
      </c>
      <c r="E852" s="1">
        <v>64</v>
      </c>
      <c r="F852" s="1">
        <v>0</v>
      </c>
      <c r="G852" s="1">
        <v>0</v>
      </c>
      <c r="H852" s="1">
        <v>0</v>
      </c>
    </row>
    <row r="853" spans="1:8" x14ac:dyDescent="0.25">
      <c r="A853" s="1" t="s">
        <v>4269</v>
      </c>
      <c r="B853" s="1" t="s">
        <v>1278</v>
      </c>
      <c r="C853" s="1">
        <v>0</v>
      </c>
      <c r="E853" s="1">
        <v>64</v>
      </c>
      <c r="F853" s="1">
        <v>0</v>
      </c>
      <c r="G853" s="1">
        <v>0</v>
      </c>
      <c r="H853" s="1">
        <v>0</v>
      </c>
    </row>
    <row r="854" spans="1:8" x14ac:dyDescent="0.25">
      <c r="A854" s="1" t="s">
        <v>4270</v>
      </c>
      <c r="B854" s="1" t="s">
        <v>1278</v>
      </c>
      <c r="C854" s="1">
        <v>0</v>
      </c>
      <c r="E854" s="1">
        <v>57</v>
      </c>
      <c r="F854" s="1">
        <v>0</v>
      </c>
      <c r="G854" s="1">
        <v>0</v>
      </c>
      <c r="H854" s="1">
        <v>0</v>
      </c>
    </row>
    <row r="855" spans="1:8" x14ac:dyDescent="0.25">
      <c r="A855" s="1" t="s">
        <v>4271</v>
      </c>
      <c r="B855" s="1" t="s">
        <v>1278</v>
      </c>
      <c r="C855" s="1">
        <v>0</v>
      </c>
      <c r="E855" s="1">
        <v>57</v>
      </c>
      <c r="F855" s="1">
        <v>0</v>
      </c>
      <c r="G855" s="1">
        <v>0</v>
      </c>
      <c r="H855" s="1">
        <v>0</v>
      </c>
    </row>
    <row r="856" spans="1:8" x14ac:dyDescent="0.25">
      <c r="A856" s="1" t="s">
        <v>4272</v>
      </c>
      <c r="B856" s="1" t="s">
        <v>1278</v>
      </c>
      <c r="C856" s="1">
        <v>0</v>
      </c>
      <c r="E856" s="1">
        <v>57</v>
      </c>
      <c r="F856" s="1">
        <v>0</v>
      </c>
      <c r="G856" s="1">
        <v>0</v>
      </c>
      <c r="H856" s="1">
        <v>0</v>
      </c>
    </row>
    <row r="857" spans="1:8" x14ac:dyDescent="0.25">
      <c r="A857" s="1" t="s">
        <v>4273</v>
      </c>
      <c r="B857" s="1" t="s">
        <v>2334</v>
      </c>
      <c r="C857" s="1">
        <v>14</v>
      </c>
      <c r="E857" s="1">
        <v>0</v>
      </c>
      <c r="F857" s="1">
        <v>14</v>
      </c>
      <c r="G857" s="1">
        <v>0</v>
      </c>
      <c r="H857" s="1">
        <v>0</v>
      </c>
    </row>
    <row r="858" spans="1:8" x14ac:dyDescent="0.25">
      <c r="A858" s="1" t="s">
        <v>4274</v>
      </c>
      <c r="B858" s="1" t="s">
        <v>4275</v>
      </c>
      <c r="C858" s="1">
        <v>0</v>
      </c>
      <c r="E858" s="1">
        <v>0</v>
      </c>
      <c r="F858" s="1">
        <v>0</v>
      </c>
      <c r="G858" s="1">
        <v>0</v>
      </c>
      <c r="H858" s="1">
        <v>0</v>
      </c>
    </row>
    <row r="859" spans="1:8" x14ac:dyDescent="0.25">
      <c r="A859" s="1" t="s">
        <v>4276</v>
      </c>
      <c r="B859" s="1" t="s">
        <v>4277</v>
      </c>
      <c r="C859" s="1">
        <v>0</v>
      </c>
      <c r="E859" s="1">
        <v>0</v>
      </c>
      <c r="F859" s="1">
        <v>0</v>
      </c>
      <c r="G859" s="1">
        <v>0</v>
      </c>
      <c r="H859" s="1">
        <v>0</v>
      </c>
    </row>
    <row r="860" spans="1:8" x14ac:dyDescent="0.25">
      <c r="A860" s="1" t="s">
        <v>4284</v>
      </c>
      <c r="B860" s="1" t="s">
        <v>4285</v>
      </c>
      <c r="C860" s="1">
        <v>0</v>
      </c>
      <c r="E860" s="1">
        <v>2300</v>
      </c>
      <c r="F860" s="1">
        <v>0</v>
      </c>
      <c r="G860" s="1">
        <v>600</v>
      </c>
      <c r="H860" s="1">
        <v>600</v>
      </c>
    </row>
    <row r="861" spans="1:8" x14ac:dyDescent="0.25">
      <c r="A861" s="1" t="s">
        <v>4286</v>
      </c>
      <c r="B861" s="1" t="s">
        <v>4287</v>
      </c>
      <c r="C861" s="1">
        <v>1</v>
      </c>
      <c r="E861" s="1">
        <v>10</v>
      </c>
      <c r="F861" s="1">
        <v>0</v>
      </c>
      <c r="G861" s="1">
        <v>0</v>
      </c>
      <c r="H861" s="1">
        <v>0</v>
      </c>
    </row>
    <row r="862" spans="1:8" x14ac:dyDescent="0.25">
      <c r="A862" s="1" t="s">
        <v>4302</v>
      </c>
      <c r="B862" s="1" t="s">
        <v>4303</v>
      </c>
      <c r="C862" s="1">
        <v>71</v>
      </c>
      <c r="E862" s="1">
        <v>100</v>
      </c>
      <c r="F862" s="1">
        <v>0</v>
      </c>
      <c r="G862" s="1">
        <v>0</v>
      </c>
      <c r="H862" s="1">
        <v>0</v>
      </c>
    </row>
    <row r="863" spans="1:8" x14ac:dyDescent="0.25">
      <c r="A863" s="1" t="s">
        <v>4306</v>
      </c>
      <c r="B863" s="1" t="s">
        <v>4307</v>
      </c>
      <c r="C863" s="1">
        <v>0</v>
      </c>
      <c r="E863" s="1">
        <v>90</v>
      </c>
      <c r="F863" s="1">
        <v>0</v>
      </c>
      <c r="G863" s="1">
        <v>0</v>
      </c>
      <c r="H863" s="1">
        <v>0</v>
      </c>
    </row>
    <row r="864" spans="1:8" x14ac:dyDescent="0.25">
      <c r="A864" s="1" t="s">
        <v>4316</v>
      </c>
      <c r="B864" s="1" t="s">
        <v>4317</v>
      </c>
      <c r="C864" s="1">
        <v>19</v>
      </c>
      <c r="E864" s="1">
        <v>0</v>
      </c>
      <c r="F864" s="1">
        <v>0</v>
      </c>
      <c r="G864" s="1">
        <v>0</v>
      </c>
      <c r="H864" s="1">
        <v>0</v>
      </c>
    </row>
    <row r="865" spans="1:8" x14ac:dyDescent="0.25">
      <c r="A865" s="1" t="s">
        <v>4318</v>
      </c>
      <c r="B865" s="1" t="s">
        <v>4319</v>
      </c>
      <c r="C865" s="1">
        <v>8</v>
      </c>
      <c r="E865" s="1">
        <v>0</v>
      </c>
      <c r="F865" s="1">
        <v>5</v>
      </c>
      <c r="G865" s="1">
        <v>0</v>
      </c>
      <c r="H865" s="1">
        <v>0</v>
      </c>
    </row>
    <row r="866" spans="1:8" x14ac:dyDescent="0.25">
      <c r="A866" s="1" t="s">
        <v>4320</v>
      </c>
      <c r="B866" s="1" t="s">
        <v>4321</v>
      </c>
      <c r="C866" s="1">
        <v>4</v>
      </c>
      <c r="E866" s="1">
        <v>5</v>
      </c>
      <c r="F866" s="1">
        <v>0</v>
      </c>
      <c r="G866" s="1">
        <v>0</v>
      </c>
      <c r="H866" s="1">
        <v>0</v>
      </c>
    </row>
    <row r="867" spans="1:8" x14ac:dyDescent="0.25">
      <c r="A867" s="1" t="s">
        <v>4322</v>
      </c>
      <c r="B867" s="1" t="s">
        <v>524</v>
      </c>
      <c r="C867" s="1">
        <v>3</v>
      </c>
      <c r="E867" s="1">
        <v>5</v>
      </c>
      <c r="F867" s="1">
        <v>0</v>
      </c>
      <c r="G867" s="1">
        <v>0</v>
      </c>
      <c r="H867" s="1">
        <v>0</v>
      </c>
    </row>
    <row r="868" spans="1:8" x14ac:dyDescent="0.25">
      <c r="A868" s="1" t="s">
        <v>4323</v>
      </c>
      <c r="B868" s="1" t="s">
        <v>4324</v>
      </c>
      <c r="C868" s="1">
        <v>19</v>
      </c>
      <c r="E868" s="1">
        <v>10</v>
      </c>
      <c r="F868" s="1">
        <v>0</v>
      </c>
      <c r="G868" s="1">
        <v>0</v>
      </c>
      <c r="H868" s="1">
        <v>0</v>
      </c>
    </row>
    <row r="869" spans="1:8" x14ac:dyDescent="0.25">
      <c r="A869" s="1" t="s">
        <v>4325</v>
      </c>
      <c r="B869" s="1" t="s">
        <v>4326</v>
      </c>
      <c r="C869" s="1">
        <v>14</v>
      </c>
      <c r="E869" s="1">
        <v>20</v>
      </c>
      <c r="F869" s="1">
        <v>0</v>
      </c>
      <c r="G869" s="1">
        <v>0</v>
      </c>
      <c r="H869" s="1">
        <v>0</v>
      </c>
    </row>
    <row r="870" spans="1:8" x14ac:dyDescent="0.25">
      <c r="A870" s="1" t="s">
        <v>4327</v>
      </c>
      <c r="B870" s="1" t="s">
        <v>1266</v>
      </c>
      <c r="C870" s="1">
        <v>10</v>
      </c>
      <c r="E870" s="1">
        <v>16</v>
      </c>
      <c r="F870" s="1">
        <v>0</v>
      </c>
      <c r="G870" s="1">
        <v>0</v>
      </c>
      <c r="H870" s="1">
        <v>0</v>
      </c>
    </row>
    <row r="871" spans="1:8" x14ac:dyDescent="0.25">
      <c r="A871" s="1" t="s">
        <v>4330</v>
      </c>
      <c r="B871" s="1" t="s">
        <v>4331</v>
      </c>
      <c r="C871" s="1">
        <v>5</v>
      </c>
      <c r="E871" s="1">
        <v>7</v>
      </c>
      <c r="F871" s="1">
        <v>0</v>
      </c>
      <c r="G871" s="1">
        <v>0</v>
      </c>
      <c r="H871" s="1">
        <v>0</v>
      </c>
    </row>
    <row r="872" spans="1:8" x14ac:dyDescent="0.25">
      <c r="A872" s="1" t="s">
        <v>4340</v>
      </c>
      <c r="B872" s="1" t="s">
        <v>4341</v>
      </c>
      <c r="C872" s="1">
        <v>9</v>
      </c>
      <c r="E872" s="1">
        <v>0</v>
      </c>
      <c r="F872" s="1">
        <v>0</v>
      </c>
      <c r="G872" s="1">
        <v>0</v>
      </c>
      <c r="H872" s="1">
        <v>0</v>
      </c>
    </row>
    <row r="873" spans="1:8" x14ac:dyDescent="0.25">
      <c r="A873" s="1" t="s">
        <v>4342</v>
      </c>
      <c r="B873" s="1" t="s">
        <v>4343</v>
      </c>
      <c r="C873" s="1">
        <v>4</v>
      </c>
      <c r="E873" s="1">
        <v>4</v>
      </c>
      <c r="F873" s="1">
        <v>0</v>
      </c>
      <c r="G873" s="1">
        <v>0</v>
      </c>
      <c r="H873" s="1">
        <v>0</v>
      </c>
    </row>
    <row r="874" spans="1:8" x14ac:dyDescent="0.25">
      <c r="A874" s="1" t="s">
        <v>4346</v>
      </c>
      <c r="B874" s="1" t="s">
        <v>4347</v>
      </c>
      <c r="C874" s="1">
        <v>2</v>
      </c>
      <c r="E874" s="1">
        <v>10</v>
      </c>
      <c r="F874" s="1">
        <v>0</v>
      </c>
      <c r="G874" s="1">
        <v>0</v>
      </c>
      <c r="H874" s="1">
        <v>0</v>
      </c>
    </row>
    <row r="875" spans="1:8" x14ac:dyDescent="0.25">
      <c r="A875" s="1" t="s">
        <v>4348</v>
      </c>
      <c r="B875" s="1" t="s">
        <v>4349</v>
      </c>
      <c r="C875" s="1">
        <v>13</v>
      </c>
      <c r="E875" s="1">
        <v>5</v>
      </c>
      <c r="F875" s="1">
        <v>0</v>
      </c>
      <c r="G875" s="1">
        <v>0</v>
      </c>
      <c r="H875" s="1">
        <v>0</v>
      </c>
    </row>
    <row r="876" spans="1:8" x14ac:dyDescent="0.25">
      <c r="A876" s="1" t="s">
        <v>4355</v>
      </c>
      <c r="B876" s="1" t="s">
        <v>4356</v>
      </c>
      <c r="C876" s="1">
        <v>0</v>
      </c>
      <c r="E876" s="1">
        <v>0</v>
      </c>
      <c r="F876" s="1">
        <v>0</v>
      </c>
      <c r="G876" s="1">
        <v>0</v>
      </c>
      <c r="H876" s="1">
        <v>0</v>
      </c>
    </row>
    <row r="877" spans="1:8" x14ac:dyDescent="0.25">
      <c r="A877" s="1" t="s">
        <v>4357</v>
      </c>
      <c r="B877" s="1" t="s">
        <v>4358</v>
      </c>
      <c r="C877" s="1">
        <v>16</v>
      </c>
      <c r="E877" s="1">
        <v>1</v>
      </c>
      <c r="F877" s="1">
        <v>0</v>
      </c>
      <c r="G877" s="1">
        <v>0</v>
      </c>
      <c r="H877" s="1">
        <v>0</v>
      </c>
    </row>
    <row r="878" spans="1:8" x14ac:dyDescent="0.25">
      <c r="A878" s="1" t="s">
        <v>4359</v>
      </c>
      <c r="B878" s="1" t="s">
        <v>4360</v>
      </c>
      <c r="C878" s="1">
        <v>46</v>
      </c>
      <c r="E878" s="1">
        <v>0</v>
      </c>
      <c r="F878" s="1">
        <v>0</v>
      </c>
      <c r="G878" s="1">
        <v>0</v>
      </c>
      <c r="H878" s="1">
        <v>0</v>
      </c>
    </row>
    <row r="879" spans="1:8" x14ac:dyDescent="0.25">
      <c r="A879" s="1" t="s">
        <v>4361</v>
      </c>
      <c r="B879" s="1" t="s">
        <v>4362</v>
      </c>
      <c r="C879" s="1">
        <v>10</v>
      </c>
      <c r="E879" s="1">
        <v>0</v>
      </c>
      <c r="F879" s="1">
        <v>0</v>
      </c>
      <c r="G879" s="1">
        <v>0</v>
      </c>
      <c r="H879" s="1">
        <v>0</v>
      </c>
    </row>
    <row r="880" spans="1:8" x14ac:dyDescent="0.25">
      <c r="A880" s="1" t="s">
        <v>4363</v>
      </c>
      <c r="B880" s="1" t="s">
        <v>4364</v>
      </c>
      <c r="C880" s="1">
        <v>1</v>
      </c>
      <c r="E880" s="1">
        <v>9</v>
      </c>
      <c r="F880" s="1">
        <v>0</v>
      </c>
      <c r="G880" s="1">
        <v>0</v>
      </c>
      <c r="H880" s="1">
        <v>0</v>
      </c>
    </row>
    <row r="881" spans="1:8" x14ac:dyDescent="0.25">
      <c r="A881" s="1" t="s">
        <v>4432</v>
      </c>
      <c r="B881" s="1" t="s">
        <v>4433</v>
      </c>
      <c r="C881" s="1">
        <v>7</v>
      </c>
      <c r="E881" s="1">
        <v>20</v>
      </c>
      <c r="F881" s="1">
        <v>10</v>
      </c>
      <c r="G881" s="1">
        <v>0</v>
      </c>
      <c r="H881" s="1">
        <v>0</v>
      </c>
    </row>
    <row r="882" spans="1:8" x14ac:dyDescent="0.25">
      <c r="A882" s="1" t="s">
        <v>4434</v>
      </c>
      <c r="B882" s="1" t="s">
        <v>4603</v>
      </c>
      <c r="C882" s="1">
        <v>7</v>
      </c>
      <c r="E882" s="1">
        <v>16</v>
      </c>
      <c r="F882" s="1">
        <v>0</v>
      </c>
      <c r="G882" s="1">
        <v>0</v>
      </c>
      <c r="H882" s="1">
        <v>0</v>
      </c>
    </row>
    <row r="883" spans="1:8" x14ac:dyDescent="0.25">
      <c r="A883" s="1" t="s">
        <v>4450</v>
      </c>
      <c r="B883" s="1" t="s">
        <v>4451</v>
      </c>
      <c r="C883" s="1">
        <v>0</v>
      </c>
      <c r="E883" s="1">
        <v>14</v>
      </c>
      <c r="F883" s="1">
        <v>0</v>
      </c>
      <c r="G883" s="1">
        <v>0</v>
      </c>
      <c r="H883" s="1">
        <v>0</v>
      </c>
    </row>
    <row r="884" spans="1:8" x14ac:dyDescent="0.25">
      <c r="A884" s="1" t="s">
        <v>4604</v>
      </c>
      <c r="B884" s="1" t="s">
        <v>2295</v>
      </c>
      <c r="C884" s="1">
        <v>167</v>
      </c>
      <c r="E884" s="1">
        <v>0</v>
      </c>
      <c r="F884" s="1">
        <v>0</v>
      </c>
      <c r="G884" s="1">
        <v>0</v>
      </c>
      <c r="H884" s="1">
        <v>0</v>
      </c>
    </row>
    <row r="885" spans="1:8" x14ac:dyDescent="0.25">
      <c r="A885" s="1" t="s">
        <v>4605</v>
      </c>
      <c r="B885" s="1" t="s">
        <v>4606</v>
      </c>
      <c r="C885" s="1">
        <v>142</v>
      </c>
      <c r="E885" s="1">
        <v>0</v>
      </c>
      <c r="F885" s="1">
        <v>0</v>
      </c>
      <c r="G885" s="1">
        <v>0</v>
      </c>
      <c r="H885" s="1">
        <v>0</v>
      </c>
    </row>
    <row r="886" spans="1:8" x14ac:dyDescent="0.25">
      <c r="A886" s="1" t="s">
        <v>4607</v>
      </c>
      <c r="B886" s="1" t="s">
        <v>4606</v>
      </c>
      <c r="C886" s="1">
        <v>4</v>
      </c>
      <c r="E886" s="1">
        <v>0</v>
      </c>
      <c r="F886" s="1">
        <v>0</v>
      </c>
      <c r="G886" s="1">
        <v>0</v>
      </c>
      <c r="H886" s="1">
        <v>0</v>
      </c>
    </row>
    <row r="887" spans="1:8" x14ac:dyDescent="0.25">
      <c r="A887" s="1" t="s">
        <v>4608</v>
      </c>
      <c r="B887" s="1" t="s">
        <v>4609</v>
      </c>
      <c r="C887" s="1">
        <v>5</v>
      </c>
      <c r="E887" s="1">
        <v>0</v>
      </c>
      <c r="F887" s="1">
        <v>0</v>
      </c>
      <c r="G887" s="1">
        <v>0</v>
      </c>
      <c r="H887" s="1">
        <v>0</v>
      </c>
    </row>
    <row r="888" spans="1:8" x14ac:dyDescent="0.25">
      <c r="A888" s="1" t="s">
        <v>4610</v>
      </c>
      <c r="B888" s="1" t="s">
        <v>2940</v>
      </c>
      <c r="C888" s="1">
        <v>11</v>
      </c>
      <c r="E888" s="1">
        <v>15</v>
      </c>
      <c r="F888" s="1">
        <v>0</v>
      </c>
      <c r="G888" s="1">
        <v>0</v>
      </c>
      <c r="H888" s="1">
        <v>0</v>
      </c>
    </row>
    <row r="889" spans="1:8" x14ac:dyDescent="0.25">
      <c r="A889" s="1" t="s">
        <v>4611</v>
      </c>
      <c r="B889" s="1" t="s">
        <v>4612</v>
      </c>
      <c r="C889" s="1">
        <v>0</v>
      </c>
      <c r="E889" s="1">
        <v>5</v>
      </c>
      <c r="F889" s="1">
        <v>0</v>
      </c>
      <c r="G889" s="1">
        <v>0</v>
      </c>
      <c r="H889" s="1">
        <v>0</v>
      </c>
    </row>
    <row r="890" spans="1:8" x14ac:dyDescent="0.25">
      <c r="A890" s="1" t="s">
        <v>4613</v>
      </c>
      <c r="B890" s="1" t="s">
        <v>4614</v>
      </c>
      <c r="C890" s="1">
        <v>0</v>
      </c>
      <c r="E890" s="1">
        <v>177</v>
      </c>
      <c r="F890" s="1">
        <v>0</v>
      </c>
      <c r="G890" s="1">
        <v>0</v>
      </c>
      <c r="H890" s="1">
        <v>0</v>
      </c>
    </row>
    <row r="891" spans="1:8" x14ac:dyDescent="0.25">
      <c r="A891" s="1" t="s">
        <v>4615</v>
      </c>
      <c r="B891" s="1" t="s">
        <v>3507</v>
      </c>
      <c r="C891" s="1">
        <v>0</v>
      </c>
      <c r="E891" s="1">
        <v>184</v>
      </c>
      <c r="F891" s="1">
        <v>0</v>
      </c>
      <c r="G891" s="1">
        <v>7</v>
      </c>
      <c r="H891" s="1">
        <v>0</v>
      </c>
    </row>
    <row r="892" spans="1:8" x14ac:dyDescent="0.25">
      <c r="A892" s="1" t="s">
        <v>4616</v>
      </c>
      <c r="B892" s="1" t="s">
        <v>4617</v>
      </c>
      <c r="C892" s="1">
        <v>0</v>
      </c>
      <c r="E892" s="1">
        <v>0</v>
      </c>
      <c r="F892" s="1">
        <v>170</v>
      </c>
      <c r="G892" s="1">
        <v>7</v>
      </c>
      <c r="H892" s="1">
        <v>0</v>
      </c>
    </row>
    <row r="893" spans="1:8" x14ac:dyDescent="0.25">
      <c r="A893" s="1" t="s">
        <v>4618</v>
      </c>
      <c r="B893" s="1" t="s">
        <v>3023</v>
      </c>
      <c r="C893" s="1">
        <v>0</v>
      </c>
      <c r="E893" s="1">
        <v>0</v>
      </c>
      <c r="F893" s="1">
        <v>21</v>
      </c>
      <c r="G893" s="1">
        <v>7</v>
      </c>
      <c r="H893" s="1">
        <v>0</v>
      </c>
    </row>
    <row r="894" spans="1:8" x14ac:dyDescent="0.25">
      <c r="A894" s="1" t="s">
        <v>4619</v>
      </c>
      <c r="B894" s="1" t="s">
        <v>4620</v>
      </c>
      <c r="C894" s="1">
        <v>0</v>
      </c>
      <c r="E894" s="1">
        <v>0</v>
      </c>
      <c r="F894" s="1">
        <v>21</v>
      </c>
      <c r="G894" s="1">
        <v>7</v>
      </c>
      <c r="H894" s="1">
        <v>0</v>
      </c>
    </row>
    <row r="895" spans="1:8" x14ac:dyDescent="0.25">
      <c r="A895" s="1" t="s">
        <v>4621</v>
      </c>
      <c r="B895" s="1" t="s">
        <v>4622</v>
      </c>
      <c r="C895" s="1">
        <v>0</v>
      </c>
      <c r="E895" s="1">
        <v>0</v>
      </c>
      <c r="F895" s="1">
        <v>41</v>
      </c>
      <c r="G895" s="1">
        <v>0</v>
      </c>
      <c r="H895" s="1">
        <v>0</v>
      </c>
    </row>
    <row r="896" spans="1:8" x14ac:dyDescent="0.25">
      <c r="A896" s="1" t="s">
        <v>4623</v>
      </c>
      <c r="B896" s="1" t="s">
        <v>4622</v>
      </c>
      <c r="C896" s="1">
        <v>0</v>
      </c>
      <c r="E896" s="1">
        <v>0</v>
      </c>
      <c r="F896" s="1">
        <v>28</v>
      </c>
      <c r="G896" s="1">
        <v>0</v>
      </c>
      <c r="H896" s="1">
        <v>0</v>
      </c>
    </row>
    <row r="897" spans="1:8" x14ac:dyDescent="0.25">
      <c r="A897" s="1" t="s">
        <v>4624</v>
      </c>
      <c r="B897" s="1" t="s">
        <v>4625</v>
      </c>
      <c r="C897" s="1">
        <v>0</v>
      </c>
      <c r="E897" s="1">
        <v>950</v>
      </c>
      <c r="F897" s="1">
        <v>0</v>
      </c>
      <c r="G897" s="1">
        <v>57</v>
      </c>
      <c r="H897" s="1">
        <v>50</v>
      </c>
    </row>
    <row r="898" spans="1:8" x14ac:dyDescent="0.25">
      <c r="A898" s="1" t="s">
        <v>4626</v>
      </c>
      <c r="B898" s="1" t="s">
        <v>4627</v>
      </c>
      <c r="C898" s="1">
        <v>0</v>
      </c>
      <c r="E898" s="1">
        <v>12</v>
      </c>
      <c r="F898" s="1">
        <v>3</v>
      </c>
      <c r="G898" s="1">
        <v>2</v>
      </c>
      <c r="H898" s="1">
        <v>2</v>
      </c>
    </row>
    <row r="899" spans="1:8" x14ac:dyDescent="0.25">
      <c r="A899" s="1" t="s">
        <v>4628</v>
      </c>
      <c r="B899" s="1" t="s">
        <v>4629</v>
      </c>
      <c r="C899" s="1">
        <v>16</v>
      </c>
      <c r="E899" s="1">
        <v>0</v>
      </c>
      <c r="F899" s="1">
        <v>0</v>
      </c>
      <c r="G899" s="1">
        <v>0</v>
      </c>
      <c r="H899" s="1">
        <v>0</v>
      </c>
    </row>
    <row r="900" spans="1:8" x14ac:dyDescent="0.25">
      <c r="A900" s="1" t="s">
        <v>4630</v>
      </c>
      <c r="B900" s="1" t="s">
        <v>4629</v>
      </c>
      <c r="C900" s="1">
        <v>11</v>
      </c>
      <c r="E900" s="1">
        <v>15</v>
      </c>
      <c r="F900" s="1">
        <v>0</v>
      </c>
      <c r="G900" s="1">
        <v>0</v>
      </c>
      <c r="H900" s="1">
        <v>0</v>
      </c>
    </row>
    <row r="901" spans="1:8" x14ac:dyDescent="0.25">
      <c r="A901" s="1" t="s">
        <v>4631</v>
      </c>
      <c r="B901" s="1" t="s">
        <v>4632</v>
      </c>
      <c r="C901" s="1">
        <v>9</v>
      </c>
      <c r="E901" s="1">
        <v>20</v>
      </c>
      <c r="F901" s="1">
        <v>0</v>
      </c>
      <c r="G901" s="1">
        <v>0</v>
      </c>
      <c r="H901" s="1">
        <v>0</v>
      </c>
    </row>
    <row r="902" spans="1:8" x14ac:dyDescent="0.25">
      <c r="A902" s="1" t="s">
        <v>4633</v>
      </c>
      <c r="B902" s="1" t="s">
        <v>4634</v>
      </c>
      <c r="C902" s="1">
        <v>4</v>
      </c>
      <c r="E902" s="1">
        <v>8</v>
      </c>
      <c r="F902" s="1">
        <v>0</v>
      </c>
      <c r="G902" s="1">
        <v>0</v>
      </c>
      <c r="H902" s="1">
        <v>0</v>
      </c>
    </row>
    <row r="903" spans="1:8" x14ac:dyDescent="0.25">
      <c r="A903" s="1" t="s">
        <v>4635</v>
      </c>
      <c r="B903" s="1" t="s">
        <v>4636</v>
      </c>
      <c r="C903" s="1">
        <v>2</v>
      </c>
      <c r="E903" s="1">
        <v>10</v>
      </c>
      <c r="F903" s="1">
        <v>0</v>
      </c>
      <c r="G903" s="1">
        <v>0</v>
      </c>
      <c r="H903" s="1">
        <v>0</v>
      </c>
    </row>
    <row r="904" spans="1:8" x14ac:dyDescent="0.25">
      <c r="A904" s="1" t="s">
        <v>4637</v>
      </c>
      <c r="B904" s="1" t="s">
        <v>4638</v>
      </c>
      <c r="C904" s="1">
        <v>6</v>
      </c>
      <c r="E904" s="1">
        <v>0</v>
      </c>
      <c r="F904" s="1">
        <v>11</v>
      </c>
      <c r="G904" s="1">
        <v>0</v>
      </c>
      <c r="H904" s="1">
        <v>0</v>
      </c>
    </row>
    <row r="905" spans="1:8" x14ac:dyDescent="0.25">
      <c r="A905" s="1" t="s">
        <v>4639</v>
      </c>
      <c r="B905" s="1" t="s">
        <v>4640</v>
      </c>
      <c r="C905" s="1">
        <v>6</v>
      </c>
      <c r="E905" s="1">
        <v>0</v>
      </c>
      <c r="F905" s="1">
        <v>11</v>
      </c>
      <c r="G905" s="1">
        <v>0</v>
      </c>
      <c r="H905" s="1">
        <v>0</v>
      </c>
    </row>
    <row r="906" spans="1:8" x14ac:dyDescent="0.25">
      <c r="A906" s="1" t="s">
        <v>4641</v>
      </c>
      <c r="B906" s="1" t="s">
        <v>4642</v>
      </c>
      <c r="C906" s="1">
        <v>0</v>
      </c>
      <c r="E906" s="1">
        <v>49</v>
      </c>
      <c r="F906" s="1">
        <v>0</v>
      </c>
      <c r="G906" s="1">
        <v>0</v>
      </c>
      <c r="H906" s="1">
        <v>0</v>
      </c>
    </row>
    <row r="907" spans="1:8" x14ac:dyDescent="0.25">
      <c r="A907" s="1" t="s">
        <v>4643</v>
      </c>
      <c r="B907" s="1" t="s">
        <v>4644</v>
      </c>
      <c r="C907" s="1">
        <v>762</v>
      </c>
      <c r="E907" s="1">
        <v>3000</v>
      </c>
      <c r="F907" s="1">
        <v>0</v>
      </c>
      <c r="G907" s="1">
        <v>0</v>
      </c>
      <c r="H907" s="1">
        <v>0</v>
      </c>
    </row>
    <row r="908" spans="1:8" x14ac:dyDescent="0.25">
      <c r="A908" s="1" t="s">
        <v>4645</v>
      </c>
      <c r="B908" s="1" t="s">
        <v>4646</v>
      </c>
      <c r="C908" s="1">
        <v>0</v>
      </c>
      <c r="E908" s="1">
        <v>4800</v>
      </c>
      <c r="F908" s="1">
        <v>0</v>
      </c>
      <c r="G908" s="1">
        <v>0</v>
      </c>
      <c r="H908" s="1">
        <v>0</v>
      </c>
    </row>
    <row r="909" spans="1:8" x14ac:dyDescent="0.25">
      <c r="A909" s="1" t="s">
        <v>4647</v>
      </c>
      <c r="B909" s="1" t="s">
        <v>4648</v>
      </c>
      <c r="C909" s="1">
        <v>9</v>
      </c>
      <c r="E909" s="1">
        <v>25</v>
      </c>
      <c r="F909" s="1">
        <v>0</v>
      </c>
      <c r="G909" s="1">
        <v>0</v>
      </c>
      <c r="H909" s="1">
        <v>0</v>
      </c>
    </row>
    <row r="910" spans="1:8" x14ac:dyDescent="0.25">
      <c r="A910" s="1" t="s">
        <v>4649</v>
      </c>
      <c r="B910" s="1" t="s">
        <v>4650</v>
      </c>
      <c r="C910" s="1">
        <v>9</v>
      </c>
      <c r="E910" s="1">
        <v>25</v>
      </c>
      <c r="F910" s="1">
        <v>0</v>
      </c>
      <c r="G910" s="1">
        <v>0</v>
      </c>
      <c r="H910" s="1">
        <v>0</v>
      </c>
    </row>
    <row r="911" spans="1:8" x14ac:dyDescent="0.25">
      <c r="A911" s="1" t="s">
        <v>4651</v>
      </c>
      <c r="B911" s="1" t="s">
        <v>4652</v>
      </c>
      <c r="C911" s="1">
        <v>34</v>
      </c>
      <c r="E911" s="1">
        <v>51</v>
      </c>
      <c r="F911" s="1">
        <v>0</v>
      </c>
      <c r="G911" s="1">
        <v>1</v>
      </c>
      <c r="H911" s="1">
        <v>1</v>
      </c>
    </row>
    <row r="912" spans="1:8" x14ac:dyDescent="0.25">
      <c r="A912" s="1" t="s">
        <v>4653</v>
      </c>
      <c r="B912" s="1" t="s">
        <v>4652</v>
      </c>
      <c r="C912" s="1">
        <v>18</v>
      </c>
      <c r="E912" s="1">
        <v>36</v>
      </c>
      <c r="F912" s="1">
        <v>0</v>
      </c>
      <c r="G912" s="1">
        <v>0</v>
      </c>
      <c r="H912" s="1">
        <v>0</v>
      </c>
    </row>
    <row r="913" spans="1:8" x14ac:dyDescent="0.25">
      <c r="A913" s="1" t="s">
        <v>4654</v>
      </c>
      <c r="B913" s="1" t="s">
        <v>4655</v>
      </c>
      <c r="C913" s="1">
        <v>14</v>
      </c>
      <c r="E913" s="1">
        <v>0</v>
      </c>
      <c r="F913" s="1">
        <v>20</v>
      </c>
      <c r="G913" s="1">
        <v>0</v>
      </c>
      <c r="H913" s="1">
        <v>0</v>
      </c>
    </row>
    <row r="914" spans="1:8" x14ac:dyDescent="0.25">
      <c r="A914" s="1" t="s">
        <v>4656</v>
      </c>
      <c r="B914" s="1" t="s">
        <v>4657</v>
      </c>
      <c r="C914" s="1">
        <v>690</v>
      </c>
      <c r="E914" s="1">
        <v>509</v>
      </c>
      <c r="F914" s="1">
        <v>0</v>
      </c>
      <c r="G914" s="1">
        <v>0</v>
      </c>
      <c r="H914" s="1">
        <v>0</v>
      </c>
    </row>
    <row r="915" spans="1:8" x14ac:dyDescent="0.25">
      <c r="A915" s="1" t="s">
        <v>4658</v>
      </c>
      <c r="B915" s="1" t="s">
        <v>4659</v>
      </c>
      <c r="C915" s="1">
        <v>119</v>
      </c>
      <c r="E915" s="1">
        <v>400</v>
      </c>
      <c r="F915" s="1">
        <v>0</v>
      </c>
      <c r="G915" s="1">
        <v>0</v>
      </c>
      <c r="H915" s="1">
        <v>0</v>
      </c>
    </row>
    <row r="916" spans="1:8" x14ac:dyDescent="0.25">
      <c r="A916" s="1" t="s">
        <v>4660</v>
      </c>
      <c r="B916" s="1" t="s">
        <v>4661</v>
      </c>
      <c r="C916" s="1">
        <v>5</v>
      </c>
      <c r="E916" s="1">
        <v>0</v>
      </c>
      <c r="F916" s="1">
        <v>0</v>
      </c>
      <c r="G916" s="1">
        <v>0</v>
      </c>
      <c r="H916" s="1">
        <v>0</v>
      </c>
    </row>
    <row r="917" spans="1:8" x14ac:dyDescent="0.25">
      <c r="A917" s="1" t="s">
        <v>4662</v>
      </c>
      <c r="B917" s="1" t="s">
        <v>4663</v>
      </c>
      <c r="C917" s="1">
        <v>0</v>
      </c>
      <c r="E917" s="1">
        <v>10</v>
      </c>
      <c r="F917" s="1">
        <v>0</v>
      </c>
      <c r="G917" s="1">
        <v>1</v>
      </c>
      <c r="H917" s="1">
        <v>1</v>
      </c>
    </row>
    <row r="918" spans="1:8" x14ac:dyDescent="0.25">
      <c r="A918" s="1" t="s">
        <v>4664</v>
      </c>
      <c r="B918" s="1" t="s">
        <v>4665</v>
      </c>
      <c r="C918" s="1">
        <v>0</v>
      </c>
      <c r="E918" s="1">
        <v>10</v>
      </c>
      <c r="F918" s="1">
        <v>1</v>
      </c>
      <c r="G918" s="1">
        <v>1</v>
      </c>
      <c r="H918" s="1">
        <v>1</v>
      </c>
    </row>
    <row r="919" spans="1:8" x14ac:dyDescent="0.25">
      <c r="A919" s="1" t="s">
        <v>4666</v>
      </c>
      <c r="B919" s="1" t="s">
        <v>4667</v>
      </c>
      <c r="C919" s="1">
        <v>0</v>
      </c>
      <c r="E919" s="1">
        <v>340</v>
      </c>
      <c r="F919" s="1">
        <v>0</v>
      </c>
      <c r="G919" s="1">
        <v>120</v>
      </c>
      <c r="H919" s="1">
        <v>120</v>
      </c>
    </row>
    <row r="920" spans="1:8" x14ac:dyDescent="0.25">
      <c r="A920" s="1" t="s">
        <v>4668</v>
      </c>
      <c r="B920" s="1" t="s">
        <v>4669</v>
      </c>
      <c r="C920" s="1">
        <v>235</v>
      </c>
      <c r="E920" s="1">
        <v>0</v>
      </c>
      <c r="F920" s="1">
        <v>0</v>
      </c>
      <c r="G920" s="1">
        <v>0</v>
      </c>
      <c r="H920" s="1">
        <v>0</v>
      </c>
    </row>
    <row r="921" spans="1:8" x14ac:dyDescent="0.25">
      <c r="A921" s="1" t="s">
        <v>4670</v>
      </c>
      <c r="B921" s="1" t="s">
        <v>4671</v>
      </c>
      <c r="C921" s="1">
        <v>41</v>
      </c>
      <c r="E921" s="1">
        <v>30</v>
      </c>
      <c r="F921" s="1">
        <v>0</v>
      </c>
      <c r="G921" s="1">
        <v>1</v>
      </c>
      <c r="H921" s="1">
        <v>0</v>
      </c>
    </row>
    <row r="922" spans="1:8" x14ac:dyDescent="0.25">
      <c r="A922" s="1" t="s">
        <v>4672</v>
      </c>
      <c r="B922" s="1" t="s">
        <v>4673</v>
      </c>
      <c r="C922" s="1">
        <v>0</v>
      </c>
      <c r="E922" s="1">
        <v>120</v>
      </c>
      <c r="F922" s="1">
        <v>0</v>
      </c>
      <c r="G922" s="1">
        <v>0</v>
      </c>
      <c r="H922" s="1">
        <v>0</v>
      </c>
    </row>
    <row r="923" spans="1:8" x14ac:dyDescent="0.25">
      <c r="A923" s="1" t="s">
        <v>4674</v>
      </c>
      <c r="B923" s="1" t="s">
        <v>4675</v>
      </c>
      <c r="C923" s="1">
        <v>120</v>
      </c>
      <c r="E923" s="1">
        <v>69</v>
      </c>
      <c r="F923" s="1">
        <v>0</v>
      </c>
      <c r="G923" s="1">
        <v>7</v>
      </c>
      <c r="H923" s="1">
        <v>0</v>
      </c>
    </row>
    <row r="924" spans="1:8" x14ac:dyDescent="0.25">
      <c r="A924" s="1" t="s">
        <v>4676</v>
      </c>
      <c r="B924" s="1" t="s">
        <v>4677</v>
      </c>
      <c r="C924" s="1">
        <v>1000</v>
      </c>
      <c r="E924" s="1">
        <v>200</v>
      </c>
      <c r="F924" s="1">
        <v>0</v>
      </c>
      <c r="G924" s="1">
        <v>0</v>
      </c>
      <c r="H924" s="1">
        <v>0</v>
      </c>
    </row>
    <row r="925" spans="1:8" x14ac:dyDescent="0.25">
      <c r="A925" s="1" t="s">
        <v>4678</v>
      </c>
      <c r="B925" s="1" t="s">
        <v>4679</v>
      </c>
      <c r="C925" s="1">
        <v>0</v>
      </c>
      <c r="E925" s="1">
        <v>25</v>
      </c>
      <c r="F925" s="1">
        <v>0</v>
      </c>
      <c r="G925" s="1">
        <v>3</v>
      </c>
      <c r="H925" s="1">
        <v>3</v>
      </c>
    </row>
    <row r="926" spans="1:8" x14ac:dyDescent="0.25">
      <c r="A926" s="1" t="s">
        <v>4680</v>
      </c>
      <c r="B926" s="1" t="s">
        <v>4681</v>
      </c>
      <c r="C926" s="1">
        <v>20</v>
      </c>
      <c r="E926" s="1">
        <v>5</v>
      </c>
      <c r="F926" s="1">
        <v>0</v>
      </c>
      <c r="G926" s="1">
        <v>0</v>
      </c>
      <c r="H926" s="1">
        <v>0</v>
      </c>
    </row>
    <row r="927" spans="1:8" x14ac:dyDescent="0.25">
      <c r="A927" s="1" t="s">
        <v>4682</v>
      </c>
      <c r="B927" s="1" t="s">
        <v>4683</v>
      </c>
      <c r="C927" s="1">
        <v>83</v>
      </c>
      <c r="E927" s="1">
        <v>27</v>
      </c>
      <c r="F927" s="1">
        <v>0</v>
      </c>
      <c r="G927" s="1">
        <v>6</v>
      </c>
      <c r="H927" s="1">
        <v>0</v>
      </c>
    </row>
    <row r="928" spans="1:8" x14ac:dyDescent="0.25">
      <c r="A928" s="1" t="s">
        <v>4684</v>
      </c>
      <c r="B928" s="1" t="s">
        <v>4683</v>
      </c>
      <c r="C928" s="1">
        <v>83</v>
      </c>
      <c r="E928" s="1">
        <v>0</v>
      </c>
      <c r="F928" s="1">
        <v>0</v>
      </c>
      <c r="G928" s="1">
        <v>0</v>
      </c>
      <c r="H928" s="1">
        <v>0</v>
      </c>
    </row>
    <row r="929" spans="1:8" x14ac:dyDescent="0.25">
      <c r="A929" s="1" t="s">
        <v>4685</v>
      </c>
      <c r="B929" s="1" t="s">
        <v>4683</v>
      </c>
      <c r="C929" s="1">
        <v>40</v>
      </c>
      <c r="E929" s="1">
        <v>25</v>
      </c>
      <c r="F929" s="1">
        <v>0</v>
      </c>
      <c r="G929" s="1">
        <v>7</v>
      </c>
      <c r="H929" s="1">
        <v>0</v>
      </c>
    </row>
    <row r="930" spans="1:8" x14ac:dyDescent="0.25">
      <c r="A930" s="1" t="s">
        <v>4686</v>
      </c>
      <c r="B930" s="1" t="s">
        <v>4687</v>
      </c>
      <c r="C930" s="1">
        <v>199</v>
      </c>
      <c r="E930" s="1">
        <v>1200</v>
      </c>
      <c r="F930" s="1">
        <v>0</v>
      </c>
      <c r="G930" s="1">
        <v>0</v>
      </c>
      <c r="H930" s="1">
        <v>0</v>
      </c>
    </row>
    <row r="931" spans="1:8" x14ac:dyDescent="0.25">
      <c r="A931" s="1" t="s">
        <v>4688</v>
      </c>
      <c r="B931" s="1" t="s">
        <v>4689</v>
      </c>
      <c r="C931" s="1">
        <v>1</v>
      </c>
      <c r="E931" s="1">
        <v>2</v>
      </c>
      <c r="F931" s="1">
        <v>0</v>
      </c>
      <c r="G931" s="1">
        <v>0</v>
      </c>
      <c r="H931" s="1">
        <v>0</v>
      </c>
    </row>
    <row r="932" spans="1:8" x14ac:dyDescent="0.25">
      <c r="A932" s="1" t="s">
        <v>4690</v>
      </c>
      <c r="B932" s="1" t="s">
        <v>4691</v>
      </c>
      <c r="C932" s="1">
        <v>1</v>
      </c>
      <c r="E932" s="1">
        <v>2</v>
      </c>
      <c r="F932" s="1">
        <v>0</v>
      </c>
      <c r="G932" s="1">
        <v>0</v>
      </c>
      <c r="H932" s="1">
        <v>0</v>
      </c>
    </row>
    <row r="933" spans="1:8" x14ac:dyDescent="0.25">
      <c r="A933" s="1" t="s">
        <v>4692</v>
      </c>
      <c r="B933" s="1" t="s">
        <v>4693</v>
      </c>
      <c r="C933" s="1">
        <v>0</v>
      </c>
      <c r="E933" s="1">
        <v>24</v>
      </c>
      <c r="F933" s="1">
        <v>0</v>
      </c>
      <c r="G933" s="1">
        <v>2</v>
      </c>
      <c r="H933" s="1">
        <v>2</v>
      </c>
    </row>
    <row r="934" spans="1:8" x14ac:dyDescent="0.25">
      <c r="A934" s="1" t="s">
        <v>4694</v>
      </c>
      <c r="B934" s="1" t="s">
        <v>4695</v>
      </c>
      <c r="C934" s="1">
        <v>0</v>
      </c>
      <c r="E934" s="1">
        <v>28</v>
      </c>
      <c r="F934" s="1">
        <v>0</v>
      </c>
      <c r="G934" s="1">
        <v>1</v>
      </c>
      <c r="H934" s="1">
        <v>1</v>
      </c>
    </row>
    <row r="935" spans="1:8" x14ac:dyDescent="0.25">
      <c r="A935" s="1" t="s">
        <v>4696</v>
      </c>
      <c r="B935" s="1" t="s">
        <v>4697</v>
      </c>
      <c r="C935" s="1">
        <v>38</v>
      </c>
      <c r="E935" s="1">
        <v>0</v>
      </c>
      <c r="F935" s="1">
        <v>0</v>
      </c>
      <c r="G935" s="1">
        <v>0</v>
      </c>
      <c r="H935" s="1">
        <v>0</v>
      </c>
    </row>
    <row r="936" spans="1:8" x14ac:dyDescent="0.25">
      <c r="A936" s="1" t="s">
        <v>4698</v>
      </c>
      <c r="B936" s="1" t="s">
        <v>4699</v>
      </c>
      <c r="C936" s="1">
        <v>13</v>
      </c>
      <c r="E936" s="1">
        <v>0</v>
      </c>
      <c r="F936" s="1">
        <v>0</v>
      </c>
      <c r="G936" s="1">
        <v>0</v>
      </c>
      <c r="H936" s="1">
        <v>0</v>
      </c>
    </row>
    <row r="937" spans="1:8" x14ac:dyDescent="0.25">
      <c r="A937" s="1" t="s">
        <v>4700</v>
      </c>
      <c r="B937" s="1" t="s">
        <v>4701</v>
      </c>
      <c r="C937" s="1">
        <v>0</v>
      </c>
      <c r="E937" s="1">
        <v>0</v>
      </c>
      <c r="F937" s="1">
        <v>0</v>
      </c>
      <c r="G937" s="1">
        <v>0</v>
      </c>
      <c r="H937" s="1">
        <v>0</v>
      </c>
    </row>
    <row r="938" spans="1:8" x14ac:dyDescent="0.25">
      <c r="A938" s="1" t="s">
        <v>4702</v>
      </c>
      <c r="B938" s="1" t="s">
        <v>4703</v>
      </c>
      <c r="C938" s="1">
        <v>0</v>
      </c>
      <c r="E938" s="1">
        <v>0</v>
      </c>
      <c r="F938" s="1">
        <v>15</v>
      </c>
      <c r="G938" s="1">
        <v>0</v>
      </c>
      <c r="H938" s="1">
        <v>0</v>
      </c>
    </row>
    <row r="939" spans="1:8" x14ac:dyDescent="0.25">
      <c r="A939" s="1" t="s">
        <v>4704</v>
      </c>
      <c r="B939" s="1" t="s">
        <v>4705</v>
      </c>
      <c r="C939" s="1">
        <v>0</v>
      </c>
      <c r="E939" s="1">
        <v>0</v>
      </c>
      <c r="F939" s="1">
        <v>120</v>
      </c>
      <c r="G939" s="1">
        <v>0</v>
      </c>
      <c r="H939" s="1">
        <v>0</v>
      </c>
    </row>
    <row r="940" spans="1:8" x14ac:dyDescent="0.25">
      <c r="A940" s="1" t="s">
        <v>4706</v>
      </c>
      <c r="B940" s="1" t="s">
        <v>4707</v>
      </c>
      <c r="C940" s="1">
        <v>0</v>
      </c>
      <c r="E940" s="1">
        <v>0</v>
      </c>
      <c r="F940" s="1">
        <v>30</v>
      </c>
      <c r="G940" s="1">
        <v>0</v>
      </c>
      <c r="H940" s="1">
        <v>0</v>
      </c>
    </row>
    <row r="941" spans="1:8" x14ac:dyDescent="0.25">
      <c r="A941" s="1" t="s">
        <v>4708</v>
      </c>
      <c r="B941" s="1" t="s">
        <v>4709</v>
      </c>
      <c r="C941" s="1">
        <v>0</v>
      </c>
      <c r="E941" s="1">
        <v>0</v>
      </c>
      <c r="F941" s="1">
        <v>0</v>
      </c>
      <c r="G941" s="1">
        <v>0</v>
      </c>
      <c r="H941" s="1">
        <v>0</v>
      </c>
    </row>
    <row r="942" spans="1:8" x14ac:dyDescent="0.25">
      <c r="A942" s="1" t="s">
        <v>4710</v>
      </c>
      <c r="B942" s="1" t="s">
        <v>4264</v>
      </c>
      <c r="C942" s="1">
        <v>25</v>
      </c>
      <c r="E942" s="1">
        <v>50</v>
      </c>
      <c r="F942" s="1">
        <v>0</v>
      </c>
      <c r="G942" s="1">
        <v>0</v>
      </c>
      <c r="H942" s="1">
        <v>0</v>
      </c>
    </row>
    <row r="943" spans="1:8" x14ac:dyDescent="0.25">
      <c r="A943" s="1" t="s">
        <v>4711</v>
      </c>
      <c r="B943" s="1" t="s">
        <v>4712</v>
      </c>
      <c r="C943" s="1">
        <v>4</v>
      </c>
      <c r="E943" s="1">
        <v>2</v>
      </c>
      <c r="F943" s="1">
        <v>0</v>
      </c>
      <c r="G943" s="1">
        <v>0</v>
      </c>
      <c r="H943" s="1">
        <v>0</v>
      </c>
    </row>
    <row r="944" spans="1:8" x14ac:dyDescent="0.25">
      <c r="A944" s="1" t="s">
        <v>4713</v>
      </c>
      <c r="B944" s="1" t="s">
        <v>4714</v>
      </c>
      <c r="C944" s="1">
        <v>117</v>
      </c>
      <c r="E944" s="1">
        <v>0</v>
      </c>
      <c r="F944" s="1">
        <v>0</v>
      </c>
      <c r="G944" s="1">
        <v>0</v>
      </c>
      <c r="H944" s="1">
        <v>0</v>
      </c>
    </row>
    <row r="945" spans="1:8" x14ac:dyDescent="0.25">
      <c r="A945" s="1" t="s">
        <v>4715</v>
      </c>
      <c r="B945" s="1" t="s">
        <v>4716</v>
      </c>
      <c r="C945" s="1">
        <v>36</v>
      </c>
      <c r="E945" s="1">
        <v>0</v>
      </c>
      <c r="F945" s="1">
        <v>0</v>
      </c>
      <c r="G945" s="1">
        <v>0</v>
      </c>
      <c r="H945" s="1">
        <v>0</v>
      </c>
    </row>
    <row r="946" spans="1:8" x14ac:dyDescent="0.25">
      <c r="A946" s="1" t="s">
        <v>4717</v>
      </c>
      <c r="B946" s="1" t="s">
        <v>4718</v>
      </c>
      <c r="C946" s="1">
        <v>46</v>
      </c>
      <c r="E946" s="1">
        <v>0</v>
      </c>
      <c r="F946" s="1">
        <v>0</v>
      </c>
      <c r="G946" s="1">
        <v>0</v>
      </c>
      <c r="H946" s="1">
        <v>0</v>
      </c>
    </row>
    <row r="947" spans="1:8" x14ac:dyDescent="0.25">
      <c r="A947" s="1" t="s">
        <v>4719</v>
      </c>
      <c r="B947" s="1" t="s">
        <v>4720</v>
      </c>
      <c r="C947" s="1">
        <v>180</v>
      </c>
      <c r="E947" s="1">
        <v>660</v>
      </c>
      <c r="F947" s="1">
        <v>0</v>
      </c>
      <c r="G947" s="1">
        <v>0</v>
      </c>
      <c r="H947" s="1">
        <v>0</v>
      </c>
    </row>
    <row r="948" spans="1:8" x14ac:dyDescent="0.25">
      <c r="A948" s="1" t="s">
        <v>4721</v>
      </c>
      <c r="B948" s="1" t="s">
        <v>4722</v>
      </c>
      <c r="C948" s="1">
        <v>0</v>
      </c>
      <c r="E948" s="1">
        <v>20</v>
      </c>
      <c r="F948" s="1">
        <v>0</v>
      </c>
      <c r="G948" s="1">
        <v>0</v>
      </c>
      <c r="H948" s="1">
        <v>0</v>
      </c>
    </row>
    <row r="949" spans="1:8" x14ac:dyDescent="0.25">
      <c r="A949" s="1" t="s">
        <v>4723</v>
      </c>
      <c r="B949" s="1" t="s">
        <v>4724</v>
      </c>
      <c r="C949" s="1">
        <v>0</v>
      </c>
      <c r="E949" s="1">
        <v>5000</v>
      </c>
      <c r="F949" s="1">
        <v>0</v>
      </c>
      <c r="G949" s="1">
        <v>102</v>
      </c>
      <c r="H949" s="1">
        <v>0</v>
      </c>
    </row>
    <row r="950" spans="1:8" x14ac:dyDescent="0.25">
      <c r="A950" s="1" t="s">
        <v>4725</v>
      </c>
      <c r="B950" s="1" t="s">
        <v>4726</v>
      </c>
      <c r="C950" s="1">
        <v>402</v>
      </c>
      <c r="E950" s="1">
        <v>0</v>
      </c>
      <c r="F950" s="1">
        <v>0</v>
      </c>
      <c r="G950" s="1">
        <v>0</v>
      </c>
      <c r="H950" s="1">
        <v>0</v>
      </c>
    </row>
    <row r="951" spans="1:8" x14ac:dyDescent="0.25">
      <c r="A951" s="1" t="s">
        <v>4727</v>
      </c>
      <c r="B951" s="1" t="s">
        <v>4728</v>
      </c>
      <c r="C951" s="1">
        <v>11</v>
      </c>
      <c r="E951" s="1">
        <v>0</v>
      </c>
      <c r="F951" s="1">
        <v>0</v>
      </c>
      <c r="G951" s="1">
        <v>0</v>
      </c>
      <c r="H951" s="1">
        <v>0</v>
      </c>
    </row>
    <row r="952" spans="1:8" x14ac:dyDescent="0.25">
      <c r="A952" s="1" t="s">
        <v>4729</v>
      </c>
      <c r="B952" s="1" t="s">
        <v>4730</v>
      </c>
      <c r="C952" s="1">
        <v>559</v>
      </c>
      <c r="E952" s="1">
        <v>6000</v>
      </c>
      <c r="F952" s="1">
        <v>0</v>
      </c>
      <c r="G952" s="1">
        <v>1680</v>
      </c>
      <c r="H952" s="1">
        <v>1470</v>
      </c>
    </row>
    <row r="953" spans="1:8" x14ac:dyDescent="0.25">
      <c r="A953" s="1" t="s">
        <v>4731</v>
      </c>
      <c r="B953" s="1" t="s">
        <v>4732</v>
      </c>
      <c r="C953" s="1">
        <v>2400</v>
      </c>
      <c r="E953" s="1">
        <v>1065</v>
      </c>
      <c r="F953" s="1">
        <v>0</v>
      </c>
      <c r="G953" s="1">
        <v>0</v>
      </c>
      <c r="H953" s="1">
        <v>0</v>
      </c>
    </row>
    <row r="954" spans="1:8" x14ac:dyDescent="0.25">
      <c r="A954" s="1" t="s">
        <v>4733</v>
      </c>
      <c r="B954" s="1" t="s">
        <v>4734</v>
      </c>
      <c r="C954" s="1">
        <v>215</v>
      </c>
      <c r="E954" s="1">
        <v>210</v>
      </c>
      <c r="F954" s="1">
        <v>0</v>
      </c>
      <c r="G954" s="1">
        <v>0</v>
      </c>
      <c r="H954" s="1">
        <v>0</v>
      </c>
    </row>
    <row r="955" spans="1:8" x14ac:dyDescent="0.25">
      <c r="A955" s="1" t="s">
        <v>4735</v>
      </c>
      <c r="B955" s="1" t="s">
        <v>4736</v>
      </c>
      <c r="C955" s="1">
        <v>31</v>
      </c>
      <c r="E955" s="1">
        <v>0</v>
      </c>
      <c r="F955" s="1">
        <v>0</v>
      </c>
      <c r="G955" s="1">
        <v>0</v>
      </c>
      <c r="H955" s="1">
        <v>0</v>
      </c>
    </row>
    <row r="956" spans="1:8" x14ac:dyDescent="0.25">
      <c r="A956" s="1" t="s">
        <v>4737</v>
      </c>
      <c r="B956" s="1" t="s">
        <v>4738</v>
      </c>
      <c r="C956" s="1">
        <v>318</v>
      </c>
      <c r="E956" s="1">
        <v>0</v>
      </c>
      <c r="F956" s="1">
        <v>0</v>
      </c>
      <c r="G956" s="1">
        <v>0</v>
      </c>
      <c r="H956" s="1">
        <v>0</v>
      </c>
    </row>
    <row r="957" spans="1:8" x14ac:dyDescent="0.25">
      <c r="A957" s="1" t="s">
        <v>4739</v>
      </c>
      <c r="B957" s="1" t="s">
        <v>4740</v>
      </c>
      <c r="C957" s="1">
        <v>29</v>
      </c>
      <c r="E957" s="1">
        <v>0</v>
      </c>
      <c r="F957" s="1">
        <v>0</v>
      </c>
      <c r="G957" s="1">
        <v>0</v>
      </c>
      <c r="H957" s="1">
        <v>0</v>
      </c>
    </row>
    <row r="958" spans="1:8" x14ac:dyDescent="0.25">
      <c r="A958" s="1" t="s">
        <v>4741</v>
      </c>
      <c r="B958" s="1" t="s">
        <v>4742</v>
      </c>
      <c r="C958" s="1">
        <v>16191</v>
      </c>
      <c r="E958" s="1">
        <v>0</v>
      </c>
      <c r="F958" s="1">
        <v>0</v>
      </c>
      <c r="G958" s="1">
        <v>0</v>
      </c>
      <c r="H958" s="1">
        <v>0</v>
      </c>
    </row>
    <row r="959" spans="1:8" x14ac:dyDescent="0.25">
      <c r="A959" s="1" t="s">
        <v>4743</v>
      </c>
      <c r="B959" s="1" t="s">
        <v>4744</v>
      </c>
      <c r="C959" s="1">
        <v>1410</v>
      </c>
      <c r="E959" s="1">
        <v>1000</v>
      </c>
      <c r="F959" s="1">
        <v>0</v>
      </c>
      <c r="G959" s="1">
        <v>0</v>
      </c>
      <c r="H959" s="1">
        <v>0</v>
      </c>
    </row>
    <row r="960" spans="1:8" x14ac:dyDescent="0.25">
      <c r="A960" s="1" t="s">
        <v>4745</v>
      </c>
      <c r="B960" s="1" t="s">
        <v>4746</v>
      </c>
      <c r="C960" s="1">
        <v>1159</v>
      </c>
      <c r="E960" s="1">
        <v>0</v>
      </c>
      <c r="F960" s="1">
        <v>0</v>
      </c>
      <c r="G960" s="1">
        <v>0</v>
      </c>
      <c r="H960" s="1">
        <v>0</v>
      </c>
    </row>
    <row r="961" spans="1:8" x14ac:dyDescent="0.25">
      <c r="A961" s="1" t="s">
        <v>4747</v>
      </c>
      <c r="B961" s="1" t="s">
        <v>4748</v>
      </c>
      <c r="C961" s="1">
        <v>2226</v>
      </c>
      <c r="E961" s="1">
        <v>0</v>
      </c>
      <c r="F961" s="1">
        <v>0</v>
      </c>
      <c r="G961" s="1">
        <v>0</v>
      </c>
      <c r="H961" s="1">
        <v>0</v>
      </c>
    </row>
    <row r="962" spans="1:8" x14ac:dyDescent="0.25">
      <c r="A962" s="1" t="s">
        <v>4749</v>
      </c>
      <c r="B962" s="1" t="s">
        <v>4750</v>
      </c>
      <c r="C962" s="1">
        <v>2550</v>
      </c>
      <c r="E962" s="1">
        <v>6000</v>
      </c>
      <c r="F962" s="1">
        <v>0</v>
      </c>
      <c r="G962" s="1">
        <v>0</v>
      </c>
      <c r="H962" s="1">
        <v>0</v>
      </c>
    </row>
    <row r="963" spans="1:8" x14ac:dyDescent="0.25">
      <c r="A963" s="1" t="s">
        <v>4751</v>
      </c>
      <c r="B963" s="1" t="s">
        <v>4752</v>
      </c>
      <c r="C963" s="1">
        <v>1650</v>
      </c>
      <c r="E963" s="1">
        <v>1500</v>
      </c>
      <c r="F963" s="1">
        <v>0</v>
      </c>
      <c r="G963" s="1">
        <v>0</v>
      </c>
      <c r="H963" s="1">
        <v>0</v>
      </c>
    </row>
    <row r="964" spans="1:8" x14ac:dyDescent="0.25">
      <c r="A964" s="1" t="s">
        <v>4753</v>
      </c>
      <c r="B964" s="1" t="s">
        <v>4754</v>
      </c>
      <c r="C964" s="1">
        <v>300</v>
      </c>
      <c r="E964" s="1">
        <v>900</v>
      </c>
      <c r="F964" s="1">
        <v>0</v>
      </c>
      <c r="G964" s="1">
        <v>0</v>
      </c>
      <c r="H964" s="1">
        <v>0</v>
      </c>
    </row>
    <row r="965" spans="1:8" x14ac:dyDescent="0.25">
      <c r="A965" s="1" t="s">
        <v>4755</v>
      </c>
      <c r="B965" s="1" t="s">
        <v>4754</v>
      </c>
      <c r="C965" s="1">
        <v>975</v>
      </c>
      <c r="E965" s="1">
        <v>3600</v>
      </c>
      <c r="F965" s="1">
        <v>0</v>
      </c>
      <c r="G965" s="1">
        <v>0</v>
      </c>
      <c r="H965" s="1">
        <v>0</v>
      </c>
    </row>
    <row r="966" spans="1:8" x14ac:dyDescent="0.25">
      <c r="A966" s="1" t="s">
        <v>4756</v>
      </c>
      <c r="B966" s="1" t="s">
        <v>4757</v>
      </c>
      <c r="C966" s="1">
        <v>1100</v>
      </c>
      <c r="E966" s="1">
        <v>1200</v>
      </c>
      <c r="F966" s="1">
        <v>0</v>
      </c>
      <c r="G966" s="1">
        <v>0</v>
      </c>
      <c r="H966" s="1">
        <v>0</v>
      </c>
    </row>
    <row r="967" spans="1:8" x14ac:dyDescent="0.25">
      <c r="A967" s="1" t="s">
        <v>4758</v>
      </c>
      <c r="B967" s="1" t="s">
        <v>4759</v>
      </c>
      <c r="C967" s="1">
        <v>450</v>
      </c>
      <c r="E967" s="1">
        <v>1000</v>
      </c>
      <c r="F967" s="1">
        <v>0</v>
      </c>
      <c r="G967" s="1">
        <v>0</v>
      </c>
      <c r="H967" s="1">
        <v>0</v>
      </c>
    </row>
    <row r="968" spans="1:8" x14ac:dyDescent="0.25">
      <c r="A968" s="1" t="s">
        <v>4760</v>
      </c>
      <c r="B968" s="1" t="s">
        <v>4761</v>
      </c>
      <c r="C968" s="1">
        <v>1230</v>
      </c>
      <c r="E968" s="1">
        <v>0</v>
      </c>
      <c r="F968" s="1">
        <v>0</v>
      </c>
      <c r="G968" s="1">
        <v>0</v>
      </c>
      <c r="H968" s="1">
        <v>0</v>
      </c>
    </row>
    <row r="969" spans="1:8" x14ac:dyDescent="0.25">
      <c r="A969" s="1" t="s">
        <v>4762</v>
      </c>
      <c r="B969" s="1" t="s">
        <v>4763</v>
      </c>
      <c r="C969" s="1">
        <v>690</v>
      </c>
      <c r="E969" s="1">
        <v>0</v>
      </c>
      <c r="F969" s="1">
        <v>0</v>
      </c>
      <c r="G969" s="1">
        <v>0</v>
      </c>
      <c r="H969" s="1">
        <v>0</v>
      </c>
    </row>
    <row r="970" spans="1:8" x14ac:dyDescent="0.25">
      <c r="A970" s="1" t="s">
        <v>4764</v>
      </c>
      <c r="B970" s="1" t="s">
        <v>4752</v>
      </c>
      <c r="C970" s="1">
        <v>360</v>
      </c>
      <c r="E970" s="1">
        <v>0</v>
      </c>
      <c r="F970" s="1">
        <v>0</v>
      </c>
      <c r="G970" s="1">
        <v>0</v>
      </c>
      <c r="H970" s="1">
        <v>0</v>
      </c>
    </row>
    <row r="971" spans="1:8" x14ac:dyDescent="0.25">
      <c r="A971" s="1" t="s">
        <v>4765</v>
      </c>
      <c r="B971" s="1" t="s">
        <v>4766</v>
      </c>
      <c r="C971" s="1">
        <v>320</v>
      </c>
      <c r="E971" s="1">
        <v>0</v>
      </c>
      <c r="F971" s="1">
        <v>0</v>
      </c>
      <c r="G971" s="1">
        <v>0</v>
      </c>
      <c r="H971" s="1">
        <v>0</v>
      </c>
    </row>
    <row r="972" spans="1:8" x14ac:dyDescent="0.25">
      <c r="A972" s="1" t="s">
        <v>4767</v>
      </c>
      <c r="B972" s="1" t="s">
        <v>4768</v>
      </c>
      <c r="C972" s="1">
        <v>150</v>
      </c>
      <c r="E972" s="1">
        <v>300</v>
      </c>
      <c r="F972" s="1">
        <v>0</v>
      </c>
      <c r="G972" s="1">
        <v>0</v>
      </c>
      <c r="H972" s="1">
        <v>0</v>
      </c>
    </row>
    <row r="973" spans="1:8" x14ac:dyDescent="0.25">
      <c r="A973" s="1" t="s">
        <v>4769</v>
      </c>
      <c r="B973" s="1" t="s">
        <v>4770</v>
      </c>
      <c r="C973" s="1">
        <v>0</v>
      </c>
      <c r="E973" s="1">
        <v>250</v>
      </c>
      <c r="F973" s="1">
        <v>0</v>
      </c>
      <c r="G973" s="1">
        <v>0</v>
      </c>
      <c r="H973" s="1">
        <v>0</v>
      </c>
    </row>
    <row r="974" spans="1:8" x14ac:dyDescent="0.25">
      <c r="A974" s="1" t="s">
        <v>4771</v>
      </c>
      <c r="B974" s="1" t="s">
        <v>4772</v>
      </c>
      <c r="C974" s="1">
        <v>101</v>
      </c>
      <c r="E974" s="1">
        <v>0</v>
      </c>
      <c r="F974" s="1">
        <v>0</v>
      </c>
      <c r="G974" s="1">
        <v>0</v>
      </c>
      <c r="H974" s="1">
        <v>0</v>
      </c>
    </row>
    <row r="975" spans="1:8" x14ac:dyDescent="0.25">
      <c r="A975" s="1" t="s">
        <v>4773</v>
      </c>
      <c r="B975" s="1" t="s">
        <v>4774</v>
      </c>
      <c r="C975" s="1">
        <v>3961</v>
      </c>
      <c r="E975" s="1">
        <v>0</v>
      </c>
      <c r="F975" s="1">
        <v>0</v>
      </c>
      <c r="G975" s="1">
        <v>12</v>
      </c>
      <c r="H975" s="1">
        <v>0</v>
      </c>
    </row>
    <row r="976" spans="1:8" x14ac:dyDescent="0.25">
      <c r="A976" s="1" t="s">
        <v>4775</v>
      </c>
      <c r="B976" s="1" t="s">
        <v>4776</v>
      </c>
      <c r="C976" s="1">
        <v>900</v>
      </c>
      <c r="E976" s="1">
        <v>0</v>
      </c>
      <c r="F976" s="1">
        <v>0</v>
      </c>
      <c r="G976" s="1">
        <v>0</v>
      </c>
      <c r="H976" s="1">
        <v>0</v>
      </c>
    </row>
    <row r="977" spans="1:8" x14ac:dyDescent="0.25">
      <c r="A977" s="1" t="s">
        <v>4777</v>
      </c>
      <c r="B977" s="1" t="s">
        <v>4778</v>
      </c>
      <c r="C977" s="1">
        <v>1100</v>
      </c>
      <c r="E977" s="1">
        <v>1200</v>
      </c>
      <c r="F977" s="1">
        <v>0</v>
      </c>
      <c r="G977" s="1">
        <v>0</v>
      </c>
      <c r="H977" s="1">
        <v>0</v>
      </c>
    </row>
    <row r="978" spans="1:8" x14ac:dyDescent="0.25">
      <c r="A978" s="1" t="s">
        <v>4779</v>
      </c>
      <c r="B978" s="1" t="s">
        <v>4780</v>
      </c>
      <c r="C978" s="1">
        <v>100</v>
      </c>
      <c r="E978" s="1">
        <v>0</v>
      </c>
      <c r="F978" s="1">
        <v>0</v>
      </c>
      <c r="G978" s="1">
        <v>0</v>
      </c>
      <c r="H978" s="1">
        <v>0</v>
      </c>
    </row>
    <row r="979" spans="1:8" x14ac:dyDescent="0.25">
      <c r="A979" s="1" t="s">
        <v>4781</v>
      </c>
      <c r="B979" s="1" t="s">
        <v>4766</v>
      </c>
      <c r="C979" s="1">
        <v>2100</v>
      </c>
      <c r="E979" s="1">
        <v>2000</v>
      </c>
      <c r="F979" s="1">
        <v>0</v>
      </c>
      <c r="G979" s="1">
        <v>800</v>
      </c>
      <c r="H979" s="1">
        <v>0</v>
      </c>
    </row>
    <row r="980" spans="1:8" x14ac:dyDescent="0.25">
      <c r="A980" s="1" t="s">
        <v>4782</v>
      </c>
      <c r="B980" s="1" t="s">
        <v>4766</v>
      </c>
      <c r="C980" s="1">
        <v>1300</v>
      </c>
      <c r="E980" s="1">
        <v>0</v>
      </c>
      <c r="F980" s="1">
        <v>0</v>
      </c>
      <c r="G980" s="1">
        <v>0</v>
      </c>
      <c r="H980" s="1">
        <v>0</v>
      </c>
    </row>
    <row r="981" spans="1:8" x14ac:dyDescent="0.25">
      <c r="A981" s="1" t="s">
        <v>4783</v>
      </c>
      <c r="B981" s="1" t="s">
        <v>4784</v>
      </c>
      <c r="C981" s="1">
        <v>1200</v>
      </c>
      <c r="E981" s="1">
        <v>1200</v>
      </c>
      <c r="F981" s="1">
        <v>0</v>
      </c>
      <c r="G981" s="1">
        <v>0</v>
      </c>
      <c r="H981" s="1">
        <v>0</v>
      </c>
    </row>
    <row r="982" spans="1:8" x14ac:dyDescent="0.25">
      <c r="A982" s="1" t="s">
        <v>4785</v>
      </c>
      <c r="B982" s="1" t="s">
        <v>4784</v>
      </c>
      <c r="C982" s="1">
        <v>31468</v>
      </c>
      <c r="E982" s="1">
        <v>0</v>
      </c>
      <c r="F982" s="1">
        <v>0</v>
      </c>
      <c r="G982" s="1">
        <v>0</v>
      </c>
      <c r="H982" s="1">
        <v>0</v>
      </c>
    </row>
    <row r="983" spans="1:8" x14ac:dyDescent="0.25">
      <c r="A983" s="1" t="s">
        <v>4786</v>
      </c>
      <c r="B983" s="1" t="s">
        <v>4787</v>
      </c>
      <c r="C983" s="1">
        <v>2600</v>
      </c>
      <c r="E983" s="1">
        <v>0</v>
      </c>
      <c r="F983" s="1">
        <v>0</v>
      </c>
      <c r="G983" s="1">
        <v>0</v>
      </c>
      <c r="H983" s="1">
        <v>0</v>
      </c>
    </row>
    <row r="984" spans="1:8" x14ac:dyDescent="0.25">
      <c r="A984" s="1" t="s">
        <v>4788</v>
      </c>
      <c r="B984" s="1" t="s">
        <v>4766</v>
      </c>
      <c r="C984" s="1">
        <v>1500</v>
      </c>
      <c r="E984" s="1">
        <v>0</v>
      </c>
      <c r="F984" s="1">
        <v>0</v>
      </c>
      <c r="G984" s="1">
        <v>0</v>
      </c>
      <c r="H984" s="1">
        <v>0</v>
      </c>
    </row>
    <row r="985" spans="1:8" x14ac:dyDescent="0.25">
      <c r="A985" s="1" t="s">
        <v>4789</v>
      </c>
      <c r="B985" s="1" t="s">
        <v>4790</v>
      </c>
      <c r="C985" s="1">
        <v>2400</v>
      </c>
      <c r="E985" s="1">
        <v>0</v>
      </c>
      <c r="F985" s="1">
        <v>0</v>
      </c>
      <c r="G985" s="1">
        <v>100</v>
      </c>
      <c r="H985" s="1">
        <v>0</v>
      </c>
    </row>
    <row r="986" spans="1:8" x14ac:dyDescent="0.25">
      <c r="A986" s="1" t="s">
        <v>4791</v>
      </c>
      <c r="B986" s="1" t="s">
        <v>4790</v>
      </c>
      <c r="C986" s="1">
        <v>2600</v>
      </c>
      <c r="E986" s="1">
        <v>0</v>
      </c>
      <c r="F986" s="1">
        <v>0</v>
      </c>
      <c r="G986" s="1">
        <v>200</v>
      </c>
      <c r="H986" s="1">
        <v>0</v>
      </c>
    </row>
    <row r="987" spans="1:8" x14ac:dyDescent="0.25">
      <c r="A987" s="1" t="s">
        <v>4792</v>
      </c>
      <c r="B987" s="1" t="s">
        <v>4793</v>
      </c>
      <c r="C987" s="1">
        <v>0</v>
      </c>
      <c r="E987" s="1">
        <v>24500</v>
      </c>
      <c r="F987" s="1">
        <v>0</v>
      </c>
      <c r="G987" s="1">
        <v>10800</v>
      </c>
      <c r="H987" s="1">
        <v>800</v>
      </c>
    </row>
    <row r="988" spans="1:8" x14ac:dyDescent="0.25">
      <c r="A988" s="1" t="s">
        <v>4794</v>
      </c>
      <c r="B988" s="1" t="s">
        <v>4795</v>
      </c>
      <c r="C988" s="1">
        <v>27</v>
      </c>
      <c r="E988" s="1">
        <v>0</v>
      </c>
      <c r="F988" s="1">
        <v>0</v>
      </c>
      <c r="G988" s="1">
        <v>0</v>
      </c>
      <c r="H988" s="1">
        <v>0</v>
      </c>
    </row>
    <row r="989" spans="1:8" x14ac:dyDescent="0.25">
      <c r="A989" s="1" t="s">
        <v>4796</v>
      </c>
      <c r="B989" s="1" t="s">
        <v>4797</v>
      </c>
      <c r="C989" s="1">
        <v>700</v>
      </c>
      <c r="E989" s="1">
        <v>0</v>
      </c>
      <c r="F989" s="1">
        <v>0</v>
      </c>
      <c r="G989" s="1">
        <v>0</v>
      </c>
      <c r="H989" s="1">
        <v>0</v>
      </c>
    </row>
    <row r="990" spans="1:8" x14ac:dyDescent="0.25">
      <c r="A990" s="1" t="s">
        <v>4798</v>
      </c>
      <c r="B990" s="1" t="s">
        <v>4799</v>
      </c>
      <c r="C990" s="1">
        <v>8900</v>
      </c>
      <c r="E990" s="1">
        <v>0</v>
      </c>
      <c r="F990" s="1">
        <v>0</v>
      </c>
      <c r="G990" s="1">
        <v>0</v>
      </c>
      <c r="H990" s="1">
        <v>0</v>
      </c>
    </row>
    <row r="991" spans="1:8" x14ac:dyDescent="0.25">
      <c r="A991" s="1" t="s">
        <v>4800</v>
      </c>
      <c r="B991" s="1" t="s">
        <v>4801</v>
      </c>
      <c r="C991" s="1">
        <v>23513</v>
      </c>
      <c r="E991" s="1">
        <v>0</v>
      </c>
      <c r="F991" s="1">
        <v>0</v>
      </c>
      <c r="G991" s="1">
        <v>0</v>
      </c>
      <c r="H991" s="1">
        <v>0</v>
      </c>
    </row>
    <row r="992" spans="1:8" x14ac:dyDescent="0.25">
      <c r="A992" s="1" t="s">
        <v>4802</v>
      </c>
      <c r="B992" s="1" t="s">
        <v>4803</v>
      </c>
      <c r="C992" s="1">
        <v>198</v>
      </c>
      <c r="E992" s="1">
        <v>0</v>
      </c>
      <c r="F992" s="1">
        <v>0</v>
      </c>
      <c r="G992" s="1">
        <v>0</v>
      </c>
      <c r="H992" s="1">
        <v>0</v>
      </c>
    </row>
    <row r="993" spans="1:8" x14ac:dyDescent="0.25">
      <c r="A993" s="1" t="s">
        <v>4804</v>
      </c>
      <c r="B993" s="1" t="s">
        <v>4805</v>
      </c>
      <c r="C993" s="1">
        <v>7352</v>
      </c>
      <c r="E993" s="1">
        <v>11000</v>
      </c>
      <c r="F993" s="1">
        <v>0</v>
      </c>
      <c r="G993" s="1">
        <v>0</v>
      </c>
      <c r="H993" s="1">
        <v>0</v>
      </c>
    </row>
    <row r="994" spans="1:8" x14ac:dyDescent="0.25">
      <c r="A994" s="1" t="s">
        <v>4806</v>
      </c>
      <c r="B994" s="1" t="s">
        <v>4807</v>
      </c>
      <c r="C994" s="1">
        <v>1700</v>
      </c>
      <c r="E994" s="1">
        <v>0</v>
      </c>
      <c r="F994" s="1">
        <v>0</v>
      </c>
      <c r="G994" s="1">
        <v>100</v>
      </c>
      <c r="H994" s="1">
        <v>0</v>
      </c>
    </row>
    <row r="995" spans="1:8" x14ac:dyDescent="0.25">
      <c r="A995" s="1" t="s">
        <v>4808</v>
      </c>
      <c r="B995" s="1" t="s">
        <v>4809</v>
      </c>
      <c r="C995" s="1">
        <v>0</v>
      </c>
      <c r="E995" s="1">
        <v>1000</v>
      </c>
      <c r="F995" s="1">
        <v>0</v>
      </c>
      <c r="G995" s="1">
        <v>0</v>
      </c>
      <c r="H995" s="1">
        <v>0</v>
      </c>
    </row>
    <row r="996" spans="1:8" x14ac:dyDescent="0.25">
      <c r="A996" s="1" t="s">
        <v>4810</v>
      </c>
      <c r="B996" s="1" t="s">
        <v>4811</v>
      </c>
      <c r="C996" s="1">
        <v>1500</v>
      </c>
      <c r="E996" s="1">
        <v>1400</v>
      </c>
      <c r="F996" s="1">
        <v>0</v>
      </c>
      <c r="G996" s="1">
        <v>0</v>
      </c>
      <c r="H996" s="1">
        <v>0</v>
      </c>
    </row>
    <row r="997" spans="1:8" x14ac:dyDescent="0.25">
      <c r="A997" s="1" t="s">
        <v>4812</v>
      </c>
      <c r="B997" s="1" t="s">
        <v>4813</v>
      </c>
      <c r="C997" s="1">
        <v>1800</v>
      </c>
      <c r="E997" s="1">
        <v>4500</v>
      </c>
      <c r="F997" s="1">
        <v>0</v>
      </c>
      <c r="G997" s="1">
        <v>0</v>
      </c>
      <c r="H997" s="1">
        <v>0</v>
      </c>
    </row>
    <row r="998" spans="1:8" x14ac:dyDescent="0.25">
      <c r="A998" s="1" t="s">
        <v>4814</v>
      </c>
      <c r="B998" s="1" t="s">
        <v>4815</v>
      </c>
      <c r="C998" s="1">
        <v>404</v>
      </c>
      <c r="E998" s="1">
        <v>300</v>
      </c>
      <c r="F998" s="1">
        <v>0</v>
      </c>
      <c r="G998" s="1">
        <v>0</v>
      </c>
      <c r="H998" s="1">
        <v>0</v>
      </c>
    </row>
    <row r="999" spans="1:8" x14ac:dyDescent="0.25">
      <c r="A999" s="1" t="s">
        <v>4816</v>
      </c>
      <c r="B999" s="1" t="s">
        <v>4817</v>
      </c>
      <c r="C999" s="1">
        <v>20600</v>
      </c>
      <c r="E999" s="1">
        <v>0</v>
      </c>
      <c r="F999" s="1">
        <v>0</v>
      </c>
      <c r="G999" s="1">
        <v>0</v>
      </c>
      <c r="H999" s="1">
        <v>0</v>
      </c>
    </row>
    <row r="1000" spans="1:8" x14ac:dyDescent="0.25">
      <c r="A1000" s="1" t="s">
        <v>4818</v>
      </c>
      <c r="B1000" s="1" t="s">
        <v>4819</v>
      </c>
      <c r="C1000" s="1">
        <v>1300</v>
      </c>
      <c r="E1000" s="1">
        <v>0</v>
      </c>
      <c r="F1000" s="1">
        <v>0</v>
      </c>
      <c r="G1000" s="1">
        <v>100</v>
      </c>
      <c r="H1000" s="1">
        <v>100</v>
      </c>
    </row>
    <row r="1001" spans="1:8" x14ac:dyDescent="0.25">
      <c r="A1001" s="1" t="s">
        <v>4820</v>
      </c>
      <c r="B1001" s="1" t="s">
        <v>4821</v>
      </c>
      <c r="C1001" s="1">
        <v>1050</v>
      </c>
      <c r="E1001" s="1">
        <v>0</v>
      </c>
      <c r="F1001" s="1">
        <v>0</v>
      </c>
      <c r="G1001" s="1">
        <v>0</v>
      </c>
      <c r="H1001" s="1">
        <v>0</v>
      </c>
    </row>
    <row r="1002" spans="1:8" x14ac:dyDescent="0.25">
      <c r="A1002" s="1" t="s">
        <v>4822</v>
      </c>
      <c r="B1002" s="1" t="s">
        <v>4823</v>
      </c>
      <c r="C1002" s="1">
        <v>600</v>
      </c>
      <c r="E1002" s="1">
        <v>0</v>
      </c>
      <c r="F1002" s="1">
        <v>0</v>
      </c>
      <c r="G1002" s="1">
        <v>0</v>
      </c>
      <c r="H1002" s="1">
        <v>0</v>
      </c>
    </row>
    <row r="1003" spans="1:8" x14ac:dyDescent="0.25">
      <c r="A1003" s="1" t="s">
        <v>4824</v>
      </c>
      <c r="B1003" s="1" t="s">
        <v>4825</v>
      </c>
      <c r="C1003" s="1">
        <v>207</v>
      </c>
      <c r="E1003" s="1">
        <v>0</v>
      </c>
      <c r="F1003" s="1">
        <v>0</v>
      </c>
      <c r="G1003" s="1">
        <v>0</v>
      </c>
      <c r="H1003" s="1">
        <v>0</v>
      </c>
    </row>
    <row r="1004" spans="1:8" x14ac:dyDescent="0.25">
      <c r="A1004" s="1" t="s">
        <v>4826</v>
      </c>
      <c r="B1004" s="1" t="s">
        <v>4827</v>
      </c>
      <c r="C1004" s="1">
        <v>573</v>
      </c>
      <c r="E1004" s="1">
        <v>0</v>
      </c>
      <c r="F1004" s="1">
        <v>0</v>
      </c>
      <c r="G1004" s="1">
        <v>0</v>
      </c>
      <c r="H1004" s="1">
        <v>0</v>
      </c>
    </row>
    <row r="1005" spans="1:8" x14ac:dyDescent="0.25">
      <c r="A1005" s="1" t="s">
        <v>4828</v>
      </c>
      <c r="B1005" s="1" t="s">
        <v>4829</v>
      </c>
      <c r="C1005" s="1">
        <v>1275</v>
      </c>
      <c r="E1005" s="1">
        <v>0</v>
      </c>
      <c r="F1005" s="1">
        <v>0</v>
      </c>
      <c r="G1005" s="1">
        <v>0</v>
      </c>
      <c r="H1005" s="1">
        <v>0</v>
      </c>
    </row>
    <row r="1006" spans="1:8" x14ac:dyDescent="0.25">
      <c r="A1006" s="1" t="s">
        <v>4830</v>
      </c>
      <c r="B1006" s="1" t="s">
        <v>4831</v>
      </c>
      <c r="C1006" s="1">
        <v>14600</v>
      </c>
      <c r="E1006" s="1">
        <v>0</v>
      </c>
      <c r="F1006" s="1">
        <v>0</v>
      </c>
      <c r="G1006" s="1">
        <v>0</v>
      </c>
      <c r="H1006" s="1">
        <v>0</v>
      </c>
    </row>
    <row r="1007" spans="1:8" x14ac:dyDescent="0.25">
      <c r="A1007" s="1" t="s">
        <v>4832</v>
      </c>
      <c r="B1007" s="1" t="s">
        <v>4833</v>
      </c>
      <c r="C1007" s="1">
        <v>8000</v>
      </c>
      <c r="E1007" s="1">
        <v>0</v>
      </c>
      <c r="F1007" s="1">
        <v>0</v>
      </c>
      <c r="G1007" s="1">
        <v>1000</v>
      </c>
      <c r="H1007" s="1">
        <v>0</v>
      </c>
    </row>
    <row r="1008" spans="1:8" x14ac:dyDescent="0.25">
      <c r="A1008" s="1" t="s">
        <v>4834</v>
      </c>
      <c r="B1008" s="1" t="s">
        <v>4835</v>
      </c>
      <c r="C1008" s="1">
        <v>6300</v>
      </c>
      <c r="E1008" s="1">
        <v>5000</v>
      </c>
      <c r="F1008" s="1">
        <v>0</v>
      </c>
      <c r="G1008" s="1">
        <v>0</v>
      </c>
      <c r="H1008" s="1">
        <v>0</v>
      </c>
    </row>
    <row r="1009" spans="1:8" x14ac:dyDescent="0.25">
      <c r="A1009" s="1" t="s">
        <v>4836</v>
      </c>
      <c r="B1009" s="1" t="s">
        <v>4837</v>
      </c>
      <c r="C1009" s="1">
        <v>4900</v>
      </c>
      <c r="E1009" s="1">
        <v>0</v>
      </c>
      <c r="F1009" s="1">
        <v>0</v>
      </c>
      <c r="G1009" s="1">
        <v>0</v>
      </c>
      <c r="H1009" s="1">
        <v>0</v>
      </c>
    </row>
    <row r="1010" spans="1:8" x14ac:dyDescent="0.25">
      <c r="A1010" s="1" t="s">
        <v>4838</v>
      </c>
      <c r="B1010" s="1" t="s">
        <v>4839</v>
      </c>
      <c r="C1010" s="1">
        <v>3600</v>
      </c>
      <c r="E1010" s="1">
        <v>0</v>
      </c>
      <c r="F1010" s="1">
        <v>0</v>
      </c>
      <c r="G1010" s="1">
        <v>0</v>
      </c>
      <c r="H1010" s="1">
        <v>0</v>
      </c>
    </row>
    <row r="1011" spans="1:8" x14ac:dyDescent="0.25">
      <c r="A1011" s="1" t="s">
        <v>4840</v>
      </c>
      <c r="B1011" s="1" t="s">
        <v>4841</v>
      </c>
      <c r="C1011" s="1">
        <v>10400</v>
      </c>
      <c r="E1011" s="1">
        <v>0</v>
      </c>
      <c r="F1011" s="1">
        <v>0</v>
      </c>
      <c r="G1011" s="1">
        <v>1800</v>
      </c>
      <c r="H1011" s="1">
        <v>0</v>
      </c>
    </row>
    <row r="1012" spans="1:8" x14ac:dyDescent="0.25">
      <c r="A1012" s="1" t="s">
        <v>4842</v>
      </c>
      <c r="B1012" s="1" t="s">
        <v>4843</v>
      </c>
      <c r="C1012" s="1">
        <v>0</v>
      </c>
      <c r="E1012" s="1">
        <v>2200</v>
      </c>
      <c r="F1012" s="1">
        <v>0</v>
      </c>
      <c r="G1012" s="1">
        <v>288</v>
      </c>
      <c r="H1012" s="1">
        <v>288</v>
      </c>
    </row>
    <row r="1013" spans="1:8" x14ac:dyDescent="0.25">
      <c r="A1013" s="1" t="s">
        <v>4844</v>
      </c>
      <c r="B1013" s="1" t="s">
        <v>4845</v>
      </c>
      <c r="C1013" s="1">
        <v>4450</v>
      </c>
      <c r="E1013" s="1">
        <v>3000</v>
      </c>
      <c r="F1013" s="1">
        <v>0</v>
      </c>
      <c r="G1013" s="1">
        <v>0</v>
      </c>
      <c r="H1013" s="1">
        <v>0</v>
      </c>
    </row>
    <row r="1014" spans="1:8" x14ac:dyDescent="0.25">
      <c r="A1014" s="1" t="s">
        <v>4846</v>
      </c>
      <c r="B1014" s="1" t="s">
        <v>4847</v>
      </c>
      <c r="C1014" s="1">
        <v>857</v>
      </c>
      <c r="E1014" s="1">
        <v>3100</v>
      </c>
      <c r="F1014" s="1">
        <v>0</v>
      </c>
      <c r="G1014" s="1">
        <v>0</v>
      </c>
      <c r="H1014" s="1">
        <v>0</v>
      </c>
    </row>
    <row r="1015" spans="1:8" x14ac:dyDescent="0.25">
      <c r="A1015" s="1" t="s">
        <v>4848</v>
      </c>
      <c r="B1015" s="1" t="s">
        <v>4849</v>
      </c>
      <c r="C1015" s="1">
        <v>2600</v>
      </c>
      <c r="E1015" s="1">
        <v>3200</v>
      </c>
      <c r="F1015" s="1">
        <v>0</v>
      </c>
      <c r="G1015" s="1">
        <v>500</v>
      </c>
      <c r="H1015" s="1">
        <v>0</v>
      </c>
    </row>
    <row r="1016" spans="1:8" x14ac:dyDescent="0.25">
      <c r="A1016" s="1" t="s">
        <v>4850</v>
      </c>
      <c r="B1016" s="1" t="s">
        <v>4851</v>
      </c>
      <c r="C1016" s="1">
        <v>1000</v>
      </c>
      <c r="E1016" s="1">
        <v>0</v>
      </c>
      <c r="F1016" s="1">
        <v>0</v>
      </c>
      <c r="G1016" s="1">
        <v>0</v>
      </c>
      <c r="H1016" s="1">
        <v>0</v>
      </c>
    </row>
    <row r="1017" spans="1:8" x14ac:dyDescent="0.25">
      <c r="A1017" s="1" t="s">
        <v>4852</v>
      </c>
      <c r="B1017" s="1" t="s">
        <v>4853</v>
      </c>
      <c r="C1017" s="1">
        <v>1000</v>
      </c>
      <c r="E1017" s="1">
        <v>1000</v>
      </c>
      <c r="F1017" s="1">
        <v>0</v>
      </c>
      <c r="G1017" s="1">
        <v>0</v>
      </c>
      <c r="H1017" s="1">
        <v>0</v>
      </c>
    </row>
    <row r="1018" spans="1:8" x14ac:dyDescent="0.25">
      <c r="A1018" s="1" t="s">
        <v>4854</v>
      </c>
      <c r="B1018" s="1" t="s">
        <v>4855</v>
      </c>
      <c r="C1018" s="1">
        <v>14550</v>
      </c>
      <c r="E1018" s="1">
        <v>0</v>
      </c>
      <c r="F1018" s="1">
        <v>0</v>
      </c>
      <c r="G1018" s="1">
        <v>0</v>
      </c>
      <c r="H1018" s="1">
        <v>0</v>
      </c>
    </row>
    <row r="1019" spans="1:8" x14ac:dyDescent="0.25">
      <c r="A1019" s="1" t="s">
        <v>4856</v>
      </c>
      <c r="B1019" s="1" t="s">
        <v>4857</v>
      </c>
      <c r="C1019" s="1">
        <v>1600</v>
      </c>
      <c r="E1019" s="1">
        <v>2900</v>
      </c>
      <c r="F1019" s="1">
        <v>0</v>
      </c>
      <c r="G1019" s="1">
        <v>100</v>
      </c>
      <c r="H1019" s="1">
        <v>0</v>
      </c>
    </row>
    <row r="1020" spans="1:8" x14ac:dyDescent="0.25">
      <c r="A1020" s="1" t="s">
        <v>4858</v>
      </c>
      <c r="B1020" s="1" t="s">
        <v>4859</v>
      </c>
      <c r="C1020" s="1">
        <v>4000</v>
      </c>
      <c r="E1020" s="1">
        <v>0</v>
      </c>
      <c r="F1020" s="1">
        <v>0</v>
      </c>
      <c r="G1020" s="1">
        <v>0</v>
      </c>
      <c r="H1020" s="1">
        <v>0</v>
      </c>
    </row>
    <row r="1021" spans="1:8" x14ac:dyDescent="0.25">
      <c r="A1021" s="1" t="s">
        <v>4860</v>
      </c>
      <c r="B1021" s="1" t="s">
        <v>4861</v>
      </c>
      <c r="C1021" s="1">
        <v>1000</v>
      </c>
      <c r="E1021" s="1">
        <v>0</v>
      </c>
      <c r="F1021" s="1">
        <v>0</v>
      </c>
      <c r="G1021" s="1">
        <v>0</v>
      </c>
      <c r="H1021" s="1">
        <v>0</v>
      </c>
    </row>
    <row r="1022" spans="1:8" x14ac:dyDescent="0.25">
      <c r="A1022" s="1" t="s">
        <v>4862</v>
      </c>
      <c r="B1022" s="1" t="s">
        <v>4863</v>
      </c>
      <c r="C1022" s="1">
        <v>398</v>
      </c>
      <c r="E1022" s="1">
        <v>150</v>
      </c>
      <c r="F1022" s="1">
        <v>0</v>
      </c>
      <c r="G1022" s="1">
        <v>0</v>
      </c>
      <c r="H1022" s="1">
        <v>0</v>
      </c>
    </row>
    <row r="1023" spans="1:8" x14ac:dyDescent="0.25">
      <c r="A1023" s="1" t="s">
        <v>4864</v>
      </c>
      <c r="B1023" s="1" t="s">
        <v>4847</v>
      </c>
      <c r="C1023" s="1">
        <v>400</v>
      </c>
      <c r="E1023" s="1">
        <v>0</v>
      </c>
      <c r="F1023" s="1">
        <v>0</v>
      </c>
      <c r="G1023" s="1">
        <v>0</v>
      </c>
      <c r="H1023" s="1">
        <v>0</v>
      </c>
    </row>
    <row r="1024" spans="1:8" x14ac:dyDescent="0.25">
      <c r="A1024" s="1" t="s">
        <v>4865</v>
      </c>
      <c r="B1024" s="1" t="s">
        <v>4866</v>
      </c>
      <c r="C1024" s="1">
        <v>292</v>
      </c>
      <c r="E1024" s="1">
        <v>0</v>
      </c>
      <c r="F1024" s="1">
        <v>0</v>
      </c>
      <c r="G1024" s="1">
        <v>0</v>
      </c>
      <c r="H1024" s="1">
        <v>0</v>
      </c>
    </row>
    <row r="1025" spans="1:8" x14ac:dyDescent="0.25">
      <c r="A1025" s="1" t="s">
        <v>4867</v>
      </c>
      <c r="B1025" s="1" t="s">
        <v>4868</v>
      </c>
      <c r="C1025" s="1">
        <v>125495</v>
      </c>
      <c r="E1025" s="1">
        <v>150200</v>
      </c>
      <c r="F1025" s="1">
        <v>0</v>
      </c>
      <c r="G1025" s="1">
        <v>0</v>
      </c>
      <c r="H1025" s="1">
        <v>0</v>
      </c>
    </row>
    <row r="1026" spans="1:8" x14ac:dyDescent="0.25">
      <c r="A1026" s="1" t="s">
        <v>4869</v>
      </c>
      <c r="B1026" s="1" t="s">
        <v>4870</v>
      </c>
      <c r="C1026" s="1">
        <v>43000</v>
      </c>
      <c r="E1026" s="1">
        <v>78000</v>
      </c>
      <c r="F1026" s="1">
        <v>0</v>
      </c>
      <c r="G1026" s="1">
        <v>3000</v>
      </c>
      <c r="H1026" s="1">
        <v>0</v>
      </c>
    </row>
    <row r="1027" spans="1:8" x14ac:dyDescent="0.25">
      <c r="A1027" s="1" t="s">
        <v>4871</v>
      </c>
      <c r="B1027" s="1" t="s">
        <v>4872</v>
      </c>
      <c r="C1027" s="1">
        <v>774</v>
      </c>
      <c r="E1027" s="1">
        <v>0</v>
      </c>
      <c r="F1027" s="1">
        <v>0</v>
      </c>
      <c r="G1027" s="1">
        <v>0</v>
      </c>
      <c r="H1027" s="1">
        <v>0</v>
      </c>
    </row>
    <row r="1028" spans="1:8" x14ac:dyDescent="0.25">
      <c r="A1028" s="1" t="s">
        <v>4873</v>
      </c>
      <c r="B1028" s="1" t="s">
        <v>4874</v>
      </c>
      <c r="C1028" s="1">
        <v>10237</v>
      </c>
      <c r="E1028" s="1">
        <v>0</v>
      </c>
      <c r="F1028" s="1">
        <v>0</v>
      </c>
      <c r="G1028" s="1">
        <v>0</v>
      </c>
      <c r="H1028" s="1">
        <v>0</v>
      </c>
    </row>
    <row r="1029" spans="1:8" x14ac:dyDescent="0.25">
      <c r="A1029" s="1" t="s">
        <v>4875</v>
      </c>
      <c r="B1029" s="1" t="s">
        <v>4876</v>
      </c>
      <c r="C1029" s="1">
        <v>10530</v>
      </c>
      <c r="E1029" s="1">
        <v>0</v>
      </c>
      <c r="F1029" s="1">
        <v>0</v>
      </c>
      <c r="G1029" s="1">
        <v>0</v>
      </c>
      <c r="H1029" s="1">
        <v>0</v>
      </c>
    </row>
    <row r="1030" spans="1:8" x14ac:dyDescent="0.25">
      <c r="A1030" s="1" t="s">
        <v>4877</v>
      </c>
      <c r="B1030" s="1" t="s">
        <v>4878</v>
      </c>
      <c r="C1030" s="1">
        <v>9000</v>
      </c>
      <c r="E1030" s="1">
        <v>0</v>
      </c>
      <c r="F1030" s="1">
        <v>0</v>
      </c>
      <c r="G1030" s="1">
        <v>0</v>
      </c>
      <c r="H1030" s="1">
        <v>0</v>
      </c>
    </row>
    <row r="1031" spans="1:8" x14ac:dyDescent="0.25">
      <c r="A1031" s="1" t="s">
        <v>4879</v>
      </c>
      <c r="B1031" s="1" t="s">
        <v>4880</v>
      </c>
      <c r="C1031" s="1">
        <v>2800</v>
      </c>
      <c r="E1031" s="1">
        <v>7000</v>
      </c>
      <c r="F1031" s="1">
        <v>0</v>
      </c>
      <c r="G1031" s="1">
        <v>0</v>
      </c>
      <c r="H1031" s="1">
        <v>0</v>
      </c>
    </row>
    <row r="1032" spans="1:8" x14ac:dyDescent="0.25">
      <c r="A1032" s="1" t="s">
        <v>4881</v>
      </c>
      <c r="B1032" s="1" t="s">
        <v>4882</v>
      </c>
      <c r="C1032" s="1">
        <v>1169</v>
      </c>
      <c r="E1032" s="1">
        <v>1000</v>
      </c>
      <c r="F1032" s="1">
        <v>0</v>
      </c>
      <c r="G1032" s="1">
        <v>0</v>
      </c>
      <c r="H1032" s="1">
        <v>0</v>
      </c>
    </row>
    <row r="1033" spans="1:8" x14ac:dyDescent="0.25">
      <c r="A1033" s="1" t="s">
        <v>4883</v>
      </c>
      <c r="B1033" s="1" t="s">
        <v>4884</v>
      </c>
      <c r="C1033" s="1">
        <v>1800</v>
      </c>
      <c r="E1033" s="1">
        <v>2100</v>
      </c>
      <c r="F1033" s="1">
        <v>0</v>
      </c>
      <c r="G1033" s="1">
        <v>100</v>
      </c>
      <c r="H1033" s="1">
        <v>0</v>
      </c>
    </row>
    <row r="1034" spans="1:8" x14ac:dyDescent="0.25">
      <c r="A1034" s="1" t="s">
        <v>4885</v>
      </c>
      <c r="B1034" s="1" t="s">
        <v>4868</v>
      </c>
      <c r="C1034" s="1">
        <v>64800</v>
      </c>
      <c r="E1034" s="1">
        <v>120000</v>
      </c>
      <c r="F1034" s="1">
        <v>0</v>
      </c>
      <c r="G1034" s="1">
        <v>600</v>
      </c>
      <c r="H1034" s="1">
        <v>0</v>
      </c>
    </row>
    <row r="1035" spans="1:8" x14ac:dyDescent="0.25">
      <c r="A1035" s="1" t="s">
        <v>4886</v>
      </c>
      <c r="B1035" s="1" t="s">
        <v>4887</v>
      </c>
      <c r="C1035" s="1">
        <v>36000</v>
      </c>
      <c r="E1035" s="1">
        <v>305000</v>
      </c>
      <c r="F1035" s="1">
        <v>0</v>
      </c>
      <c r="G1035" s="1">
        <v>0</v>
      </c>
      <c r="H1035" s="1">
        <v>0</v>
      </c>
    </row>
    <row r="1036" spans="1:8" x14ac:dyDescent="0.25">
      <c r="A1036" s="1" t="s">
        <v>4888</v>
      </c>
      <c r="B1036" s="1" t="s">
        <v>4889</v>
      </c>
      <c r="C1036" s="1">
        <v>3000</v>
      </c>
      <c r="E1036" s="1">
        <v>0</v>
      </c>
      <c r="F1036" s="1">
        <v>0</v>
      </c>
      <c r="G1036" s="1">
        <v>0</v>
      </c>
      <c r="H1036" s="1">
        <v>0</v>
      </c>
    </row>
    <row r="1037" spans="1:8" x14ac:dyDescent="0.25">
      <c r="A1037" s="1" t="s">
        <v>4890</v>
      </c>
      <c r="B1037" s="1" t="s">
        <v>4891</v>
      </c>
      <c r="C1037" s="1">
        <v>650000</v>
      </c>
      <c r="E1037" s="1">
        <v>150000</v>
      </c>
      <c r="F1037" s="1">
        <v>15000</v>
      </c>
      <c r="G1037" s="1">
        <v>0</v>
      </c>
      <c r="H1037" s="1">
        <v>0</v>
      </c>
    </row>
    <row r="1038" spans="1:8" x14ac:dyDescent="0.25">
      <c r="A1038" s="1" t="s">
        <v>4892</v>
      </c>
      <c r="B1038" s="1" t="s">
        <v>4893</v>
      </c>
      <c r="C1038" s="1">
        <v>15000</v>
      </c>
      <c r="E1038" s="1">
        <v>37500</v>
      </c>
      <c r="F1038" s="1">
        <v>0</v>
      </c>
      <c r="G1038" s="1">
        <v>0</v>
      </c>
      <c r="H1038" s="1">
        <v>0</v>
      </c>
    </row>
    <row r="1039" spans="1:8" x14ac:dyDescent="0.25">
      <c r="A1039" s="1" t="s">
        <v>4894</v>
      </c>
      <c r="B1039" s="1" t="s">
        <v>4895</v>
      </c>
      <c r="C1039" s="1">
        <v>0</v>
      </c>
      <c r="E1039" s="1">
        <v>60000</v>
      </c>
      <c r="F1039" s="1">
        <v>0</v>
      </c>
      <c r="G1039" s="1">
        <v>10000</v>
      </c>
      <c r="H1039" s="1">
        <v>2500</v>
      </c>
    </row>
    <row r="1040" spans="1:8" x14ac:dyDescent="0.25">
      <c r="A1040" s="1" t="s">
        <v>4896</v>
      </c>
      <c r="B1040" s="1" t="s">
        <v>4897</v>
      </c>
      <c r="C1040" s="1">
        <v>8000</v>
      </c>
      <c r="E1040" s="1">
        <v>12000</v>
      </c>
      <c r="F1040" s="1">
        <v>0</v>
      </c>
      <c r="G1040" s="1">
        <v>0</v>
      </c>
      <c r="H1040" s="1">
        <v>0</v>
      </c>
    </row>
    <row r="1041" spans="1:8" x14ac:dyDescent="0.25">
      <c r="A1041" s="1" t="s">
        <v>4898</v>
      </c>
      <c r="B1041" s="1" t="s">
        <v>4899</v>
      </c>
      <c r="C1041" s="1">
        <v>4000</v>
      </c>
      <c r="E1041" s="1">
        <v>5000</v>
      </c>
      <c r="F1041" s="1">
        <v>0</v>
      </c>
      <c r="G1041" s="1">
        <v>0</v>
      </c>
      <c r="H1041" s="1">
        <v>0</v>
      </c>
    </row>
    <row r="1042" spans="1:8" x14ac:dyDescent="0.25">
      <c r="A1042" s="1" t="s">
        <v>4900</v>
      </c>
      <c r="B1042" s="1" t="s">
        <v>4901</v>
      </c>
      <c r="C1042" s="1">
        <v>4000</v>
      </c>
      <c r="E1042" s="1">
        <v>3000</v>
      </c>
      <c r="F1042" s="1">
        <v>0</v>
      </c>
      <c r="G1042" s="1">
        <v>1000</v>
      </c>
      <c r="H1042" s="1">
        <v>0</v>
      </c>
    </row>
    <row r="1043" spans="1:8" x14ac:dyDescent="0.25">
      <c r="A1043" s="1" t="s">
        <v>4902</v>
      </c>
      <c r="B1043" s="1" t="s">
        <v>4903</v>
      </c>
      <c r="C1043" s="1">
        <v>59</v>
      </c>
      <c r="E1043" s="1">
        <v>0</v>
      </c>
      <c r="F1043" s="1">
        <v>100</v>
      </c>
      <c r="G1043" s="1">
        <v>0</v>
      </c>
      <c r="H1043" s="1">
        <v>0</v>
      </c>
    </row>
    <row r="1044" spans="1:8" x14ac:dyDescent="0.25">
      <c r="A1044" s="1" t="s">
        <v>4904</v>
      </c>
      <c r="B1044" s="1" t="s">
        <v>4905</v>
      </c>
      <c r="C1044" s="1">
        <v>710</v>
      </c>
      <c r="E1044" s="1">
        <v>0</v>
      </c>
      <c r="F1044" s="1">
        <v>0</v>
      </c>
      <c r="G1044" s="1">
        <v>0</v>
      </c>
      <c r="H1044" s="1">
        <v>0</v>
      </c>
    </row>
    <row r="1045" spans="1:8" x14ac:dyDescent="0.25">
      <c r="A1045" s="1" t="s">
        <v>4906</v>
      </c>
      <c r="B1045" s="1" t="s">
        <v>4907</v>
      </c>
      <c r="C1045" s="1">
        <v>197</v>
      </c>
      <c r="E1045" s="1">
        <v>0</v>
      </c>
      <c r="F1045" s="1">
        <v>0</v>
      </c>
      <c r="G1045" s="1">
        <v>0</v>
      </c>
      <c r="H1045" s="1">
        <v>0</v>
      </c>
    </row>
    <row r="1046" spans="1:8" x14ac:dyDescent="0.25">
      <c r="A1046" s="1" t="s">
        <v>4908</v>
      </c>
      <c r="B1046" s="1" t="s">
        <v>4909</v>
      </c>
      <c r="C1046" s="1">
        <v>58</v>
      </c>
      <c r="E1046" s="1">
        <v>0</v>
      </c>
      <c r="F1046" s="1">
        <v>0</v>
      </c>
      <c r="G1046" s="1">
        <v>0</v>
      </c>
      <c r="H1046" s="1">
        <v>0</v>
      </c>
    </row>
    <row r="1047" spans="1:8" x14ac:dyDescent="0.25">
      <c r="A1047" s="1" t="s">
        <v>4910</v>
      </c>
      <c r="B1047" s="1" t="s">
        <v>4911</v>
      </c>
      <c r="C1047" s="1">
        <v>8</v>
      </c>
      <c r="E1047" s="1">
        <v>12</v>
      </c>
      <c r="F1047" s="1">
        <v>0</v>
      </c>
      <c r="G1047" s="1">
        <v>0</v>
      </c>
      <c r="H1047" s="1">
        <v>0</v>
      </c>
    </row>
    <row r="1048" spans="1:8" x14ac:dyDescent="0.25">
      <c r="A1048" s="1" t="s">
        <v>4912</v>
      </c>
      <c r="B1048" s="1" t="s">
        <v>4913</v>
      </c>
      <c r="C1048" s="1">
        <v>10</v>
      </c>
      <c r="E1048" s="1">
        <v>24</v>
      </c>
      <c r="F1048" s="1">
        <v>0</v>
      </c>
      <c r="G1048" s="1">
        <v>0</v>
      </c>
      <c r="H1048" s="1">
        <v>0</v>
      </c>
    </row>
    <row r="1049" spans="1:8" x14ac:dyDescent="0.25">
      <c r="A1049" s="1" t="s">
        <v>4914</v>
      </c>
      <c r="B1049" s="1" t="s">
        <v>4915</v>
      </c>
      <c r="C1049" s="1">
        <v>26</v>
      </c>
      <c r="E1049" s="1">
        <v>10</v>
      </c>
      <c r="F1049" s="1">
        <v>0</v>
      </c>
      <c r="G1049" s="1">
        <v>0</v>
      </c>
      <c r="H1049" s="1">
        <v>0</v>
      </c>
    </row>
    <row r="1050" spans="1:8" x14ac:dyDescent="0.25">
      <c r="A1050" s="1" t="s">
        <v>4916</v>
      </c>
      <c r="B1050" s="1" t="s">
        <v>4917</v>
      </c>
      <c r="C1050" s="1">
        <v>32</v>
      </c>
      <c r="E1050" s="1">
        <v>130</v>
      </c>
      <c r="F1050" s="1">
        <v>0</v>
      </c>
      <c r="G1050" s="1">
        <v>0</v>
      </c>
      <c r="H1050" s="1">
        <v>0</v>
      </c>
    </row>
    <row r="1051" spans="1:8" x14ac:dyDescent="0.25">
      <c r="A1051" s="1" t="s">
        <v>4918</v>
      </c>
      <c r="B1051" s="1" t="s">
        <v>4919</v>
      </c>
      <c r="C1051" s="1">
        <v>0</v>
      </c>
      <c r="E1051" s="1">
        <v>215</v>
      </c>
      <c r="F1051" s="1">
        <v>0</v>
      </c>
      <c r="G1051" s="1">
        <v>0</v>
      </c>
      <c r="H1051" s="1">
        <v>0</v>
      </c>
    </row>
    <row r="1052" spans="1:8" x14ac:dyDescent="0.25">
      <c r="A1052" s="1" t="s">
        <v>4920</v>
      </c>
      <c r="B1052" s="1" t="s">
        <v>4921</v>
      </c>
      <c r="C1052" s="1">
        <v>111</v>
      </c>
      <c r="E1052" s="1">
        <v>245</v>
      </c>
      <c r="F1052" s="1">
        <v>0</v>
      </c>
      <c r="G1052" s="1">
        <v>0</v>
      </c>
      <c r="H1052" s="1">
        <v>0</v>
      </c>
    </row>
    <row r="1053" spans="1:8" x14ac:dyDescent="0.25">
      <c r="A1053" s="1" t="s">
        <v>4922</v>
      </c>
      <c r="B1053" s="1" t="s">
        <v>4923</v>
      </c>
      <c r="C1053" s="1">
        <v>0</v>
      </c>
      <c r="E1053" s="1">
        <v>0</v>
      </c>
      <c r="F1053" s="1">
        <v>3</v>
      </c>
      <c r="G1053" s="1">
        <v>1</v>
      </c>
      <c r="H1053" s="1">
        <v>1</v>
      </c>
    </row>
    <row r="1054" spans="1:8" x14ac:dyDescent="0.25">
      <c r="A1054" s="1" t="s">
        <v>4924</v>
      </c>
      <c r="B1054" s="1" t="s">
        <v>4925</v>
      </c>
      <c r="C1054" s="1">
        <v>892</v>
      </c>
      <c r="E1054" s="1">
        <v>0</v>
      </c>
      <c r="F1054" s="1">
        <v>0</v>
      </c>
      <c r="G1054" s="1">
        <v>0</v>
      </c>
      <c r="H1054" s="1">
        <v>0</v>
      </c>
    </row>
    <row r="1055" spans="1:8" x14ac:dyDescent="0.25">
      <c r="A1055" s="1" t="s">
        <v>4926</v>
      </c>
      <c r="B1055" s="1" t="s">
        <v>4927</v>
      </c>
      <c r="C1055" s="1">
        <v>458</v>
      </c>
      <c r="E1055" s="1">
        <v>0</v>
      </c>
      <c r="F1055" s="1">
        <v>0</v>
      </c>
      <c r="G1055" s="1">
        <v>2</v>
      </c>
      <c r="H1055" s="1">
        <v>2</v>
      </c>
    </row>
    <row r="1056" spans="1:8" x14ac:dyDescent="0.25">
      <c r="A1056" s="1" t="s">
        <v>4928</v>
      </c>
      <c r="B1056" s="1" t="s">
        <v>4929</v>
      </c>
      <c r="C1056" s="1">
        <v>2</v>
      </c>
      <c r="E1056" s="1">
        <v>300</v>
      </c>
      <c r="F1056" s="1">
        <v>0</v>
      </c>
      <c r="G1056" s="1">
        <v>60</v>
      </c>
      <c r="H1056" s="1">
        <v>0</v>
      </c>
    </row>
    <row r="1057" spans="1:8" x14ac:dyDescent="0.25">
      <c r="A1057" s="1" t="s">
        <v>4930</v>
      </c>
      <c r="B1057" s="1" t="s">
        <v>4931</v>
      </c>
      <c r="C1057" s="1">
        <v>588</v>
      </c>
      <c r="E1057" s="1">
        <v>0</v>
      </c>
      <c r="F1057" s="1">
        <v>0</v>
      </c>
      <c r="G1057" s="1">
        <v>0</v>
      </c>
      <c r="H1057" s="1">
        <v>0</v>
      </c>
    </row>
    <row r="1058" spans="1:8" x14ac:dyDescent="0.25">
      <c r="A1058" s="1" t="s">
        <v>4932</v>
      </c>
      <c r="B1058" s="1" t="s">
        <v>4933</v>
      </c>
      <c r="C1058" s="1">
        <v>1962</v>
      </c>
      <c r="E1058" s="1">
        <v>0</v>
      </c>
      <c r="F1058" s="1">
        <v>0</v>
      </c>
      <c r="G1058" s="1">
        <v>928</v>
      </c>
      <c r="H1058" s="1">
        <v>0</v>
      </c>
    </row>
    <row r="1059" spans="1:8" x14ac:dyDescent="0.25">
      <c r="A1059" s="1" t="s">
        <v>4934</v>
      </c>
      <c r="B1059" s="1" t="s">
        <v>4935</v>
      </c>
      <c r="C1059" s="1">
        <v>116</v>
      </c>
      <c r="E1059" s="1">
        <v>250</v>
      </c>
      <c r="F1059" s="1">
        <v>0</v>
      </c>
      <c r="G1059" s="1">
        <v>0</v>
      </c>
      <c r="H1059" s="1">
        <v>0</v>
      </c>
    </row>
    <row r="1060" spans="1:8" x14ac:dyDescent="0.25">
      <c r="A1060" s="1" t="s">
        <v>4936</v>
      </c>
      <c r="B1060" s="1" t="s">
        <v>4937</v>
      </c>
      <c r="C1060" s="1">
        <v>18</v>
      </c>
      <c r="E1060" s="1">
        <v>10</v>
      </c>
      <c r="F1060" s="1">
        <v>0</v>
      </c>
      <c r="G1060" s="1">
        <v>0</v>
      </c>
      <c r="H1060" s="1">
        <v>0</v>
      </c>
    </row>
    <row r="1061" spans="1:8" x14ac:dyDescent="0.25">
      <c r="A1061" s="1" t="s">
        <v>4938</v>
      </c>
      <c r="B1061" s="1" t="s">
        <v>4939</v>
      </c>
      <c r="C1061" s="1">
        <v>111</v>
      </c>
      <c r="E1061" s="1">
        <v>0</v>
      </c>
      <c r="F1061" s="1">
        <v>0</v>
      </c>
      <c r="G1061" s="1">
        <v>1</v>
      </c>
      <c r="H1061" s="1">
        <v>0</v>
      </c>
    </row>
    <row r="1062" spans="1:8" x14ac:dyDescent="0.25">
      <c r="A1062" s="1" t="s">
        <v>4940</v>
      </c>
      <c r="B1062" s="1" t="s">
        <v>4941</v>
      </c>
      <c r="C1062" s="1">
        <v>205</v>
      </c>
      <c r="E1062" s="1">
        <v>400</v>
      </c>
      <c r="F1062" s="1">
        <v>0</v>
      </c>
      <c r="G1062" s="1">
        <v>60</v>
      </c>
      <c r="H1062" s="1">
        <v>0</v>
      </c>
    </row>
    <row r="1063" spans="1:8" x14ac:dyDescent="0.25">
      <c r="A1063" s="1" t="s">
        <v>4942</v>
      </c>
      <c r="B1063" s="1" t="s">
        <v>4943</v>
      </c>
      <c r="C1063" s="1">
        <v>9</v>
      </c>
      <c r="E1063" s="1">
        <v>15</v>
      </c>
      <c r="F1063" s="1">
        <v>0</v>
      </c>
      <c r="G1063" s="1">
        <v>0</v>
      </c>
      <c r="H1063" s="1">
        <v>0</v>
      </c>
    </row>
    <row r="1064" spans="1:8" x14ac:dyDescent="0.25">
      <c r="A1064" s="1" t="s">
        <v>4944</v>
      </c>
      <c r="B1064" s="1" t="s">
        <v>4945</v>
      </c>
      <c r="C1064" s="1">
        <v>13233</v>
      </c>
      <c r="E1064" s="1">
        <v>3200</v>
      </c>
      <c r="F1064" s="1">
        <v>0</v>
      </c>
      <c r="G1064" s="1">
        <v>0</v>
      </c>
      <c r="H1064" s="1">
        <v>0</v>
      </c>
    </row>
    <row r="1065" spans="1:8" x14ac:dyDescent="0.25">
      <c r="A1065" s="1" t="s">
        <v>4946</v>
      </c>
      <c r="B1065" s="1" t="s">
        <v>4947</v>
      </c>
      <c r="C1065" s="1">
        <v>1820</v>
      </c>
      <c r="E1065" s="1">
        <v>9000</v>
      </c>
      <c r="F1065" s="1">
        <v>0</v>
      </c>
      <c r="G1065" s="1">
        <v>0</v>
      </c>
      <c r="H1065" s="1">
        <v>0</v>
      </c>
    </row>
    <row r="1066" spans="1:8" x14ac:dyDescent="0.25">
      <c r="A1066" s="1" t="s">
        <v>4948</v>
      </c>
      <c r="B1066" s="1" t="s">
        <v>4949</v>
      </c>
      <c r="C1066" s="1">
        <v>6572</v>
      </c>
      <c r="E1066" s="1">
        <v>18000</v>
      </c>
      <c r="F1066" s="1">
        <v>0</v>
      </c>
      <c r="G1066" s="1">
        <v>0</v>
      </c>
      <c r="H1066" s="1">
        <v>0</v>
      </c>
    </row>
    <row r="1067" spans="1:8" x14ac:dyDescent="0.25">
      <c r="A1067" s="1" t="s">
        <v>4950</v>
      </c>
      <c r="B1067" s="1" t="s">
        <v>4951</v>
      </c>
      <c r="C1067" s="1">
        <v>972</v>
      </c>
      <c r="E1067" s="1">
        <v>0</v>
      </c>
      <c r="F1067" s="1">
        <v>0</v>
      </c>
      <c r="G1067" s="1">
        <v>0</v>
      </c>
      <c r="H1067" s="1">
        <v>0</v>
      </c>
    </row>
    <row r="1068" spans="1:8" x14ac:dyDescent="0.25">
      <c r="A1068" s="1" t="s">
        <v>4952</v>
      </c>
      <c r="B1068" s="1" t="s">
        <v>4953</v>
      </c>
      <c r="C1068" s="1">
        <v>1850</v>
      </c>
      <c r="E1068" s="1">
        <v>1400</v>
      </c>
      <c r="F1068" s="1">
        <v>0</v>
      </c>
      <c r="G1068" s="1">
        <v>0</v>
      </c>
      <c r="H1068" s="1">
        <v>0</v>
      </c>
    </row>
    <row r="1069" spans="1:8" x14ac:dyDescent="0.25">
      <c r="A1069" s="1" t="s">
        <v>4954</v>
      </c>
      <c r="B1069" s="1" t="s">
        <v>4955</v>
      </c>
      <c r="C1069" s="1">
        <v>248</v>
      </c>
      <c r="E1069" s="1">
        <v>184</v>
      </c>
      <c r="F1069" s="1">
        <v>0</v>
      </c>
      <c r="G1069" s="1">
        <v>51</v>
      </c>
      <c r="H1069" s="1">
        <v>0</v>
      </c>
    </row>
    <row r="1070" spans="1:8" x14ac:dyDescent="0.25">
      <c r="A1070" s="1" t="s">
        <v>4956</v>
      </c>
      <c r="B1070" s="1" t="s">
        <v>4957</v>
      </c>
      <c r="C1070" s="1">
        <v>54</v>
      </c>
      <c r="E1070" s="1">
        <v>0</v>
      </c>
      <c r="F1070" s="1">
        <v>0</v>
      </c>
      <c r="G1070" s="1">
        <v>0</v>
      </c>
      <c r="H1070" s="1">
        <v>0</v>
      </c>
    </row>
    <row r="1071" spans="1:8" x14ac:dyDescent="0.25">
      <c r="A1071" s="1" t="s">
        <v>4958</v>
      </c>
      <c r="B1071" s="1" t="s">
        <v>4959</v>
      </c>
      <c r="C1071" s="1">
        <v>97</v>
      </c>
      <c r="E1071" s="1">
        <v>50</v>
      </c>
      <c r="F1071" s="1">
        <v>0</v>
      </c>
      <c r="G1071" s="1">
        <v>0</v>
      </c>
      <c r="H1071" s="1">
        <v>0</v>
      </c>
    </row>
    <row r="1072" spans="1:8" x14ac:dyDescent="0.25">
      <c r="A1072" s="1" t="s">
        <v>4960</v>
      </c>
      <c r="B1072" s="1" t="s">
        <v>1995</v>
      </c>
      <c r="C1072" s="1">
        <v>395</v>
      </c>
      <c r="E1072" s="1">
        <v>200</v>
      </c>
      <c r="F1072" s="1">
        <v>0</v>
      </c>
      <c r="G1072" s="1">
        <v>0</v>
      </c>
      <c r="H1072" s="1">
        <v>0</v>
      </c>
    </row>
    <row r="1073" spans="1:8" x14ac:dyDescent="0.25">
      <c r="A1073" s="1" t="s">
        <v>4961</v>
      </c>
      <c r="B1073" s="1" t="s">
        <v>4962</v>
      </c>
      <c r="C1073" s="1">
        <v>359</v>
      </c>
      <c r="E1073" s="1">
        <v>0</v>
      </c>
      <c r="F1073" s="1">
        <v>0</v>
      </c>
      <c r="G1073" s="1">
        <v>0</v>
      </c>
      <c r="H1073" s="1">
        <v>0</v>
      </c>
    </row>
    <row r="1074" spans="1:8" x14ac:dyDescent="0.25">
      <c r="A1074" s="1" t="s">
        <v>4963</v>
      </c>
      <c r="B1074" s="1" t="s">
        <v>4964</v>
      </c>
      <c r="C1074" s="1">
        <v>16</v>
      </c>
      <c r="E1074" s="1">
        <v>50</v>
      </c>
      <c r="F1074" s="1">
        <v>0</v>
      </c>
      <c r="G1074" s="1">
        <v>0</v>
      </c>
      <c r="H1074" s="1">
        <v>0</v>
      </c>
    </row>
    <row r="1075" spans="1:8" x14ac:dyDescent="0.25">
      <c r="A1075" s="1" t="s">
        <v>4965</v>
      </c>
      <c r="B1075" s="1" t="s">
        <v>4966</v>
      </c>
      <c r="C1075" s="1">
        <v>590</v>
      </c>
      <c r="E1075" s="1">
        <v>0</v>
      </c>
      <c r="F1075" s="1">
        <v>0</v>
      </c>
      <c r="G1075" s="1">
        <v>0</v>
      </c>
      <c r="H1075" s="1">
        <v>0</v>
      </c>
    </row>
    <row r="1076" spans="1:8" x14ac:dyDescent="0.25">
      <c r="A1076" s="1" t="s">
        <v>4967</v>
      </c>
      <c r="B1076" s="1" t="s">
        <v>4968</v>
      </c>
      <c r="C1076" s="1">
        <v>32</v>
      </c>
      <c r="E1076" s="1">
        <v>0</v>
      </c>
      <c r="F1076" s="1">
        <v>0</v>
      </c>
      <c r="G1076" s="1">
        <v>0</v>
      </c>
      <c r="H1076" s="1">
        <v>0</v>
      </c>
    </row>
    <row r="1077" spans="1:8" x14ac:dyDescent="0.25">
      <c r="A1077" s="1" t="s">
        <v>4969</v>
      </c>
      <c r="B1077" s="1" t="s">
        <v>4970</v>
      </c>
      <c r="C1077" s="1">
        <v>35</v>
      </c>
      <c r="E1077" s="1">
        <v>530</v>
      </c>
      <c r="F1077" s="1">
        <v>0</v>
      </c>
      <c r="G1077" s="1">
        <v>4</v>
      </c>
      <c r="H1077" s="1">
        <v>0</v>
      </c>
    </row>
    <row r="1078" spans="1:8" x14ac:dyDescent="0.25">
      <c r="A1078" s="1" t="s">
        <v>4971</v>
      </c>
      <c r="B1078" s="1" t="s">
        <v>4972</v>
      </c>
      <c r="C1078" s="1">
        <v>1500</v>
      </c>
      <c r="E1078" s="1">
        <v>1000</v>
      </c>
      <c r="F1078" s="1">
        <v>0</v>
      </c>
      <c r="G1078" s="1">
        <v>0</v>
      </c>
      <c r="H1078" s="1">
        <v>0</v>
      </c>
    </row>
    <row r="1079" spans="1:8" x14ac:dyDescent="0.25">
      <c r="A1079" s="1" t="s">
        <v>4973</v>
      </c>
      <c r="B1079" s="1" t="s">
        <v>4974</v>
      </c>
      <c r="C1079" s="1">
        <v>31</v>
      </c>
      <c r="E1079" s="1">
        <v>0</v>
      </c>
      <c r="F1079" s="1">
        <v>0</v>
      </c>
      <c r="G1079" s="1">
        <v>67</v>
      </c>
      <c r="H1079" s="1">
        <v>0</v>
      </c>
    </row>
    <row r="1080" spans="1:8" x14ac:dyDescent="0.25">
      <c r="A1080" s="1" t="s">
        <v>4975</v>
      </c>
      <c r="B1080" s="1" t="s">
        <v>4976</v>
      </c>
      <c r="C1080" s="1">
        <v>43</v>
      </c>
      <c r="E1080" s="1">
        <v>200</v>
      </c>
      <c r="F1080" s="1">
        <v>0</v>
      </c>
      <c r="G1080" s="1">
        <v>0</v>
      </c>
      <c r="H1080" s="1">
        <v>0</v>
      </c>
    </row>
    <row r="1081" spans="1:8" x14ac:dyDescent="0.25">
      <c r="A1081" s="1" t="s">
        <v>4977</v>
      </c>
      <c r="B1081" s="1" t="s">
        <v>4978</v>
      </c>
      <c r="C1081" s="1">
        <v>43</v>
      </c>
      <c r="E1081" s="1">
        <v>30</v>
      </c>
      <c r="F1081" s="1">
        <v>0</v>
      </c>
      <c r="G1081" s="1">
        <v>0</v>
      </c>
      <c r="H1081" s="1">
        <v>0</v>
      </c>
    </row>
    <row r="1082" spans="1:8" x14ac:dyDescent="0.25">
      <c r="A1082" s="1" t="s">
        <v>4979</v>
      </c>
      <c r="B1082" s="1" t="s">
        <v>4980</v>
      </c>
      <c r="C1082" s="1">
        <v>170</v>
      </c>
      <c r="E1082" s="1">
        <v>0</v>
      </c>
      <c r="F1082" s="1">
        <v>0</v>
      </c>
      <c r="G1082" s="1">
        <v>0</v>
      </c>
      <c r="H1082" s="1">
        <v>0</v>
      </c>
    </row>
    <row r="1083" spans="1:8" x14ac:dyDescent="0.25">
      <c r="A1083" s="1" t="s">
        <v>4981</v>
      </c>
      <c r="B1083" s="1" t="s">
        <v>4982</v>
      </c>
      <c r="C1083" s="1">
        <v>10</v>
      </c>
      <c r="E1083" s="1">
        <v>28</v>
      </c>
      <c r="F1083" s="1">
        <v>0</v>
      </c>
      <c r="G1083" s="1">
        <v>0</v>
      </c>
      <c r="H1083" s="1"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analyse</vt:lpstr>
      <vt:lpstr>data 2</vt:lpstr>
      <vt:lpstr>data 3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eliazord</dc:creator>
  <cp:lastModifiedBy>Jean-Eric</cp:lastModifiedBy>
  <dcterms:created xsi:type="dcterms:W3CDTF">2019-12-14T09:44:56Z</dcterms:created>
  <dcterms:modified xsi:type="dcterms:W3CDTF">2019-12-14T10:21:54Z</dcterms:modified>
</cp:coreProperties>
</file>