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9440" windowHeight="7995"/>
  </bookViews>
  <sheets>
    <sheet name="1ère demande" sheetId="1" r:id="rId1"/>
    <sheet name="2ème demand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3" i="1" l="1"/>
  <c r="M13" i="1"/>
  <c r="L13" i="1"/>
  <c r="K13" i="1"/>
  <c r="J13" i="1"/>
  <c r="I13" i="1"/>
  <c r="H13" i="1"/>
  <c r="G13" i="1"/>
  <c r="F13" i="1"/>
  <c r="C13" i="1"/>
  <c r="C14" i="1" s="1"/>
  <c r="N8" i="1"/>
  <c r="M8" i="1"/>
  <c r="L8" i="1"/>
  <c r="K8" i="1"/>
  <c r="J8" i="1"/>
  <c r="I8" i="1"/>
  <c r="H8" i="1"/>
  <c r="G8" i="1"/>
  <c r="F8" i="1"/>
  <c r="E8" i="1"/>
  <c r="D8" i="1"/>
  <c r="C8" i="1"/>
  <c r="D9" i="1" l="1"/>
  <c r="D13" i="1" s="1"/>
  <c r="E9" i="1" l="1"/>
  <c r="E13" i="1" s="1"/>
  <c r="D14" i="1"/>
  <c r="E14" i="1" l="1"/>
  <c r="F9" i="1"/>
  <c r="G9" i="1" l="1"/>
  <c r="F14" i="1"/>
  <c r="G14" i="1" l="1"/>
  <c r="H9" i="1"/>
  <c r="I9" i="1" l="1"/>
  <c r="H14" i="1"/>
  <c r="I14" i="1" l="1"/>
  <c r="J9" i="1"/>
  <c r="K9" i="1" l="1"/>
  <c r="J14" i="1"/>
  <c r="K14" i="1" l="1"/>
  <c r="L9" i="1"/>
  <c r="M9" i="1" l="1"/>
  <c r="L14" i="1"/>
  <c r="M14" i="1" l="1"/>
  <c r="N9" i="1"/>
  <c r="N14" i="1" l="1"/>
</calcChain>
</file>

<file path=xl/sharedStrings.xml><?xml version="1.0" encoding="utf-8"?>
<sst xmlns="http://schemas.openxmlformats.org/spreadsheetml/2006/main" count="32" uniqueCount="32">
  <si>
    <t>Pas de formule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</si>
  <si>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</si>
  <si>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</si>
  <si>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</si>
  <si>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</si>
  <si>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</si>
  <si>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</si>
  <si>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</si>
  <si>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</si>
  <si>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</si>
  <si>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</si>
  <si>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</si>
  <si>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</si>
  <si>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Nbre total relevé</t>
  </si>
  <si>
    <t>Eqpts  en échec de reléve</t>
  </si>
  <si>
    <t>% équipements en échec</t>
  </si>
  <si>
    <t>Report du mois précédent</t>
  </si>
  <si>
    <t>Nbre de ZA créés</t>
  </si>
  <si>
    <t>Nbre de ZA clos</t>
  </si>
  <si>
    <t xml:space="preserve">Nbre de ZA  en retard </t>
  </si>
  <si>
    <t xml:space="preserve">Nbre de ZA du mois </t>
  </si>
  <si>
    <t>% de ZA  hors délais</t>
  </si>
  <si>
    <t>Date</t>
  </si>
  <si>
    <t>blabla</t>
  </si>
  <si>
    <t>début</t>
  </si>
  <si>
    <t>truc</t>
  </si>
  <si>
    <t>machin</t>
  </si>
  <si>
    <t>Code</t>
  </si>
  <si>
    <t>Commentaire</t>
  </si>
  <si>
    <t>ALT F11 pour affcicher VBE</t>
  </si>
  <si>
    <t>Voir module VBA dans 'Feuil2'.</t>
  </si>
  <si>
    <t>A chaque saisie en colonne 'A' la date et l'heure s'affichent.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</si>
</sst>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%"/>
    <numFmt numFmtId="165" formatCode="dd/mm/yy;@"/>
    <numFmt numFmtId="166" formatCode="0;\-0;;"/>
    <numFmt numFmtId="168" formatCode="hh:mm"/>
    <numFmt numFmtId="169" formatCode="dd/mm/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EDF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0" fillId="2" borderId="3" xfId="0" applyNumberFormat="1" applyFill="1" applyBorder="1" applyAlignment="1">
      <alignment horizontal="center"/>
    </xf>
    <xf numFmtId="166" fontId="0" fillId="2" borderId="4" xfId="0" applyNumberFormat="1" applyFill="1" applyBorder="1" applyAlignment="1">
      <alignment horizontal="center"/>
    </xf>
    <xf numFmtId="166" fontId="0" fillId="2" borderId="5" xfId="0" applyNumberFormat="1" applyFill="1" applyBorder="1" applyAlignment="1">
      <alignment horizontal="center"/>
    </xf>
    <xf numFmtId="166" fontId="0" fillId="2" borderId="6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66" fontId="0" fillId="2" borderId="8" xfId="0" applyNumberFormat="1" applyFill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20" fontId="0" fillId="0" borderId="0" xfId="0" applyNumberFormat="1"/>
    <xf numFmtId="168" fontId="0" fillId="0" borderId="0" xfId="0" applyNumberFormat="1"/>
    <xf numFmtId="169" fontId="0" fillId="0" borderId="0" xfId="0" applyNumberFormat="1" applyAlignment="1">
      <alignment horizontal="center"/>
    </xf>
    <xf numFmtId="0" fontId="5" fillId="0" borderId="0" xfId="0" applyFont="1"/>
  </cellXfs>
  <cellStyles count="1">
    <cellStyle name="Normal" xfId="0" builtinId="0"/>
  </cellStyles>
  <dxfs count="1">
    <dxf>
      <numFmt numFmtId="165" formatCode="dd/mm/yy;@"/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314326</xdr:colOff>
      <xdr:row>9</xdr:row>
      <xdr:rowOff>123825</xdr:rowOff>
    </xdr:from>
    <xdr:to>
      <xdr:col>8</xdr:col>
      <xdr:colOff>714376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2857501" y="1838325"/>
          <a:ext cx="4210050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Dim lRow As Long</a:t>
          </a:r>
        </a:p>
        <a:p>
          <a:r>
            <a:rPr lang="fr-FR" sz="1100"/>
            <a:t>    If Not Application.Intersect(Target, Range("A:A")) Is Nothing Then</a:t>
          </a:r>
        </a:p>
        <a:p>
          <a:r>
            <a:rPr lang="fr-FR" sz="1100"/>
            <a:t>        If Target.Count &gt; 1 Then Exit Sub</a:t>
          </a:r>
        </a:p>
        <a:p>
          <a:r>
            <a:rPr lang="fr-FR" sz="1100"/>
            <a:t>        If Target &lt;&gt; "" Then</a:t>
          </a:r>
        </a:p>
        <a:p>
          <a:r>
            <a:rPr lang="fr-FR" sz="1100"/>
            <a:t>            Target.Offset(0, 1) = Date</a:t>
          </a:r>
        </a:p>
        <a:p>
          <a:r>
            <a:rPr lang="fr-FR" sz="1100"/>
            <a:t>            Target.Offset(0, 1).NumberFormat = "dd/mm/yy"</a:t>
          </a:r>
        </a:p>
        <a:p>
          <a:r>
            <a:rPr lang="fr-FR" sz="1100"/>
            <a:t>            Target.Offset(0, 3) = Time</a:t>
          </a:r>
        </a:p>
        <a:p>
          <a:r>
            <a:rPr lang="fr-FR" sz="1100"/>
            <a:t>            Target.Offset(0, 3).NumberFormat = "hh:mm"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Code"/>
    <tableColumn id="2" name="Date" dataDxfId="0"/>
    <tableColumn id="3" name="Commentaire"/>
    <tableColumn id="4" name="débu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P21"/>
  <sheetViews>
    <sheetView tabSelected="1" topLeftCell="A4" workbookViewId="0">
      <selection activeCell="L20" sqref="L20"/>
    </sheetView>
  </sheetViews>
  <sheetFormatPr baseColWidth="10" defaultRowHeight="15"/>
  <cols>
    <col min="2" max="2" width="24.28515625" bestFit="1" customWidth="1"/>
  </cols>
  <sheetData>
    <row r="3" spans="2:14">
      <c r="B3" s="1" t="s">
        <v>0</v>
      </c>
    </row>
    <row r="4" spans="2:14" ht="15.75" thickBot="1"/>
    <row r="5" spans="2:14" ht="15.75" thickBot="1">
      <c r="B5" s="2"/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</row>
    <row r="6" spans="2:14">
      <c r="B6" s="4" t="s">
        <v>13</v>
      </c>
      <c r="C6" s="11">
        <v>54</v>
      </c>
      <c r="D6" s="12">
        <v>54</v>
      </c>
      <c r="E6" s="12"/>
      <c r="F6" s="12"/>
      <c r="G6" s="12"/>
      <c r="H6" s="12"/>
      <c r="I6" s="12"/>
      <c r="J6" s="12"/>
      <c r="K6" s="12"/>
      <c r="L6" s="12"/>
      <c r="M6" s="12"/>
      <c r="N6" s="13"/>
    </row>
    <row r="7" spans="2:14">
      <c r="B7" s="4" t="s">
        <v>14</v>
      </c>
      <c r="C7" s="14">
        <v>7</v>
      </c>
      <c r="D7" s="15">
        <v>7</v>
      </c>
      <c r="E7" s="15"/>
      <c r="F7" s="15"/>
      <c r="G7" s="15"/>
      <c r="H7" s="15"/>
      <c r="I7" s="15"/>
      <c r="J7" s="15"/>
      <c r="K7" s="15"/>
      <c r="L7" s="15"/>
      <c r="M7" s="15"/>
      <c r="N7" s="16"/>
    </row>
    <row r="8" spans="2:14" ht="16.5" thickBot="1">
      <c r="B8" s="5" t="s">
        <v>15</v>
      </c>
      <c r="C8" s="6">
        <f t="shared" ref="C8:N8" si="0">IFERROR(C7/C6,"-")</f>
        <v>0.12962962962962962</v>
      </c>
      <c r="D8" s="7">
        <f t="shared" si="0"/>
        <v>0.12962962962962962</v>
      </c>
      <c r="E8" s="7" t="str">
        <f t="shared" si="0"/>
        <v>-</v>
      </c>
      <c r="F8" s="7" t="str">
        <f t="shared" si="0"/>
        <v>-</v>
      </c>
      <c r="G8" s="7" t="str">
        <f t="shared" si="0"/>
        <v>-</v>
      </c>
      <c r="H8" s="7" t="str">
        <f t="shared" si="0"/>
        <v>-</v>
      </c>
      <c r="I8" s="7" t="str">
        <f t="shared" si="0"/>
        <v>-</v>
      </c>
      <c r="J8" s="7" t="str">
        <f t="shared" si="0"/>
        <v>-</v>
      </c>
      <c r="K8" s="7" t="str">
        <f t="shared" si="0"/>
        <v>-</v>
      </c>
      <c r="L8" s="7" t="str">
        <f t="shared" si="0"/>
        <v>-</v>
      </c>
      <c r="M8" s="7" t="str">
        <f t="shared" si="0"/>
        <v>-</v>
      </c>
      <c r="N8" s="8" t="str">
        <f t="shared" si="0"/>
        <v>-</v>
      </c>
    </row>
    <row r="9" spans="2:14">
      <c r="B9" s="4" t="s">
        <v>16</v>
      </c>
      <c r="C9" s="11">
        <v>4</v>
      </c>
      <c r="D9" s="17">
        <f ca="1">C13</f>
        <v>4</v>
      </c>
      <c r="E9" s="17">
        <f t="shared" ref="E9:N9" ca="1" si="1">D13</f>
        <v>4</v>
      </c>
      <c r="F9" s="17">
        <f t="shared" ca="1" si="1"/>
        <v>4</v>
      </c>
      <c r="G9" s="17">
        <f t="shared" ca="1" si="1"/>
        <v>0</v>
      </c>
      <c r="H9" s="17">
        <f t="shared" ca="1" si="1"/>
        <v>0</v>
      </c>
      <c r="I9" s="17">
        <f t="shared" ca="1" si="1"/>
        <v>0</v>
      </c>
      <c r="J9" s="17">
        <f t="shared" ca="1" si="1"/>
        <v>0</v>
      </c>
      <c r="K9" s="17">
        <f t="shared" ca="1" si="1"/>
        <v>0</v>
      </c>
      <c r="L9" s="17">
        <f t="shared" ca="1" si="1"/>
        <v>0</v>
      </c>
      <c r="M9" s="17">
        <f t="shared" ca="1" si="1"/>
        <v>0</v>
      </c>
      <c r="N9" s="18">
        <f t="shared" ca="1" si="1"/>
        <v>0</v>
      </c>
    </row>
    <row r="10" spans="2:14">
      <c r="B10" s="4" t="s">
        <v>17</v>
      </c>
      <c r="C10" s="14">
        <v>0</v>
      </c>
      <c r="D10" s="15">
        <v>0</v>
      </c>
      <c r="E10" s="15"/>
      <c r="F10" s="15"/>
      <c r="G10" s="15"/>
      <c r="H10" s="15"/>
      <c r="I10" s="15"/>
      <c r="J10" s="15"/>
      <c r="K10" s="15"/>
      <c r="L10" s="15"/>
      <c r="M10" s="15"/>
      <c r="N10" s="16"/>
    </row>
    <row r="11" spans="2:14">
      <c r="B11" s="4" t="s">
        <v>18</v>
      </c>
      <c r="C11" s="14">
        <v>0</v>
      </c>
      <c r="D11" s="15">
        <v>0</v>
      </c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2:14">
      <c r="B12" s="4" t="s">
        <v>19</v>
      </c>
      <c r="C12" s="14">
        <v>4</v>
      </c>
      <c r="D12" s="15">
        <v>4</v>
      </c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2:14">
      <c r="B13" s="4" t="s">
        <v>20</v>
      </c>
      <c r="C13" s="19">
        <f t="shared" ref="C13:N13" ca="1" si="2">IF(MONTH(TODAY())&gt;=MONTH("1/"&amp;C5),C9+C10-C11,0)</f>
        <v>4</v>
      </c>
      <c r="D13" s="20">
        <f t="shared" ca="1" si="2"/>
        <v>4</v>
      </c>
      <c r="E13" s="20">
        <f t="shared" ca="1" si="2"/>
        <v>4</v>
      </c>
      <c r="F13" s="20">
        <f t="shared" ca="1" si="2"/>
        <v>0</v>
      </c>
      <c r="G13" s="20">
        <f t="shared" ca="1" si="2"/>
        <v>0</v>
      </c>
      <c r="H13" s="20">
        <f t="shared" ca="1" si="2"/>
        <v>0</v>
      </c>
      <c r="I13" s="20">
        <f t="shared" ca="1" si="2"/>
        <v>0</v>
      </c>
      <c r="J13" s="20">
        <f t="shared" ca="1" si="2"/>
        <v>0</v>
      </c>
      <c r="K13" s="20">
        <f t="shared" ca="1" si="2"/>
        <v>0</v>
      </c>
      <c r="L13" s="20">
        <f t="shared" ca="1" si="2"/>
        <v>0</v>
      </c>
      <c r="M13" s="20">
        <f t="shared" ca="1" si="2"/>
        <v>0</v>
      </c>
      <c r="N13" s="21">
        <f t="shared" ca="1" si="2"/>
        <v>0</v>
      </c>
    </row>
    <row r="14" spans="2:14" ht="16.5" thickBot="1">
      <c r="B14" s="5" t="s">
        <v>21</v>
      </c>
      <c r="C14" s="6">
        <f t="shared" ref="C14:N14" ca="1" si="3">IFERROR(C12/C13,"-")</f>
        <v>1</v>
      </c>
      <c r="D14" s="7">
        <f t="shared" ca="1" si="3"/>
        <v>1</v>
      </c>
      <c r="E14" s="7">
        <f t="shared" ca="1" si="3"/>
        <v>0</v>
      </c>
      <c r="F14" s="7" t="str">
        <f t="shared" ca="1" si="3"/>
        <v>-</v>
      </c>
      <c r="G14" s="7" t="str">
        <f t="shared" ca="1" si="3"/>
        <v>-</v>
      </c>
      <c r="H14" s="7" t="str">
        <f t="shared" ca="1" si="3"/>
        <v>-</v>
      </c>
      <c r="I14" s="7" t="str">
        <f t="shared" ca="1" si="3"/>
        <v>-</v>
      </c>
      <c r="J14" s="7" t="str">
        <f t="shared" ca="1" si="3"/>
        <v>-</v>
      </c>
      <c r="K14" s="7" t="str">
        <f t="shared" ca="1" si="3"/>
        <v>-</v>
      </c>
      <c r="L14" s="7" t="str">
        <f t="shared" ca="1" si="3"/>
        <v>-</v>
      </c>
      <c r="M14" s="7" t="str">
        <f t="shared" ca="1" si="3"/>
        <v>-</v>
      </c>
      <c r="N14" s="8" t="str">
        <f t="shared" ca="1" si="3"/>
        <v>-</v>
      </c>
    </row>
    <row r="18" spans="14:16">
      <c r="N18" s="9"/>
      <c r="O18" s="9"/>
      <c r="P18" s="9"/>
    </row>
    <row r="19" spans="14:16">
      <c r="N19" s="9"/>
      <c r="O19" s="9"/>
      <c r="P19" s="9"/>
    </row>
    <row r="20" spans="14:16">
      <c r="N20" s="9"/>
      <c r="O20" s="9"/>
      <c r="P20" s="9"/>
    </row>
    <row r="21" spans="14:16">
      <c r="N21" s="9"/>
      <c r="O21" s="9"/>
      <c r="P21" s="9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D8" sqref="D8"/>
    </sheetView>
  </sheetViews>
  <sheetFormatPr baseColWidth="10" defaultRowHeight="15"/>
  <cols>
    <col min="2" max="2" width="11.42578125" style="10"/>
    <col min="3" max="3" width="15.28515625" customWidth="1"/>
  </cols>
  <sheetData>
    <row r="1" spans="1:6">
      <c r="A1" t="s">
        <v>27</v>
      </c>
      <c r="B1" s="10" t="s">
        <v>22</v>
      </c>
      <c r="C1" t="s">
        <v>28</v>
      </c>
      <c r="D1" t="s">
        <v>24</v>
      </c>
    </row>
    <row r="2" spans="1:6">
      <c r="A2">
        <v>19235</v>
      </c>
      <c r="B2" s="10">
        <v>41724</v>
      </c>
      <c r="C2" t="s">
        <v>23</v>
      </c>
      <c r="D2" s="22">
        <v>0.4513888888888889</v>
      </c>
    </row>
    <row r="3" spans="1:6">
      <c r="A3">
        <v>14525</v>
      </c>
      <c r="B3" s="10">
        <v>41725</v>
      </c>
      <c r="C3" t="s">
        <v>25</v>
      </c>
      <c r="D3" s="22">
        <v>0.40972222222222227</v>
      </c>
    </row>
    <row r="4" spans="1:6">
      <c r="A4">
        <v>1245</v>
      </c>
      <c r="B4" s="10">
        <v>41726</v>
      </c>
      <c r="C4" t="s">
        <v>26</v>
      </c>
      <c r="D4" s="22">
        <v>0.36805555555555558</v>
      </c>
      <c r="F4" s="25" t="s">
        <v>31</v>
      </c>
    </row>
    <row r="6" spans="1:6">
      <c r="F6" s="25" t="s">
        <v>29</v>
      </c>
    </row>
    <row r="7" spans="1:6">
      <c r="F7" s="25" t="s">
        <v>30</v>
      </c>
    </row>
    <row r="8" spans="1:6">
      <c r="B8" s="24"/>
      <c r="D8" s="23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1ère demande</vt:lpstr>
      <vt:lpstr>2ème demande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Jean-Eric Pelouas</cp:lastModifiedBy>
  <dcterms:created xsi:type="dcterms:W3CDTF">2014-03-28T08:43:04Z</dcterms:created>
  <dcterms:modified xsi:type="dcterms:W3CDTF">2014-03-28T10:51:49Z</dcterms:modified>
</cp:coreProperties>
</file>