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Feuil1" sheetId="1" r:id="rId1"/>
  </sheets>
  <calcPr calcId="162913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</calcChain>
</file>

<file path=xl/sharedStrings.xml><?xml version="1.0" encoding="utf-8"?>
<sst xmlns="http://schemas.openxmlformats.org/spreadsheetml/2006/main" count="20" uniqueCount="13">
  <si>
    <t>Profondeur</t>
  </si>
  <si>
    <t>0-12</t>
  </si>
  <si>
    <t>13-30</t>
  </si>
  <si>
    <t>31-50</t>
  </si>
  <si>
    <t>51-62</t>
  </si>
  <si>
    <t>&gt;62</t>
  </si>
  <si>
    <t>Intervalle</t>
  </si>
  <si>
    <t>T_Intervalles</t>
  </si>
  <si>
    <t>T_Données</t>
  </si>
  <si>
    <t>Total général</t>
  </si>
  <si>
    <t>TCD_1</t>
  </si>
  <si>
    <t>G5 : =RECHERCHEV([@Profondeur];T_Intervalles;2;VRAI)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</si>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</sst>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1" fillId="0" borderId="0" xfId="0" applyFont="1"/>
    <xf numFmtId="0" fontId="2" fillId="0" borderId="0" xfId="0" applyFont="1"/>
    <xf numFmtId="3" fontId="0" fillId="0" borderId="0" xfId="0" applyNumberFormat="1"/>
    <xf numFmtId="0" fontId="0" fillId="2" borderId="0" xfId="0" applyFill="1"/>
    <xf numFmtId="0" fontId="0" fillId="0" borderId="0" xfId="0" quotePrefix="1" applyFill="1"/>
  </cellXfs>
  <cellStyles count="1">
    <cellStyle name="Normal" xfId="0" builtinId="0"/>
  </cellStyles>
  <dxfs count="4"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99.226203703707" createdVersion="6" refreshedVersion="6" minRefreshableVersion="3" recordCount="32">
  <cacheSource type="worksheet">
    <worksheetSource name="T_Données"/>
  </cacheSource>
  <cacheFields count="2">
    <cacheField name="Profondeur" numFmtId="0">
      <sharedItems containsSemiMixedTypes="0" containsString="0" containsNumber="1" containsInteger="1" minValue="0" maxValue="100"/>
    </cacheField>
    <cacheField name="Intervalle" numFmtId="0">
      <sharedItems count="5">
        <s v="31-50"/>
        <s v="0-12"/>
        <s v="&gt;62"/>
        <s v="51-62"/>
        <s v="13-3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n v="46"/>
    <x v="0"/>
  </r>
  <r>
    <n v="1"/>
    <x v="1"/>
  </r>
  <r>
    <n v="98"/>
    <x v="2"/>
  </r>
  <r>
    <n v="56"/>
    <x v="3"/>
  </r>
  <r>
    <n v="37"/>
    <x v="0"/>
  </r>
  <r>
    <n v="71"/>
    <x v="2"/>
  </r>
  <r>
    <n v="35"/>
    <x v="0"/>
  </r>
  <r>
    <n v="46"/>
    <x v="0"/>
  </r>
  <r>
    <n v="25"/>
    <x v="4"/>
  </r>
  <r>
    <n v="44"/>
    <x v="0"/>
  </r>
  <r>
    <n v="31"/>
    <x v="0"/>
  </r>
  <r>
    <n v="8"/>
    <x v="1"/>
  </r>
  <r>
    <n v="63"/>
    <x v="2"/>
  </r>
  <r>
    <n v="51"/>
    <x v="3"/>
  </r>
  <r>
    <n v="53"/>
    <x v="3"/>
  </r>
  <r>
    <n v="87"/>
    <x v="2"/>
  </r>
  <r>
    <n v="78"/>
    <x v="2"/>
  </r>
  <r>
    <n v="12"/>
    <x v="1"/>
  </r>
  <r>
    <n v="16"/>
    <x v="4"/>
  </r>
  <r>
    <n v="49"/>
    <x v="0"/>
  </r>
  <r>
    <n v="92"/>
    <x v="2"/>
  </r>
  <r>
    <n v="100"/>
    <x v="2"/>
  </r>
  <r>
    <n v="0"/>
    <x v="1"/>
  </r>
  <r>
    <n v="13"/>
    <x v="4"/>
  </r>
  <r>
    <n v="31"/>
    <x v="0"/>
  </r>
  <r>
    <n v="51"/>
    <x v="3"/>
  </r>
  <r>
    <n v="62"/>
    <x v="3"/>
  </r>
  <r>
    <n v="12"/>
    <x v="1"/>
  </r>
  <r>
    <n v="30"/>
    <x v="4"/>
  </r>
  <r>
    <n v="50"/>
    <x v="0"/>
  </r>
  <r>
    <n v="53"/>
    <x v="3"/>
  </r>
  <r>
    <n v="6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M4:N10" firstHeaderRow="1" firstDataRow="1" firstDataCol="1"/>
  <pivotFields count="2">
    <pivotField dataField="1" compact="0" outline="0" showAll="0"/>
    <pivotField axis="axisRow" compact="0" outline="0" showAll="0">
      <items count="6">
        <item x="1"/>
        <item x="4"/>
        <item x="0"/>
        <item x="3"/>
        <item x="2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" fld="0" subtotal="count" baseField="1" baseItem="0" numFmtId="3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Intervalles" displayName="T_Intervalles" ref="B4:C9" totalsRowShown="0">
  <autoFilter ref="B4:C9">
    <filterColumn colId="0" hiddenButton="1"/>
    <filterColumn colId="1" hiddenButton="1"/>
  </autoFilter>
  <tableColumns count="2">
    <tableColumn id="1" name="Profondeur"/>
    <tableColumn id="2" name="Intervalle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Données" displayName="T_Données" ref="E4:F36" totalsRowShown="0" dataDxfId="3">
  <autoFilter ref="E4:F36">
    <filterColumn colId="0" hiddenButton="1"/>
    <filterColumn colId="1" hiddenButton="1"/>
  </autoFilter>
  <tableColumns count="2">
    <tableColumn id="1" name="Profondeur" dataDxfId="2"/>
    <tableColumn id="2" name="Intervalle" dataDxfId="1">
      <calculatedColumnFormula>VLOOKUP(T_Données[[#This Row],[Profondeur]],T_Intervalles[],2,TRUE)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36"/>
  <sheetViews>
    <sheetView showGridLines="0" tabSelected="1" workbookViewId="0">
      <selection activeCell="K23" sqref="K23"/>
    </sheetView>
  </sheetViews>
  <sheetFormatPr baseColWidth="10" defaultRowHeight="12.75" x14ac:dyDescent="0.2"/>
  <cols>
    <col min="2" max="2" width="12" customWidth="1"/>
    <col min="5" max="5" width="12" customWidth="1"/>
    <col min="7" max="7" width="1.7109375" customWidth="1"/>
    <col min="13" max="13" width="11.140625" customWidth="1"/>
    <col min="14" max="14" width="7.140625" bestFit="1" customWidth="1"/>
  </cols>
  <sheetData>
    <row r="2" spans="2:14" ht="15" x14ac:dyDescent="0.25">
      <c r="B2" s="3" t="s">
        <v>7</v>
      </c>
      <c r="E2" s="3" t="s">
        <v>8</v>
      </c>
      <c r="M2" s="3" t="s">
        <v>10</v>
      </c>
    </row>
    <row r="4" spans="2:14" x14ac:dyDescent="0.2">
      <c r="B4" t="s">
        <v>0</v>
      </c>
      <c r="C4" t="s">
        <v>6</v>
      </c>
      <c r="E4" t="s">
        <v>0</v>
      </c>
      <c r="F4" t="s">
        <v>6</v>
      </c>
      <c r="N4" t="s">
        <v>12</v>
      </c>
    </row>
    <row r="5" spans="2:14" x14ac:dyDescent="0.2">
      <c r="B5">
        <v>0</v>
      </c>
      <c r="C5" s="6" t="s">
        <v>1</v>
      </c>
      <c r="E5" s="1">
        <v>46</v>
      </c>
      <c r="F5" s="5" t="str">
        <f>VLOOKUP(T_Données[[#This Row],[Profondeur]],T_Intervalles[],2,TRUE)</f>
        <v>31-50</v>
      </c>
      <c r="H5" s="2" t="s">
        <v>11</v>
      </c>
      <c r="M5" t="s">
        <v>1</v>
      </c>
      <c r="N5" s="4">
        <v>5</v>
      </c>
    </row>
    <row r="6" spans="2:14" x14ac:dyDescent="0.2">
      <c r="B6">
        <v>13</v>
      </c>
      <c r="C6" s="6" t="s">
        <v>2</v>
      </c>
      <c r="E6" s="1">
        <v>1</v>
      </c>
      <c r="F6" s="5" t="str">
        <f>VLOOKUP(T_Données[[#This Row],[Profondeur]],T_Intervalles[],2,TRUE)</f>
        <v>0-12</v>
      </c>
      <c r="M6" t="s">
        <v>2</v>
      </c>
      <c r="N6" s="4">
        <v>4</v>
      </c>
    </row>
    <row r="7" spans="2:14" x14ac:dyDescent="0.2">
      <c r="B7">
        <v>31</v>
      </c>
      <c r="C7" s="1" t="s">
        <v>3</v>
      </c>
      <c r="E7" s="1">
        <v>98</v>
      </c>
      <c r="F7" s="5" t="str">
        <f>VLOOKUP(T_Données[[#This Row],[Profondeur]],T_Intervalles[],2,TRUE)</f>
        <v>&gt;62</v>
      </c>
      <c r="M7" t="s">
        <v>3</v>
      </c>
      <c r="N7" s="4">
        <v>9</v>
      </c>
    </row>
    <row r="8" spans="2:14" x14ac:dyDescent="0.2">
      <c r="B8">
        <v>51</v>
      </c>
      <c r="C8" s="6" t="s">
        <v>4</v>
      </c>
      <c r="E8" s="1">
        <v>56</v>
      </c>
      <c r="F8" s="5" t="str">
        <f>VLOOKUP(T_Données[[#This Row],[Profondeur]],T_Intervalles[],2,TRUE)</f>
        <v>51-62</v>
      </c>
      <c r="M8" t="s">
        <v>4</v>
      </c>
      <c r="N8" s="4">
        <v>6</v>
      </c>
    </row>
    <row r="9" spans="2:14" x14ac:dyDescent="0.2">
      <c r="B9">
        <v>63</v>
      </c>
      <c r="C9" s="1" t="s">
        <v>5</v>
      </c>
      <c r="E9" s="1">
        <v>37</v>
      </c>
      <c r="F9" s="5" t="str">
        <f>VLOOKUP(T_Données[[#This Row],[Profondeur]],T_Intervalles[],2,TRUE)</f>
        <v>31-50</v>
      </c>
      <c r="M9" t="s">
        <v>5</v>
      </c>
      <c r="N9" s="4">
        <v>8</v>
      </c>
    </row>
    <row r="10" spans="2:14" x14ac:dyDescent="0.2">
      <c r="E10" s="1">
        <v>71</v>
      </c>
      <c r="F10" s="5" t="str">
        <f>VLOOKUP(T_Données[[#This Row],[Profondeur]],T_Intervalles[],2,TRUE)</f>
        <v>&gt;62</v>
      </c>
      <c r="M10" t="s">
        <v>9</v>
      </c>
      <c r="N10" s="4">
        <v>32</v>
      </c>
    </row>
    <row r="11" spans="2:14" x14ac:dyDescent="0.2">
      <c r="E11" s="1">
        <v>35</v>
      </c>
      <c r="F11" s="5" t="str">
        <f>VLOOKUP(T_Données[[#This Row],[Profondeur]],T_Intervalles[],2,TRUE)</f>
        <v>31-50</v>
      </c>
    </row>
    <row r="12" spans="2:14" x14ac:dyDescent="0.2">
      <c r="E12" s="1">
        <v>46</v>
      </c>
      <c r="F12" s="5" t="str">
        <f>VLOOKUP(T_Données[[#This Row],[Profondeur]],T_Intervalles[],2,TRUE)</f>
        <v>31-50</v>
      </c>
    </row>
    <row r="13" spans="2:14" x14ac:dyDescent="0.2">
      <c r="E13" s="1">
        <v>25</v>
      </c>
      <c r="F13" s="5" t="str">
        <f>VLOOKUP(T_Données[[#This Row],[Profondeur]],T_Intervalles[],2,TRUE)</f>
        <v>13-30</v>
      </c>
    </row>
    <row r="14" spans="2:14" x14ac:dyDescent="0.2">
      <c r="E14" s="1">
        <v>44</v>
      </c>
      <c r="F14" s="5" t="str">
        <f>VLOOKUP(T_Données[[#This Row],[Profondeur]],T_Intervalles[],2,TRUE)</f>
        <v>31-50</v>
      </c>
    </row>
    <row r="15" spans="2:14" x14ac:dyDescent="0.2">
      <c r="E15" s="1">
        <v>31</v>
      </c>
      <c r="F15" s="5" t="str">
        <f>VLOOKUP(T_Données[[#This Row],[Profondeur]],T_Intervalles[],2,TRUE)</f>
        <v>31-50</v>
      </c>
    </row>
    <row r="16" spans="2:14" x14ac:dyDescent="0.2">
      <c r="E16" s="1">
        <v>8</v>
      </c>
      <c r="F16" s="5" t="str">
        <f>VLOOKUP(T_Données[[#This Row],[Profondeur]],T_Intervalles[],2,TRUE)</f>
        <v>0-12</v>
      </c>
    </row>
    <row r="17" spans="5:6" x14ac:dyDescent="0.2">
      <c r="E17" s="1">
        <v>63</v>
      </c>
      <c r="F17" s="5" t="str">
        <f>VLOOKUP(T_Données[[#This Row],[Profondeur]],T_Intervalles[],2,TRUE)</f>
        <v>&gt;62</v>
      </c>
    </row>
    <row r="18" spans="5:6" x14ac:dyDescent="0.2">
      <c r="E18" s="1">
        <v>51</v>
      </c>
      <c r="F18" s="5" t="str">
        <f>VLOOKUP(T_Données[[#This Row],[Profondeur]],T_Intervalles[],2,TRUE)</f>
        <v>51-62</v>
      </c>
    </row>
    <row r="19" spans="5:6" x14ac:dyDescent="0.2">
      <c r="E19" s="1">
        <v>53</v>
      </c>
      <c r="F19" s="5" t="str">
        <f>VLOOKUP(T_Données[[#This Row],[Profondeur]],T_Intervalles[],2,TRUE)</f>
        <v>51-62</v>
      </c>
    </row>
    <row r="20" spans="5:6" x14ac:dyDescent="0.2">
      <c r="E20" s="1">
        <v>87</v>
      </c>
      <c r="F20" s="5" t="str">
        <f>VLOOKUP(T_Données[[#This Row],[Profondeur]],T_Intervalles[],2,TRUE)</f>
        <v>&gt;62</v>
      </c>
    </row>
    <row r="21" spans="5:6" x14ac:dyDescent="0.2">
      <c r="E21" s="1">
        <v>78</v>
      </c>
      <c r="F21" s="5" t="str">
        <f>VLOOKUP(T_Données[[#This Row],[Profondeur]],T_Intervalles[],2,TRUE)</f>
        <v>&gt;62</v>
      </c>
    </row>
    <row r="22" spans="5:6" x14ac:dyDescent="0.2">
      <c r="E22" s="1">
        <v>12</v>
      </c>
      <c r="F22" s="5" t="str">
        <f>VLOOKUP(T_Données[[#This Row],[Profondeur]],T_Intervalles[],2,TRUE)</f>
        <v>0-12</v>
      </c>
    </row>
    <row r="23" spans="5:6" x14ac:dyDescent="0.2">
      <c r="E23" s="1">
        <v>16</v>
      </c>
      <c r="F23" s="5" t="str">
        <f>VLOOKUP(T_Données[[#This Row],[Profondeur]],T_Intervalles[],2,TRUE)</f>
        <v>13-30</v>
      </c>
    </row>
    <row r="24" spans="5:6" x14ac:dyDescent="0.2">
      <c r="E24" s="1">
        <v>49</v>
      </c>
      <c r="F24" s="5" t="str">
        <f>VLOOKUP(T_Données[[#This Row],[Profondeur]],T_Intervalles[],2,TRUE)</f>
        <v>31-50</v>
      </c>
    </row>
    <row r="25" spans="5:6" x14ac:dyDescent="0.2">
      <c r="E25" s="1">
        <v>92</v>
      </c>
      <c r="F25" s="5" t="str">
        <f>VLOOKUP(T_Données[[#This Row],[Profondeur]],T_Intervalles[],2,TRUE)</f>
        <v>&gt;62</v>
      </c>
    </row>
    <row r="26" spans="5:6" x14ac:dyDescent="0.2">
      <c r="E26" s="1">
        <v>100</v>
      </c>
      <c r="F26" s="5" t="str">
        <f>VLOOKUP(T_Données[[#This Row],[Profondeur]],T_Intervalles[],2,TRUE)</f>
        <v>&gt;62</v>
      </c>
    </row>
    <row r="27" spans="5:6" x14ac:dyDescent="0.2">
      <c r="E27" s="1">
        <v>0</v>
      </c>
      <c r="F27" s="5" t="str">
        <f>VLOOKUP(T_Données[[#This Row],[Profondeur]],T_Intervalles[],2,TRUE)</f>
        <v>0-12</v>
      </c>
    </row>
    <row r="28" spans="5:6" x14ac:dyDescent="0.2">
      <c r="E28" s="1">
        <v>13</v>
      </c>
      <c r="F28" s="5" t="str">
        <f>VLOOKUP(T_Données[[#This Row],[Profondeur]],T_Intervalles[],2,TRUE)</f>
        <v>13-30</v>
      </c>
    </row>
    <row r="29" spans="5:6" x14ac:dyDescent="0.2">
      <c r="E29" s="1">
        <v>31</v>
      </c>
      <c r="F29" s="5" t="str">
        <f>VLOOKUP(T_Données[[#This Row],[Profondeur]],T_Intervalles[],2,TRUE)</f>
        <v>31-50</v>
      </c>
    </row>
    <row r="30" spans="5:6" x14ac:dyDescent="0.2">
      <c r="E30" s="1">
        <v>51</v>
      </c>
      <c r="F30" s="5" t="str">
        <f>VLOOKUP(T_Données[[#This Row],[Profondeur]],T_Intervalles[],2,TRUE)</f>
        <v>51-62</v>
      </c>
    </row>
    <row r="31" spans="5:6" x14ac:dyDescent="0.2">
      <c r="E31" s="1">
        <v>62</v>
      </c>
      <c r="F31" s="5" t="str">
        <f>VLOOKUP(T_Données[[#This Row],[Profondeur]],T_Intervalles[],2,TRUE)</f>
        <v>51-62</v>
      </c>
    </row>
    <row r="32" spans="5:6" x14ac:dyDescent="0.2">
      <c r="E32" s="1">
        <v>12</v>
      </c>
      <c r="F32" s="5" t="str">
        <f>VLOOKUP(T_Données[[#This Row],[Profondeur]],T_Intervalles[],2,TRUE)</f>
        <v>0-12</v>
      </c>
    </row>
    <row r="33" spans="5:6" x14ac:dyDescent="0.2">
      <c r="E33" s="1">
        <v>30</v>
      </c>
      <c r="F33" s="5" t="str">
        <f>VLOOKUP(T_Données[[#This Row],[Profondeur]],T_Intervalles[],2,TRUE)</f>
        <v>13-30</v>
      </c>
    </row>
    <row r="34" spans="5:6" x14ac:dyDescent="0.2">
      <c r="E34" s="1">
        <v>50</v>
      </c>
      <c r="F34" s="5" t="str">
        <f>VLOOKUP(T_Données[[#This Row],[Profondeur]],T_Intervalles[],2,TRUE)</f>
        <v>31-50</v>
      </c>
    </row>
    <row r="35" spans="5:6" x14ac:dyDescent="0.2">
      <c r="E35" s="1">
        <v>53</v>
      </c>
      <c r="F35" s="5" t="str">
        <f>VLOOKUP(T_Données[[#This Row],[Profondeur]],T_Intervalles[],2,TRUE)</f>
        <v>51-62</v>
      </c>
    </row>
    <row r="36" spans="5:6" x14ac:dyDescent="0.2">
      <c r="E36" s="1">
        <v>63</v>
      </c>
      <c r="F36" s="5" t="str">
        <f>VLOOKUP(T_Données[[#This Row],[Profondeur]],T_Intervalles[],2,TRUE)</f>
        <v>&gt;62</v>
      </c>
    </row>
  </sheetData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2018-10-26T03:17:01Z</dcterms:created>
  <dcterms:modified xsi:type="dcterms:W3CDTF">2018-10-26T03:31:59Z</dcterms:modified>
</cp:coreProperties>
</file>