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180" windowWidth="28515" windowHeight="12270"/>
  </bookViews>
  <sheets>
    <sheet name="TCD" sheetId="8" r:id="rId1"/>
    <sheet name="Data" sheetId="1" r:id="rId2"/>
    <sheet name="Paramètres" sheetId="2" r:id="rId3"/>
  </sheets>
  <definedNames>
    <definedName name="Liste_Fournisseur">OFFSET(Paramètres!$D$3,0,0,COUNTA(Paramètres!$D:$D)-2)</definedName>
    <definedName name="Liste_Opération">OFFSET(Paramètres!$B$3,0,0,COUNTA(Paramètres!$B:$B)-2)</definedName>
    <definedName name="Liste_Règlt">OFFSET(Paramètres!$F$3,0,0,COUNTA(Paramètres!$F:$F)-2)</definedName>
    <definedName name="Liste_Véhicule">OFFSET(Paramètres!$H$3,0,0,COUNTA(Paramètres!$H:$H)-2)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H8" i="2" l="1"/>
  <c r="F20" i="2"/>
  <c r="D20" i="2"/>
  <c r="B20" i="2" l="1"/>
</calcChain>
</file>

<file path=xl/sharedStrings.xml><?xml version="1.0" encoding="utf-8"?>
<sst xmlns="http://schemas.openxmlformats.org/spreadsheetml/2006/main" count="430" uniqueCount="66">
  <si>
    <t>Date</t>
  </si>
  <si>
    <t>Véhicule</t>
  </si>
  <si>
    <t>Opération</t>
  </si>
  <si>
    <t>Fournisseur</t>
  </si>
  <si>
    <t>Mode Règlt</t>
  </si>
  <si>
    <t>Montant</t>
  </si>
  <si>
    <t>Nature de l'opération</t>
  </si>
  <si>
    <t>N° Facture</t>
  </si>
  <si>
    <t>Scan</t>
  </si>
  <si>
    <t>Total</t>
  </si>
  <si>
    <t>Règlt</t>
  </si>
  <si>
    <t>Contrôle Technique</t>
  </si>
  <si>
    <t>Entretien</t>
  </si>
  <si>
    <t>Equipement</t>
  </si>
  <si>
    <t>Essence</t>
  </si>
  <si>
    <t>Km Fin de mois</t>
  </si>
  <si>
    <t>Réparation</t>
  </si>
  <si>
    <t>AD Normandie-Maine</t>
  </si>
  <si>
    <t>Auchan</t>
  </si>
  <si>
    <t>Carrefour</t>
  </si>
  <si>
    <t>Intermarché</t>
  </si>
  <si>
    <t>Leclerc</t>
  </si>
  <si>
    <t>Norauto</t>
  </si>
  <si>
    <t>Oscaro</t>
  </si>
  <si>
    <t>Self Pneus</t>
  </si>
  <si>
    <t>CB</t>
  </si>
  <si>
    <t>Chèque</t>
  </si>
  <si>
    <t>Espèce</t>
  </si>
  <si>
    <t>Paypal</t>
  </si>
  <si>
    <t>Télévrt</t>
  </si>
  <si>
    <t>Caterham</t>
  </si>
  <si>
    <t>Ford Focus</t>
  </si>
  <si>
    <t>Super U</t>
  </si>
  <si>
    <t>Chgt ampoules 3ème feu stop</t>
  </si>
  <si>
    <t>Hyper U</t>
  </si>
  <si>
    <t>Vidange &amp; Chgt filtres, huile,aire,habitacle &amp; bougies</t>
  </si>
  <si>
    <t>Fabrication d'une nouvelle clé</t>
  </si>
  <si>
    <t>Ford</t>
  </si>
  <si>
    <t>Fabrication d'une nouvelle clé à télécommande</t>
  </si>
  <si>
    <t>Chgt 2 vérins du hayon</t>
  </si>
  <si>
    <t>Chgt 2 pneus Michelin 185/65/R14 et permut.</t>
  </si>
  <si>
    <t>Carte de nettoyage "Total Wash"</t>
  </si>
  <si>
    <t>Vidange + Filtre huile</t>
  </si>
  <si>
    <t>Chgt filtre essence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</si>
  <si>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</si>
  <si>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</si>
  <si>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</si>
  <si>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</si>
  <si>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</si>
  <si>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</si>
  <si>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</si>
  <si>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</si>
  <si>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</si>
  <si>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</si>
  <si>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</si>
  <si>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</si>
  <si>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</si>
  <si>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2014</t>
  </si>
  <si>
    <t>2015</t>
  </si>
  <si>
    <t>Années</t>
  </si>
  <si>
    <t>Total Ford Focus</t>
  </si>
  <si>
    <t>kms. fin de mois</t>
  </si>
  <si>
    <t xml:space="preserve">Montant </t>
  </si>
  <si>
    <t xml:space="preserve">kms. fin de mois </t>
  </si>
  <si>
    <t>2013</t>
  </si>
  <si>
    <t>Evol. kms.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</si>
</sst>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_ ;[Red]\-#,##0\ "/>
    <numFmt numFmtId="165" formatCode="[$-F800]dddd\,\ mmmm\ dd\,\ yyyy"/>
    <numFmt numFmtId="166" formatCode="[Blue]\+#,##0;[Red]\(#,##0\);"/>
  </numFmts>
  <fonts count="2" x14ac:knownFonts="1">
    <font>
      <sz val="10"/>
      <color theme="1"/>
      <name val="Arial"/>
      <family val="2"/>
    </font>
    <font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pivotButton="1"/>
    <xf numFmtId="164" fontId="1" fillId="0" borderId="0" xfId="0" applyNumberFormat="1" applyFont="1" applyFill="1" applyAlignment="1">
      <alignment horizontal="center" vertical="center"/>
    </xf>
    <xf numFmtId="8" fontId="1" fillId="0" borderId="0" xfId="0" applyNumberFormat="1" applyFont="1" applyFill="1" applyAlignment="1">
      <alignment horizontal="center" vertical="center"/>
    </xf>
    <xf numFmtId="8" fontId="0" fillId="0" borderId="0" xfId="0" applyNumberFormat="1" applyFill="1" applyAlignment="1">
      <alignment horizontal="right" vertical="center" indent="1"/>
    </xf>
    <xf numFmtId="8" fontId="0" fillId="0" borderId="0" xfId="0" applyNumberFormat="1" applyAlignment="1">
      <alignment horizontal="right" vertical="center" indent="1"/>
    </xf>
    <xf numFmtId="165" fontId="0" fillId="0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right" indent="1"/>
    </xf>
    <xf numFmtId="4" fontId="0" fillId="0" borderId="0" xfId="0" applyNumberFormat="1"/>
    <xf numFmtId="3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3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alignment horizontal="righ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_ ;[Red]\-#,##0\ 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F800]dddd\,\ mmmm\ dd\,\ 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6" formatCode="[Blue]\+#,##0;[Red]\(#,##0\);"/>
    </dxf>
    <dxf>
      <numFmt numFmtId="3" formatCode="#,##0"/>
    </dxf>
    <dxf>
      <numFmt numFmtId="4" formatCode="#,##0.00"/>
    </dxf>
    <dxf>
      <alignment horizontal="center" indent="0" readingOrder="0"/>
    </dxf>
    <dxf>
      <alignment horizontal="right" readingOrder="0"/>
    </dxf>
    <dxf>
      <alignment vertical="center" readingOrder="0"/>
    </dxf>
    <dxf>
      <fill>
        <patternFill>
          <bgColor theme="9" tint="0.59996337778862885"/>
        </patternFill>
      </fill>
    </dxf>
  </dxfs>
  <tableStyles count="1" defaultTableStyle="TableStyleMedium2" defaultPivotStyle="PivotStyleLight16">
    <tableStyle name="Style de tableau 1" pivot="0" count="1">
      <tableStyleElement type="headerRow" dxfId="2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9525</xdr:rowOff>
    </xdr:from>
    <xdr:to>
      <xdr:col>10</xdr:col>
      <xdr:colOff>37640</xdr:colOff>
      <xdr:row>20</xdr:row>
      <xdr:rowOff>132970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38850" y="333375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21</xdr:row>
      <xdr:rowOff>133350</xdr:rowOff>
    </xdr:from>
    <xdr:to>
      <xdr:col>10</xdr:col>
      <xdr:colOff>56690</xdr:colOff>
      <xdr:row>40</xdr:row>
      <xdr:rowOff>94870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57900" y="3533775"/>
          <a:ext cx="3676190" cy="303809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08.51466296296" createdVersion="5" refreshedVersion="5" minRefreshableVersion="3" recordCount="87">
  <cacheSource type="worksheet">
    <worksheetSource name="Data"/>
  </cacheSource>
  <cacheFields count="12">
    <cacheField name="Date" numFmtId="165">
      <sharedItems containsSemiMixedTypes="0" containsNonDate="0" containsDate="1" containsString="0" minDate="2013-12-31T00:00:00" maxDate="2016-01-01T00:00:00" count="85">
        <d v="2013-12-31T00:00:00"/>
        <d v="2014-01-01T00:00:00"/>
        <d v="2014-01-17T00:00:00"/>
        <d v="2014-01-24T00:00:00"/>
        <d v="2014-02-07T00:00:00"/>
        <d v="2014-02-28T00:00:00"/>
        <d v="2014-03-14T00:00:00"/>
        <d v="2014-03-16T00:00:00"/>
        <d v="2014-03-28T00:00:00"/>
        <d v="2014-04-04T00:00:00"/>
        <d v="2014-04-18T00:00:00"/>
        <d v="2014-05-14T00:00:00"/>
        <d v="2014-05-23T00:00:00"/>
        <d v="2014-05-24T00:00:00"/>
        <d v="2014-05-30T00:00:00"/>
        <d v="2014-06-13T00:00:00"/>
        <d v="2014-07-05T00:00:00"/>
        <d v="2014-07-18T00:00:00"/>
        <d v="2014-07-19T00:00:00"/>
        <d v="2014-07-29T00:00:00"/>
        <d v="2014-07-30T00:00:00"/>
        <d v="2014-08-01T00:00:00"/>
        <d v="2014-08-02T00:00:00"/>
        <d v="2014-08-17T00:00:00"/>
        <d v="2014-08-22T00:00:00"/>
        <d v="2014-08-23T00:00:00"/>
        <d v="2014-09-12T00:00:00"/>
        <d v="2014-09-26T00:00:00"/>
        <d v="2014-10-20T00:00:00"/>
        <d v="2014-10-31T00:00:00"/>
        <d v="2014-11-14T00:00:00"/>
        <d v="2014-11-26T00:00:00"/>
        <d v="2014-12-03T00:00:00"/>
        <d v="2014-12-06T00:00:00"/>
        <d v="2014-12-12T00:00:00"/>
        <d v="2014-12-26T00:00:00"/>
        <d v="2015-01-17T00:00:00"/>
        <d v="2015-01-23T00:00:00"/>
        <d v="2015-02-06T00:00:00"/>
        <d v="2015-02-13T00:00:00"/>
        <d v="2015-02-14T00:00:00"/>
        <d v="2015-02-24T00:00:00"/>
        <d v="2015-02-27T00:00:00"/>
        <d v="2015-03-06T00:00:00"/>
        <d v="2015-03-07T00:00:00"/>
        <d v="2015-03-15T00:00:00"/>
        <d v="2015-03-20T00:00:00"/>
        <d v="2015-03-21T00:00:00"/>
        <d v="2015-03-27T00:00:00"/>
        <d v="2015-04-04T00:00:00"/>
        <d v="2015-04-17T00:00:00"/>
        <d v="2015-04-19T00:00:00"/>
        <d v="2015-04-21T00:00:00"/>
        <d v="2015-04-23T00:00:00"/>
        <d v="2015-05-02T00:00:00"/>
        <d v="2015-05-09T00:00:00"/>
        <d v="2015-05-20T00:00:00"/>
        <d v="2015-05-22T00:00:00"/>
        <d v="2015-05-29T00:00:00"/>
        <d v="2015-06-05T00:00:00"/>
        <d v="2015-06-25T00:00:00"/>
        <d v="2015-07-06T00:00:00"/>
        <d v="2015-07-15T00:00:00"/>
        <d v="2015-07-16T00:00:00"/>
        <d v="2015-07-18T00:00:00"/>
        <d v="2015-07-30T00:00:00"/>
        <d v="2015-08-01T00:00:00"/>
        <d v="2015-08-05T00:00:00"/>
        <d v="2015-08-08T00:00:00"/>
        <d v="2015-08-21T00:00:00"/>
        <d v="2015-08-23T00:00:00"/>
        <d v="2015-08-28T00:00:00"/>
        <d v="2015-09-03T00:00:00"/>
        <d v="2015-09-21T00:00:00"/>
        <d v="2015-09-26T00:00:00"/>
        <d v="2015-09-30T00:00:00"/>
        <d v="2015-10-09T00:00:00"/>
        <d v="2015-10-10T00:00:00"/>
        <d v="2015-11-01T00:00:00"/>
        <d v="2015-11-06T00:00:00"/>
        <d v="2015-11-13T00:00:00"/>
        <d v="2015-11-20T00:00:00"/>
        <d v="2015-12-11T00:00:00"/>
        <d v="2015-12-26T00:00:00"/>
        <d v="2015-12-31T00:00:00"/>
      </sharedItems>
      <fieldGroup par="11" base="0">
        <rangePr groupBy="months" startDate="2013-12-31T00:00:00" endDate="2016-01-01T00:00:00"/>
        <groupItems count="14">
          <s v="&lt;31/12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Véhicule" numFmtId="0">
      <sharedItems containsBlank="1" count="3">
        <s v="Ford Focus"/>
        <m u="1"/>
        <s v="Caterham" u="1"/>
      </sharedItems>
    </cacheField>
    <cacheField name="kms. fin de mois" numFmtId="164">
      <sharedItems containsString="0" containsBlank="1" containsNumber="1" containsInteger="1" minValue="0" maxValue="184282"/>
    </cacheField>
    <cacheField name="Opération" numFmtId="0">
      <sharedItems containsBlank="1"/>
    </cacheField>
    <cacheField name="Fournisseur" numFmtId="0">
      <sharedItems containsBlank="1"/>
    </cacheField>
    <cacheField name="Mode Règlt" numFmtId="0">
      <sharedItems containsBlank="1"/>
    </cacheField>
    <cacheField name="Montant" numFmtId="8">
      <sharedItems containsString="0" containsBlank="1" containsNumber="1" minValue="11.96" maxValue="180"/>
    </cacheField>
    <cacheField name="Nature de l'opération" numFmtId="0">
      <sharedItems containsBlank="1"/>
    </cacheField>
    <cacheField name="N° Facture" numFmtId="0">
      <sharedItems containsNonDate="0" containsString="0" containsBlank="1"/>
    </cacheField>
    <cacheField name="Scan" numFmtId="0">
      <sharedItems containsNonDate="0" containsString="0" containsBlank="1"/>
    </cacheField>
    <cacheField name="Champ1" numFmtId="0" formula=" 0" databaseField="0"/>
    <cacheField name="Années" numFmtId="0" databaseField="0">
      <fieldGroup base="0">
        <rangePr groupBy="years" startDate="2013-12-31T00:00:00" endDate="2016-01-01T00:00:00"/>
        <groupItems count="6">
          <s v="&lt;31/12/2013"/>
          <s v="2013"/>
          <s v="2014"/>
          <s v="2015"/>
          <s v="2016"/>
          <s v="&gt;01/01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">
  <r>
    <x v="0"/>
    <x v="0"/>
    <n v="153146"/>
    <m/>
    <m/>
    <m/>
    <m/>
    <m/>
    <m/>
    <m/>
  </r>
  <r>
    <x v="1"/>
    <x v="0"/>
    <n v="0"/>
    <s v="Essence"/>
    <s v="Carrefour"/>
    <s v="CB"/>
    <n v="66"/>
    <m/>
    <m/>
    <m/>
  </r>
  <r>
    <x v="2"/>
    <x v="0"/>
    <n v="0"/>
    <s v="Essence"/>
    <s v="Intermarché"/>
    <s v="CB"/>
    <n v="53"/>
    <m/>
    <m/>
    <m/>
  </r>
  <r>
    <x v="3"/>
    <x v="0"/>
    <n v="154237"/>
    <s v="Essence"/>
    <s v="Intermarché"/>
    <s v="CB"/>
    <n v="53"/>
    <m/>
    <m/>
    <m/>
  </r>
  <r>
    <x v="4"/>
    <x v="0"/>
    <n v="0"/>
    <s v="Essence"/>
    <s v="Intermarché"/>
    <s v="CB"/>
    <n v="63"/>
    <m/>
    <m/>
    <m/>
  </r>
  <r>
    <x v="5"/>
    <x v="0"/>
    <n v="154843"/>
    <s v="Essence"/>
    <s v="Intermarché"/>
    <s v="CB"/>
    <n v="72.05"/>
    <m/>
    <m/>
    <m/>
  </r>
  <r>
    <x v="6"/>
    <x v="0"/>
    <n v="0"/>
    <s v="Essence"/>
    <s v="Intermarché"/>
    <s v="CB"/>
    <n v="70"/>
    <m/>
    <m/>
    <m/>
  </r>
  <r>
    <x v="7"/>
    <x v="0"/>
    <n v="0"/>
    <s v="Essence"/>
    <s v="Super U"/>
    <s v="CB"/>
    <n v="32"/>
    <m/>
    <m/>
    <m/>
  </r>
  <r>
    <x v="8"/>
    <x v="0"/>
    <n v="156596"/>
    <s v="Essence"/>
    <s v="Intermarché"/>
    <s v="CB"/>
    <n v="66.05"/>
    <m/>
    <m/>
    <m/>
  </r>
  <r>
    <x v="9"/>
    <x v="0"/>
    <n v="0"/>
    <s v="Essence"/>
    <s v="Intermarché"/>
    <s v="CB"/>
    <n v="44"/>
    <m/>
    <m/>
    <m/>
  </r>
  <r>
    <x v="10"/>
    <x v="0"/>
    <n v="157639"/>
    <s v="Essence"/>
    <s v="Intermarché"/>
    <s v="CB"/>
    <n v="63.55"/>
    <m/>
    <m/>
    <m/>
  </r>
  <r>
    <x v="11"/>
    <x v="0"/>
    <n v="0"/>
    <s v="Essence"/>
    <s v="Intermarché"/>
    <s v="CB"/>
    <n v="68"/>
    <m/>
    <m/>
    <m/>
  </r>
  <r>
    <x v="12"/>
    <x v="0"/>
    <n v="0"/>
    <s v="Essence"/>
    <s v="Intermarché"/>
    <s v="CB"/>
    <n v="30"/>
    <m/>
    <m/>
    <m/>
  </r>
  <r>
    <x v="13"/>
    <x v="0"/>
    <n v="0"/>
    <s v="Essence"/>
    <s v="Intermarché"/>
    <s v="CB"/>
    <n v="38"/>
    <m/>
    <m/>
    <m/>
  </r>
  <r>
    <x v="14"/>
    <x v="0"/>
    <n v="158682"/>
    <s v="Essence"/>
    <s v="Carrefour"/>
    <s v="CB"/>
    <n v="63.1"/>
    <m/>
    <m/>
    <m/>
  </r>
  <r>
    <x v="15"/>
    <x v="0"/>
    <n v="159305"/>
    <s v="Essence"/>
    <s v="Intermarché"/>
    <s v="CB"/>
    <n v="43"/>
    <m/>
    <m/>
    <m/>
  </r>
  <r>
    <x v="16"/>
    <x v="0"/>
    <n v="0"/>
    <s v="Essence"/>
    <s v="Intermarché"/>
    <s v="CB"/>
    <n v="66"/>
    <m/>
    <m/>
    <m/>
  </r>
  <r>
    <x v="17"/>
    <x v="0"/>
    <n v="0"/>
    <s v="Essence"/>
    <s v="Auchan"/>
    <s v="CB"/>
    <n v="57.37"/>
    <m/>
    <m/>
    <m/>
  </r>
  <r>
    <x v="18"/>
    <x v="0"/>
    <n v="0"/>
    <s v="Essence"/>
    <s v="Carrefour"/>
    <s v="CB"/>
    <n v="63.26"/>
    <m/>
    <m/>
    <m/>
  </r>
  <r>
    <x v="19"/>
    <x v="0"/>
    <n v="0"/>
    <s v="Essence"/>
    <s v="Intermarché"/>
    <s v="CB"/>
    <n v="23"/>
    <m/>
    <m/>
    <m/>
  </r>
  <r>
    <x v="20"/>
    <x v="0"/>
    <n v="161329"/>
    <s v="Réparation"/>
    <s v="Norauto"/>
    <s v="CB"/>
    <n v="11.96"/>
    <s v="Chgt ampoules 3ème feu stop"/>
    <m/>
    <m/>
  </r>
  <r>
    <x v="21"/>
    <x v="0"/>
    <n v="0"/>
    <s v="Essence"/>
    <s v="Hyper U"/>
    <s v="CB"/>
    <n v="55"/>
    <m/>
    <m/>
    <m/>
  </r>
  <r>
    <x v="22"/>
    <x v="0"/>
    <n v="0"/>
    <s v="Essence"/>
    <s v="Intermarché"/>
    <s v="CB"/>
    <n v="66"/>
    <m/>
    <m/>
    <m/>
  </r>
  <r>
    <x v="23"/>
    <x v="0"/>
    <m/>
    <s v="Entretien"/>
    <s v="Oscaro"/>
    <s v="CB"/>
    <n v="39.43"/>
    <s v="Vidange &amp; Chgt filtres, huile,aire,habitacle &amp; bougies"/>
    <m/>
    <m/>
  </r>
  <r>
    <x v="24"/>
    <x v="0"/>
    <n v="0"/>
    <s v="Essence"/>
    <s v="Carrefour"/>
    <s v="CB"/>
    <n v="54.05"/>
    <m/>
    <m/>
    <m/>
  </r>
  <r>
    <x v="25"/>
    <x v="0"/>
    <n v="162731"/>
    <s v="Essence"/>
    <s v="Super U"/>
    <s v="CB"/>
    <n v="37"/>
    <m/>
    <m/>
    <m/>
  </r>
  <r>
    <x v="26"/>
    <x v="0"/>
    <n v="0"/>
    <s v="Essence"/>
    <s v="Intermarché"/>
    <s v="CB"/>
    <n v="67"/>
    <m/>
    <m/>
    <m/>
  </r>
  <r>
    <x v="27"/>
    <x v="0"/>
    <n v="163375"/>
    <s v="Essence"/>
    <s v="Intermarché"/>
    <s v="CB"/>
    <n v="62"/>
    <m/>
    <m/>
    <m/>
  </r>
  <r>
    <x v="28"/>
    <x v="0"/>
    <n v="164064"/>
    <s v="Essence"/>
    <s v="Intermarché"/>
    <s v="CB"/>
    <n v="68"/>
    <m/>
    <m/>
    <m/>
  </r>
  <r>
    <x v="29"/>
    <x v="0"/>
    <n v="0"/>
    <s v="Essence"/>
    <s v="Intermarché"/>
    <s v="CB"/>
    <n v="35"/>
    <m/>
    <m/>
    <m/>
  </r>
  <r>
    <x v="30"/>
    <x v="0"/>
    <n v="0"/>
    <s v="Essence"/>
    <s v="Intermarché"/>
    <s v="CB"/>
    <n v="64.349999999999994"/>
    <m/>
    <m/>
    <m/>
  </r>
  <r>
    <x v="31"/>
    <x v="0"/>
    <n v="164811"/>
    <s v="Réparation"/>
    <s v="Ford"/>
    <s v="CB"/>
    <n v="135.26"/>
    <s v="Fabrication d'une nouvelle clé"/>
    <m/>
    <m/>
  </r>
  <r>
    <x v="32"/>
    <x v="0"/>
    <n v="0"/>
    <s v="Réparation"/>
    <s v="Ford"/>
    <s v="CB"/>
    <n v="110.9"/>
    <s v="Fabrication d'une nouvelle clé à télécommande"/>
    <m/>
    <m/>
  </r>
  <r>
    <x v="33"/>
    <x v="0"/>
    <n v="0"/>
    <s v="Essence"/>
    <s v="Intermarché"/>
    <s v="CB"/>
    <n v="58"/>
    <m/>
    <m/>
    <m/>
  </r>
  <r>
    <x v="34"/>
    <x v="0"/>
    <n v="0"/>
    <s v="Essence"/>
    <s v="Intermarché"/>
    <s v="CB"/>
    <n v="17"/>
    <m/>
    <m/>
    <m/>
  </r>
  <r>
    <x v="35"/>
    <x v="0"/>
    <n v="165613"/>
    <s v="Essence"/>
    <s v="Intermarché"/>
    <s v="CB"/>
    <n v="56.6"/>
    <m/>
    <m/>
    <m/>
  </r>
  <r>
    <x v="36"/>
    <x v="0"/>
    <n v="0"/>
    <s v="Essence"/>
    <s v="Intermarché"/>
    <s v="CB"/>
    <n v="51"/>
    <m/>
    <m/>
    <m/>
  </r>
  <r>
    <x v="37"/>
    <x v="0"/>
    <n v="166423"/>
    <s v="Essence"/>
    <s v="Intermarché"/>
    <s v="CB"/>
    <n v="16.670000000000002"/>
    <m/>
    <m/>
    <m/>
  </r>
  <r>
    <x v="38"/>
    <x v="0"/>
    <n v="0"/>
    <s v="Essence"/>
    <s v="Intermarché"/>
    <s v="CB"/>
    <n v="57.1"/>
    <m/>
    <m/>
    <m/>
  </r>
  <r>
    <x v="39"/>
    <x v="0"/>
    <n v="0"/>
    <s v="Essence"/>
    <s v="Intermarché"/>
    <s v="CB"/>
    <n v="15"/>
    <m/>
    <m/>
    <m/>
  </r>
  <r>
    <x v="40"/>
    <x v="0"/>
    <n v="0"/>
    <s v="Essence"/>
    <s v="Intermarché"/>
    <s v="CB"/>
    <n v="34"/>
    <m/>
    <m/>
    <m/>
  </r>
  <r>
    <x v="41"/>
    <x v="0"/>
    <n v="0"/>
    <s v="Réparation"/>
    <s v="Oscaro"/>
    <s v="CB"/>
    <n v="43"/>
    <s v="Chgt 2 vérins du hayon"/>
    <m/>
    <m/>
  </r>
  <r>
    <x v="42"/>
    <x v="0"/>
    <n v="167721"/>
    <s v="Essence"/>
    <s v="Intermarché"/>
    <s v="CB"/>
    <n v="57"/>
    <m/>
    <m/>
    <m/>
  </r>
  <r>
    <x v="43"/>
    <x v="0"/>
    <n v="0"/>
    <s v="Essence"/>
    <s v="Intermarché"/>
    <s v="CB"/>
    <n v="47.5"/>
    <m/>
    <m/>
    <m/>
  </r>
  <r>
    <x v="44"/>
    <x v="0"/>
    <n v="0"/>
    <s v="Essence"/>
    <s v="Leclerc"/>
    <s v="CB"/>
    <n v="37"/>
    <m/>
    <m/>
    <m/>
  </r>
  <r>
    <x v="45"/>
    <x v="0"/>
    <n v="0"/>
    <s v="Essence"/>
    <s v="Auchan"/>
    <s v="CB"/>
    <n v="55.1"/>
    <m/>
    <m/>
    <m/>
  </r>
  <r>
    <x v="46"/>
    <x v="0"/>
    <n v="0"/>
    <s v="Essence"/>
    <s v="Intermarché"/>
    <s v="CB"/>
    <n v="47.1"/>
    <m/>
    <m/>
    <m/>
  </r>
  <r>
    <x v="47"/>
    <x v="0"/>
    <n v="0"/>
    <s v="Essence"/>
    <s v="Intermarché"/>
    <s v="CB"/>
    <n v="49.1"/>
    <m/>
    <m/>
    <m/>
  </r>
  <r>
    <x v="48"/>
    <x v="0"/>
    <n v="0"/>
    <s v="Essence"/>
    <s v="Intermarché"/>
    <s v="CB"/>
    <n v="60"/>
    <m/>
    <m/>
    <m/>
  </r>
  <r>
    <x v="49"/>
    <x v="0"/>
    <n v="0"/>
    <s v="Essence"/>
    <s v="Total"/>
    <s v="CB"/>
    <n v="22"/>
    <m/>
    <m/>
    <m/>
  </r>
  <r>
    <x v="50"/>
    <x v="0"/>
    <n v="0"/>
    <s v="Essence"/>
    <s v="Intermarché"/>
    <s v="CB"/>
    <n v="30"/>
    <m/>
    <m/>
    <m/>
  </r>
  <r>
    <x v="50"/>
    <x v="0"/>
    <n v="0"/>
    <s v="Essence"/>
    <s v="Intermarché"/>
    <s v="CB"/>
    <n v="64"/>
    <m/>
    <m/>
    <m/>
  </r>
  <r>
    <x v="51"/>
    <x v="0"/>
    <n v="0"/>
    <s v="Essence"/>
    <s v="Intermarché"/>
    <s v="CB"/>
    <n v="15"/>
    <m/>
    <m/>
    <m/>
  </r>
  <r>
    <x v="52"/>
    <x v="0"/>
    <n v="0"/>
    <s v="Essence"/>
    <s v="Intermarché"/>
    <s v="CB"/>
    <n v="35.15"/>
    <m/>
    <m/>
    <m/>
  </r>
  <r>
    <x v="53"/>
    <x v="0"/>
    <n v="172306"/>
    <s v="Essence"/>
    <s v="Intermarché"/>
    <s v="CB"/>
    <n v="35"/>
    <m/>
    <m/>
    <m/>
  </r>
  <r>
    <x v="54"/>
    <x v="0"/>
    <n v="0"/>
    <s v="Essence"/>
    <s v="Intermarché"/>
    <s v="CB"/>
    <n v="56.15"/>
    <m/>
    <m/>
    <m/>
  </r>
  <r>
    <x v="55"/>
    <x v="0"/>
    <n v="0"/>
    <s v="Essence"/>
    <s v="Intermarché"/>
    <s v="CB"/>
    <n v="58.15"/>
    <m/>
    <m/>
    <m/>
  </r>
  <r>
    <x v="56"/>
    <x v="0"/>
    <n v="0"/>
    <s v="Essence"/>
    <s v="Auchan"/>
    <s v="CB"/>
    <n v="39"/>
    <m/>
    <m/>
    <m/>
  </r>
  <r>
    <x v="57"/>
    <x v="0"/>
    <n v="0"/>
    <s v="Essence"/>
    <s v="Intermarché"/>
    <s v="CB"/>
    <n v="67"/>
    <m/>
    <m/>
    <m/>
  </r>
  <r>
    <x v="58"/>
    <x v="0"/>
    <n v="173525"/>
    <s v="Essence"/>
    <s v="Intermarché"/>
    <s v="CB"/>
    <n v="66"/>
    <m/>
    <m/>
    <m/>
  </r>
  <r>
    <x v="59"/>
    <x v="0"/>
    <n v="0"/>
    <s v="Essence"/>
    <s v="Intermarché"/>
    <s v="CB"/>
    <n v="42.05"/>
    <m/>
    <m/>
    <m/>
  </r>
  <r>
    <x v="60"/>
    <x v="0"/>
    <n v="174770"/>
    <s v="Essence"/>
    <s v="Leclerc"/>
    <s v="CB"/>
    <n v="30.07"/>
    <m/>
    <m/>
    <m/>
  </r>
  <r>
    <x v="61"/>
    <x v="0"/>
    <n v="0"/>
    <s v="Entretien"/>
    <s v="Self Pneus"/>
    <s v="CB"/>
    <n v="180"/>
    <s v="Chgt 2 pneus Michelin 185/65/R14 et permut."/>
    <m/>
    <m/>
  </r>
  <r>
    <x v="62"/>
    <x v="0"/>
    <n v="0"/>
    <s v="Essence"/>
    <s v="Leclerc"/>
    <s v="CB"/>
    <n v="45.01"/>
    <m/>
    <m/>
    <m/>
  </r>
  <r>
    <x v="63"/>
    <x v="0"/>
    <n v="0"/>
    <s v="Essence"/>
    <s v="Intermarché"/>
    <s v="CB"/>
    <n v="28"/>
    <m/>
    <m/>
    <m/>
  </r>
  <r>
    <x v="64"/>
    <x v="0"/>
    <n v="0"/>
    <s v="Essence"/>
    <s v="Total"/>
    <s v="CB"/>
    <n v="62.65"/>
    <m/>
    <m/>
    <m/>
  </r>
  <r>
    <x v="64"/>
    <x v="0"/>
    <n v="0"/>
    <s v="Essence"/>
    <s v="Total"/>
    <s v="CB"/>
    <n v="51"/>
    <m/>
    <m/>
    <m/>
  </r>
  <r>
    <x v="65"/>
    <x v="0"/>
    <n v="177540"/>
    <s v="Essence"/>
    <s v="Carrefour"/>
    <s v="CB"/>
    <n v="15"/>
    <m/>
    <m/>
    <m/>
  </r>
  <r>
    <x v="66"/>
    <x v="0"/>
    <n v="0"/>
    <s v="Essence"/>
    <s v="Total"/>
    <s v="CB"/>
    <n v="58.05"/>
    <m/>
    <m/>
    <m/>
  </r>
  <r>
    <x v="67"/>
    <x v="0"/>
    <n v="0"/>
    <s v="Essence"/>
    <s v="Leclerc"/>
    <s v="CB"/>
    <n v="54"/>
    <m/>
    <m/>
    <m/>
  </r>
  <r>
    <x v="68"/>
    <x v="0"/>
    <n v="0"/>
    <s v="Entretien"/>
    <s v="Total"/>
    <s v="CB"/>
    <n v="25.5"/>
    <s v="Carte de nettoyage &quot;Total Wash&quot;"/>
    <m/>
    <m/>
  </r>
  <r>
    <x v="69"/>
    <x v="0"/>
    <n v="0"/>
    <s v="Essence"/>
    <s v="Intermarché"/>
    <s v="CB"/>
    <n v="43.1"/>
    <m/>
    <m/>
    <m/>
  </r>
  <r>
    <x v="70"/>
    <x v="0"/>
    <n v="0"/>
    <s v="Essence"/>
    <s v="Intermarché"/>
    <s v="CB"/>
    <n v="41.5"/>
    <m/>
    <m/>
    <m/>
  </r>
  <r>
    <x v="71"/>
    <x v="0"/>
    <n v="179215"/>
    <s v="Essence"/>
    <s v="Leclerc"/>
    <s v="CB"/>
    <n v="41.73"/>
    <m/>
    <m/>
    <m/>
  </r>
  <r>
    <x v="72"/>
    <x v="0"/>
    <n v="0"/>
    <s v="Essence"/>
    <s v="Intermarché"/>
    <s v="CB"/>
    <n v="40.799999999999997"/>
    <m/>
    <m/>
    <m/>
  </r>
  <r>
    <x v="73"/>
    <x v="0"/>
    <n v="0"/>
    <s v="Essence"/>
    <s v="Intermarché"/>
    <s v="CB"/>
    <n v="51.1"/>
    <m/>
    <m/>
    <m/>
  </r>
  <r>
    <x v="74"/>
    <x v="0"/>
    <n v="180956"/>
    <s v="Entretien"/>
    <s v="Norauto"/>
    <s v="CB"/>
    <n v="84.4"/>
    <s v="Vidange + Filtre huile"/>
    <m/>
    <m/>
  </r>
  <r>
    <x v="75"/>
    <x v="0"/>
    <n v="0"/>
    <s v="Essence"/>
    <s v="Leclerc"/>
    <s v="CB"/>
    <n v="44.62"/>
    <m/>
    <m/>
    <m/>
  </r>
  <r>
    <x v="76"/>
    <x v="0"/>
    <n v="0"/>
    <s v="Essence"/>
    <s v="Intermarché"/>
    <s v="CB"/>
    <n v="53"/>
    <m/>
    <m/>
    <m/>
  </r>
  <r>
    <x v="77"/>
    <x v="0"/>
    <n v="181863"/>
    <s v="Entretien"/>
    <s v="AD Normandie-Maine"/>
    <s v="Espèce"/>
    <n v="17.510000000000002"/>
    <s v="Chgt filtre essence"/>
    <m/>
    <m/>
  </r>
  <r>
    <x v="78"/>
    <x v="0"/>
    <n v="0"/>
    <s v="Essence"/>
    <s v="Leclerc"/>
    <s v="CB"/>
    <n v="45.01"/>
    <m/>
    <m/>
    <m/>
  </r>
  <r>
    <x v="79"/>
    <x v="0"/>
    <n v="0"/>
    <s v="Essence"/>
    <s v="Intermarché"/>
    <s v="CB"/>
    <n v="30.1"/>
    <m/>
    <m/>
    <m/>
  </r>
  <r>
    <x v="80"/>
    <x v="0"/>
    <n v="0"/>
    <s v="Essence"/>
    <s v="Intermarché"/>
    <s v="CB"/>
    <n v="32.44"/>
    <m/>
    <m/>
    <m/>
  </r>
  <r>
    <x v="81"/>
    <x v="0"/>
    <n v="183217"/>
    <s v="Essence"/>
    <s v="Intermarché"/>
    <s v="CB"/>
    <n v="52.5"/>
    <m/>
    <m/>
    <m/>
  </r>
  <r>
    <x v="82"/>
    <x v="0"/>
    <n v="0"/>
    <s v="Essence"/>
    <s v="Intermarché"/>
    <s v="CB"/>
    <n v="58"/>
    <m/>
    <m/>
    <m/>
  </r>
  <r>
    <x v="83"/>
    <x v="0"/>
    <n v="184282"/>
    <s v="Essence"/>
    <s v="Leclerc"/>
    <s v="CB"/>
    <n v="50.2"/>
    <m/>
    <m/>
    <m/>
  </r>
  <r>
    <x v="84"/>
    <x v="0"/>
    <n v="0"/>
    <s v="Essence"/>
    <s v="Leclerc"/>
    <s v="CB"/>
    <n v="1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F30" firstHeaderRow="0" firstDataRow="1" firstDataCol="3"/>
  <pivotFields count="12"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sortType="ascending">
      <items count="4">
        <item m="1" x="2"/>
        <item x="0"/>
        <item m="1" x="1"/>
        <item t="default"/>
      </items>
    </pivotField>
    <pivotField dataField="1" compact="0" outline="0" showAll="0" defaultSubtota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dragToRow="0" dragToCol="0" dragToPage="0" showAll="0" defaultSubtotal="0"/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</pivotFields>
  <rowFields count="3">
    <field x="1"/>
    <field x="11"/>
    <field x="0"/>
  </rowFields>
  <rowItems count="27">
    <i>
      <x v="1"/>
      <x v="1"/>
      <x v="12"/>
    </i>
    <i r="1">
      <x v="2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1">
      <x v="3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t="default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kms. fin de mois " fld="2" baseField="0" baseItem="10" numFmtId="3"/>
    <dataField name="Evol. kms." fld="2" showDataAs="difference" baseField="0" baseItem="1048828" numFmtId="166"/>
    <dataField name="Montant " fld="6" baseField="0" baseItem="11" numFmtId="4"/>
  </dataFields>
  <formats count="6">
    <format dxfId="28">
      <pivotArea dataOnly="0" labelOnly="1" grandCol="1" outline="0" fieldPosition="0"/>
    </format>
    <format dxfId="27">
      <pivotArea grandCol="1" outline="0" collapsedLevelsAreSubtotals="1" fieldPosition="0"/>
    </format>
    <format dxfId="26">
      <pivotArea dataOnly="0" labelOnly="1" grandCol="1" outline="0" fieldPosition="0"/>
    </format>
    <format dxfId="25">
      <pivotArea outline="0" fieldPosition="0">
        <references count="1">
          <reference field="4294967294" count="1">
            <x v="2"/>
          </reference>
        </references>
      </pivotArea>
    </format>
    <format dxfId="24">
      <pivotArea outline="0" fieldPosition="0">
        <references count="1">
          <reference field="4294967294" count="1">
            <x v="0"/>
          </reference>
        </references>
      </pivotArea>
    </format>
    <format dxfId="23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J88" headerRowDxfId="22" dataDxfId="21" totalsRowDxfId="20">
  <autoFilter ref="A1:J88"/>
  <sortState ref="A2:J112">
    <sortCondition ref="A1:A112"/>
  </sortState>
  <tableColumns count="10">
    <tableColumn id="1" name="Date" totalsRowLabel="Total" dataDxfId="19" totalsRowDxfId="18"/>
    <tableColumn id="2" name="Véhicule" dataDxfId="17" totalsRowDxfId="16"/>
    <tableColumn id="3" name="kms. fin de mois" dataDxfId="15" totalsRowDxfId="14"/>
    <tableColumn id="4" name="Opération" dataDxfId="13" totalsRowDxfId="12"/>
    <tableColumn id="5" name="Fournisseur" dataDxfId="11" totalsRowDxfId="10"/>
    <tableColumn id="6" name="Mode Règlt" dataDxfId="9" totalsRowDxfId="8"/>
    <tableColumn id="7" name="Montant" dataDxfId="7" totalsRowDxfId="6"/>
    <tableColumn id="8" name="Nature de l'opération" dataDxfId="5" totalsRowDxfId="4"/>
    <tableColumn id="9" name="N° Facture" dataDxfId="3" totalsRowDxfId="2"/>
    <tableColumn id="10" name="Scan" totalsRowFunction="count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M91"/>
  <sheetViews>
    <sheetView tabSelected="1" workbookViewId="0">
      <selection activeCell="E9" sqref="E9"/>
    </sheetView>
  </sheetViews>
  <sheetFormatPr baseColWidth="10" defaultRowHeight="12.75" x14ac:dyDescent="0.2"/>
  <cols>
    <col min="1" max="1" width="21.140625" bestFit="1" customWidth="1"/>
    <col min="2" max="2" width="10.140625" bestFit="1" customWidth="1"/>
    <col min="3" max="3" width="7.42578125" customWidth="1"/>
    <col min="4" max="4" width="16.42578125" bestFit="1" customWidth="1"/>
    <col min="5" max="5" width="10.140625" customWidth="1"/>
    <col min="6" max="6" width="8.85546875" customWidth="1"/>
    <col min="7" max="7" width="16.42578125" style="22" bestFit="1" customWidth="1"/>
    <col min="8" max="8" width="16.42578125" bestFit="1" customWidth="1"/>
    <col min="9" max="9" width="16.42578125" customWidth="1"/>
    <col min="10" max="10" width="21.7109375" bestFit="1" customWidth="1"/>
    <col min="11" max="11" width="14" customWidth="1"/>
    <col min="12" max="12" width="24.140625" bestFit="1" customWidth="1"/>
    <col min="13" max="13" width="24.28515625" bestFit="1" customWidth="1"/>
  </cols>
  <sheetData>
    <row r="3" spans="1:13" s="1" customFormat="1" x14ac:dyDescent="0.2">
      <c r="A3" s="15" t="s">
        <v>1</v>
      </c>
      <c r="B3" s="15" t="s">
        <v>59</v>
      </c>
      <c r="C3" s="15" t="s">
        <v>0</v>
      </c>
      <c r="D3" t="s">
        <v>63</v>
      </c>
      <c r="E3" t="s">
        <v>65</v>
      </c>
      <c r="F3" t="s">
        <v>62</v>
      </c>
      <c r="G3"/>
      <c r="H3"/>
      <c r="I3"/>
      <c r="J3"/>
      <c r="K3"/>
      <c r="L3"/>
      <c r="M3"/>
    </row>
    <row r="4" spans="1:13" s="1" customFormat="1" x14ac:dyDescent="0.2">
      <c r="A4" t="s">
        <v>31</v>
      </c>
      <c r="B4" t="s">
        <v>64</v>
      </c>
      <c r="C4" t="s">
        <v>56</v>
      </c>
      <c r="D4" s="24">
        <v>153146</v>
      </c>
      <c r="E4" s="25"/>
      <c r="F4" s="23"/>
      <c r="G4"/>
      <c r="H4"/>
      <c r="I4"/>
      <c r="J4"/>
      <c r="K4"/>
      <c r="L4"/>
      <c r="M4"/>
    </row>
    <row r="5" spans="1:13" x14ac:dyDescent="0.2">
      <c r="B5" t="s">
        <v>57</v>
      </c>
      <c r="C5" t="s">
        <v>45</v>
      </c>
      <c r="D5" s="24">
        <v>154237</v>
      </c>
      <c r="E5" s="25"/>
      <c r="F5" s="23">
        <v>172</v>
      </c>
      <c r="G5"/>
    </row>
    <row r="6" spans="1:13" x14ac:dyDescent="0.2">
      <c r="C6" t="s">
        <v>46</v>
      </c>
      <c r="D6" s="24">
        <v>154843</v>
      </c>
      <c r="E6" s="25">
        <v>606</v>
      </c>
      <c r="F6" s="23">
        <v>135.05000000000001</v>
      </c>
      <c r="G6"/>
    </row>
    <row r="7" spans="1:13" x14ac:dyDescent="0.2">
      <c r="C7" t="s">
        <v>47</v>
      </c>
      <c r="D7" s="24">
        <v>156596</v>
      </c>
      <c r="E7" s="25">
        <v>1753</v>
      </c>
      <c r="F7" s="23">
        <v>168.05</v>
      </c>
      <c r="G7"/>
    </row>
    <row r="8" spans="1:13" x14ac:dyDescent="0.2">
      <c r="C8" t="s">
        <v>48</v>
      </c>
      <c r="D8" s="24">
        <v>157639</v>
      </c>
      <c r="E8" s="25">
        <v>1043</v>
      </c>
      <c r="F8" s="23">
        <v>107.55</v>
      </c>
      <c r="G8"/>
    </row>
    <row r="9" spans="1:13" x14ac:dyDescent="0.2">
      <c r="C9" t="s">
        <v>49</v>
      </c>
      <c r="D9" s="24">
        <v>158682</v>
      </c>
      <c r="E9" s="25">
        <v>1043</v>
      </c>
      <c r="F9" s="23">
        <v>199.1</v>
      </c>
      <c r="G9"/>
    </row>
    <row r="10" spans="1:13" x14ac:dyDescent="0.2">
      <c r="C10" t="s">
        <v>50</v>
      </c>
      <c r="D10" s="24">
        <v>159305</v>
      </c>
      <c r="E10" s="25">
        <v>623</v>
      </c>
      <c r="F10" s="23">
        <v>43</v>
      </c>
      <c r="G10"/>
    </row>
    <row r="11" spans="1:13" x14ac:dyDescent="0.2">
      <c r="C11" t="s">
        <v>51</v>
      </c>
      <c r="D11" s="24">
        <v>161329</v>
      </c>
      <c r="E11" s="25">
        <v>2024</v>
      </c>
      <c r="F11" s="23">
        <v>221.59</v>
      </c>
      <c r="G11"/>
    </row>
    <row r="12" spans="1:13" x14ac:dyDescent="0.2">
      <c r="C12" t="s">
        <v>52</v>
      </c>
      <c r="D12" s="24">
        <v>162731</v>
      </c>
      <c r="E12" s="25">
        <v>1402</v>
      </c>
      <c r="F12" s="23">
        <v>251.48000000000002</v>
      </c>
      <c r="G12"/>
    </row>
    <row r="13" spans="1:13" x14ac:dyDescent="0.2">
      <c r="C13" t="s">
        <v>53</v>
      </c>
      <c r="D13" s="24">
        <v>163375</v>
      </c>
      <c r="E13" s="25">
        <v>644</v>
      </c>
      <c r="F13" s="23">
        <v>129</v>
      </c>
      <c r="G13"/>
    </row>
    <row r="14" spans="1:13" x14ac:dyDescent="0.2">
      <c r="C14" t="s">
        <v>54</v>
      </c>
      <c r="D14" s="24">
        <v>164064</v>
      </c>
      <c r="E14" s="25">
        <v>689</v>
      </c>
      <c r="F14" s="23">
        <v>103</v>
      </c>
      <c r="G14"/>
    </row>
    <row r="15" spans="1:13" x14ac:dyDescent="0.2">
      <c r="C15" t="s">
        <v>55</v>
      </c>
      <c r="D15" s="24">
        <v>164811</v>
      </c>
      <c r="E15" s="25">
        <v>747</v>
      </c>
      <c r="F15" s="23">
        <v>199.60999999999999</v>
      </c>
      <c r="G15"/>
    </row>
    <row r="16" spans="1:13" x14ac:dyDescent="0.2">
      <c r="C16" t="s">
        <v>56</v>
      </c>
      <c r="D16" s="24">
        <v>165613</v>
      </c>
      <c r="E16" s="25">
        <v>802</v>
      </c>
      <c r="F16" s="23">
        <v>242.5</v>
      </c>
      <c r="G16"/>
    </row>
    <row r="17" spans="1:7" x14ac:dyDescent="0.2">
      <c r="B17" t="s">
        <v>58</v>
      </c>
      <c r="C17" t="s">
        <v>45</v>
      </c>
      <c r="D17" s="24">
        <v>166423</v>
      </c>
      <c r="E17" s="25"/>
      <c r="F17" s="23">
        <v>67.67</v>
      </c>
      <c r="G17"/>
    </row>
    <row r="18" spans="1:7" x14ac:dyDescent="0.2">
      <c r="C18" t="s">
        <v>46</v>
      </c>
      <c r="D18" s="24">
        <v>167721</v>
      </c>
      <c r="E18" s="25">
        <v>1298</v>
      </c>
      <c r="F18" s="23">
        <v>206.1</v>
      </c>
      <c r="G18"/>
    </row>
    <row r="19" spans="1:7" x14ac:dyDescent="0.2">
      <c r="C19" t="s">
        <v>47</v>
      </c>
      <c r="D19" s="24">
        <v>0</v>
      </c>
      <c r="E19" s="25">
        <v>-167721</v>
      </c>
      <c r="F19" s="23">
        <v>295.79999999999995</v>
      </c>
      <c r="G19"/>
    </row>
    <row r="20" spans="1:7" x14ac:dyDescent="0.2">
      <c r="C20" t="s">
        <v>48</v>
      </c>
      <c r="D20" s="24">
        <v>172306</v>
      </c>
      <c r="E20" s="25">
        <v>172306</v>
      </c>
      <c r="F20" s="23">
        <v>201.15</v>
      </c>
      <c r="G20"/>
    </row>
    <row r="21" spans="1:7" x14ac:dyDescent="0.2">
      <c r="C21" t="s">
        <v>49</v>
      </c>
      <c r="D21" s="24">
        <v>173525</v>
      </c>
      <c r="E21" s="25">
        <v>1219</v>
      </c>
      <c r="F21" s="23">
        <v>286.3</v>
      </c>
      <c r="G21"/>
    </row>
    <row r="22" spans="1:7" x14ac:dyDescent="0.2">
      <c r="C22" t="s">
        <v>50</v>
      </c>
      <c r="D22" s="24">
        <v>174770</v>
      </c>
      <c r="E22" s="25">
        <v>1245</v>
      </c>
      <c r="F22" s="23">
        <v>72.12</v>
      </c>
      <c r="G22"/>
    </row>
    <row r="23" spans="1:7" x14ac:dyDescent="0.2">
      <c r="C23" t="s">
        <v>51</v>
      </c>
      <c r="D23" s="24">
        <v>177540</v>
      </c>
      <c r="E23" s="25">
        <v>2770</v>
      </c>
      <c r="F23" s="23">
        <v>381.65999999999997</v>
      </c>
      <c r="G23"/>
    </row>
    <row r="24" spans="1:7" x14ac:dyDescent="0.2">
      <c r="C24" t="s">
        <v>52</v>
      </c>
      <c r="D24" s="24">
        <v>179215</v>
      </c>
      <c r="E24" s="25">
        <v>1675</v>
      </c>
      <c r="F24" s="23">
        <v>263.88</v>
      </c>
      <c r="G24"/>
    </row>
    <row r="25" spans="1:7" x14ac:dyDescent="0.2">
      <c r="C25" t="s">
        <v>53</v>
      </c>
      <c r="D25" s="24">
        <v>180956</v>
      </c>
      <c r="E25" s="25">
        <v>1741</v>
      </c>
      <c r="F25" s="23">
        <v>220.92000000000002</v>
      </c>
      <c r="G25"/>
    </row>
    <row r="26" spans="1:7" x14ac:dyDescent="0.2">
      <c r="C26" t="s">
        <v>54</v>
      </c>
      <c r="D26" s="24">
        <v>181863</v>
      </c>
      <c r="E26" s="25">
        <v>907</v>
      </c>
      <c r="F26" s="23">
        <v>70.510000000000005</v>
      </c>
      <c r="G26"/>
    </row>
    <row r="27" spans="1:7" x14ac:dyDescent="0.2">
      <c r="C27" t="s">
        <v>55</v>
      </c>
      <c r="D27" s="24">
        <v>183217</v>
      </c>
      <c r="E27" s="25">
        <v>1354</v>
      </c>
      <c r="F27" s="23">
        <v>160.05000000000001</v>
      </c>
      <c r="G27"/>
    </row>
    <row r="28" spans="1:7" x14ac:dyDescent="0.2">
      <c r="C28" t="s">
        <v>56</v>
      </c>
      <c r="D28" s="24">
        <v>184282</v>
      </c>
      <c r="E28" s="25">
        <v>1065</v>
      </c>
      <c r="F28" s="23">
        <v>123.2</v>
      </c>
      <c r="G28"/>
    </row>
    <row r="29" spans="1:7" x14ac:dyDescent="0.2">
      <c r="A29" t="s">
        <v>60</v>
      </c>
      <c r="D29" s="24">
        <v>4018189</v>
      </c>
      <c r="E29" s="25"/>
      <c r="F29" s="23">
        <v>4321.29</v>
      </c>
      <c r="G29"/>
    </row>
    <row r="30" spans="1:7" x14ac:dyDescent="0.2">
      <c r="A30" t="s">
        <v>44</v>
      </c>
      <c r="D30" s="24">
        <v>4018189</v>
      </c>
      <c r="E30" s="25"/>
      <c r="F30" s="23">
        <v>4321.29</v>
      </c>
      <c r="G30"/>
    </row>
    <row r="31" spans="1:7" x14ac:dyDescent="0.2">
      <c r="G31"/>
    </row>
    <row r="32" spans="1:7" x14ac:dyDescent="0.2">
      <c r="G32"/>
    </row>
    <row r="33" spans="7:7" x14ac:dyDescent="0.2">
      <c r="G33"/>
    </row>
    <row r="34" spans="7:7" x14ac:dyDescent="0.2">
      <c r="G34"/>
    </row>
    <row r="35" spans="7:7" x14ac:dyDescent="0.2">
      <c r="G35"/>
    </row>
    <row r="36" spans="7:7" x14ac:dyDescent="0.2">
      <c r="G36"/>
    </row>
    <row r="37" spans="7:7" x14ac:dyDescent="0.2">
      <c r="G37"/>
    </row>
    <row r="38" spans="7:7" x14ac:dyDescent="0.2">
      <c r="G38"/>
    </row>
    <row r="39" spans="7:7" x14ac:dyDescent="0.2">
      <c r="G39"/>
    </row>
    <row r="40" spans="7:7" x14ac:dyDescent="0.2">
      <c r="G40"/>
    </row>
    <row r="41" spans="7:7" x14ac:dyDescent="0.2">
      <c r="G41"/>
    </row>
    <row r="42" spans="7:7" x14ac:dyDescent="0.2">
      <c r="G42"/>
    </row>
    <row r="43" spans="7:7" x14ac:dyDescent="0.2">
      <c r="G43"/>
    </row>
    <row r="44" spans="7:7" x14ac:dyDescent="0.2">
      <c r="G44"/>
    </row>
    <row r="45" spans="7:7" x14ac:dyDescent="0.2">
      <c r="G45"/>
    </row>
    <row r="46" spans="7:7" x14ac:dyDescent="0.2">
      <c r="G46"/>
    </row>
    <row r="47" spans="7:7" x14ac:dyDescent="0.2">
      <c r="G47"/>
    </row>
    <row r="48" spans="7:7" x14ac:dyDescent="0.2">
      <c r="G48"/>
    </row>
    <row r="49" spans="7:7" x14ac:dyDescent="0.2">
      <c r="G49"/>
    </row>
    <row r="50" spans="7:7" x14ac:dyDescent="0.2">
      <c r="G50"/>
    </row>
    <row r="51" spans="7:7" x14ac:dyDescent="0.2">
      <c r="G51"/>
    </row>
    <row r="52" spans="7:7" x14ac:dyDescent="0.2">
      <c r="G52"/>
    </row>
    <row r="53" spans="7:7" x14ac:dyDescent="0.2">
      <c r="G53"/>
    </row>
    <row r="54" spans="7:7" x14ac:dyDescent="0.2">
      <c r="G54"/>
    </row>
    <row r="55" spans="7:7" x14ac:dyDescent="0.2">
      <c r="G55"/>
    </row>
    <row r="56" spans="7:7" x14ac:dyDescent="0.2">
      <c r="G56"/>
    </row>
    <row r="57" spans="7:7" x14ac:dyDescent="0.2">
      <c r="G57"/>
    </row>
    <row r="58" spans="7:7" x14ac:dyDescent="0.2">
      <c r="G58"/>
    </row>
    <row r="59" spans="7:7" x14ac:dyDescent="0.2">
      <c r="G59"/>
    </row>
    <row r="60" spans="7:7" x14ac:dyDescent="0.2">
      <c r="G60"/>
    </row>
    <row r="61" spans="7:7" x14ac:dyDescent="0.2">
      <c r="G61"/>
    </row>
    <row r="62" spans="7:7" x14ac:dyDescent="0.2">
      <c r="G62"/>
    </row>
    <row r="63" spans="7:7" x14ac:dyDescent="0.2">
      <c r="G63"/>
    </row>
    <row r="64" spans="7:7" x14ac:dyDescent="0.2">
      <c r="G64"/>
    </row>
    <row r="65" spans="7:7" x14ac:dyDescent="0.2">
      <c r="G65"/>
    </row>
    <row r="66" spans="7:7" x14ac:dyDescent="0.2">
      <c r="G66"/>
    </row>
    <row r="67" spans="7:7" x14ac:dyDescent="0.2">
      <c r="G67"/>
    </row>
    <row r="68" spans="7:7" x14ac:dyDescent="0.2">
      <c r="G68"/>
    </row>
    <row r="69" spans="7:7" x14ac:dyDescent="0.2">
      <c r="G69"/>
    </row>
    <row r="70" spans="7:7" x14ac:dyDescent="0.2">
      <c r="G70"/>
    </row>
    <row r="71" spans="7:7" x14ac:dyDescent="0.2">
      <c r="G71"/>
    </row>
    <row r="72" spans="7:7" x14ac:dyDescent="0.2">
      <c r="G72"/>
    </row>
    <row r="73" spans="7:7" x14ac:dyDescent="0.2">
      <c r="G73"/>
    </row>
    <row r="74" spans="7:7" x14ac:dyDescent="0.2">
      <c r="G74"/>
    </row>
    <row r="75" spans="7:7" x14ac:dyDescent="0.2">
      <c r="G75"/>
    </row>
    <row r="76" spans="7:7" x14ac:dyDescent="0.2">
      <c r="G76"/>
    </row>
    <row r="77" spans="7:7" x14ac:dyDescent="0.2">
      <c r="G77"/>
    </row>
    <row r="78" spans="7:7" x14ac:dyDescent="0.2">
      <c r="G78"/>
    </row>
    <row r="79" spans="7:7" x14ac:dyDescent="0.2">
      <c r="G79"/>
    </row>
    <row r="80" spans="7:7" x14ac:dyDescent="0.2">
      <c r="G80"/>
    </row>
    <row r="81" spans="7:7" x14ac:dyDescent="0.2">
      <c r="G81"/>
    </row>
    <row r="82" spans="7:7" x14ac:dyDescent="0.2">
      <c r="G82"/>
    </row>
    <row r="83" spans="7:7" x14ac:dyDescent="0.2">
      <c r="G83"/>
    </row>
    <row r="84" spans="7:7" x14ac:dyDescent="0.2">
      <c r="G84"/>
    </row>
    <row r="85" spans="7:7" x14ac:dyDescent="0.2">
      <c r="G85"/>
    </row>
    <row r="86" spans="7:7" x14ac:dyDescent="0.2">
      <c r="G86"/>
    </row>
    <row r="87" spans="7:7" x14ac:dyDescent="0.2">
      <c r="G87"/>
    </row>
    <row r="88" spans="7:7" x14ac:dyDescent="0.2">
      <c r="G88"/>
    </row>
    <row r="89" spans="7:7" x14ac:dyDescent="0.2">
      <c r="G89"/>
    </row>
    <row r="90" spans="7:7" x14ac:dyDescent="0.2">
      <c r="G90"/>
    </row>
    <row r="91" spans="7:7" x14ac:dyDescent="0.2">
      <c r="G91"/>
    </row>
  </sheetData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J88"/>
  <sheetViews>
    <sheetView zoomScaleNormal="100" workbookViewId="0">
      <selection activeCell="D2" sqref="D2"/>
    </sheetView>
  </sheetViews>
  <sheetFormatPr baseColWidth="10" defaultRowHeight="12.75" x14ac:dyDescent="0.2"/>
  <cols>
    <col min="1" max="1" width="24.85546875" style="21" bestFit="1" customWidth="1"/>
    <col min="2" max="2" width="17.140625" style="1" customWidth="1"/>
    <col min="3" max="3" width="17.140625" style="12" customWidth="1"/>
    <col min="4" max="5" width="20" style="1" customWidth="1"/>
    <col min="6" max="6" width="17.140625" style="1" customWidth="1"/>
    <col min="7" max="7" width="17.140625" style="19" customWidth="1"/>
    <col min="8" max="8" width="47.140625" style="14" bestFit="1" customWidth="1"/>
    <col min="9" max="9" width="17.140625" style="1" customWidth="1"/>
    <col min="10" max="10" width="20" style="1" customWidth="1"/>
    <col min="11" max="16384" width="11.42578125" style="1"/>
  </cols>
  <sheetData>
    <row r="1" spans="1:10" x14ac:dyDescent="0.2">
      <c r="A1" s="20" t="s">
        <v>0</v>
      </c>
      <c r="B1" s="3" t="s">
        <v>1</v>
      </c>
      <c r="C1" s="16" t="s">
        <v>61</v>
      </c>
      <c r="D1" s="3" t="s">
        <v>2</v>
      </c>
      <c r="E1" s="3" t="s">
        <v>3</v>
      </c>
      <c r="F1" s="3" t="s">
        <v>4</v>
      </c>
      <c r="G1" s="17" t="s">
        <v>5</v>
      </c>
      <c r="H1" s="3" t="s">
        <v>6</v>
      </c>
      <c r="I1" s="3" t="s">
        <v>7</v>
      </c>
      <c r="J1" s="3" t="s">
        <v>8</v>
      </c>
    </row>
    <row r="2" spans="1:10" x14ac:dyDescent="0.2">
      <c r="A2" s="20">
        <v>41639</v>
      </c>
      <c r="B2" s="3" t="s">
        <v>31</v>
      </c>
      <c r="C2" s="11">
        <v>153146</v>
      </c>
      <c r="D2" s="3"/>
      <c r="E2" s="3"/>
      <c r="F2" s="3"/>
      <c r="G2" s="18"/>
      <c r="H2" s="13"/>
      <c r="I2" s="3"/>
      <c r="J2" s="3"/>
    </row>
    <row r="3" spans="1:10" x14ac:dyDescent="0.2">
      <c r="A3" s="20">
        <v>41640</v>
      </c>
      <c r="B3" s="3" t="s">
        <v>31</v>
      </c>
      <c r="C3" s="11">
        <v>0</v>
      </c>
      <c r="D3" s="3" t="s">
        <v>14</v>
      </c>
      <c r="E3" s="3" t="s">
        <v>19</v>
      </c>
      <c r="F3" s="3" t="s">
        <v>25</v>
      </c>
      <c r="G3" s="18">
        <v>66</v>
      </c>
      <c r="H3" s="13"/>
      <c r="I3" s="3"/>
      <c r="J3" s="3"/>
    </row>
    <row r="4" spans="1:10" x14ac:dyDescent="0.2">
      <c r="A4" s="20">
        <v>41656</v>
      </c>
      <c r="B4" s="3" t="s">
        <v>31</v>
      </c>
      <c r="C4" s="11">
        <v>0</v>
      </c>
      <c r="D4" s="3" t="s">
        <v>14</v>
      </c>
      <c r="E4" s="3" t="s">
        <v>20</v>
      </c>
      <c r="F4" s="3" t="s">
        <v>25</v>
      </c>
      <c r="G4" s="18">
        <v>53</v>
      </c>
      <c r="H4" s="13"/>
      <c r="I4" s="3"/>
      <c r="J4" s="3"/>
    </row>
    <row r="5" spans="1:10" x14ac:dyDescent="0.2">
      <c r="A5" s="20">
        <v>41663</v>
      </c>
      <c r="B5" s="3" t="s">
        <v>31</v>
      </c>
      <c r="C5" s="11">
        <v>154237</v>
      </c>
      <c r="D5" s="3" t="s">
        <v>14</v>
      </c>
      <c r="E5" s="3" t="s">
        <v>20</v>
      </c>
      <c r="F5" s="3" t="s">
        <v>25</v>
      </c>
      <c r="G5" s="18">
        <v>53</v>
      </c>
      <c r="H5" s="13"/>
      <c r="I5" s="3"/>
      <c r="J5" s="3"/>
    </row>
    <row r="6" spans="1:10" x14ac:dyDescent="0.2">
      <c r="A6" s="20">
        <v>41677</v>
      </c>
      <c r="B6" s="3" t="s">
        <v>31</v>
      </c>
      <c r="C6" s="11">
        <v>0</v>
      </c>
      <c r="D6" s="3" t="s">
        <v>14</v>
      </c>
      <c r="E6" s="3" t="s">
        <v>20</v>
      </c>
      <c r="F6" s="3" t="s">
        <v>25</v>
      </c>
      <c r="G6" s="18">
        <v>63</v>
      </c>
      <c r="H6" s="13"/>
      <c r="I6" s="3"/>
      <c r="J6" s="3"/>
    </row>
    <row r="7" spans="1:10" x14ac:dyDescent="0.2">
      <c r="A7" s="20">
        <v>41698</v>
      </c>
      <c r="B7" s="3" t="s">
        <v>31</v>
      </c>
      <c r="C7" s="11">
        <v>154843</v>
      </c>
      <c r="D7" s="3" t="s">
        <v>14</v>
      </c>
      <c r="E7" s="3" t="s">
        <v>20</v>
      </c>
      <c r="F7" s="3" t="s">
        <v>25</v>
      </c>
      <c r="G7" s="18">
        <v>72.05</v>
      </c>
      <c r="H7" s="13"/>
      <c r="I7" s="3"/>
      <c r="J7" s="3"/>
    </row>
    <row r="8" spans="1:10" x14ac:dyDescent="0.2">
      <c r="A8" s="20">
        <v>41712</v>
      </c>
      <c r="B8" s="3" t="s">
        <v>31</v>
      </c>
      <c r="C8" s="11">
        <v>0</v>
      </c>
      <c r="D8" s="3" t="s">
        <v>14</v>
      </c>
      <c r="E8" s="3" t="s">
        <v>20</v>
      </c>
      <c r="F8" s="3" t="s">
        <v>25</v>
      </c>
      <c r="G8" s="18">
        <v>70</v>
      </c>
      <c r="H8" s="13"/>
      <c r="I8" s="3"/>
      <c r="J8" s="3"/>
    </row>
    <row r="9" spans="1:10" x14ac:dyDescent="0.2">
      <c r="A9" s="20">
        <v>41714</v>
      </c>
      <c r="B9" s="3" t="s">
        <v>31</v>
      </c>
      <c r="C9" s="11">
        <v>0</v>
      </c>
      <c r="D9" s="3" t="s">
        <v>14</v>
      </c>
      <c r="E9" s="3" t="s">
        <v>32</v>
      </c>
      <c r="F9" s="3" t="s">
        <v>25</v>
      </c>
      <c r="G9" s="18">
        <v>32</v>
      </c>
      <c r="H9" s="13"/>
      <c r="I9" s="3"/>
      <c r="J9" s="3"/>
    </row>
    <row r="10" spans="1:10" x14ac:dyDescent="0.2">
      <c r="A10" s="20">
        <v>41726</v>
      </c>
      <c r="B10" s="3" t="s">
        <v>31</v>
      </c>
      <c r="C10" s="11">
        <v>156596</v>
      </c>
      <c r="D10" s="3" t="s">
        <v>14</v>
      </c>
      <c r="E10" s="3" t="s">
        <v>20</v>
      </c>
      <c r="F10" s="3" t="s">
        <v>25</v>
      </c>
      <c r="G10" s="18">
        <v>66.05</v>
      </c>
      <c r="H10" s="13"/>
      <c r="I10" s="3"/>
      <c r="J10" s="3"/>
    </row>
    <row r="11" spans="1:10" x14ac:dyDescent="0.2">
      <c r="A11" s="20">
        <v>41733</v>
      </c>
      <c r="B11" s="3" t="s">
        <v>31</v>
      </c>
      <c r="C11" s="11">
        <v>0</v>
      </c>
      <c r="D11" s="3" t="s">
        <v>14</v>
      </c>
      <c r="E11" s="3" t="s">
        <v>20</v>
      </c>
      <c r="F11" s="3" t="s">
        <v>25</v>
      </c>
      <c r="G11" s="18">
        <v>44</v>
      </c>
      <c r="H11" s="13"/>
      <c r="I11" s="3"/>
      <c r="J11" s="3"/>
    </row>
    <row r="12" spans="1:10" x14ac:dyDescent="0.2">
      <c r="A12" s="20">
        <v>41747</v>
      </c>
      <c r="B12" s="3" t="s">
        <v>31</v>
      </c>
      <c r="C12" s="11">
        <v>157639</v>
      </c>
      <c r="D12" s="3" t="s">
        <v>14</v>
      </c>
      <c r="E12" s="3" t="s">
        <v>20</v>
      </c>
      <c r="F12" s="3" t="s">
        <v>25</v>
      </c>
      <c r="G12" s="18">
        <v>63.55</v>
      </c>
      <c r="H12" s="13"/>
      <c r="I12" s="3"/>
      <c r="J12" s="3"/>
    </row>
    <row r="13" spans="1:10" x14ac:dyDescent="0.2">
      <c r="A13" s="20">
        <v>41773</v>
      </c>
      <c r="B13" s="3" t="s">
        <v>31</v>
      </c>
      <c r="C13" s="11">
        <v>0</v>
      </c>
      <c r="D13" s="3" t="s">
        <v>14</v>
      </c>
      <c r="E13" s="3" t="s">
        <v>20</v>
      </c>
      <c r="F13" s="3" t="s">
        <v>25</v>
      </c>
      <c r="G13" s="18">
        <v>68</v>
      </c>
      <c r="H13" s="13"/>
      <c r="I13" s="3"/>
      <c r="J13" s="3"/>
    </row>
    <row r="14" spans="1:10" x14ac:dyDescent="0.2">
      <c r="A14" s="20">
        <v>41782</v>
      </c>
      <c r="B14" s="3" t="s">
        <v>31</v>
      </c>
      <c r="C14" s="11">
        <v>0</v>
      </c>
      <c r="D14" s="3" t="s">
        <v>14</v>
      </c>
      <c r="E14" s="3" t="s">
        <v>20</v>
      </c>
      <c r="F14" s="3" t="s">
        <v>25</v>
      </c>
      <c r="G14" s="18">
        <v>30</v>
      </c>
      <c r="H14" s="13"/>
      <c r="I14" s="3"/>
      <c r="J14" s="3"/>
    </row>
    <row r="15" spans="1:10" x14ac:dyDescent="0.2">
      <c r="A15" s="20">
        <v>41783</v>
      </c>
      <c r="B15" s="3" t="s">
        <v>31</v>
      </c>
      <c r="C15" s="11">
        <v>0</v>
      </c>
      <c r="D15" s="3" t="s">
        <v>14</v>
      </c>
      <c r="E15" s="3" t="s">
        <v>20</v>
      </c>
      <c r="F15" s="3" t="s">
        <v>25</v>
      </c>
      <c r="G15" s="18">
        <v>38</v>
      </c>
      <c r="H15" s="13"/>
      <c r="I15" s="3"/>
      <c r="J15" s="3"/>
    </row>
    <row r="16" spans="1:10" x14ac:dyDescent="0.2">
      <c r="A16" s="20">
        <v>41789</v>
      </c>
      <c r="B16" s="3" t="s">
        <v>31</v>
      </c>
      <c r="C16" s="11">
        <v>158682</v>
      </c>
      <c r="D16" s="3" t="s">
        <v>14</v>
      </c>
      <c r="E16" s="3" t="s">
        <v>19</v>
      </c>
      <c r="F16" s="3" t="s">
        <v>25</v>
      </c>
      <c r="G16" s="18">
        <v>63.1</v>
      </c>
      <c r="H16" s="13"/>
      <c r="I16" s="3"/>
      <c r="J16" s="3"/>
    </row>
    <row r="17" spans="1:10" x14ac:dyDescent="0.2">
      <c r="A17" s="20">
        <v>41803</v>
      </c>
      <c r="B17" s="3" t="s">
        <v>31</v>
      </c>
      <c r="C17" s="11">
        <v>159305</v>
      </c>
      <c r="D17" s="3" t="s">
        <v>14</v>
      </c>
      <c r="E17" s="3" t="s">
        <v>20</v>
      </c>
      <c r="F17" s="3" t="s">
        <v>25</v>
      </c>
      <c r="G17" s="18">
        <v>43</v>
      </c>
      <c r="H17" s="13"/>
      <c r="I17" s="3"/>
      <c r="J17" s="3"/>
    </row>
    <row r="18" spans="1:10" x14ac:dyDescent="0.2">
      <c r="A18" s="20">
        <v>41825</v>
      </c>
      <c r="B18" s="3" t="s">
        <v>31</v>
      </c>
      <c r="C18" s="11">
        <v>0</v>
      </c>
      <c r="D18" s="3" t="s">
        <v>14</v>
      </c>
      <c r="E18" s="3" t="s">
        <v>20</v>
      </c>
      <c r="F18" s="3" t="s">
        <v>25</v>
      </c>
      <c r="G18" s="18">
        <v>66</v>
      </c>
      <c r="H18" s="13"/>
      <c r="I18" s="3"/>
      <c r="J18" s="3"/>
    </row>
    <row r="19" spans="1:10" x14ac:dyDescent="0.2">
      <c r="A19" s="20">
        <v>41838</v>
      </c>
      <c r="B19" s="3" t="s">
        <v>31</v>
      </c>
      <c r="C19" s="11">
        <v>0</v>
      </c>
      <c r="D19" s="3" t="s">
        <v>14</v>
      </c>
      <c r="E19" s="3" t="s">
        <v>18</v>
      </c>
      <c r="F19" s="3" t="s">
        <v>25</v>
      </c>
      <c r="G19" s="18">
        <v>57.37</v>
      </c>
      <c r="H19" s="13"/>
      <c r="I19" s="3"/>
      <c r="J19" s="3"/>
    </row>
    <row r="20" spans="1:10" x14ac:dyDescent="0.2">
      <c r="A20" s="20">
        <v>41839</v>
      </c>
      <c r="B20" s="3" t="s">
        <v>31</v>
      </c>
      <c r="C20" s="11">
        <v>0</v>
      </c>
      <c r="D20" s="3" t="s">
        <v>14</v>
      </c>
      <c r="E20" s="3" t="s">
        <v>19</v>
      </c>
      <c r="F20" s="3" t="s">
        <v>25</v>
      </c>
      <c r="G20" s="18">
        <v>63.26</v>
      </c>
      <c r="H20" s="13"/>
      <c r="I20" s="3"/>
      <c r="J20" s="3"/>
    </row>
    <row r="21" spans="1:10" x14ac:dyDescent="0.2">
      <c r="A21" s="20">
        <v>41849</v>
      </c>
      <c r="B21" s="3" t="s">
        <v>31</v>
      </c>
      <c r="C21" s="11">
        <v>0</v>
      </c>
      <c r="D21" s="3" t="s">
        <v>14</v>
      </c>
      <c r="E21" s="3" t="s">
        <v>20</v>
      </c>
      <c r="F21" s="3" t="s">
        <v>25</v>
      </c>
      <c r="G21" s="18">
        <v>23</v>
      </c>
      <c r="H21" s="13"/>
      <c r="I21" s="3"/>
      <c r="J21" s="3"/>
    </row>
    <row r="22" spans="1:10" x14ac:dyDescent="0.2">
      <c r="A22" s="20">
        <v>41850</v>
      </c>
      <c r="B22" s="3" t="s">
        <v>31</v>
      </c>
      <c r="C22" s="11">
        <v>161329</v>
      </c>
      <c r="D22" s="3" t="s">
        <v>16</v>
      </c>
      <c r="E22" s="3" t="s">
        <v>22</v>
      </c>
      <c r="F22" s="3" t="s">
        <v>25</v>
      </c>
      <c r="G22" s="18">
        <v>11.96</v>
      </c>
      <c r="H22" s="13" t="s">
        <v>33</v>
      </c>
      <c r="I22" s="3"/>
      <c r="J22" s="3"/>
    </row>
    <row r="23" spans="1:10" x14ac:dyDescent="0.2">
      <c r="A23" s="20">
        <v>41852</v>
      </c>
      <c r="B23" s="3" t="s">
        <v>31</v>
      </c>
      <c r="C23" s="11">
        <v>0</v>
      </c>
      <c r="D23" s="3" t="s">
        <v>14</v>
      </c>
      <c r="E23" s="3" t="s">
        <v>34</v>
      </c>
      <c r="F23" s="3" t="s">
        <v>25</v>
      </c>
      <c r="G23" s="18">
        <v>55</v>
      </c>
      <c r="H23" s="13"/>
      <c r="I23" s="3"/>
      <c r="J23" s="3"/>
    </row>
    <row r="24" spans="1:10" x14ac:dyDescent="0.2">
      <c r="A24" s="20">
        <v>41853</v>
      </c>
      <c r="B24" s="3" t="s">
        <v>31</v>
      </c>
      <c r="C24" s="11">
        <v>0</v>
      </c>
      <c r="D24" s="3" t="s">
        <v>14</v>
      </c>
      <c r="E24" s="3" t="s">
        <v>20</v>
      </c>
      <c r="F24" s="3" t="s">
        <v>25</v>
      </c>
      <c r="G24" s="18">
        <v>66</v>
      </c>
      <c r="H24" s="13"/>
      <c r="I24" s="3"/>
      <c r="J24" s="3"/>
    </row>
    <row r="25" spans="1:10" x14ac:dyDescent="0.2">
      <c r="A25" s="20">
        <v>41868</v>
      </c>
      <c r="B25" s="3" t="s">
        <v>31</v>
      </c>
      <c r="C25" s="11"/>
      <c r="D25" s="3" t="s">
        <v>12</v>
      </c>
      <c r="E25" s="3" t="s">
        <v>23</v>
      </c>
      <c r="F25" s="3" t="s">
        <v>25</v>
      </c>
      <c r="G25" s="18">
        <v>39.43</v>
      </c>
      <c r="H25" s="13" t="s">
        <v>35</v>
      </c>
      <c r="I25" s="3"/>
      <c r="J25" s="3"/>
    </row>
    <row r="26" spans="1:10" x14ac:dyDescent="0.2">
      <c r="A26" s="20">
        <v>41873</v>
      </c>
      <c r="B26" s="3" t="s">
        <v>31</v>
      </c>
      <c r="C26" s="11">
        <v>0</v>
      </c>
      <c r="D26" s="3" t="s">
        <v>14</v>
      </c>
      <c r="E26" s="3" t="s">
        <v>19</v>
      </c>
      <c r="F26" s="3" t="s">
        <v>25</v>
      </c>
      <c r="G26" s="18">
        <v>54.05</v>
      </c>
      <c r="H26" s="13"/>
      <c r="I26" s="3"/>
      <c r="J26" s="3"/>
    </row>
    <row r="27" spans="1:10" x14ac:dyDescent="0.2">
      <c r="A27" s="20">
        <v>41874</v>
      </c>
      <c r="B27" s="3" t="s">
        <v>31</v>
      </c>
      <c r="C27" s="11">
        <v>162731</v>
      </c>
      <c r="D27" s="3" t="s">
        <v>14</v>
      </c>
      <c r="E27" s="3" t="s">
        <v>32</v>
      </c>
      <c r="F27" s="3" t="s">
        <v>25</v>
      </c>
      <c r="G27" s="18">
        <v>37</v>
      </c>
      <c r="H27" s="13"/>
      <c r="I27" s="3"/>
      <c r="J27" s="3"/>
    </row>
    <row r="28" spans="1:10" x14ac:dyDescent="0.2">
      <c r="A28" s="20">
        <v>41894</v>
      </c>
      <c r="B28" s="3" t="s">
        <v>31</v>
      </c>
      <c r="C28" s="11">
        <v>0</v>
      </c>
      <c r="D28" s="3" t="s">
        <v>14</v>
      </c>
      <c r="E28" s="3" t="s">
        <v>20</v>
      </c>
      <c r="F28" s="3" t="s">
        <v>25</v>
      </c>
      <c r="G28" s="18">
        <v>67</v>
      </c>
      <c r="H28" s="13"/>
      <c r="I28" s="3"/>
      <c r="J28" s="3"/>
    </row>
    <row r="29" spans="1:10" x14ac:dyDescent="0.2">
      <c r="A29" s="20">
        <v>41908</v>
      </c>
      <c r="B29" s="3" t="s">
        <v>31</v>
      </c>
      <c r="C29" s="11">
        <v>163375</v>
      </c>
      <c r="D29" s="3" t="s">
        <v>14</v>
      </c>
      <c r="E29" s="3" t="s">
        <v>20</v>
      </c>
      <c r="F29" s="3" t="s">
        <v>25</v>
      </c>
      <c r="G29" s="18">
        <v>62</v>
      </c>
      <c r="H29" s="13"/>
      <c r="I29" s="3"/>
      <c r="J29" s="3"/>
    </row>
    <row r="30" spans="1:10" x14ac:dyDescent="0.2">
      <c r="A30" s="20">
        <v>41932</v>
      </c>
      <c r="B30" s="3" t="s">
        <v>31</v>
      </c>
      <c r="C30" s="11">
        <v>164064</v>
      </c>
      <c r="D30" s="3" t="s">
        <v>14</v>
      </c>
      <c r="E30" s="3" t="s">
        <v>20</v>
      </c>
      <c r="F30" s="3" t="s">
        <v>25</v>
      </c>
      <c r="G30" s="18">
        <v>68</v>
      </c>
      <c r="H30" s="13"/>
      <c r="I30" s="3"/>
      <c r="J30" s="3"/>
    </row>
    <row r="31" spans="1:10" x14ac:dyDescent="0.2">
      <c r="A31" s="20">
        <v>41943</v>
      </c>
      <c r="B31" s="3" t="s">
        <v>31</v>
      </c>
      <c r="C31" s="11">
        <v>0</v>
      </c>
      <c r="D31" s="3" t="s">
        <v>14</v>
      </c>
      <c r="E31" s="3" t="s">
        <v>20</v>
      </c>
      <c r="F31" s="3" t="s">
        <v>25</v>
      </c>
      <c r="G31" s="18">
        <v>35</v>
      </c>
      <c r="H31" s="13"/>
      <c r="I31" s="3"/>
      <c r="J31" s="3"/>
    </row>
    <row r="32" spans="1:10" x14ac:dyDescent="0.2">
      <c r="A32" s="20">
        <v>41957</v>
      </c>
      <c r="B32" s="3" t="s">
        <v>31</v>
      </c>
      <c r="C32" s="11">
        <v>0</v>
      </c>
      <c r="D32" s="3" t="s">
        <v>14</v>
      </c>
      <c r="E32" s="3" t="s">
        <v>20</v>
      </c>
      <c r="F32" s="3" t="s">
        <v>25</v>
      </c>
      <c r="G32" s="18">
        <v>64.349999999999994</v>
      </c>
      <c r="H32" s="13"/>
      <c r="I32" s="3"/>
      <c r="J32" s="3"/>
    </row>
    <row r="33" spans="1:10" x14ac:dyDescent="0.2">
      <c r="A33" s="20">
        <v>41969</v>
      </c>
      <c r="B33" s="3" t="s">
        <v>31</v>
      </c>
      <c r="C33" s="11">
        <v>164811</v>
      </c>
      <c r="D33" s="3" t="s">
        <v>16</v>
      </c>
      <c r="E33" s="3" t="s">
        <v>37</v>
      </c>
      <c r="F33" s="3" t="s">
        <v>25</v>
      </c>
      <c r="G33" s="18">
        <v>135.26</v>
      </c>
      <c r="H33" s="13" t="s">
        <v>36</v>
      </c>
      <c r="I33" s="3"/>
      <c r="J33" s="3"/>
    </row>
    <row r="34" spans="1:10" x14ac:dyDescent="0.2">
      <c r="A34" s="20">
        <v>41976</v>
      </c>
      <c r="B34" s="3" t="s">
        <v>31</v>
      </c>
      <c r="C34" s="11">
        <v>0</v>
      </c>
      <c r="D34" s="3" t="s">
        <v>16</v>
      </c>
      <c r="E34" s="3" t="s">
        <v>37</v>
      </c>
      <c r="F34" s="3" t="s">
        <v>25</v>
      </c>
      <c r="G34" s="18">
        <v>110.9</v>
      </c>
      <c r="H34" s="13" t="s">
        <v>38</v>
      </c>
      <c r="I34" s="3"/>
      <c r="J34" s="3"/>
    </row>
    <row r="35" spans="1:10" x14ac:dyDescent="0.2">
      <c r="A35" s="20">
        <v>41979</v>
      </c>
      <c r="B35" s="3" t="s">
        <v>31</v>
      </c>
      <c r="C35" s="11">
        <v>0</v>
      </c>
      <c r="D35" s="3" t="s">
        <v>14</v>
      </c>
      <c r="E35" s="3" t="s">
        <v>20</v>
      </c>
      <c r="F35" s="3" t="s">
        <v>25</v>
      </c>
      <c r="G35" s="18">
        <v>58</v>
      </c>
      <c r="H35" s="13"/>
      <c r="I35" s="3"/>
      <c r="J35" s="3"/>
    </row>
    <row r="36" spans="1:10" x14ac:dyDescent="0.2">
      <c r="A36" s="20">
        <v>41985</v>
      </c>
      <c r="B36" s="3" t="s">
        <v>31</v>
      </c>
      <c r="C36" s="11">
        <v>0</v>
      </c>
      <c r="D36" s="3" t="s">
        <v>14</v>
      </c>
      <c r="E36" s="3" t="s">
        <v>20</v>
      </c>
      <c r="F36" s="3" t="s">
        <v>25</v>
      </c>
      <c r="G36" s="18">
        <v>17</v>
      </c>
      <c r="H36" s="13"/>
      <c r="I36" s="3"/>
      <c r="J36" s="3"/>
    </row>
    <row r="37" spans="1:10" x14ac:dyDescent="0.2">
      <c r="A37" s="20">
        <v>41999</v>
      </c>
      <c r="B37" s="3" t="s">
        <v>31</v>
      </c>
      <c r="C37" s="11">
        <v>165613</v>
      </c>
      <c r="D37" s="3" t="s">
        <v>14</v>
      </c>
      <c r="E37" s="3" t="s">
        <v>20</v>
      </c>
      <c r="F37" s="3" t="s">
        <v>25</v>
      </c>
      <c r="G37" s="18">
        <v>56.6</v>
      </c>
      <c r="H37" s="13"/>
      <c r="I37" s="3"/>
      <c r="J37" s="3"/>
    </row>
    <row r="38" spans="1:10" x14ac:dyDescent="0.2">
      <c r="A38" s="20">
        <v>42021</v>
      </c>
      <c r="B38" s="3" t="s">
        <v>31</v>
      </c>
      <c r="C38" s="11">
        <v>0</v>
      </c>
      <c r="D38" s="3" t="s">
        <v>14</v>
      </c>
      <c r="E38" s="3" t="s">
        <v>20</v>
      </c>
      <c r="F38" s="3" t="s">
        <v>25</v>
      </c>
      <c r="G38" s="18">
        <v>51</v>
      </c>
      <c r="H38" s="13"/>
      <c r="I38" s="3"/>
      <c r="J38" s="3"/>
    </row>
    <row r="39" spans="1:10" x14ac:dyDescent="0.2">
      <c r="A39" s="20">
        <v>42027</v>
      </c>
      <c r="B39" s="3" t="s">
        <v>31</v>
      </c>
      <c r="C39" s="11">
        <v>166423</v>
      </c>
      <c r="D39" s="3" t="s">
        <v>14</v>
      </c>
      <c r="E39" s="3" t="s">
        <v>20</v>
      </c>
      <c r="F39" s="3" t="s">
        <v>25</v>
      </c>
      <c r="G39" s="18">
        <v>16.670000000000002</v>
      </c>
      <c r="H39" s="13"/>
      <c r="I39" s="3"/>
      <c r="J39" s="3"/>
    </row>
    <row r="40" spans="1:10" x14ac:dyDescent="0.2">
      <c r="A40" s="20">
        <v>42041</v>
      </c>
      <c r="B40" s="3" t="s">
        <v>31</v>
      </c>
      <c r="C40" s="11">
        <v>0</v>
      </c>
      <c r="D40" s="3" t="s">
        <v>14</v>
      </c>
      <c r="E40" s="3" t="s">
        <v>20</v>
      </c>
      <c r="F40" s="3" t="s">
        <v>25</v>
      </c>
      <c r="G40" s="18">
        <v>57.1</v>
      </c>
      <c r="H40" s="13"/>
      <c r="I40" s="3"/>
      <c r="J40" s="3"/>
    </row>
    <row r="41" spans="1:10" x14ac:dyDescent="0.2">
      <c r="A41" s="20">
        <v>42048</v>
      </c>
      <c r="B41" s="3" t="s">
        <v>31</v>
      </c>
      <c r="C41" s="11">
        <v>0</v>
      </c>
      <c r="D41" s="3" t="s">
        <v>14</v>
      </c>
      <c r="E41" s="3" t="s">
        <v>20</v>
      </c>
      <c r="F41" s="3" t="s">
        <v>25</v>
      </c>
      <c r="G41" s="18">
        <v>15</v>
      </c>
      <c r="H41" s="13"/>
      <c r="I41" s="3"/>
      <c r="J41" s="3"/>
    </row>
    <row r="42" spans="1:10" x14ac:dyDescent="0.2">
      <c r="A42" s="20">
        <v>42049</v>
      </c>
      <c r="B42" s="3" t="s">
        <v>31</v>
      </c>
      <c r="C42" s="11">
        <v>0</v>
      </c>
      <c r="D42" s="3" t="s">
        <v>14</v>
      </c>
      <c r="E42" s="3" t="s">
        <v>20</v>
      </c>
      <c r="F42" s="3" t="s">
        <v>25</v>
      </c>
      <c r="G42" s="18">
        <v>34</v>
      </c>
      <c r="H42" s="13"/>
      <c r="I42" s="3"/>
      <c r="J42" s="3"/>
    </row>
    <row r="43" spans="1:10" x14ac:dyDescent="0.2">
      <c r="A43" s="20">
        <v>42059</v>
      </c>
      <c r="B43" s="3" t="s">
        <v>31</v>
      </c>
      <c r="C43" s="11">
        <v>0</v>
      </c>
      <c r="D43" s="3" t="s">
        <v>16</v>
      </c>
      <c r="E43" s="3" t="s">
        <v>23</v>
      </c>
      <c r="F43" s="3" t="s">
        <v>25</v>
      </c>
      <c r="G43" s="18">
        <v>43</v>
      </c>
      <c r="H43" s="13" t="s">
        <v>39</v>
      </c>
      <c r="I43" s="3"/>
      <c r="J43" s="3"/>
    </row>
    <row r="44" spans="1:10" x14ac:dyDescent="0.2">
      <c r="A44" s="20">
        <v>42062</v>
      </c>
      <c r="B44" s="3" t="s">
        <v>31</v>
      </c>
      <c r="C44" s="11">
        <v>167721</v>
      </c>
      <c r="D44" s="3" t="s">
        <v>14</v>
      </c>
      <c r="E44" s="3" t="s">
        <v>20</v>
      </c>
      <c r="F44" s="3" t="s">
        <v>25</v>
      </c>
      <c r="G44" s="18">
        <v>57</v>
      </c>
      <c r="H44" s="13"/>
      <c r="I44" s="3"/>
      <c r="J44" s="3"/>
    </row>
    <row r="45" spans="1:10" x14ac:dyDescent="0.2">
      <c r="A45" s="20">
        <v>42069</v>
      </c>
      <c r="B45" s="3" t="s">
        <v>31</v>
      </c>
      <c r="C45" s="11">
        <v>0</v>
      </c>
      <c r="D45" s="3" t="s">
        <v>14</v>
      </c>
      <c r="E45" s="3" t="s">
        <v>20</v>
      </c>
      <c r="F45" s="3" t="s">
        <v>25</v>
      </c>
      <c r="G45" s="18">
        <v>47.5</v>
      </c>
      <c r="H45" s="13"/>
      <c r="I45" s="3"/>
      <c r="J45" s="3"/>
    </row>
    <row r="46" spans="1:10" x14ac:dyDescent="0.2">
      <c r="A46" s="20">
        <v>42070</v>
      </c>
      <c r="B46" s="3" t="s">
        <v>31</v>
      </c>
      <c r="C46" s="11">
        <v>0</v>
      </c>
      <c r="D46" s="3" t="s">
        <v>14</v>
      </c>
      <c r="E46" s="3" t="s">
        <v>21</v>
      </c>
      <c r="F46" s="3" t="s">
        <v>25</v>
      </c>
      <c r="G46" s="18">
        <v>37</v>
      </c>
      <c r="H46" s="13"/>
      <c r="I46" s="3"/>
      <c r="J46" s="3"/>
    </row>
    <row r="47" spans="1:10" x14ac:dyDescent="0.2">
      <c r="A47" s="20">
        <v>42078</v>
      </c>
      <c r="B47" s="3" t="s">
        <v>31</v>
      </c>
      <c r="C47" s="11">
        <v>0</v>
      </c>
      <c r="D47" s="3" t="s">
        <v>14</v>
      </c>
      <c r="E47" s="3" t="s">
        <v>18</v>
      </c>
      <c r="F47" s="3" t="s">
        <v>25</v>
      </c>
      <c r="G47" s="18">
        <v>55.1</v>
      </c>
      <c r="H47" s="13"/>
      <c r="I47" s="3"/>
      <c r="J47" s="3"/>
    </row>
    <row r="48" spans="1:10" x14ac:dyDescent="0.2">
      <c r="A48" s="20">
        <v>42083</v>
      </c>
      <c r="B48" s="3" t="s">
        <v>31</v>
      </c>
      <c r="C48" s="11">
        <v>0</v>
      </c>
      <c r="D48" s="3" t="s">
        <v>14</v>
      </c>
      <c r="E48" s="3" t="s">
        <v>20</v>
      </c>
      <c r="F48" s="3" t="s">
        <v>25</v>
      </c>
      <c r="G48" s="18">
        <v>47.1</v>
      </c>
      <c r="H48" s="13"/>
      <c r="I48" s="3"/>
      <c r="J48" s="3"/>
    </row>
    <row r="49" spans="1:10" x14ac:dyDescent="0.2">
      <c r="A49" s="20">
        <v>42084</v>
      </c>
      <c r="B49" s="3" t="s">
        <v>31</v>
      </c>
      <c r="C49" s="11">
        <v>0</v>
      </c>
      <c r="D49" s="3" t="s">
        <v>14</v>
      </c>
      <c r="E49" s="3" t="s">
        <v>20</v>
      </c>
      <c r="F49" s="3" t="s">
        <v>25</v>
      </c>
      <c r="G49" s="18">
        <v>49.1</v>
      </c>
      <c r="H49" s="13"/>
      <c r="I49" s="3"/>
      <c r="J49" s="3"/>
    </row>
    <row r="50" spans="1:10" x14ac:dyDescent="0.2">
      <c r="A50" s="20">
        <v>42090</v>
      </c>
      <c r="B50" s="3" t="s">
        <v>31</v>
      </c>
      <c r="C50" s="11">
        <v>0</v>
      </c>
      <c r="D50" s="3" t="s">
        <v>14</v>
      </c>
      <c r="E50" s="3" t="s">
        <v>20</v>
      </c>
      <c r="F50" s="3" t="s">
        <v>25</v>
      </c>
      <c r="G50" s="18">
        <v>60</v>
      </c>
      <c r="H50" s="13"/>
      <c r="I50" s="3"/>
      <c r="J50" s="3"/>
    </row>
    <row r="51" spans="1:10" x14ac:dyDescent="0.2">
      <c r="A51" s="20">
        <v>42098</v>
      </c>
      <c r="B51" s="3" t="s">
        <v>31</v>
      </c>
      <c r="C51" s="11">
        <v>0</v>
      </c>
      <c r="D51" s="3" t="s">
        <v>14</v>
      </c>
      <c r="E51" s="3" t="s">
        <v>9</v>
      </c>
      <c r="F51" s="3" t="s">
        <v>25</v>
      </c>
      <c r="G51" s="18">
        <v>22</v>
      </c>
      <c r="H51" s="13"/>
      <c r="I51" s="3"/>
      <c r="J51" s="3"/>
    </row>
    <row r="52" spans="1:10" x14ac:dyDescent="0.2">
      <c r="A52" s="20">
        <v>42111</v>
      </c>
      <c r="B52" s="3" t="s">
        <v>31</v>
      </c>
      <c r="C52" s="11">
        <v>0</v>
      </c>
      <c r="D52" s="3" t="s">
        <v>14</v>
      </c>
      <c r="E52" s="3" t="s">
        <v>20</v>
      </c>
      <c r="F52" s="3" t="s">
        <v>25</v>
      </c>
      <c r="G52" s="18">
        <v>30</v>
      </c>
      <c r="H52" s="13"/>
      <c r="I52" s="3"/>
      <c r="J52" s="3"/>
    </row>
    <row r="53" spans="1:10" x14ac:dyDescent="0.2">
      <c r="A53" s="20">
        <v>42111</v>
      </c>
      <c r="B53" s="3" t="s">
        <v>31</v>
      </c>
      <c r="C53" s="11">
        <v>0</v>
      </c>
      <c r="D53" s="3" t="s">
        <v>14</v>
      </c>
      <c r="E53" s="3" t="s">
        <v>20</v>
      </c>
      <c r="F53" s="3" t="s">
        <v>25</v>
      </c>
      <c r="G53" s="18">
        <v>64</v>
      </c>
      <c r="H53" s="13"/>
      <c r="I53" s="3"/>
      <c r="J53" s="3"/>
    </row>
    <row r="54" spans="1:10" x14ac:dyDescent="0.2">
      <c r="A54" s="20">
        <v>42113</v>
      </c>
      <c r="B54" s="3" t="s">
        <v>31</v>
      </c>
      <c r="C54" s="11">
        <v>0</v>
      </c>
      <c r="D54" s="3" t="s">
        <v>14</v>
      </c>
      <c r="E54" s="3" t="s">
        <v>20</v>
      </c>
      <c r="F54" s="3" t="s">
        <v>25</v>
      </c>
      <c r="G54" s="18">
        <v>15</v>
      </c>
      <c r="H54" s="13"/>
      <c r="I54" s="3"/>
      <c r="J54" s="3"/>
    </row>
    <row r="55" spans="1:10" x14ac:dyDescent="0.2">
      <c r="A55" s="20">
        <v>42115</v>
      </c>
      <c r="B55" s="3" t="s">
        <v>31</v>
      </c>
      <c r="C55" s="11">
        <v>0</v>
      </c>
      <c r="D55" s="3" t="s">
        <v>14</v>
      </c>
      <c r="E55" s="3" t="s">
        <v>20</v>
      </c>
      <c r="F55" s="3" t="s">
        <v>25</v>
      </c>
      <c r="G55" s="18">
        <v>35.15</v>
      </c>
      <c r="H55" s="13"/>
      <c r="I55" s="3"/>
      <c r="J55" s="3"/>
    </row>
    <row r="56" spans="1:10" x14ac:dyDescent="0.2">
      <c r="A56" s="20">
        <v>42117</v>
      </c>
      <c r="B56" s="3" t="s">
        <v>31</v>
      </c>
      <c r="C56" s="11">
        <v>172306</v>
      </c>
      <c r="D56" s="3" t="s">
        <v>14</v>
      </c>
      <c r="E56" s="3" t="s">
        <v>20</v>
      </c>
      <c r="F56" s="3" t="s">
        <v>25</v>
      </c>
      <c r="G56" s="18">
        <v>35</v>
      </c>
      <c r="H56" s="13"/>
      <c r="I56" s="3"/>
      <c r="J56" s="3"/>
    </row>
    <row r="57" spans="1:10" x14ac:dyDescent="0.2">
      <c r="A57" s="20">
        <v>42126</v>
      </c>
      <c r="B57" s="3" t="s">
        <v>31</v>
      </c>
      <c r="C57" s="11">
        <v>0</v>
      </c>
      <c r="D57" s="3" t="s">
        <v>14</v>
      </c>
      <c r="E57" s="3" t="s">
        <v>20</v>
      </c>
      <c r="F57" s="3" t="s">
        <v>25</v>
      </c>
      <c r="G57" s="18">
        <v>56.15</v>
      </c>
      <c r="H57" s="13"/>
      <c r="I57" s="3"/>
      <c r="J57" s="3"/>
    </row>
    <row r="58" spans="1:10" x14ac:dyDescent="0.2">
      <c r="A58" s="20">
        <v>42133</v>
      </c>
      <c r="B58" s="3" t="s">
        <v>31</v>
      </c>
      <c r="C58" s="11">
        <v>0</v>
      </c>
      <c r="D58" s="3" t="s">
        <v>14</v>
      </c>
      <c r="E58" s="3" t="s">
        <v>20</v>
      </c>
      <c r="F58" s="3" t="s">
        <v>25</v>
      </c>
      <c r="G58" s="18">
        <v>58.15</v>
      </c>
      <c r="H58" s="13"/>
      <c r="I58" s="3"/>
      <c r="J58" s="3"/>
    </row>
    <row r="59" spans="1:10" x14ac:dyDescent="0.2">
      <c r="A59" s="20">
        <v>42144</v>
      </c>
      <c r="B59" s="3" t="s">
        <v>31</v>
      </c>
      <c r="C59" s="11">
        <v>0</v>
      </c>
      <c r="D59" s="3" t="s">
        <v>14</v>
      </c>
      <c r="E59" s="3" t="s">
        <v>18</v>
      </c>
      <c r="F59" s="3" t="s">
        <v>25</v>
      </c>
      <c r="G59" s="18">
        <v>39</v>
      </c>
      <c r="H59" s="13"/>
      <c r="I59" s="3"/>
      <c r="J59" s="3"/>
    </row>
    <row r="60" spans="1:10" x14ac:dyDescent="0.2">
      <c r="A60" s="20">
        <v>42146</v>
      </c>
      <c r="B60" s="3" t="s">
        <v>31</v>
      </c>
      <c r="C60" s="11">
        <v>0</v>
      </c>
      <c r="D60" s="3" t="s">
        <v>14</v>
      </c>
      <c r="E60" s="3" t="s">
        <v>20</v>
      </c>
      <c r="F60" s="3" t="s">
        <v>25</v>
      </c>
      <c r="G60" s="18">
        <v>67</v>
      </c>
      <c r="H60" s="13"/>
      <c r="I60" s="3"/>
      <c r="J60" s="3"/>
    </row>
    <row r="61" spans="1:10" x14ac:dyDescent="0.2">
      <c r="A61" s="20">
        <v>42153</v>
      </c>
      <c r="B61" s="3" t="s">
        <v>31</v>
      </c>
      <c r="C61" s="11">
        <v>173525</v>
      </c>
      <c r="D61" s="3" t="s">
        <v>14</v>
      </c>
      <c r="E61" s="3" t="s">
        <v>20</v>
      </c>
      <c r="F61" s="3" t="s">
        <v>25</v>
      </c>
      <c r="G61" s="18">
        <v>66</v>
      </c>
      <c r="H61" s="13"/>
      <c r="I61" s="3"/>
      <c r="J61" s="3"/>
    </row>
    <row r="62" spans="1:10" x14ac:dyDescent="0.2">
      <c r="A62" s="20">
        <v>42160</v>
      </c>
      <c r="B62" s="3" t="s">
        <v>31</v>
      </c>
      <c r="C62" s="11">
        <v>0</v>
      </c>
      <c r="D62" s="3" t="s">
        <v>14</v>
      </c>
      <c r="E62" s="3" t="s">
        <v>20</v>
      </c>
      <c r="F62" s="3" t="s">
        <v>25</v>
      </c>
      <c r="G62" s="18">
        <v>42.05</v>
      </c>
      <c r="H62" s="13"/>
      <c r="I62" s="3"/>
      <c r="J62" s="3"/>
    </row>
    <row r="63" spans="1:10" x14ac:dyDescent="0.2">
      <c r="A63" s="20">
        <v>42180</v>
      </c>
      <c r="B63" s="3" t="s">
        <v>31</v>
      </c>
      <c r="C63" s="11">
        <v>174770</v>
      </c>
      <c r="D63" s="3" t="s">
        <v>14</v>
      </c>
      <c r="E63" s="3" t="s">
        <v>21</v>
      </c>
      <c r="F63" s="3" t="s">
        <v>25</v>
      </c>
      <c r="G63" s="18">
        <v>30.07</v>
      </c>
      <c r="H63" s="13"/>
      <c r="I63" s="3"/>
      <c r="J63" s="3"/>
    </row>
    <row r="64" spans="1:10" x14ac:dyDescent="0.2">
      <c r="A64" s="20">
        <v>42191</v>
      </c>
      <c r="B64" s="3" t="s">
        <v>31</v>
      </c>
      <c r="C64" s="11">
        <v>0</v>
      </c>
      <c r="D64" s="3" t="s">
        <v>12</v>
      </c>
      <c r="E64" s="3" t="s">
        <v>24</v>
      </c>
      <c r="F64" s="3" t="s">
        <v>25</v>
      </c>
      <c r="G64" s="18">
        <v>180</v>
      </c>
      <c r="H64" s="13" t="s">
        <v>40</v>
      </c>
      <c r="I64" s="3"/>
      <c r="J64" s="3"/>
    </row>
    <row r="65" spans="1:10" x14ac:dyDescent="0.2">
      <c r="A65" s="20">
        <v>42200</v>
      </c>
      <c r="B65" s="3" t="s">
        <v>31</v>
      </c>
      <c r="C65" s="11">
        <v>0</v>
      </c>
      <c r="D65" s="3" t="s">
        <v>14</v>
      </c>
      <c r="E65" s="3" t="s">
        <v>21</v>
      </c>
      <c r="F65" s="3" t="s">
        <v>25</v>
      </c>
      <c r="G65" s="18">
        <v>45.01</v>
      </c>
      <c r="H65" s="13"/>
      <c r="I65" s="3"/>
      <c r="J65" s="3"/>
    </row>
    <row r="66" spans="1:10" x14ac:dyDescent="0.2">
      <c r="A66" s="20">
        <v>42201</v>
      </c>
      <c r="B66" s="3" t="s">
        <v>31</v>
      </c>
      <c r="C66" s="11">
        <v>0</v>
      </c>
      <c r="D66" s="3" t="s">
        <v>14</v>
      </c>
      <c r="E66" s="3" t="s">
        <v>20</v>
      </c>
      <c r="F66" s="3" t="s">
        <v>25</v>
      </c>
      <c r="G66" s="18">
        <v>28</v>
      </c>
      <c r="H66" s="13"/>
      <c r="I66" s="3"/>
      <c r="J66" s="3"/>
    </row>
    <row r="67" spans="1:10" x14ac:dyDescent="0.2">
      <c r="A67" s="20">
        <v>42203</v>
      </c>
      <c r="B67" s="3" t="s">
        <v>31</v>
      </c>
      <c r="C67" s="11">
        <v>0</v>
      </c>
      <c r="D67" s="3" t="s">
        <v>14</v>
      </c>
      <c r="E67" s="3" t="s">
        <v>9</v>
      </c>
      <c r="F67" s="3" t="s">
        <v>25</v>
      </c>
      <c r="G67" s="18">
        <v>62.65</v>
      </c>
      <c r="H67" s="13"/>
      <c r="I67" s="3"/>
      <c r="J67" s="3"/>
    </row>
    <row r="68" spans="1:10" x14ac:dyDescent="0.2">
      <c r="A68" s="20">
        <v>42203</v>
      </c>
      <c r="B68" s="3" t="s">
        <v>31</v>
      </c>
      <c r="C68" s="11">
        <v>0</v>
      </c>
      <c r="D68" s="3" t="s">
        <v>14</v>
      </c>
      <c r="E68" s="3" t="s">
        <v>9</v>
      </c>
      <c r="F68" s="3" t="s">
        <v>25</v>
      </c>
      <c r="G68" s="18">
        <v>51</v>
      </c>
      <c r="H68" s="13"/>
      <c r="I68" s="3"/>
      <c r="J68" s="3"/>
    </row>
    <row r="69" spans="1:10" x14ac:dyDescent="0.2">
      <c r="A69" s="20">
        <v>42215</v>
      </c>
      <c r="B69" s="3" t="s">
        <v>31</v>
      </c>
      <c r="C69" s="11">
        <v>177540</v>
      </c>
      <c r="D69" s="3" t="s">
        <v>14</v>
      </c>
      <c r="E69" s="3" t="s">
        <v>19</v>
      </c>
      <c r="F69" s="3" t="s">
        <v>25</v>
      </c>
      <c r="G69" s="18">
        <v>15</v>
      </c>
      <c r="H69" s="13"/>
      <c r="I69" s="3"/>
      <c r="J69" s="3"/>
    </row>
    <row r="70" spans="1:10" x14ac:dyDescent="0.2">
      <c r="A70" s="20">
        <v>42217</v>
      </c>
      <c r="B70" s="3" t="s">
        <v>31</v>
      </c>
      <c r="C70" s="11">
        <v>0</v>
      </c>
      <c r="D70" s="3" t="s">
        <v>14</v>
      </c>
      <c r="E70" s="3" t="s">
        <v>9</v>
      </c>
      <c r="F70" s="3" t="s">
        <v>25</v>
      </c>
      <c r="G70" s="18">
        <v>58.05</v>
      </c>
      <c r="H70" s="13"/>
      <c r="I70" s="3"/>
      <c r="J70" s="3"/>
    </row>
    <row r="71" spans="1:10" x14ac:dyDescent="0.2">
      <c r="A71" s="20">
        <v>42221</v>
      </c>
      <c r="B71" s="3" t="s">
        <v>31</v>
      </c>
      <c r="C71" s="11">
        <v>0</v>
      </c>
      <c r="D71" s="3" t="s">
        <v>14</v>
      </c>
      <c r="E71" s="3" t="s">
        <v>21</v>
      </c>
      <c r="F71" s="3" t="s">
        <v>25</v>
      </c>
      <c r="G71" s="18">
        <v>54</v>
      </c>
      <c r="H71" s="13"/>
      <c r="I71" s="3"/>
      <c r="J71" s="3"/>
    </row>
    <row r="72" spans="1:10" x14ac:dyDescent="0.2">
      <c r="A72" s="20">
        <v>42224</v>
      </c>
      <c r="B72" s="3" t="s">
        <v>31</v>
      </c>
      <c r="C72" s="11">
        <v>0</v>
      </c>
      <c r="D72" s="3" t="s">
        <v>12</v>
      </c>
      <c r="E72" s="3" t="s">
        <v>9</v>
      </c>
      <c r="F72" s="3" t="s">
        <v>25</v>
      </c>
      <c r="G72" s="18">
        <v>25.5</v>
      </c>
      <c r="H72" s="13" t="s">
        <v>41</v>
      </c>
      <c r="I72" s="3"/>
      <c r="J72" s="3"/>
    </row>
    <row r="73" spans="1:10" x14ac:dyDescent="0.2">
      <c r="A73" s="20">
        <v>42237</v>
      </c>
      <c r="B73" s="3" t="s">
        <v>31</v>
      </c>
      <c r="C73" s="11">
        <v>0</v>
      </c>
      <c r="D73" s="3" t="s">
        <v>14</v>
      </c>
      <c r="E73" s="3" t="s">
        <v>20</v>
      </c>
      <c r="F73" s="3" t="s">
        <v>25</v>
      </c>
      <c r="G73" s="18">
        <v>43.1</v>
      </c>
      <c r="H73" s="13"/>
      <c r="I73" s="3"/>
      <c r="J73" s="3"/>
    </row>
    <row r="74" spans="1:10" x14ac:dyDescent="0.2">
      <c r="A74" s="20">
        <v>42239</v>
      </c>
      <c r="B74" s="3" t="s">
        <v>31</v>
      </c>
      <c r="C74" s="11">
        <v>0</v>
      </c>
      <c r="D74" s="3" t="s">
        <v>14</v>
      </c>
      <c r="E74" s="3" t="s">
        <v>20</v>
      </c>
      <c r="F74" s="3" t="s">
        <v>25</v>
      </c>
      <c r="G74" s="18">
        <v>41.5</v>
      </c>
      <c r="H74" s="13"/>
      <c r="I74" s="3"/>
      <c r="J74" s="3"/>
    </row>
    <row r="75" spans="1:10" x14ac:dyDescent="0.2">
      <c r="A75" s="20">
        <v>42244</v>
      </c>
      <c r="B75" s="3" t="s">
        <v>31</v>
      </c>
      <c r="C75" s="11">
        <v>179215</v>
      </c>
      <c r="D75" s="3" t="s">
        <v>14</v>
      </c>
      <c r="E75" s="3" t="s">
        <v>21</v>
      </c>
      <c r="F75" s="3" t="s">
        <v>25</v>
      </c>
      <c r="G75" s="18">
        <v>41.73</v>
      </c>
      <c r="H75" s="13"/>
      <c r="I75" s="3"/>
      <c r="J75" s="3"/>
    </row>
    <row r="76" spans="1:10" x14ac:dyDescent="0.2">
      <c r="A76" s="20">
        <v>42250</v>
      </c>
      <c r="B76" s="3" t="s">
        <v>31</v>
      </c>
      <c r="C76" s="11">
        <v>0</v>
      </c>
      <c r="D76" s="3" t="s">
        <v>14</v>
      </c>
      <c r="E76" s="3" t="s">
        <v>20</v>
      </c>
      <c r="F76" s="3" t="s">
        <v>25</v>
      </c>
      <c r="G76" s="18">
        <v>40.799999999999997</v>
      </c>
      <c r="H76" s="13"/>
      <c r="I76" s="3"/>
      <c r="J76" s="3"/>
    </row>
    <row r="77" spans="1:10" x14ac:dyDescent="0.2">
      <c r="A77" s="20">
        <v>42268</v>
      </c>
      <c r="B77" s="3" t="s">
        <v>31</v>
      </c>
      <c r="C77" s="11">
        <v>0</v>
      </c>
      <c r="D77" s="3" t="s">
        <v>14</v>
      </c>
      <c r="E77" s="3" t="s">
        <v>20</v>
      </c>
      <c r="F77" s="3" t="s">
        <v>25</v>
      </c>
      <c r="G77" s="18">
        <v>51.1</v>
      </c>
      <c r="H77" s="13"/>
      <c r="I77" s="3"/>
      <c r="J77" s="3"/>
    </row>
    <row r="78" spans="1:10" x14ac:dyDescent="0.2">
      <c r="A78" s="20">
        <v>42273</v>
      </c>
      <c r="B78" s="3" t="s">
        <v>31</v>
      </c>
      <c r="C78" s="11">
        <v>180956</v>
      </c>
      <c r="D78" s="3" t="s">
        <v>12</v>
      </c>
      <c r="E78" s="3" t="s">
        <v>22</v>
      </c>
      <c r="F78" s="3" t="s">
        <v>25</v>
      </c>
      <c r="G78" s="18">
        <v>84.4</v>
      </c>
      <c r="H78" s="13" t="s">
        <v>42</v>
      </c>
      <c r="I78" s="3"/>
      <c r="J78" s="3"/>
    </row>
    <row r="79" spans="1:10" x14ac:dyDescent="0.2">
      <c r="A79" s="20">
        <v>42277</v>
      </c>
      <c r="B79" s="3" t="s">
        <v>31</v>
      </c>
      <c r="C79" s="11">
        <v>0</v>
      </c>
      <c r="D79" s="3" t="s">
        <v>14</v>
      </c>
      <c r="E79" s="3" t="s">
        <v>21</v>
      </c>
      <c r="F79" s="3" t="s">
        <v>25</v>
      </c>
      <c r="G79" s="18">
        <v>44.62</v>
      </c>
      <c r="H79" s="13"/>
      <c r="I79" s="3"/>
      <c r="J79" s="3"/>
    </row>
    <row r="80" spans="1:10" x14ac:dyDescent="0.2">
      <c r="A80" s="20">
        <v>42286</v>
      </c>
      <c r="B80" s="3" t="s">
        <v>31</v>
      </c>
      <c r="C80" s="11">
        <v>0</v>
      </c>
      <c r="D80" s="3" t="s">
        <v>14</v>
      </c>
      <c r="E80" s="3" t="s">
        <v>20</v>
      </c>
      <c r="F80" s="3" t="s">
        <v>25</v>
      </c>
      <c r="G80" s="18">
        <v>53</v>
      </c>
      <c r="H80" s="13"/>
      <c r="I80" s="3"/>
      <c r="J80" s="3"/>
    </row>
    <row r="81" spans="1:10" x14ac:dyDescent="0.2">
      <c r="A81" s="20">
        <v>42287</v>
      </c>
      <c r="B81" s="3" t="s">
        <v>31</v>
      </c>
      <c r="C81" s="11">
        <v>181863</v>
      </c>
      <c r="D81" s="3" t="s">
        <v>12</v>
      </c>
      <c r="E81" s="3" t="s">
        <v>17</v>
      </c>
      <c r="F81" s="3" t="s">
        <v>27</v>
      </c>
      <c r="G81" s="18">
        <v>17.510000000000002</v>
      </c>
      <c r="H81" s="13" t="s">
        <v>43</v>
      </c>
      <c r="I81" s="3"/>
      <c r="J81" s="3"/>
    </row>
    <row r="82" spans="1:10" x14ac:dyDescent="0.2">
      <c r="A82" s="20">
        <v>42309</v>
      </c>
      <c r="B82" s="3" t="s">
        <v>31</v>
      </c>
      <c r="C82" s="11">
        <v>0</v>
      </c>
      <c r="D82" s="3" t="s">
        <v>14</v>
      </c>
      <c r="E82" s="3" t="s">
        <v>21</v>
      </c>
      <c r="F82" s="3" t="s">
        <v>25</v>
      </c>
      <c r="G82" s="18">
        <v>45.01</v>
      </c>
      <c r="H82" s="13"/>
      <c r="I82" s="3"/>
      <c r="J82" s="3"/>
    </row>
    <row r="83" spans="1:10" x14ac:dyDescent="0.2">
      <c r="A83" s="20">
        <v>42314</v>
      </c>
      <c r="B83" s="3" t="s">
        <v>31</v>
      </c>
      <c r="C83" s="11">
        <v>0</v>
      </c>
      <c r="D83" s="3" t="s">
        <v>14</v>
      </c>
      <c r="E83" s="3" t="s">
        <v>20</v>
      </c>
      <c r="F83" s="3" t="s">
        <v>25</v>
      </c>
      <c r="G83" s="18">
        <v>30.1</v>
      </c>
      <c r="H83" s="13"/>
      <c r="I83" s="3"/>
      <c r="J83" s="3"/>
    </row>
    <row r="84" spans="1:10" x14ac:dyDescent="0.2">
      <c r="A84" s="20">
        <v>42321</v>
      </c>
      <c r="B84" s="3" t="s">
        <v>31</v>
      </c>
      <c r="C84" s="11">
        <v>0</v>
      </c>
      <c r="D84" s="3" t="s">
        <v>14</v>
      </c>
      <c r="E84" s="3" t="s">
        <v>20</v>
      </c>
      <c r="F84" s="3" t="s">
        <v>25</v>
      </c>
      <c r="G84" s="18">
        <v>32.44</v>
      </c>
      <c r="H84" s="13"/>
      <c r="I84" s="3"/>
      <c r="J84" s="3"/>
    </row>
    <row r="85" spans="1:10" x14ac:dyDescent="0.2">
      <c r="A85" s="20">
        <v>42328</v>
      </c>
      <c r="B85" s="3" t="s">
        <v>31</v>
      </c>
      <c r="C85" s="11">
        <v>183217</v>
      </c>
      <c r="D85" s="3" t="s">
        <v>14</v>
      </c>
      <c r="E85" s="3" t="s">
        <v>20</v>
      </c>
      <c r="F85" s="3" t="s">
        <v>25</v>
      </c>
      <c r="G85" s="18">
        <v>52.5</v>
      </c>
      <c r="H85" s="13"/>
      <c r="I85" s="3"/>
      <c r="J85" s="3"/>
    </row>
    <row r="86" spans="1:10" x14ac:dyDescent="0.2">
      <c r="A86" s="20">
        <v>42349</v>
      </c>
      <c r="B86" s="3" t="s">
        <v>31</v>
      </c>
      <c r="C86" s="11">
        <v>0</v>
      </c>
      <c r="D86" s="3" t="s">
        <v>14</v>
      </c>
      <c r="E86" s="3" t="s">
        <v>20</v>
      </c>
      <c r="F86" s="3" t="s">
        <v>25</v>
      </c>
      <c r="G86" s="18">
        <v>58</v>
      </c>
      <c r="H86" s="13"/>
      <c r="I86" s="3"/>
      <c r="J86" s="3"/>
    </row>
    <row r="87" spans="1:10" x14ac:dyDescent="0.2">
      <c r="A87" s="20">
        <v>42364</v>
      </c>
      <c r="B87" s="3" t="s">
        <v>31</v>
      </c>
      <c r="C87" s="11">
        <v>184282</v>
      </c>
      <c r="D87" s="3" t="s">
        <v>14</v>
      </c>
      <c r="E87" s="3" t="s">
        <v>21</v>
      </c>
      <c r="F87" s="3" t="s">
        <v>25</v>
      </c>
      <c r="G87" s="18">
        <v>50.2</v>
      </c>
      <c r="H87" s="13"/>
      <c r="I87" s="3"/>
      <c r="J87" s="3"/>
    </row>
    <row r="88" spans="1:10" x14ac:dyDescent="0.2">
      <c r="A88" s="20">
        <v>42369</v>
      </c>
      <c r="B88" s="3" t="s">
        <v>31</v>
      </c>
      <c r="C88" s="11">
        <v>0</v>
      </c>
      <c r="D88" s="3" t="s">
        <v>14</v>
      </c>
      <c r="E88" s="3" t="s">
        <v>21</v>
      </c>
      <c r="F88" s="3" t="s">
        <v>25</v>
      </c>
      <c r="G88" s="18">
        <v>15</v>
      </c>
      <c r="H88" s="13"/>
      <c r="I88" s="3"/>
      <c r="J88" s="3"/>
    </row>
  </sheetData>
  <dataValidations count="4">
    <dataValidation type="list" allowBlank="1" showInputMessage="1" showErrorMessage="1" sqref="B2:B88">
      <formula1>Liste_Véhicule</formula1>
    </dataValidation>
    <dataValidation type="list" allowBlank="1" showInputMessage="1" showErrorMessage="1" sqref="D2:D88">
      <formula1>Liste_Opération</formula1>
    </dataValidation>
    <dataValidation type="list" allowBlank="1" showInputMessage="1" showErrorMessage="1" sqref="E2:E88">
      <formula1>Liste_Fournisseur</formula1>
    </dataValidation>
    <dataValidation type="list" allowBlank="1" showInputMessage="1" showErrorMessage="1" sqref="F2:F88">
      <formula1>Liste_Règlt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B2:H20"/>
  <sheetViews>
    <sheetView workbookViewId="0">
      <selection activeCell="D23" sqref="D23"/>
    </sheetView>
  </sheetViews>
  <sheetFormatPr baseColWidth="10" defaultRowHeight="12.75" x14ac:dyDescent="0.2"/>
  <cols>
    <col min="1" max="1" width="4.28515625" style="1" customWidth="1"/>
    <col min="2" max="2" width="20" style="1" customWidth="1"/>
    <col min="3" max="3" width="4.28515625" style="1" customWidth="1"/>
    <col min="4" max="4" width="20" style="1" customWidth="1"/>
    <col min="5" max="5" width="4.28515625" style="1" customWidth="1"/>
    <col min="6" max="6" width="20" style="1" customWidth="1"/>
    <col min="7" max="7" width="4.28515625" style="1" customWidth="1"/>
    <col min="8" max="8" width="20" style="1" customWidth="1"/>
    <col min="9" max="16384" width="11.42578125" style="1"/>
  </cols>
  <sheetData>
    <row r="2" spans="2:8" x14ac:dyDescent="0.2">
      <c r="B2" s="5" t="s">
        <v>2</v>
      </c>
      <c r="D2" s="7" t="s">
        <v>3</v>
      </c>
      <c r="F2" s="9" t="s">
        <v>10</v>
      </c>
      <c r="H2" s="10" t="s">
        <v>1</v>
      </c>
    </row>
    <row r="3" spans="2:8" x14ac:dyDescent="0.2">
      <c r="B3" s="4" t="s">
        <v>11</v>
      </c>
      <c r="D3" s="6" t="s">
        <v>17</v>
      </c>
      <c r="F3" s="8" t="s">
        <v>25</v>
      </c>
      <c r="H3" s="2" t="s">
        <v>30</v>
      </c>
    </row>
    <row r="4" spans="2:8" x14ac:dyDescent="0.2">
      <c r="B4" s="4" t="s">
        <v>12</v>
      </c>
      <c r="D4" s="6" t="s">
        <v>18</v>
      </c>
      <c r="F4" s="8" t="s">
        <v>26</v>
      </c>
      <c r="H4" s="2" t="s">
        <v>31</v>
      </c>
    </row>
    <row r="5" spans="2:8" x14ac:dyDescent="0.2">
      <c r="B5" s="4" t="s">
        <v>13</v>
      </c>
      <c r="D5" s="6" t="s">
        <v>19</v>
      </c>
      <c r="F5" s="8" t="s">
        <v>27</v>
      </c>
      <c r="H5" s="2"/>
    </row>
    <row r="6" spans="2:8" x14ac:dyDescent="0.2">
      <c r="B6" s="4" t="s">
        <v>14</v>
      </c>
      <c r="D6" s="6" t="s">
        <v>37</v>
      </c>
      <c r="F6" s="8" t="s">
        <v>28</v>
      </c>
      <c r="H6" s="2"/>
    </row>
    <row r="7" spans="2:8" x14ac:dyDescent="0.2">
      <c r="B7" s="4" t="s">
        <v>15</v>
      </c>
      <c r="D7" s="6" t="s">
        <v>34</v>
      </c>
      <c r="F7" s="8" t="s">
        <v>29</v>
      </c>
      <c r="H7" s="2"/>
    </row>
    <row r="8" spans="2:8" x14ac:dyDescent="0.2">
      <c r="B8" s="4" t="s">
        <v>16</v>
      </c>
      <c r="D8" s="6" t="s">
        <v>20</v>
      </c>
      <c r="F8" s="8"/>
      <c r="H8" s="2">
        <f>COUNTA(H3:H7)</f>
        <v>2</v>
      </c>
    </row>
    <row r="9" spans="2:8" x14ac:dyDescent="0.2">
      <c r="B9" s="4"/>
      <c r="D9" s="6" t="s">
        <v>21</v>
      </c>
      <c r="F9" s="8"/>
    </row>
    <row r="10" spans="2:8" x14ac:dyDescent="0.2">
      <c r="B10" s="4"/>
      <c r="D10" s="6" t="s">
        <v>22</v>
      </c>
      <c r="F10" s="8"/>
    </row>
    <row r="11" spans="2:8" x14ac:dyDescent="0.2">
      <c r="B11" s="4"/>
      <c r="D11" s="6" t="s">
        <v>23</v>
      </c>
      <c r="F11" s="8"/>
    </row>
    <row r="12" spans="2:8" x14ac:dyDescent="0.2">
      <c r="B12" s="4"/>
      <c r="D12" s="6" t="s">
        <v>24</v>
      </c>
      <c r="F12" s="8"/>
    </row>
    <row r="13" spans="2:8" x14ac:dyDescent="0.2">
      <c r="B13" s="4"/>
      <c r="D13" s="6" t="s">
        <v>32</v>
      </c>
      <c r="F13" s="8"/>
    </row>
    <row r="14" spans="2:8" x14ac:dyDescent="0.2">
      <c r="B14" s="4"/>
      <c r="D14" s="6" t="s">
        <v>9</v>
      </c>
      <c r="F14" s="8"/>
    </row>
    <row r="15" spans="2:8" x14ac:dyDescent="0.2">
      <c r="B15" s="4"/>
      <c r="D15" s="6"/>
      <c r="F15" s="8"/>
    </row>
    <row r="16" spans="2:8" x14ac:dyDescent="0.2">
      <c r="B16" s="4"/>
      <c r="D16" s="6"/>
      <c r="F16" s="8"/>
    </row>
    <row r="17" spans="2:6" x14ac:dyDescent="0.2">
      <c r="B17" s="4"/>
      <c r="D17" s="6"/>
      <c r="F17" s="8"/>
    </row>
    <row r="18" spans="2:6" x14ac:dyDescent="0.2">
      <c r="B18" s="4"/>
      <c r="D18" s="6"/>
      <c r="F18" s="8"/>
    </row>
    <row r="19" spans="2:6" x14ac:dyDescent="0.2">
      <c r="B19" s="4"/>
      <c r="D19" s="6"/>
      <c r="F19" s="8"/>
    </row>
    <row r="20" spans="2:6" x14ac:dyDescent="0.2">
      <c r="B20" s="4">
        <f>COUNTA(B3:B19)</f>
        <v>6</v>
      </c>
      <c r="D20" s="6">
        <f>COUNTA(D3:D19)</f>
        <v>12</v>
      </c>
      <c r="F20" s="8">
        <f>COUNTA(F3:F19)</f>
        <v>5</v>
      </c>
    </row>
  </sheetData>
  <sortState ref="D3:D14">
    <sortCondition ref="D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Data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Jean-Eric Pelouas</cp:lastModifiedBy>
  <dcterms:created xsi:type="dcterms:W3CDTF">2016-01-16T15:31:20Z</dcterms:created>
  <dcterms:modified xsi:type="dcterms:W3CDTF">2016-02-08T12:47:48Z</dcterms:modified>
</cp:coreProperties>
</file>