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32005D4-2147-44F6-AF2B-70AA9997E2E9}" xr6:coauthVersionLast="43" xr6:coauthVersionMax="43" xr10:uidLastSave="{00000000-0000-0000-0000-000000000000}"/>
  <bookViews>
    <workbookView xWindow="0" yWindow="0" windowWidth="24000" windowHeight="13500" firstSheet="4" activeTab="7" xr2:uid="{00000000-000D-0000-FFFF-FFFF00000000}"/>
  </bookViews>
  <sheets>
    <sheet name="2016" sheetId="1" r:id="rId1"/>
    <sheet name="2017" sheetId="2" r:id="rId2"/>
    <sheet name="Raprochement - Table" sheetId="11" r:id="rId3"/>
    <sheet name="Rapprochement - TCD" sheetId="9" r:id="rId4"/>
    <sheet name="Soldes Identiques" sheetId="5" r:id="rId5"/>
    <sheet name="Intitulés identiques" sheetId="6" r:id="rId6"/>
    <sheet name="Comptes identiques" sheetId="7" r:id="rId7"/>
    <sheet name="2017 vs 2016" sheetId="8" r:id="rId8"/>
  </sheets>
  <definedNames>
    <definedName name="_xlnm._FilterDatabase" localSheetId="7" hidden="1">'2017 vs 2016'!#REF!</definedName>
    <definedName name="DonnéesExternes_1" localSheetId="7" hidden="1">'2017 vs 2016'!$A$2:$C$30</definedName>
    <definedName name="DonnéesExternes_1" localSheetId="6" hidden="1">'Comptes identiques'!$A$2:$A$22</definedName>
    <definedName name="DonnéesExternes_1" localSheetId="5" hidden="1">'Intitulés identiques'!$A$2:$B$18</definedName>
    <definedName name="DonnéesExternes_1" localSheetId="2" hidden="1">'Raprochement - Table'!$A$2:$D$46</definedName>
    <definedName name="DonnéesExternes_1" localSheetId="4" hidden="1">'Soldes Identiques'!$A$2:$C$12</definedName>
  </definedNames>
  <calcPr calcId="191029"/>
  <pivotCaches>
    <pivotCache cacheId="8" r:id="rId9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82015-1D1D-4DA1-9812-2D112A188F6B}" keepAlive="1" name="Requête - 2017 vs 2016" description="Connexion à la requête « 2017 vs 2016 » dans le classeur." type="5" refreshedVersion="6" background="1" saveData="1">
    <dbPr connection="Provider=Microsoft.Mashup.OleDb.1;Data Source=$Workbook$;Location=&quot;2017 vs 2016&quot;;Extended Properties=&quot;&quot;" command="SELECT * FROM [2017 vs 2016]"/>
  </connection>
  <connection id="2" xr16:uid="{818CE294-316E-491C-A9A5-6D3A5CD0BB07}" keepAlive="1" name="Requête - Comptes Identiques" description="Connexion à la requête « Comptes Identiques » dans le classeur." type="5" refreshedVersion="6" background="1" saveData="1">
    <dbPr connection="Provider=Microsoft.Mashup.OleDb.1;Data Source=$Workbook$;Location=&quot;Comptes Identiques&quot;;Extended Properties=&quot;&quot;" command="SELECT * FROM [Comptes Identiques]"/>
  </connection>
  <connection id="3" xr16:uid="{E4096A3F-1299-469F-8833-5D2BE4EFE971}" keepAlive="1" name="Requête - Intitulés Identiques" description="Connexion à la requête « Intitulés Identiques » dans le classeur." type="5" refreshedVersion="6" background="1" saveData="1">
    <dbPr connection="Provider=Microsoft.Mashup.OleDb.1;Data Source=$Workbook$;Location=&quot;Intitulés Identiques&quot;;Extended Properties=&quot;&quot;" command="SELECT * FROM [Intitulés Identiques]"/>
  </connection>
  <connection id="4" xr16:uid="{C4C6A86B-902E-45A1-A6AF-4ADB9E786136}" keepAlive="1" name="Requête - Rapprochement(1)" description="Connexion à la requête « Rapprochement » dans le classeur." type="5" refreshedVersion="6" background="1" saveData="1">
    <dbPr connection="Provider=Microsoft.Mashup.OleDb.1;Data Source=$Workbook$;Location=Rapprochement;Extended Properties=&quot;&quot;" command="SELECT * FROM [Rapprochement]"/>
  </connection>
  <connection id="5" xr16:uid="{4E95F359-2A75-4541-8279-8D57689BA587}" keepAlive="1" name="Requête - Rapprochement_TCD" description="Connexion à la requête « Rapprochement_TCD » dans le classeur." type="5" refreshedVersion="6" background="1">
    <dbPr connection="Provider=Microsoft.Mashup.OleDb.1;Data Source=$Workbook$;Location=Rapprochement_TCD;Extended Properties=&quot;&quot;" command="SELECT * FROM [Rapprochement_TCD]"/>
  </connection>
  <connection id="6" xr16:uid="{76D238F6-A573-49B4-8F70-C2A7A535C357}" keepAlive="1" name="Requête - Soldes Identiques" description="Connexion à la requête « Soldes Identiques » dans le classeur." type="5" refreshedVersion="6" background="1" saveData="1">
    <dbPr connection="Provider=Microsoft.Mashup.OleDb.1;Data Source=$Workbook$;Location=&quot;Soldes Identiques&quot;;Extended Properties=&quot;&quot;" command="SELECT * FROM [Soldes Identiques]"/>
  </connection>
</connections>
</file>

<file path=xl/sharedStrings.xml><?xml version="1.0" encoding="utf-8"?>
<sst xmlns="http://schemas.openxmlformats.org/spreadsheetml/2006/main" count="465" uniqueCount="88">
  <si>
    <t>Solde</t>
  </si>
  <si>
    <t>101300</t>
  </si>
  <si>
    <t>CAPITAL APELE VERSE NON AMORTI</t>
  </si>
  <si>
    <t>129000</t>
  </si>
  <si>
    <t>Report à nouveau débiteur</t>
  </si>
  <si>
    <t>162004</t>
  </si>
  <si>
    <t>PRET BIAO - II</t>
  </si>
  <si>
    <t>196000</t>
  </si>
  <si>
    <t>Provisions pour pensions et obliga.</t>
  </si>
  <si>
    <t>213000</t>
  </si>
  <si>
    <t>LOGICIELS</t>
  </si>
  <si>
    <t>214000</t>
  </si>
  <si>
    <t>MARQUES</t>
  </si>
  <si>
    <t>220000</t>
  </si>
  <si>
    <t>Terrains</t>
  </si>
  <si>
    <t>231100</t>
  </si>
  <si>
    <t>Bâtiments industriels</t>
  </si>
  <si>
    <t>234300</t>
  </si>
  <si>
    <t>INSTALLAT° TECHNIQUE</t>
  </si>
  <si>
    <t>238000</t>
  </si>
  <si>
    <t>Agencement et Installation</t>
  </si>
  <si>
    <t>239000</t>
  </si>
  <si>
    <t>Bâtiments &amp; installat° en cours</t>
  </si>
  <si>
    <t>241100</t>
  </si>
  <si>
    <t>Matériel industriel</t>
  </si>
  <si>
    <t>241200</t>
  </si>
  <si>
    <t>OUTILLAGE INDUSTRIEL</t>
  </si>
  <si>
    <t>241500</t>
  </si>
  <si>
    <t>Groupe électrogène</t>
  </si>
  <si>
    <t>244100</t>
  </si>
  <si>
    <t>Matériel de bureau</t>
  </si>
  <si>
    <t>244200</t>
  </si>
  <si>
    <t>Matériel informatique</t>
  </si>
  <si>
    <t>244300</t>
  </si>
  <si>
    <t>Matériel bureautique</t>
  </si>
  <si>
    <t>244400</t>
  </si>
  <si>
    <t>Mobilier de bureau</t>
  </si>
  <si>
    <t>245000</t>
  </si>
  <si>
    <t>Matériel de Transport</t>
  </si>
  <si>
    <t>249000</t>
  </si>
  <si>
    <t>Matériel en Cours</t>
  </si>
  <si>
    <t>252000</t>
  </si>
  <si>
    <t>Avances et acomptes versés sur Immo</t>
  </si>
  <si>
    <t>272800</t>
  </si>
  <si>
    <t>Autres prêts</t>
  </si>
  <si>
    <t>275100</t>
  </si>
  <si>
    <t>CAUTION LOYER</t>
  </si>
  <si>
    <t>281300</t>
  </si>
  <si>
    <t>AMORTISSEMENT LOGICIEL</t>
  </si>
  <si>
    <t>283110</t>
  </si>
  <si>
    <t>AMORTIS. BATIMENT INDUST.</t>
  </si>
  <si>
    <t>283400</t>
  </si>
  <si>
    <t>AMORTISSEMENT INSTALL. TECHN.</t>
  </si>
  <si>
    <t>283800</t>
  </si>
  <si>
    <t>AMORTISSEMENT DES AUTRES INSTAL &amp; A</t>
  </si>
  <si>
    <t>284100</t>
  </si>
  <si>
    <t>Amort. Matériel &amp; Outil. Indust.</t>
  </si>
  <si>
    <t>284400</t>
  </si>
  <si>
    <t>Amort. Matériel de Bureau</t>
  </si>
  <si>
    <t>284500</t>
  </si>
  <si>
    <t>Amort. Matériel Transport</t>
  </si>
  <si>
    <t>320000</t>
  </si>
  <si>
    <t>Matières Premières Fournit. liées</t>
  </si>
  <si>
    <t>360000</t>
  </si>
  <si>
    <t>Produits Finis</t>
  </si>
  <si>
    <t>401100</t>
  </si>
  <si>
    <t>FOURNISSEURS LOCAUX</t>
  </si>
  <si>
    <t>402100</t>
  </si>
  <si>
    <t>Fournisseurs Effets à Payer</t>
  </si>
  <si>
    <t>408100</t>
  </si>
  <si>
    <t>Fournisseurs Factures Non Parvenues</t>
  </si>
  <si>
    <t>N° Cpte</t>
  </si>
  <si>
    <t>Intitulé des comptes</t>
  </si>
  <si>
    <t>Avances et acomptes versés</t>
  </si>
  <si>
    <t>PF</t>
  </si>
  <si>
    <t>INSTALLAT° ET AGENCEMENT</t>
  </si>
  <si>
    <t>Mobilier de bureaux</t>
  </si>
  <si>
    <t>2016</t>
  </si>
  <si>
    <t>2017</t>
  </si>
  <si>
    <t>221000</t>
  </si>
  <si>
    <t>241300</t>
  </si>
  <si>
    <t>245100</t>
  </si>
  <si>
    <t>284300</t>
  </si>
  <si>
    <t>408200</t>
  </si>
  <si>
    <t xml:space="preserve">Solde </t>
  </si>
  <si>
    <t>Création</t>
  </si>
  <si>
    <t>2017 vs 2016</t>
  </si>
  <si>
    <t>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</si>
</sst>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167" fontId="0" fillId="0" borderId="0" xfId="0" applyNumberFormat="1"/>
    <xf numFmtId="49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6"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67" formatCode="#,##0_ ;[Red]\-#,##0\ 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84.36113784722" backgroundQuery="1" createdVersion="6" refreshedVersion="6" minRefreshableVersion="3" recordCount="60" xr:uid="{0FC25FA2-11FB-47A5-AFA2-917698638E1B}">
  <cacheSource type="external" connectionId="5"/>
  <cacheFields count="4">
    <cacheField name="Année" numFmtId="0">
      <sharedItems count="2">
        <s v="2016"/>
        <s v="2017"/>
      </sharedItems>
    </cacheField>
    <cacheField name="N° Cpte" numFmtId="0">
      <sharedItems count="40">
        <s v="101300"/>
        <s v="196000"/>
        <s v="220000"/>
        <s v="231100"/>
        <s v="234300"/>
        <s v="239000"/>
        <s v="241100"/>
        <s v="241200"/>
        <s v="241500"/>
        <s v="244200"/>
        <s v="244400"/>
        <s v="245000"/>
        <s v="249000"/>
        <s v="252000"/>
        <s v="272800"/>
        <s v="275100"/>
        <s v="283110"/>
        <s v="283400"/>
        <s v="284100"/>
        <s v="284400"/>
        <s v="284500"/>
        <s v="320000"/>
        <s v="360000"/>
        <s v="401100"/>
        <s v="402100"/>
        <s v="408100"/>
        <s v="129000"/>
        <s v="162004"/>
        <s v="213000"/>
        <s v="214000"/>
        <s v="221000"/>
        <s v="238000"/>
        <s v="241300"/>
        <s v="244100"/>
        <s v="244300"/>
        <s v="245100"/>
        <s v="281300"/>
        <s v="283800"/>
        <s v="284300"/>
        <s v="408200"/>
      </sharedItems>
    </cacheField>
    <cacheField name="Intitulé des comptes" numFmtId="0">
      <sharedItems count="39">
        <s v="CAPITAL APELE VERSE NON AMORTI"/>
        <s v="Provisions pour pensions et obliga."/>
        <s v="Terrains"/>
        <s v="Bâtiments industriels"/>
        <s v="INSTALLAT° TECHNIQUE"/>
        <s v="Bâtiments &amp; installat° en cours"/>
        <s v="Matériel industriel"/>
        <s v="OUTILLAGE INDUSTRIEL"/>
        <s v="Groupe électrogène"/>
        <s v="Matériel informatique"/>
        <s v="Mobilier de bureau"/>
        <s v="Matériel de Transport"/>
        <s v="Matériel en Cours"/>
        <s v="Avances et acomptes versés sur Immo"/>
        <s v="Autres prêts"/>
        <s v="CAUTION LOYER"/>
        <s v="AMORTIS. BATIMENT INDUST."/>
        <s v="AMORTISSEMENT INSTALL. TECHN."/>
        <s v="Amort. Matériel &amp; Outil. Indust."/>
        <s v="Amort. Matériel de Bureau"/>
        <s v="Amort. Matériel Transport"/>
        <s v="Matières Premières Fournit. liées"/>
        <s v="Produits Finis"/>
        <s v="FOURNISSEURS LOCAUX"/>
        <s v="Fournisseurs Effets à Payer"/>
        <s v="Fournisseurs Factures Non Parvenues"/>
        <s v="Report à nouveau débiteur"/>
        <s v="PRET BIAO - II"/>
        <s v="LOGICIELS"/>
        <s v="MARQUES"/>
        <s v="INSTALLAT° ET AGENCEMENT"/>
        <s v="Agencement et Installation"/>
        <s v="Matériel de bureau"/>
        <s v="Matériel bureautique"/>
        <s v="Mobilier de bureaux"/>
        <s v="Avances et acomptes versés"/>
        <s v="AMORTISSEMENT LOGICIEL"/>
        <s v="AMORTISSEMENT DES AUTRES INSTAL &amp; A"/>
        <s v="PF"/>
      </sharedItems>
    </cacheField>
    <cacheField name="Solde" numFmtId="0">
      <sharedItems containsSemiMixedTypes="0" containsString="0" containsNumber="1" containsInteger="1" minValue="-1959188033" maxValue="18705511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n v="-500000000"/>
  </r>
  <r>
    <x v="0"/>
    <x v="1"/>
    <x v="1"/>
    <n v="-18052812"/>
  </r>
  <r>
    <x v="0"/>
    <x v="2"/>
    <x v="2"/>
    <n v="276375725"/>
  </r>
  <r>
    <x v="0"/>
    <x v="3"/>
    <x v="3"/>
    <n v="10000000"/>
  </r>
  <r>
    <x v="0"/>
    <x v="4"/>
    <x v="4"/>
    <n v="800000"/>
  </r>
  <r>
    <x v="0"/>
    <x v="5"/>
    <x v="5"/>
    <n v="32076406"/>
  </r>
  <r>
    <x v="0"/>
    <x v="6"/>
    <x v="6"/>
    <n v="183250000"/>
  </r>
  <r>
    <x v="0"/>
    <x v="7"/>
    <x v="7"/>
    <n v="7000000"/>
  </r>
  <r>
    <x v="0"/>
    <x v="8"/>
    <x v="8"/>
    <n v="47457627"/>
  </r>
  <r>
    <x v="0"/>
    <x v="9"/>
    <x v="9"/>
    <n v="350000"/>
  </r>
  <r>
    <x v="0"/>
    <x v="10"/>
    <x v="10"/>
    <n v="2830120"/>
  </r>
  <r>
    <x v="0"/>
    <x v="11"/>
    <x v="11"/>
    <n v="48455932"/>
  </r>
  <r>
    <x v="0"/>
    <x v="12"/>
    <x v="12"/>
    <n v="16000000"/>
  </r>
  <r>
    <x v="0"/>
    <x v="13"/>
    <x v="13"/>
    <n v="465520374"/>
  </r>
  <r>
    <x v="0"/>
    <x v="14"/>
    <x v="14"/>
    <n v="1150000"/>
  </r>
  <r>
    <x v="0"/>
    <x v="15"/>
    <x v="15"/>
    <n v="1200000"/>
  </r>
  <r>
    <x v="0"/>
    <x v="16"/>
    <x v="16"/>
    <n v="-416438"/>
  </r>
  <r>
    <x v="0"/>
    <x v="17"/>
    <x v="17"/>
    <n v="-33316"/>
  </r>
  <r>
    <x v="0"/>
    <x v="18"/>
    <x v="18"/>
    <n v="-9137855"/>
  </r>
  <r>
    <x v="0"/>
    <x v="19"/>
    <x v="19"/>
    <n v="-279802"/>
  </r>
  <r>
    <x v="0"/>
    <x v="20"/>
    <x v="20"/>
    <n v="-5304351"/>
  </r>
  <r>
    <x v="0"/>
    <x v="21"/>
    <x v="21"/>
    <n v="236852106"/>
  </r>
  <r>
    <x v="0"/>
    <x v="22"/>
    <x v="22"/>
    <n v="444097235"/>
  </r>
  <r>
    <x v="0"/>
    <x v="23"/>
    <x v="23"/>
    <n v="-124859759"/>
  </r>
  <r>
    <x v="0"/>
    <x v="24"/>
    <x v="24"/>
    <n v="-87546938"/>
  </r>
  <r>
    <x v="0"/>
    <x v="25"/>
    <x v="25"/>
    <n v="-353688740"/>
  </r>
  <r>
    <x v="1"/>
    <x v="0"/>
    <x v="0"/>
    <n v="-500000000"/>
  </r>
  <r>
    <x v="1"/>
    <x v="26"/>
    <x v="26"/>
    <n v="98223377"/>
  </r>
  <r>
    <x v="1"/>
    <x v="27"/>
    <x v="27"/>
    <n v="-1959188033"/>
  </r>
  <r>
    <x v="1"/>
    <x v="1"/>
    <x v="1"/>
    <n v="-18052812"/>
  </r>
  <r>
    <x v="1"/>
    <x v="28"/>
    <x v="28"/>
    <n v="550847"/>
  </r>
  <r>
    <x v="1"/>
    <x v="29"/>
    <x v="29"/>
    <n v="4515000"/>
  </r>
  <r>
    <x v="1"/>
    <x v="30"/>
    <x v="2"/>
    <n v="276375725"/>
  </r>
  <r>
    <x v="1"/>
    <x v="3"/>
    <x v="3"/>
    <n v="10000000"/>
  </r>
  <r>
    <x v="1"/>
    <x v="4"/>
    <x v="30"/>
    <n v="800000"/>
  </r>
  <r>
    <x v="1"/>
    <x v="31"/>
    <x v="31"/>
    <n v="25924628"/>
  </r>
  <r>
    <x v="1"/>
    <x v="5"/>
    <x v="5"/>
    <n v="1199790003"/>
  </r>
  <r>
    <x v="1"/>
    <x v="6"/>
    <x v="6"/>
    <n v="183250000"/>
  </r>
  <r>
    <x v="1"/>
    <x v="32"/>
    <x v="7"/>
    <n v="73420598"/>
  </r>
  <r>
    <x v="1"/>
    <x v="33"/>
    <x v="32"/>
    <n v="8868200"/>
  </r>
  <r>
    <x v="1"/>
    <x v="9"/>
    <x v="9"/>
    <n v="5789222"/>
  </r>
  <r>
    <x v="1"/>
    <x v="34"/>
    <x v="33"/>
    <n v="2420000"/>
  </r>
  <r>
    <x v="1"/>
    <x v="10"/>
    <x v="34"/>
    <n v="10331380"/>
  </r>
  <r>
    <x v="1"/>
    <x v="35"/>
    <x v="11"/>
    <n v="139508063"/>
  </r>
  <r>
    <x v="1"/>
    <x v="12"/>
    <x v="12"/>
    <n v="16000000"/>
  </r>
  <r>
    <x v="1"/>
    <x v="13"/>
    <x v="35"/>
    <n v="1870551105"/>
  </r>
  <r>
    <x v="1"/>
    <x v="14"/>
    <x v="14"/>
    <n v="1072500"/>
  </r>
  <r>
    <x v="1"/>
    <x v="15"/>
    <x v="15"/>
    <n v="1200000"/>
  </r>
  <r>
    <x v="1"/>
    <x v="36"/>
    <x v="36"/>
    <n v="0"/>
  </r>
  <r>
    <x v="1"/>
    <x v="16"/>
    <x v="16"/>
    <n v="-416438"/>
  </r>
  <r>
    <x v="1"/>
    <x v="17"/>
    <x v="17"/>
    <n v="-33316"/>
  </r>
  <r>
    <x v="1"/>
    <x v="37"/>
    <x v="37"/>
    <n v="0"/>
  </r>
  <r>
    <x v="1"/>
    <x v="38"/>
    <x v="18"/>
    <n v="-9137855"/>
  </r>
  <r>
    <x v="1"/>
    <x v="19"/>
    <x v="19"/>
    <n v="-279802"/>
  </r>
  <r>
    <x v="1"/>
    <x v="20"/>
    <x v="20"/>
    <n v="-5304351"/>
  </r>
  <r>
    <x v="1"/>
    <x v="21"/>
    <x v="21"/>
    <n v="0"/>
  </r>
  <r>
    <x v="1"/>
    <x v="22"/>
    <x v="38"/>
    <n v="0"/>
  </r>
  <r>
    <x v="1"/>
    <x v="23"/>
    <x v="23"/>
    <n v="288027411"/>
  </r>
  <r>
    <x v="1"/>
    <x v="24"/>
    <x v="24"/>
    <n v="-181320674"/>
  </r>
  <r>
    <x v="1"/>
    <x v="39"/>
    <x v="2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90AFDA-B7AF-45A6-829D-D8671A17017B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 fieldListSortAscending="1">
  <location ref="A3:D48" firstHeaderRow="1" firstDataRow="2" firstDataCol="2"/>
  <pivotFields count="4">
    <pivotField axis="axisCol" compact="0" outline="0" showAll="0" defaultSubtotal="0">
      <items count="2">
        <item x="0"/>
        <item x="1"/>
      </items>
    </pivotField>
    <pivotField axis="axisRow" compact="0" outline="0" showAll="0" defaultSubtotal="0">
      <items count="40">
        <item x="0"/>
        <item x="26"/>
        <item x="27"/>
        <item x="1"/>
        <item x="28"/>
        <item x="29"/>
        <item x="2"/>
        <item x="30"/>
        <item x="3"/>
        <item x="4"/>
        <item x="31"/>
        <item x="5"/>
        <item x="6"/>
        <item x="7"/>
        <item x="32"/>
        <item x="8"/>
        <item x="33"/>
        <item x="9"/>
        <item x="34"/>
        <item x="10"/>
        <item x="11"/>
        <item x="35"/>
        <item x="12"/>
        <item x="13"/>
        <item x="14"/>
        <item x="15"/>
        <item x="36"/>
        <item x="16"/>
        <item x="17"/>
        <item x="37"/>
        <item x="18"/>
        <item x="38"/>
        <item x="19"/>
        <item x="20"/>
        <item x="21"/>
        <item x="22"/>
        <item x="23"/>
        <item x="24"/>
        <item x="25"/>
        <item x="39"/>
      </items>
    </pivotField>
    <pivotField axis="axisRow" compact="0" outline="0" showAll="0" defaultSubtotal="0">
      <items count="39">
        <item x="31"/>
        <item x="18"/>
        <item x="19"/>
        <item x="20"/>
        <item x="16"/>
        <item x="37"/>
        <item x="17"/>
        <item x="36"/>
        <item x="14"/>
        <item x="35"/>
        <item x="13"/>
        <item x="5"/>
        <item x="3"/>
        <item x="0"/>
        <item x="15"/>
        <item x="24"/>
        <item x="25"/>
        <item x="23"/>
        <item x="8"/>
        <item x="30"/>
        <item x="4"/>
        <item x="28"/>
        <item x="29"/>
        <item x="33"/>
        <item x="32"/>
        <item x="11"/>
        <item x="12"/>
        <item x="6"/>
        <item x="9"/>
        <item x="21"/>
        <item x="10"/>
        <item x="34"/>
        <item x="7"/>
        <item x="38"/>
        <item x="27"/>
        <item x="22"/>
        <item x="1"/>
        <item x="26"/>
        <item x="2"/>
      </items>
    </pivotField>
    <pivotField dataField="1" compact="0" outline="0" showAll="0" defaultSubtotal="0"/>
  </pivotFields>
  <rowFields count="2">
    <field x="1"/>
    <field x="2"/>
  </rowFields>
  <rowItems count="44">
    <i>
      <x/>
      <x v="13"/>
    </i>
    <i>
      <x v="1"/>
      <x v="37"/>
    </i>
    <i>
      <x v="2"/>
      <x v="34"/>
    </i>
    <i>
      <x v="3"/>
      <x v="36"/>
    </i>
    <i>
      <x v="4"/>
      <x v="21"/>
    </i>
    <i>
      <x v="5"/>
      <x v="22"/>
    </i>
    <i>
      <x v="6"/>
      <x v="38"/>
    </i>
    <i>
      <x v="7"/>
      <x v="38"/>
    </i>
    <i>
      <x v="8"/>
      <x v="12"/>
    </i>
    <i>
      <x v="9"/>
      <x v="19"/>
    </i>
    <i r="1">
      <x v="20"/>
    </i>
    <i>
      <x v="10"/>
      <x/>
    </i>
    <i>
      <x v="11"/>
      <x v="11"/>
    </i>
    <i>
      <x v="12"/>
      <x v="27"/>
    </i>
    <i>
      <x v="13"/>
      <x v="32"/>
    </i>
    <i>
      <x v="14"/>
      <x v="32"/>
    </i>
    <i>
      <x v="15"/>
      <x v="18"/>
    </i>
    <i>
      <x v="16"/>
      <x v="24"/>
    </i>
    <i>
      <x v="17"/>
      <x v="28"/>
    </i>
    <i>
      <x v="18"/>
      <x v="23"/>
    </i>
    <i>
      <x v="19"/>
      <x v="30"/>
    </i>
    <i r="1">
      <x v="31"/>
    </i>
    <i>
      <x v="20"/>
      <x v="25"/>
    </i>
    <i>
      <x v="21"/>
      <x v="25"/>
    </i>
    <i>
      <x v="22"/>
      <x v="26"/>
    </i>
    <i>
      <x v="23"/>
      <x v="9"/>
    </i>
    <i r="1">
      <x v="10"/>
    </i>
    <i>
      <x v="24"/>
      <x v="8"/>
    </i>
    <i>
      <x v="25"/>
      <x v="14"/>
    </i>
    <i>
      <x v="26"/>
      <x v="7"/>
    </i>
    <i>
      <x v="27"/>
      <x v="4"/>
    </i>
    <i>
      <x v="28"/>
      <x v="6"/>
    </i>
    <i>
      <x v="29"/>
      <x v="5"/>
    </i>
    <i>
      <x v="30"/>
      <x v="1"/>
    </i>
    <i>
      <x v="31"/>
      <x v="1"/>
    </i>
    <i>
      <x v="32"/>
      <x v="2"/>
    </i>
    <i>
      <x v="33"/>
      <x v="3"/>
    </i>
    <i>
      <x v="34"/>
      <x v="29"/>
    </i>
    <i>
      <x v="35"/>
      <x v="33"/>
    </i>
    <i r="1">
      <x v="35"/>
    </i>
    <i>
      <x v="36"/>
      <x v="17"/>
    </i>
    <i>
      <x v="37"/>
      <x v="15"/>
    </i>
    <i>
      <x v="38"/>
      <x v="16"/>
    </i>
    <i>
      <x v="39"/>
      <x v="16"/>
    </i>
  </rowItems>
  <colFields count="1">
    <field x="0"/>
  </colFields>
  <colItems count="2">
    <i>
      <x/>
    </i>
    <i>
      <x v="1"/>
    </i>
  </colItems>
  <dataFields count="1">
    <dataField name="Solde " fld="3" baseField="1" baseItem="0" numFmtId="167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DE70378-FE4A-4121-B2DD-D6AD74D645E9}" autoFormatId="16" applyNumberFormats="0" applyBorderFormats="0" applyFontFormats="0" applyPatternFormats="0" applyAlignmentFormats="0" applyWidthHeightFormats="0">
  <queryTableRefresh nextId="5">
    <queryTableFields count="4">
      <queryTableField id="1" name="N° Cpte" tableColumnId="1"/>
      <queryTableField id="2" name="Intitulé des comptes" tableColumnId="2"/>
      <queryTableField id="3" name="2016" tableColumnId="3"/>
      <queryTableField id="4" name="2017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B1118FF5-9EC7-478B-B33A-11E48C4558BB}" autoFormatId="16" applyNumberFormats="0" applyBorderFormats="0" applyFontFormats="0" applyPatternFormats="0" applyAlignmentFormats="0" applyWidthHeightFormats="0">
  <queryTableRefresh nextId="4">
    <queryTableFields count="3">
      <queryTableField id="1" name="N° Cpte" tableColumnId="1"/>
      <queryTableField id="2" name="Intitulé des comptes" tableColumnId="2"/>
      <queryTableField id="3" name="Sold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CF169F6-9C55-47B6-9592-87DCABDE2F0D}" autoFormatId="16" applyNumberFormats="0" applyBorderFormats="0" applyFontFormats="0" applyPatternFormats="0" applyAlignmentFormats="0" applyWidthHeightFormats="0">
  <queryTableRefresh nextId="3">
    <queryTableFields count="2">
      <queryTableField id="1" name="N° Cpte" tableColumnId="1"/>
      <queryTableField id="2" name="Intitulé des comptes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0101288-1375-42A0-97A0-8456425C27C8}" autoFormatId="16" applyNumberFormats="0" applyBorderFormats="0" applyFontFormats="0" applyPatternFormats="0" applyAlignmentFormats="0" applyWidthHeightFormats="0">
  <queryTableRefresh nextId="2">
    <queryTableFields count="1">
      <queryTableField id="1" name="N° Cpte" tableColumnId="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073970-7CBE-4FEE-A6B2-C383F908A908}" autoFormatId="16" applyNumberFormats="0" applyBorderFormats="0" applyFontFormats="0" applyPatternFormats="0" applyAlignmentFormats="0" applyWidthHeightFormats="0">
  <queryTableRefresh nextId="7">
    <queryTableFields count="3">
      <queryTableField id="2" name="N° Cpte" tableColumnId="2"/>
      <queryTableField id="3" name="Intitulé des comptes" tableColumnId="3"/>
      <queryTableField id="6" name="2017 vs 2016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7A9946-50E1-4257-BE0C-AEBEAAE0D590}" name="T_2016" displayName="T_2016" ref="A2:C28" totalsRowShown="0">
  <autoFilter ref="A2:C28" xr:uid="{84FE3FEF-2B36-4C1A-8E7B-8A6B74301EF8}"/>
  <tableColumns count="3">
    <tableColumn id="1" xr3:uid="{7246A635-F2CA-4FEB-9DBA-785CD1029202}" name="N° Cpte"/>
    <tableColumn id="2" xr3:uid="{4147F6FC-06DB-46C6-81A5-E9F812F9C01E}" name="Intitulé des comptes"/>
    <tableColumn id="3" xr3:uid="{BFC27AC8-3DB0-4F39-B4AB-A5E1DCE1ADF7}" name="Solde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A3CF5D-7AA8-4BA0-8EA0-A1ACA6F80CA4}" name="T_2017" displayName="T_2017" ref="A2:C36" totalsRowShown="0">
  <autoFilter ref="A2:C36" xr:uid="{397687DB-C96C-4F1A-B0D6-7E0B3F0A4791}"/>
  <tableColumns count="3">
    <tableColumn id="1" xr3:uid="{7BD854D5-5552-4574-BF5E-3FED1D5D814D}" name="N° Cpte"/>
    <tableColumn id="2" xr3:uid="{3EC79C8C-1D63-420E-BFCB-5043BA31973C}" name="Intitulé des comptes"/>
    <tableColumn id="3" xr3:uid="{258FCD4D-A49D-4A20-ADA5-B59363D09D8B}" name="Solde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DD18C6D-D94C-4CAE-B04F-566F9123C04D}" name="Rapprochement" displayName="Rapprochement" ref="A2:D46" tableType="queryTable" totalsRowShown="0">
  <autoFilter ref="A2:D46" xr:uid="{B0D3D251-F9FB-42A8-8089-23573C67252C}"/>
  <tableColumns count="4">
    <tableColumn id="1" xr3:uid="{AE389612-3F1B-4713-A816-D273404D72ED}" uniqueName="1" name="N° Cpte" queryTableFieldId="1" dataDxfId="5"/>
    <tableColumn id="2" xr3:uid="{4269FAFF-5077-410B-97F4-098C85100A12}" uniqueName="2" name="Intitulé des comptes" queryTableFieldId="2" dataDxfId="4"/>
    <tableColumn id="3" xr3:uid="{AF7F25A3-D3CF-413C-A76A-2FA8EFD43282}" uniqueName="3" name="2016" queryTableFieldId="3" dataDxfId="3"/>
    <tableColumn id="4" xr3:uid="{970F7525-553D-4B16-9397-2ED5B7FD8F72}" uniqueName="4" name="2017" queryTableFieldId="4" dataDxf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4C0EA8-11D1-4260-857F-65886E0611FA}" name="Soldes_Identiques" displayName="Soldes_Identiques" ref="A2:C12" tableType="queryTable" totalsRowShown="0">
  <autoFilter ref="A2:C12" xr:uid="{881EC2BC-7EDE-4DAF-9090-350239D7BD0B}"/>
  <tableColumns count="3">
    <tableColumn id="1" xr3:uid="{E2E6CEBA-24CF-4AFE-A490-7140175BCF9A}" uniqueName="1" name="N° Cpte" queryTableFieldId="1" dataDxfId="15"/>
    <tableColumn id="2" xr3:uid="{6472AFAA-9ECA-432B-990A-C1789FEF7758}" uniqueName="2" name="Intitulé des comptes" queryTableFieldId="2" dataDxfId="14"/>
    <tableColumn id="3" xr3:uid="{C2285401-4804-4FD1-9E9D-699D4DA145DA}" uniqueName="3" name="Solde" queryTableFieldId="3" dataDxfId="1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1464ADC-983A-4014-8A11-BFB575DD7400}" name="Intitulés_Identiques" displayName="Intitulés_Identiques" ref="A2:B18" tableType="queryTable" totalsRowShown="0">
  <autoFilter ref="A2:B18" xr:uid="{3EC41AB9-789B-4689-96FA-CDDB9CECBEA3}"/>
  <tableColumns count="2">
    <tableColumn id="1" xr3:uid="{BEBDB2BA-CC6A-4016-BECB-19853FB58EA9}" uniqueName="1" name="N° Cpte" queryTableFieldId="1" dataDxfId="12"/>
    <tableColumn id="2" xr3:uid="{00A9F25A-11F5-421C-A213-2D208DAFD4EF}" uniqueName="2" name="Intitulé des comptes" queryTableFieldId="2" dataDxfId="1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F8974AA-1878-4716-89D9-E403723818F8}" name="Comptes_Identiques" displayName="Comptes_Identiques" ref="A2:A22" tableType="queryTable" totalsRowShown="0" headerRowDxfId="10">
  <autoFilter ref="A2:A22" xr:uid="{AC36F891-F999-4FFD-9FE2-32D93358B736}"/>
  <tableColumns count="1">
    <tableColumn id="1" xr3:uid="{2C75C260-A69D-4D6D-BC2A-F1DB437F811F}" uniqueName="1" name="N° Cpte" queryTableFieldId="1" dataDxfId="9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C662696-35AC-4B77-B5FD-76E68302401E}" name="_2017_vs_2016" displayName="_2017_vs_2016" ref="A2:C30" tableType="queryTable" totalsRowShown="0" headerRowDxfId="8">
  <autoFilter ref="A2:C30" xr:uid="{370E35F3-55B6-44FE-8E79-0EAAF3808E1F}"/>
  <tableColumns count="3">
    <tableColumn id="2" xr3:uid="{BEB4BAD1-44EB-4381-86C9-72B725958CF6}" uniqueName="2" name="N° Cpte" queryTableFieldId="2" dataDxfId="7"/>
    <tableColumn id="3" xr3:uid="{C65A4839-89EA-447A-AB6F-819AECD3E6E0}" uniqueName="3" name="Intitulé des comptes" queryTableFieldId="3" dataDxfId="6"/>
    <tableColumn id="6" xr3:uid="{22CFD273-DD6F-4DCC-A543-F4873359D6D7}" uniqueName="6" name="2017 vs 2016" queryTableField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8"/>
  <sheetViews>
    <sheetView showGridLines="0" workbookViewId="0">
      <selection activeCell="C3" sqref="C3:C28"/>
    </sheetView>
  </sheetViews>
  <sheetFormatPr baseColWidth="10" defaultRowHeight="15" x14ac:dyDescent="0.25"/>
  <cols>
    <col min="1" max="1" width="9.85546875" customWidth="1"/>
    <col min="2" max="2" width="35" bestFit="1" customWidth="1"/>
    <col min="3" max="3" width="12" bestFit="1" customWidth="1"/>
  </cols>
  <sheetData>
    <row r="2" spans="1:3" x14ac:dyDescent="0.25">
      <c r="A2" t="s">
        <v>71</v>
      </c>
      <c r="B2" t="s">
        <v>72</v>
      </c>
      <c r="C2" t="s">
        <v>0</v>
      </c>
    </row>
    <row r="3" spans="1:3" x14ac:dyDescent="0.25">
      <c r="A3" t="s">
        <v>1</v>
      </c>
      <c r="B3" t="s">
        <v>2</v>
      </c>
      <c r="C3" s="3">
        <v>-500000000</v>
      </c>
    </row>
    <row r="4" spans="1:3" x14ac:dyDescent="0.25">
      <c r="A4" t="s">
        <v>7</v>
      </c>
      <c r="B4" t="s">
        <v>8</v>
      </c>
      <c r="C4" s="3">
        <v>-18052812</v>
      </c>
    </row>
    <row r="5" spans="1:3" x14ac:dyDescent="0.25">
      <c r="A5" t="s">
        <v>13</v>
      </c>
      <c r="B5" t="s">
        <v>14</v>
      </c>
      <c r="C5" s="3">
        <v>276375725</v>
      </c>
    </row>
    <row r="6" spans="1:3" x14ac:dyDescent="0.25">
      <c r="A6" t="s">
        <v>15</v>
      </c>
      <c r="B6" t="s">
        <v>16</v>
      </c>
      <c r="C6" s="3">
        <v>10000000</v>
      </c>
    </row>
    <row r="7" spans="1:3" x14ac:dyDescent="0.25">
      <c r="A7" t="s">
        <v>17</v>
      </c>
      <c r="B7" t="s">
        <v>18</v>
      </c>
      <c r="C7" s="3">
        <v>800000</v>
      </c>
    </row>
    <row r="8" spans="1:3" x14ac:dyDescent="0.25">
      <c r="A8" t="s">
        <v>21</v>
      </c>
      <c r="B8" t="s">
        <v>22</v>
      </c>
      <c r="C8" s="3">
        <v>32076406</v>
      </c>
    </row>
    <row r="9" spans="1:3" x14ac:dyDescent="0.25">
      <c r="A9" t="s">
        <v>23</v>
      </c>
      <c r="B9" t="s">
        <v>24</v>
      </c>
      <c r="C9" s="3">
        <v>183250000</v>
      </c>
    </row>
    <row r="10" spans="1:3" x14ac:dyDescent="0.25">
      <c r="A10" t="s">
        <v>25</v>
      </c>
      <c r="B10" t="s">
        <v>26</v>
      </c>
      <c r="C10" s="3">
        <v>7000000</v>
      </c>
    </row>
    <row r="11" spans="1:3" x14ac:dyDescent="0.25">
      <c r="A11" t="s">
        <v>27</v>
      </c>
      <c r="B11" t="s">
        <v>28</v>
      </c>
      <c r="C11" s="3">
        <v>47457627</v>
      </c>
    </row>
    <row r="12" spans="1:3" x14ac:dyDescent="0.25">
      <c r="A12" t="s">
        <v>31</v>
      </c>
      <c r="B12" t="s">
        <v>32</v>
      </c>
      <c r="C12" s="3">
        <v>350000</v>
      </c>
    </row>
    <row r="13" spans="1:3" x14ac:dyDescent="0.25">
      <c r="A13" t="s">
        <v>35</v>
      </c>
      <c r="B13" t="s">
        <v>36</v>
      </c>
      <c r="C13" s="3">
        <v>2830120</v>
      </c>
    </row>
    <row r="14" spans="1:3" x14ac:dyDescent="0.25">
      <c r="A14" t="s">
        <v>37</v>
      </c>
      <c r="B14" t="s">
        <v>38</v>
      </c>
      <c r="C14" s="3">
        <v>48455932</v>
      </c>
    </row>
    <row r="15" spans="1:3" x14ac:dyDescent="0.25">
      <c r="A15" t="s">
        <v>39</v>
      </c>
      <c r="B15" t="s">
        <v>40</v>
      </c>
      <c r="C15" s="3">
        <v>16000000</v>
      </c>
    </row>
    <row r="16" spans="1:3" x14ac:dyDescent="0.25">
      <c r="A16" t="s">
        <v>41</v>
      </c>
      <c r="B16" t="s">
        <v>42</v>
      </c>
      <c r="C16" s="3">
        <v>465520374</v>
      </c>
    </row>
    <row r="17" spans="1:3" x14ac:dyDescent="0.25">
      <c r="A17" t="s">
        <v>43</v>
      </c>
      <c r="B17" t="s">
        <v>44</v>
      </c>
      <c r="C17" s="3">
        <v>1150000</v>
      </c>
    </row>
    <row r="18" spans="1:3" x14ac:dyDescent="0.25">
      <c r="A18" t="s">
        <v>45</v>
      </c>
      <c r="B18" t="s">
        <v>46</v>
      </c>
      <c r="C18" s="3">
        <v>1200000</v>
      </c>
    </row>
    <row r="19" spans="1:3" x14ac:dyDescent="0.25">
      <c r="A19" t="s">
        <v>49</v>
      </c>
      <c r="B19" t="s">
        <v>50</v>
      </c>
      <c r="C19" s="3">
        <v>-416438</v>
      </c>
    </row>
    <row r="20" spans="1:3" x14ac:dyDescent="0.25">
      <c r="A20" t="s">
        <v>51</v>
      </c>
      <c r="B20" t="s">
        <v>52</v>
      </c>
      <c r="C20" s="3">
        <v>-33316</v>
      </c>
    </row>
    <row r="21" spans="1:3" x14ac:dyDescent="0.25">
      <c r="A21" t="s">
        <v>55</v>
      </c>
      <c r="B21" t="s">
        <v>56</v>
      </c>
      <c r="C21" s="3">
        <v>-9137855</v>
      </c>
    </row>
    <row r="22" spans="1:3" x14ac:dyDescent="0.25">
      <c r="A22" t="s">
        <v>57</v>
      </c>
      <c r="B22" t="s">
        <v>58</v>
      </c>
      <c r="C22" s="3">
        <v>-279802</v>
      </c>
    </row>
    <row r="23" spans="1:3" x14ac:dyDescent="0.25">
      <c r="A23" t="s">
        <v>59</v>
      </c>
      <c r="B23" t="s">
        <v>60</v>
      </c>
      <c r="C23" s="3">
        <v>-5304351</v>
      </c>
    </row>
    <row r="24" spans="1:3" x14ac:dyDescent="0.25">
      <c r="A24" t="s">
        <v>61</v>
      </c>
      <c r="B24" t="s">
        <v>62</v>
      </c>
      <c r="C24" s="3">
        <v>236852106</v>
      </c>
    </row>
    <row r="25" spans="1:3" x14ac:dyDescent="0.25">
      <c r="A25" t="s">
        <v>63</v>
      </c>
      <c r="B25" t="s">
        <v>64</v>
      </c>
      <c r="C25" s="3">
        <v>444097235</v>
      </c>
    </row>
    <row r="26" spans="1:3" x14ac:dyDescent="0.25">
      <c r="A26" t="s">
        <v>65</v>
      </c>
      <c r="B26" t="s">
        <v>66</v>
      </c>
      <c r="C26" s="3">
        <v>-124859759</v>
      </c>
    </row>
    <row r="27" spans="1:3" x14ac:dyDescent="0.25">
      <c r="A27" t="s">
        <v>67</v>
      </c>
      <c r="B27" t="s">
        <v>68</v>
      </c>
      <c r="C27" s="3">
        <v>-87546938</v>
      </c>
    </row>
    <row r="28" spans="1:3" x14ac:dyDescent="0.25">
      <c r="A28" t="s">
        <v>69</v>
      </c>
      <c r="B28" t="s">
        <v>70</v>
      </c>
      <c r="C28" s="3">
        <v>-353688740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36"/>
  <sheetViews>
    <sheetView showGridLines="0" workbookViewId="0">
      <selection activeCell="C3" sqref="C3:C36"/>
    </sheetView>
  </sheetViews>
  <sheetFormatPr baseColWidth="10" defaultRowHeight="15" x14ac:dyDescent="0.25"/>
  <cols>
    <col min="1" max="1" width="9.85546875" customWidth="1"/>
    <col min="2" max="2" width="36.7109375" bestFit="1" customWidth="1"/>
    <col min="3" max="3" width="15.140625" bestFit="1" customWidth="1"/>
  </cols>
  <sheetData>
    <row r="2" spans="1:3" x14ac:dyDescent="0.25">
      <c r="A2" t="s">
        <v>71</v>
      </c>
      <c r="B2" t="s">
        <v>72</v>
      </c>
      <c r="C2" t="s">
        <v>0</v>
      </c>
    </row>
    <row r="3" spans="1:3" x14ac:dyDescent="0.25">
      <c r="A3" t="s">
        <v>1</v>
      </c>
      <c r="B3" t="s">
        <v>2</v>
      </c>
      <c r="C3" s="3">
        <v>-500000000</v>
      </c>
    </row>
    <row r="4" spans="1:3" x14ac:dyDescent="0.25">
      <c r="A4" t="s">
        <v>3</v>
      </c>
      <c r="B4" t="s">
        <v>4</v>
      </c>
      <c r="C4" s="3">
        <v>98223377</v>
      </c>
    </row>
    <row r="5" spans="1:3" x14ac:dyDescent="0.25">
      <c r="A5" t="s">
        <v>5</v>
      </c>
      <c r="B5" t="s">
        <v>6</v>
      </c>
      <c r="C5" s="3">
        <v>-1959188033</v>
      </c>
    </row>
    <row r="6" spans="1:3" x14ac:dyDescent="0.25">
      <c r="A6" t="s">
        <v>7</v>
      </c>
      <c r="B6" t="s">
        <v>8</v>
      </c>
      <c r="C6" s="3">
        <v>-18052812</v>
      </c>
    </row>
    <row r="7" spans="1:3" x14ac:dyDescent="0.25">
      <c r="A7" t="s">
        <v>9</v>
      </c>
      <c r="B7" t="s">
        <v>10</v>
      </c>
      <c r="C7" s="3">
        <v>550847</v>
      </c>
    </row>
    <row r="8" spans="1:3" x14ac:dyDescent="0.25">
      <c r="A8" t="s">
        <v>11</v>
      </c>
      <c r="B8" t="s">
        <v>12</v>
      </c>
      <c r="C8" s="3">
        <v>4515000</v>
      </c>
    </row>
    <row r="9" spans="1:3" x14ac:dyDescent="0.25">
      <c r="A9">
        <v>221000</v>
      </c>
      <c r="B9" t="s">
        <v>14</v>
      </c>
      <c r="C9" s="3">
        <v>276375725</v>
      </c>
    </row>
    <row r="10" spans="1:3" x14ac:dyDescent="0.25">
      <c r="A10" t="s">
        <v>15</v>
      </c>
      <c r="B10" t="s">
        <v>16</v>
      </c>
      <c r="C10" s="3">
        <v>10000000</v>
      </c>
    </row>
    <row r="11" spans="1:3" x14ac:dyDescent="0.25">
      <c r="A11" t="s">
        <v>17</v>
      </c>
      <c r="B11" t="s">
        <v>75</v>
      </c>
      <c r="C11" s="3">
        <v>800000</v>
      </c>
    </row>
    <row r="12" spans="1:3" x14ac:dyDescent="0.25">
      <c r="A12" t="s">
        <v>19</v>
      </c>
      <c r="B12" t="s">
        <v>20</v>
      </c>
      <c r="C12" s="3">
        <v>25924628</v>
      </c>
    </row>
    <row r="13" spans="1:3" x14ac:dyDescent="0.25">
      <c r="A13" t="s">
        <v>21</v>
      </c>
      <c r="B13" t="s">
        <v>22</v>
      </c>
      <c r="C13" s="3">
        <v>1199790003</v>
      </c>
    </row>
    <row r="14" spans="1:3" x14ac:dyDescent="0.25">
      <c r="A14" t="s">
        <v>23</v>
      </c>
      <c r="B14" t="s">
        <v>24</v>
      </c>
      <c r="C14" s="3">
        <v>183250000</v>
      </c>
    </row>
    <row r="15" spans="1:3" x14ac:dyDescent="0.25">
      <c r="A15">
        <v>241300</v>
      </c>
      <c r="B15" t="s">
        <v>26</v>
      </c>
      <c r="C15" s="3">
        <v>73420598</v>
      </c>
    </row>
    <row r="16" spans="1:3" x14ac:dyDescent="0.25">
      <c r="A16" t="s">
        <v>29</v>
      </c>
      <c r="B16" t="s">
        <v>30</v>
      </c>
      <c r="C16" s="3">
        <v>8868200</v>
      </c>
    </row>
    <row r="17" spans="1:3" x14ac:dyDescent="0.25">
      <c r="A17" t="s">
        <v>31</v>
      </c>
      <c r="B17" t="s">
        <v>32</v>
      </c>
      <c r="C17" s="3">
        <v>5789222</v>
      </c>
    </row>
    <row r="18" spans="1:3" x14ac:dyDescent="0.25">
      <c r="A18" t="s">
        <v>33</v>
      </c>
      <c r="B18" t="s">
        <v>34</v>
      </c>
      <c r="C18" s="3">
        <v>2420000</v>
      </c>
    </row>
    <row r="19" spans="1:3" x14ac:dyDescent="0.25">
      <c r="A19" t="s">
        <v>35</v>
      </c>
      <c r="B19" t="s">
        <v>76</v>
      </c>
      <c r="C19" s="3">
        <v>10331380</v>
      </c>
    </row>
    <row r="20" spans="1:3" x14ac:dyDescent="0.25">
      <c r="A20">
        <v>245100</v>
      </c>
      <c r="B20" t="s">
        <v>38</v>
      </c>
      <c r="C20" s="3">
        <v>139508063</v>
      </c>
    </row>
    <row r="21" spans="1:3" x14ac:dyDescent="0.25">
      <c r="A21" t="s">
        <v>39</v>
      </c>
      <c r="B21" t="s">
        <v>40</v>
      </c>
      <c r="C21" s="3">
        <v>16000000</v>
      </c>
    </row>
    <row r="22" spans="1:3" x14ac:dyDescent="0.25">
      <c r="A22" t="s">
        <v>41</v>
      </c>
      <c r="B22" t="s">
        <v>73</v>
      </c>
      <c r="C22" s="3">
        <v>1870551105</v>
      </c>
    </row>
    <row r="23" spans="1:3" x14ac:dyDescent="0.25">
      <c r="A23" t="s">
        <v>43</v>
      </c>
      <c r="B23" t="s">
        <v>44</v>
      </c>
      <c r="C23" s="3">
        <v>1072500</v>
      </c>
    </row>
    <row r="24" spans="1:3" x14ac:dyDescent="0.25">
      <c r="A24" t="s">
        <v>45</v>
      </c>
      <c r="B24" t="s">
        <v>46</v>
      </c>
      <c r="C24" s="3">
        <v>1200000</v>
      </c>
    </row>
    <row r="25" spans="1:3" x14ac:dyDescent="0.25">
      <c r="A25" t="s">
        <v>47</v>
      </c>
      <c r="B25" t="s">
        <v>48</v>
      </c>
      <c r="C25" s="3">
        <v>0</v>
      </c>
    </row>
    <row r="26" spans="1:3" x14ac:dyDescent="0.25">
      <c r="A26" t="s">
        <v>49</v>
      </c>
      <c r="B26" t="s">
        <v>50</v>
      </c>
      <c r="C26" s="3">
        <v>-416438</v>
      </c>
    </row>
    <row r="27" spans="1:3" x14ac:dyDescent="0.25">
      <c r="A27" t="s">
        <v>51</v>
      </c>
      <c r="B27" t="s">
        <v>52</v>
      </c>
      <c r="C27" s="3">
        <v>-33316</v>
      </c>
    </row>
    <row r="28" spans="1:3" x14ac:dyDescent="0.25">
      <c r="A28" t="s">
        <v>53</v>
      </c>
      <c r="B28" t="s">
        <v>54</v>
      </c>
      <c r="C28" s="3">
        <v>0</v>
      </c>
    </row>
    <row r="29" spans="1:3" x14ac:dyDescent="0.25">
      <c r="A29">
        <v>284300</v>
      </c>
      <c r="B29" t="s">
        <v>56</v>
      </c>
      <c r="C29" s="3">
        <v>-9137855</v>
      </c>
    </row>
    <row r="30" spans="1:3" x14ac:dyDescent="0.25">
      <c r="A30" t="s">
        <v>57</v>
      </c>
      <c r="B30" t="s">
        <v>58</v>
      </c>
      <c r="C30" s="3">
        <v>-279802</v>
      </c>
    </row>
    <row r="31" spans="1:3" x14ac:dyDescent="0.25">
      <c r="A31" t="s">
        <v>59</v>
      </c>
      <c r="B31" t="s">
        <v>60</v>
      </c>
      <c r="C31" s="3">
        <v>-5304351</v>
      </c>
    </row>
    <row r="32" spans="1:3" x14ac:dyDescent="0.25">
      <c r="A32" t="s">
        <v>61</v>
      </c>
      <c r="B32" t="s">
        <v>62</v>
      </c>
      <c r="C32" s="3">
        <v>0</v>
      </c>
    </row>
    <row r="33" spans="1:3" x14ac:dyDescent="0.25">
      <c r="A33" t="s">
        <v>63</v>
      </c>
      <c r="B33" t="s">
        <v>74</v>
      </c>
      <c r="C33" s="3">
        <v>0</v>
      </c>
    </row>
    <row r="34" spans="1:3" x14ac:dyDescent="0.25">
      <c r="A34" t="s">
        <v>65</v>
      </c>
      <c r="B34" t="s">
        <v>66</v>
      </c>
      <c r="C34" s="3">
        <v>288027411</v>
      </c>
    </row>
    <row r="35" spans="1:3" x14ac:dyDescent="0.25">
      <c r="A35" t="s">
        <v>67</v>
      </c>
      <c r="B35" t="s">
        <v>68</v>
      </c>
      <c r="C35" s="3">
        <v>-181320674</v>
      </c>
    </row>
    <row r="36" spans="1:3" x14ac:dyDescent="0.25">
      <c r="A36">
        <v>408200</v>
      </c>
      <c r="B36" t="s">
        <v>70</v>
      </c>
      <c r="C36" s="3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E2F1-8A32-4FD2-9DF2-AD0E9CE16403}">
  <dimension ref="A2:D46"/>
  <sheetViews>
    <sheetView showGridLines="0" workbookViewId="0">
      <selection activeCell="F13" sqref="F13"/>
    </sheetView>
  </sheetViews>
  <sheetFormatPr baseColWidth="10" defaultRowHeight="15" x14ac:dyDescent="0.25"/>
  <cols>
    <col min="1" max="1" width="10" bestFit="1" customWidth="1"/>
    <col min="2" max="2" width="38" bestFit="1" customWidth="1"/>
    <col min="3" max="3" width="12" bestFit="1" customWidth="1"/>
    <col min="4" max="4" width="13.42578125" bestFit="1" customWidth="1"/>
  </cols>
  <sheetData>
    <row r="2" spans="1:4" x14ac:dyDescent="0.25">
      <c r="A2" t="s">
        <v>71</v>
      </c>
      <c r="B2" t="s">
        <v>72</v>
      </c>
      <c r="C2" t="s">
        <v>77</v>
      </c>
      <c r="D2" t="s">
        <v>78</v>
      </c>
    </row>
    <row r="3" spans="1:4" x14ac:dyDescent="0.25">
      <c r="A3" s="2" t="s">
        <v>1</v>
      </c>
      <c r="B3" s="2" t="s">
        <v>2</v>
      </c>
      <c r="C3" s="3">
        <v>-500000000</v>
      </c>
      <c r="D3" s="3">
        <v>-500000000</v>
      </c>
    </row>
    <row r="4" spans="1:4" x14ac:dyDescent="0.25">
      <c r="A4" s="2" t="s">
        <v>3</v>
      </c>
      <c r="B4" s="2" t="s">
        <v>4</v>
      </c>
      <c r="C4" s="3"/>
      <c r="D4" s="3">
        <v>98223377</v>
      </c>
    </row>
    <row r="5" spans="1:4" x14ac:dyDescent="0.25">
      <c r="A5" s="2" t="s">
        <v>5</v>
      </c>
      <c r="B5" s="2" t="s">
        <v>6</v>
      </c>
      <c r="C5" s="3"/>
      <c r="D5" s="3">
        <v>-1959188033</v>
      </c>
    </row>
    <row r="6" spans="1:4" x14ac:dyDescent="0.25">
      <c r="A6" s="2" t="s">
        <v>7</v>
      </c>
      <c r="B6" s="2" t="s">
        <v>8</v>
      </c>
      <c r="C6" s="3">
        <v>-18052812</v>
      </c>
      <c r="D6" s="3">
        <v>-18052812</v>
      </c>
    </row>
    <row r="7" spans="1:4" x14ac:dyDescent="0.25">
      <c r="A7" s="2" t="s">
        <v>9</v>
      </c>
      <c r="B7" s="2" t="s">
        <v>10</v>
      </c>
      <c r="C7" s="3"/>
      <c r="D7" s="3">
        <v>550847</v>
      </c>
    </row>
    <row r="8" spans="1:4" x14ac:dyDescent="0.25">
      <c r="A8" s="2" t="s">
        <v>11</v>
      </c>
      <c r="B8" s="2" t="s">
        <v>12</v>
      </c>
      <c r="C8" s="3"/>
      <c r="D8" s="3">
        <v>4515000</v>
      </c>
    </row>
    <row r="9" spans="1:4" x14ac:dyDescent="0.25">
      <c r="A9" s="2" t="s">
        <v>13</v>
      </c>
      <c r="B9" s="2" t="s">
        <v>14</v>
      </c>
      <c r="C9" s="3">
        <v>276375725</v>
      </c>
      <c r="D9" s="3"/>
    </row>
    <row r="10" spans="1:4" x14ac:dyDescent="0.25">
      <c r="A10" s="2" t="s">
        <v>79</v>
      </c>
      <c r="B10" s="2" t="s">
        <v>14</v>
      </c>
      <c r="C10" s="3"/>
      <c r="D10" s="3">
        <v>276375725</v>
      </c>
    </row>
    <row r="11" spans="1:4" x14ac:dyDescent="0.25">
      <c r="A11" s="2" t="s">
        <v>15</v>
      </c>
      <c r="B11" s="2" t="s">
        <v>16</v>
      </c>
      <c r="C11" s="3">
        <v>10000000</v>
      </c>
      <c r="D11" s="3">
        <v>10000000</v>
      </c>
    </row>
    <row r="12" spans="1:4" x14ac:dyDescent="0.25">
      <c r="A12" s="2" t="s">
        <v>17</v>
      </c>
      <c r="B12" s="2" t="s">
        <v>75</v>
      </c>
      <c r="C12" s="3"/>
      <c r="D12" s="3">
        <v>800000</v>
      </c>
    </row>
    <row r="13" spans="1:4" x14ac:dyDescent="0.25">
      <c r="A13" s="2" t="s">
        <v>17</v>
      </c>
      <c r="B13" s="2" t="s">
        <v>18</v>
      </c>
      <c r="C13" s="3">
        <v>800000</v>
      </c>
      <c r="D13" s="3"/>
    </row>
    <row r="14" spans="1:4" x14ac:dyDescent="0.25">
      <c r="A14" s="2" t="s">
        <v>19</v>
      </c>
      <c r="B14" s="2" t="s">
        <v>20</v>
      </c>
      <c r="C14" s="3"/>
      <c r="D14" s="3">
        <v>25924628</v>
      </c>
    </row>
    <row r="15" spans="1:4" x14ac:dyDescent="0.25">
      <c r="A15" s="2" t="s">
        <v>21</v>
      </c>
      <c r="B15" s="2" t="s">
        <v>22</v>
      </c>
      <c r="C15" s="3">
        <v>32076406</v>
      </c>
      <c r="D15" s="3">
        <v>1199790003</v>
      </c>
    </row>
    <row r="16" spans="1:4" x14ac:dyDescent="0.25">
      <c r="A16" s="2" t="s">
        <v>23</v>
      </c>
      <c r="B16" s="2" t="s">
        <v>24</v>
      </c>
      <c r="C16" s="3">
        <v>183250000</v>
      </c>
      <c r="D16" s="3">
        <v>183250000</v>
      </c>
    </row>
    <row r="17" spans="1:4" x14ac:dyDescent="0.25">
      <c r="A17" s="2" t="s">
        <v>25</v>
      </c>
      <c r="B17" s="2" t="s">
        <v>26</v>
      </c>
      <c r="C17" s="3">
        <v>7000000</v>
      </c>
      <c r="D17" s="3"/>
    </row>
    <row r="18" spans="1:4" x14ac:dyDescent="0.25">
      <c r="A18" s="2" t="s">
        <v>80</v>
      </c>
      <c r="B18" s="2" t="s">
        <v>26</v>
      </c>
      <c r="C18" s="3"/>
      <c r="D18" s="3">
        <v>73420598</v>
      </c>
    </row>
    <row r="19" spans="1:4" x14ac:dyDescent="0.25">
      <c r="A19" s="2" t="s">
        <v>27</v>
      </c>
      <c r="B19" s="2" t="s">
        <v>28</v>
      </c>
      <c r="C19" s="3">
        <v>47457627</v>
      </c>
      <c r="D19" s="3"/>
    </row>
    <row r="20" spans="1:4" x14ac:dyDescent="0.25">
      <c r="A20" s="2" t="s">
        <v>29</v>
      </c>
      <c r="B20" s="2" t="s">
        <v>30</v>
      </c>
      <c r="C20" s="3"/>
      <c r="D20" s="3">
        <v>8868200</v>
      </c>
    </row>
    <row r="21" spans="1:4" x14ac:dyDescent="0.25">
      <c r="A21" s="2" t="s">
        <v>31</v>
      </c>
      <c r="B21" s="2" t="s">
        <v>32</v>
      </c>
      <c r="C21" s="3">
        <v>350000</v>
      </c>
      <c r="D21" s="3">
        <v>5789222</v>
      </c>
    </row>
    <row r="22" spans="1:4" x14ac:dyDescent="0.25">
      <c r="A22" s="2" t="s">
        <v>33</v>
      </c>
      <c r="B22" s="2" t="s">
        <v>34</v>
      </c>
      <c r="C22" s="3"/>
      <c r="D22" s="3">
        <v>2420000</v>
      </c>
    </row>
    <row r="23" spans="1:4" x14ac:dyDescent="0.25">
      <c r="A23" s="2" t="s">
        <v>35</v>
      </c>
      <c r="B23" s="2" t="s">
        <v>36</v>
      </c>
      <c r="C23" s="3">
        <v>2830120</v>
      </c>
      <c r="D23" s="3"/>
    </row>
    <row r="24" spans="1:4" x14ac:dyDescent="0.25">
      <c r="A24" s="2" t="s">
        <v>35</v>
      </c>
      <c r="B24" s="2" t="s">
        <v>76</v>
      </c>
      <c r="C24" s="3"/>
      <c r="D24" s="3">
        <v>10331380</v>
      </c>
    </row>
    <row r="25" spans="1:4" x14ac:dyDescent="0.25">
      <c r="A25" s="2" t="s">
        <v>37</v>
      </c>
      <c r="B25" s="2" t="s">
        <v>38</v>
      </c>
      <c r="C25" s="3">
        <v>48455932</v>
      </c>
      <c r="D25" s="3"/>
    </row>
    <row r="26" spans="1:4" x14ac:dyDescent="0.25">
      <c r="A26" s="2" t="s">
        <v>81</v>
      </c>
      <c r="B26" s="2" t="s">
        <v>38</v>
      </c>
      <c r="C26" s="3"/>
      <c r="D26" s="3">
        <v>139508063</v>
      </c>
    </row>
    <row r="27" spans="1:4" x14ac:dyDescent="0.25">
      <c r="A27" s="2" t="s">
        <v>39</v>
      </c>
      <c r="B27" s="2" t="s">
        <v>40</v>
      </c>
      <c r="C27" s="3">
        <v>16000000</v>
      </c>
      <c r="D27" s="3">
        <v>16000000</v>
      </c>
    </row>
    <row r="28" spans="1:4" x14ac:dyDescent="0.25">
      <c r="A28" s="2" t="s">
        <v>41</v>
      </c>
      <c r="B28" s="2" t="s">
        <v>73</v>
      </c>
      <c r="C28" s="3"/>
      <c r="D28" s="3">
        <v>1870551105</v>
      </c>
    </row>
    <row r="29" spans="1:4" x14ac:dyDescent="0.25">
      <c r="A29" s="2" t="s">
        <v>41</v>
      </c>
      <c r="B29" s="2" t="s">
        <v>42</v>
      </c>
      <c r="C29" s="3">
        <v>465520374</v>
      </c>
      <c r="D29" s="3"/>
    </row>
    <row r="30" spans="1:4" x14ac:dyDescent="0.25">
      <c r="A30" s="2" t="s">
        <v>43</v>
      </c>
      <c r="B30" s="2" t="s">
        <v>44</v>
      </c>
      <c r="C30" s="3">
        <v>1150000</v>
      </c>
      <c r="D30" s="3">
        <v>1072500</v>
      </c>
    </row>
    <row r="31" spans="1:4" x14ac:dyDescent="0.25">
      <c r="A31" s="2" t="s">
        <v>45</v>
      </c>
      <c r="B31" s="2" t="s">
        <v>46</v>
      </c>
      <c r="C31" s="3">
        <v>1200000</v>
      </c>
      <c r="D31" s="3">
        <v>1200000</v>
      </c>
    </row>
    <row r="32" spans="1:4" x14ac:dyDescent="0.25">
      <c r="A32" s="2" t="s">
        <v>47</v>
      </c>
      <c r="B32" s="2" t="s">
        <v>48</v>
      </c>
      <c r="C32" s="3"/>
      <c r="D32" s="3">
        <v>0</v>
      </c>
    </row>
    <row r="33" spans="1:4" x14ac:dyDescent="0.25">
      <c r="A33" s="2" t="s">
        <v>49</v>
      </c>
      <c r="B33" s="2" t="s">
        <v>50</v>
      </c>
      <c r="C33" s="3">
        <v>-416438</v>
      </c>
      <c r="D33" s="3">
        <v>-416438</v>
      </c>
    </row>
    <row r="34" spans="1:4" x14ac:dyDescent="0.25">
      <c r="A34" s="2" t="s">
        <v>51</v>
      </c>
      <c r="B34" s="2" t="s">
        <v>52</v>
      </c>
      <c r="C34" s="3">
        <v>-33316</v>
      </c>
      <c r="D34" s="3">
        <v>-33316</v>
      </c>
    </row>
    <row r="35" spans="1:4" x14ac:dyDescent="0.25">
      <c r="A35" s="2" t="s">
        <v>53</v>
      </c>
      <c r="B35" s="2" t="s">
        <v>54</v>
      </c>
      <c r="C35" s="3"/>
      <c r="D35" s="3">
        <v>0</v>
      </c>
    </row>
    <row r="36" spans="1:4" x14ac:dyDescent="0.25">
      <c r="A36" s="2" t="s">
        <v>55</v>
      </c>
      <c r="B36" s="2" t="s">
        <v>56</v>
      </c>
      <c r="C36" s="3">
        <v>-9137855</v>
      </c>
      <c r="D36" s="3"/>
    </row>
    <row r="37" spans="1:4" x14ac:dyDescent="0.25">
      <c r="A37" s="2" t="s">
        <v>82</v>
      </c>
      <c r="B37" s="2" t="s">
        <v>56</v>
      </c>
      <c r="C37" s="3"/>
      <c r="D37" s="3">
        <v>-9137855</v>
      </c>
    </row>
    <row r="38" spans="1:4" x14ac:dyDescent="0.25">
      <c r="A38" s="2" t="s">
        <v>57</v>
      </c>
      <c r="B38" s="2" t="s">
        <v>58</v>
      </c>
      <c r="C38" s="3">
        <v>-279802</v>
      </c>
      <c r="D38" s="3">
        <v>-279802</v>
      </c>
    </row>
    <row r="39" spans="1:4" x14ac:dyDescent="0.25">
      <c r="A39" s="2" t="s">
        <v>59</v>
      </c>
      <c r="B39" s="2" t="s">
        <v>60</v>
      </c>
      <c r="C39" s="3">
        <v>-5304351</v>
      </c>
      <c r="D39" s="3">
        <v>-5304351</v>
      </c>
    </row>
    <row r="40" spans="1:4" x14ac:dyDescent="0.25">
      <c r="A40" s="2" t="s">
        <v>61</v>
      </c>
      <c r="B40" s="2" t="s">
        <v>62</v>
      </c>
      <c r="C40" s="3">
        <v>236852106</v>
      </c>
      <c r="D40" s="3">
        <v>0</v>
      </c>
    </row>
    <row r="41" spans="1:4" x14ac:dyDescent="0.25">
      <c r="A41" s="2" t="s">
        <v>63</v>
      </c>
      <c r="B41" s="2" t="s">
        <v>74</v>
      </c>
      <c r="C41" s="3"/>
      <c r="D41" s="3">
        <v>0</v>
      </c>
    </row>
    <row r="42" spans="1:4" x14ac:dyDescent="0.25">
      <c r="A42" s="2" t="s">
        <v>63</v>
      </c>
      <c r="B42" s="2" t="s">
        <v>64</v>
      </c>
      <c r="C42" s="3">
        <v>444097235</v>
      </c>
      <c r="D42" s="3"/>
    </row>
    <row r="43" spans="1:4" x14ac:dyDescent="0.25">
      <c r="A43" s="2" t="s">
        <v>65</v>
      </c>
      <c r="B43" s="2" t="s">
        <v>66</v>
      </c>
      <c r="C43" s="3">
        <v>-124859759</v>
      </c>
      <c r="D43" s="3">
        <v>288027411</v>
      </c>
    </row>
    <row r="44" spans="1:4" x14ac:dyDescent="0.25">
      <c r="A44" s="2" t="s">
        <v>67</v>
      </c>
      <c r="B44" s="2" t="s">
        <v>68</v>
      </c>
      <c r="C44" s="3">
        <v>-87546938</v>
      </c>
      <c r="D44" s="3">
        <v>-181320674</v>
      </c>
    </row>
    <row r="45" spans="1:4" x14ac:dyDescent="0.25">
      <c r="A45" s="2" t="s">
        <v>69</v>
      </c>
      <c r="B45" s="2" t="s">
        <v>70</v>
      </c>
      <c r="C45" s="3">
        <v>-353688740</v>
      </c>
      <c r="D45" s="3"/>
    </row>
    <row r="46" spans="1:4" x14ac:dyDescent="0.25">
      <c r="A46" s="2" t="s">
        <v>83</v>
      </c>
      <c r="B46" s="2" t="s">
        <v>70</v>
      </c>
      <c r="C46" s="3"/>
      <c r="D46" s="3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1170E-71F0-4FFC-9139-62CEA9ADE1D1}">
  <dimension ref="A3:D48"/>
  <sheetViews>
    <sheetView showGridLines="0" topLeftCell="A28" workbookViewId="0">
      <selection activeCell="B54" sqref="B54"/>
    </sheetView>
  </sheetViews>
  <sheetFormatPr baseColWidth="10" defaultRowHeight="15" x14ac:dyDescent="0.25"/>
  <cols>
    <col min="1" max="1" width="41.7109375" bestFit="1" customWidth="1"/>
    <col min="2" max="2" width="38" bestFit="1" customWidth="1"/>
    <col min="3" max="3" width="12" bestFit="1" customWidth="1"/>
    <col min="4" max="5" width="13.42578125" bestFit="1" customWidth="1"/>
  </cols>
  <sheetData>
    <row r="3" spans="1:4" x14ac:dyDescent="0.25">
      <c r="A3" s="1" t="s">
        <v>84</v>
      </c>
    </row>
    <row r="4" spans="1:4" x14ac:dyDescent="0.25">
      <c r="C4" t="s">
        <v>77</v>
      </c>
      <c r="D4" t="s">
        <v>78</v>
      </c>
    </row>
    <row r="5" spans="1:4" x14ac:dyDescent="0.25">
      <c r="A5" t="s">
        <v>1</v>
      </c>
      <c r="B5" t="s">
        <v>2</v>
      </c>
      <c r="C5" s="3">
        <v>-500000000</v>
      </c>
      <c r="D5" s="3">
        <v>-500000000</v>
      </c>
    </row>
    <row r="6" spans="1:4" x14ac:dyDescent="0.25">
      <c r="A6" t="s">
        <v>3</v>
      </c>
      <c r="B6" t="s">
        <v>4</v>
      </c>
      <c r="C6" s="3"/>
      <c r="D6" s="3">
        <v>98223377</v>
      </c>
    </row>
    <row r="7" spans="1:4" x14ac:dyDescent="0.25">
      <c r="A7" t="s">
        <v>5</v>
      </c>
      <c r="B7" t="s">
        <v>6</v>
      </c>
      <c r="C7" s="3"/>
      <c r="D7" s="3">
        <v>-1959188033</v>
      </c>
    </row>
    <row r="8" spans="1:4" x14ac:dyDescent="0.25">
      <c r="A8" t="s">
        <v>7</v>
      </c>
      <c r="B8" t="s">
        <v>8</v>
      </c>
      <c r="C8" s="3">
        <v>-18052812</v>
      </c>
      <c r="D8" s="3">
        <v>-18052812</v>
      </c>
    </row>
    <row r="9" spans="1:4" x14ac:dyDescent="0.25">
      <c r="A9" t="s">
        <v>9</v>
      </c>
      <c r="B9" t="s">
        <v>10</v>
      </c>
      <c r="C9" s="3"/>
      <c r="D9" s="3">
        <v>550847</v>
      </c>
    </row>
    <row r="10" spans="1:4" x14ac:dyDescent="0.25">
      <c r="A10" t="s">
        <v>11</v>
      </c>
      <c r="B10" t="s">
        <v>12</v>
      </c>
      <c r="C10" s="3"/>
      <c r="D10" s="3">
        <v>4515000</v>
      </c>
    </row>
    <row r="11" spans="1:4" x14ac:dyDescent="0.25">
      <c r="A11" t="s">
        <v>13</v>
      </c>
      <c r="B11" t="s">
        <v>14</v>
      </c>
      <c r="C11" s="3">
        <v>276375725</v>
      </c>
      <c r="D11" s="3"/>
    </row>
    <row r="12" spans="1:4" x14ac:dyDescent="0.25">
      <c r="A12" t="s">
        <v>79</v>
      </c>
      <c r="B12" t="s">
        <v>14</v>
      </c>
      <c r="C12" s="3"/>
      <c r="D12" s="3">
        <v>276375725</v>
      </c>
    </row>
    <row r="13" spans="1:4" x14ac:dyDescent="0.25">
      <c r="A13" t="s">
        <v>15</v>
      </c>
      <c r="B13" t="s">
        <v>16</v>
      </c>
      <c r="C13" s="3">
        <v>10000000</v>
      </c>
      <c r="D13" s="3">
        <v>10000000</v>
      </c>
    </row>
    <row r="14" spans="1:4" x14ac:dyDescent="0.25">
      <c r="A14" t="s">
        <v>17</v>
      </c>
      <c r="B14" t="s">
        <v>75</v>
      </c>
      <c r="C14" s="3"/>
      <c r="D14" s="3">
        <v>800000</v>
      </c>
    </row>
    <row r="15" spans="1:4" x14ac:dyDescent="0.25">
      <c r="B15" t="s">
        <v>18</v>
      </c>
      <c r="C15" s="3">
        <v>800000</v>
      </c>
      <c r="D15" s="3"/>
    </row>
    <row r="16" spans="1:4" x14ac:dyDescent="0.25">
      <c r="A16" t="s">
        <v>19</v>
      </c>
      <c r="B16" t="s">
        <v>20</v>
      </c>
      <c r="C16" s="3"/>
      <c r="D16" s="3">
        <v>25924628</v>
      </c>
    </row>
    <row r="17" spans="1:4" x14ac:dyDescent="0.25">
      <c r="A17" t="s">
        <v>21</v>
      </c>
      <c r="B17" t="s">
        <v>22</v>
      </c>
      <c r="C17" s="3">
        <v>32076406</v>
      </c>
      <c r="D17" s="3">
        <v>1199790003</v>
      </c>
    </row>
    <row r="18" spans="1:4" x14ac:dyDescent="0.25">
      <c r="A18" t="s">
        <v>23</v>
      </c>
      <c r="B18" t="s">
        <v>24</v>
      </c>
      <c r="C18" s="3">
        <v>183250000</v>
      </c>
      <c r="D18" s="3">
        <v>183250000</v>
      </c>
    </row>
    <row r="19" spans="1:4" x14ac:dyDescent="0.25">
      <c r="A19" t="s">
        <v>25</v>
      </c>
      <c r="B19" t="s">
        <v>26</v>
      </c>
      <c r="C19" s="3">
        <v>7000000</v>
      </c>
      <c r="D19" s="3"/>
    </row>
    <row r="20" spans="1:4" x14ac:dyDescent="0.25">
      <c r="A20" t="s">
        <v>80</v>
      </c>
      <c r="B20" t="s">
        <v>26</v>
      </c>
      <c r="C20" s="3"/>
      <c r="D20" s="3">
        <v>73420598</v>
      </c>
    </row>
    <row r="21" spans="1:4" x14ac:dyDescent="0.25">
      <c r="A21" t="s">
        <v>27</v>
      </c>
      <c r="B21" t="s">
        <v>28</v>
      </c>
      <c r="C21" s="3">
        <v>47457627</v>
      </c>
      <c r="D21" s="3"/>
    </row>
    <row r="22" spans="1:4" x14ac:dyDescent="0.25">
      <c r="A22" t="s">
        <v>29</v>
      </c>
      <c r="B22" t="s">
        <v>30</v>
      </c>
      <c r="C22" s="3"/>
      <c r="D22" s="3">
        <v>8868200</v>
      </c>
    </row>
    <row r="23" spans="1:4" x14ac:dyDescent="0.25">
      <c r="A23" t="s">
        <v>31</v>
      </c>
      <c r="B23" t="s">
        <v>32</v>
      </c>
      <c r="C23" s="3">
        <v>350000</v>
      </c>
      <c r="D23" s="3">
        <v>5789222</v>
      </c>
    </row>
    <row r="24" spans="1:4" x14ac:dyDescent="0.25">
      <c r="A24" t="s">
        <v>33</v>
      </c>
      <c r="B24" t="s">
        <v>34</v>
      </c>
      <c r="C24" s="3"/>
      <c r="D24" s="3">
        <v>2420000</v>
      </c>
    </row>
    <row r="25" spans="1:4" x14ac:dyDescent="0.25">
      <c r="A25" t="s">
        <v>35</v>
      </c>
      <c r="B25" t="s">
        <v>36</v>
      </c>
      <c r="C25" s="3">
        <v>2830120</v>
      </c>
      <c r="D25" s="3"/>
    </row>
    <row r="26" spans="1:4" x14ac:dyDescent="0.25">
      <c r="B26" t="s">
        <v>76</v>
      </c>
      <c r="C26" s="3"/>
      <c r="D26" s="3">
        <v>10331380</v>
      </c>
    </row>
    <row r="27" spans="1:4" x14ac:dyDescent="0.25">
      <c r="A27" t="s">
        <v>37</v>
      </c>
      <c r="B27" t="s">
        <v>38</v>
      </c>
      <c r="C27" s="3">
        <v>48455932</v>
      </c>
      <c r="D27" s="3"/>
    </row>
    <row r="28" spans="1:4" x14ac:dyDescent="0.25">
      <c r="A28" t="s">
        <v>81</v>
      </c>
      <c r="B28" t="s">
        <v>38</v>
      </c>
      <c r="C28" s="3"/>
      <c r="D28" s="3">
        <v>139508063</v>
      </c>
    </row>
    <row r="29" spans="1:4" x14ac:dyDescent="0.25">
      <c r="A29" t="s">
        <v>39</v>
      </c>
      <c r="B29" t="s">
        <v>40</v>
      </c>
      <c r="C29" s="3">
        <v>16000000</v>
      </c>
      <c r="D29" s="3">
        <v>16000000</v>
      </c>
    </row>
    <row r="30" spans="1:4" x14ac:dyDescent="0.25">
      <c r="A30" t="s">
        <v>41</v>
      </c>
      <c r="B30" t="s">
        <v>73</v>
      </c>
      <c r="C30" s="3"/>
      <c r="D30" s="3">
        <v>1870551105</v>
      </c>
    </row>
    <row r="31" spans="1:4" x14ac:dyDescent="0.25">
      <c r="B31" t="s">
        <v>42</v>
      </c>
      <c r="C31" s="3">
        <v>465520374</v>
      </c>
      <c r="D31" s="3"/>
    </row>
    <row r="32" spans="1:4" x14ac:dyDescent="0.25">
      <c r="A32" t="s">
        <v>43</v>
      </c>
      <c r="B32" t="s">
        <v>44</v>
      </c>
      <c r="C32" s="3">
        <v>1150000</v>
      </c>
      <c r="D32" s="3">
        <v>1072500</v>
      </c>
    </row>
    <row r="33" spans="1:4" x14ac:dyDescent="0.25">
      <c r="A33" t="s">
        <v>45</v>
      </c>
      <c r="B33" t="s">
        <v>46</v>
      </c>
      <c r="C33" s="3">
        <v>1200000</v>
      </c>
      <c r="D33" s="3">
        <v>1200000</v>
      </c>
    </row>
    <row r="34" spans="1:4" x14ac:dyDescent="0.25">
      <c r="A34" t="s">
        <v>47</v>
      </c>
      <c r="B34" t="s">
        <v>48</v>
      </c>
      <c r="C34" s="3"/>
      <c r="D34" s="3">
        <v>0</v>
      </c>
    </row>
    <row r="35" spans="1:4" x14ac:dyDescent="0.25">
      <c r="A35" t="s">
        <v>49</v>
      </c>
      <c r="B35" t="s">
        <v>50</v>
      </c>
      <c r="C35" s="3">
        <v>-416438</v>
      </c>
      <c r="D35" s="3">
        <v>-416438</v>
      </c>
    </row>
    <row r="36" spans="1:4" x14ac:dyDescent="0.25">
      <c r="A36" t="s">
        <v>51</v>
      </c>
      <c r="B36" t="s">
        <v>52</v>
      </c>
      <c r="C36" s="3">
        <v>-33316</v>
      </c>
      <c r="D36" s="3">
        <v>-33316</v>
      </c>
    </row>
    <row r="37" spans="1:4" x14ac:dyDescent="0.25">
      <c r="A37" t="s">
        <v>53</v>
      </c>
      <c r="B37" t="s">
        <v>54</v>
      </c>
      <c r="C37" s="3"/>
      <c r="D37" s="3">
        <v>0</v>
      </c>
    </row>
    <row r="38" spans="1:4" x14ac:dyDescent="0.25">
      <c r="A38" t="s">
        <v>55</v>
      </c>
      <c r="B38" t="s">
        <v>56</v>
      </c>
      <c r="C38" s="3">
        <v>-9137855</v>
      </c>
      <c r="D38" s="3"/>
    </row>
    <row r="39" spans="1:4" x14ac:dyDescent="0.25">
      <c r="A39" t="s">
        <v>82</v>
      </c>
      <c r="B39" t="s">
        <v>56</v>
      </c>
      <c r="C39" s="3"/>
      <c r="D39" s="3">
        <v>-9137855</v>
      </c>
    </row>
    <row r="40" spans="1:4" x14ac:dyDescent="0.25">
      <c r="A40" t="s">
        <v>57</v>
      </c>
      <c r="B40" t="s">
        <v>58</v>
      </c>
      <c r="C40" s="3">
        <v>-279802</v>
      </c>
      <c r="D40" s="3">
        <v>-279802</v>
      </c>
    </row>
    <row r="41" spans="1:4" x14ac:dyDescent="0.25">
      <c r="A41" t="s">
        <v>59</v>
      </c>
      <c r="B41" t="s">
        <v>60</v>
      </c>
      <c r="C41" s="3">
        <v>-5304351</v>
      </c>
      <c r="D41" s="3">
        <v>-5304351</v>
      </c>
    </row>
    <row r="42" spans="1:4" x14ac:dyDescent="0.25">
      <c r="A42" t="s">
        <v>61</v>
      </c>
      <c r="B42" t="s">
        <v>62</v>
      </c>
      <c r="C42" s="3">
        <v>236852106</v>
      </c>
      <c r="D42" s="3">
        <v>0</v>
      </c>
    </row>
    <row r="43" spans="1:4" x14ac:dyDescent="0.25">
      <c r="A43" t="s">
        <v>63</v>
      </c>
      <c r="B43" t="s">
        <v>74</v>
      </c>
      <c r="C43" s="3"/>
      <c r="D43" s="3">
        <v>0</v>
      </c>
    </row>
    <row r="44" spans="1:4" x14ac:dyDescent="0.25">
      <c r="B44" t="s">
        <v>64</v>
      </c>
      <c r="C44" s="3">
        <v>444097235</v>
      </c>
      <c r="D44" s="3"/>
    </row>
    <row r="45" spans="1:4" x14ac:dyDescent="0.25">
      <c r="A45" t="s">
        <v>65</v>
      </c>
      <c r="B45" t="s">
        <v>66</v>
      </c>
      <c r="C45" s="3">
        <v>-124859759</v>
      </c>
      <c r="D45" s="3">
        <v>288027411</v>
      </c>
    </row>
    <row r="46" spans="1:4" x14ac:dyDescent="0.25">
      <c r="A46" t="s">
        <v>67</v>
      </c>
      <c r="B46" t="s">
        <v>68</v>
      </c>
      <c r="C46" s="3">
        <v>-87546938</v>
      </c>
      <c r="D46" s="3">
        <v>-181320674</v>
      </c>
    </row>
    <row r="47" spans="1:4" x14ac:dyDescent="0.25">
      <c r="A47" t="s">
        <v>69</v>
      </c>
      <c r="B47" t="s">
        <v>70</v>
      </c>
      <c r="C47" s="3">
        <v>-353688740</v>
      </c>
      <c r="D47" s="3"/>
    </row>
    <row r="48" spans="1:4" x14ac:dyDescent="0.25">
      <c r="A48" t="s">
        <v>83</v>
      </c>
      <c r="B48" t="s">
        <v>70</v>
      </c>
      <c r="C48" s="3"/>
      <c r="D48" s="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514A-B7A4-4C09-9C7C-C9F55ED6B219}">
  <dimension ref="A2:C12"/>
  <sheetViews>
    <sheetView showGridLines="0" workbookViewId="0">
      <selection activeCell="C22" sqref="C22"/>
    </sheetView>
  </sheetViews>
  <sheetFormatPr baseColWidth="10" defaultRowHeight="15" x14ac:dyDescent="0.25"/>
  <cols>
    <col min="1" max="1" width="11.5703125" bestFit="1" customWidth="1"/>
    <col min="2" max="2" width="32.7109375" bestFit="1" customWidth="1"/>
    <col min="3" max="3" width="12" bestFit="1" customWidth="1"/>
  </cols>
  <sheetData>
    <row r="2" spans="1:3" x14ac:dyDescent="0.25">
      <c r="A2" s="4" t="s">
        <v>71</v>
      </c>
      <c r="B2" t="s">
        <v>72</v>
      </c>
      <c r="C2" t="s">
        <v>0</v>
      </c>
    </row>
    <row r="3" spans="1:3" x14ac:dyDescent="0.25">
      <c r="A3" s="2" t="s">
        <v>1</v>
      </c>
      <c r="B3" s="2" t="s">
        <v>2</v>
      </c>
      <c r="C3" s="3">
        <v>-500000000</v>
      </c>
    </row>
    <row r="4" spans="1:3" x14ac:dyDescent="0.25">
      <c r="A4" s="2" t="s">
        <v>7</v>
      </c>
      <c r="B4" s="2" t="s">
        <v>8</v>
      </c>
      <c r="C4" s="3">
        <v>-18052812</v>
      </c>
    </row>
    <row r="5" spans="1:3" x14ac:dyDescent="0.25">
      <c r="A5" s="2" t="s">
        <v>15</v>
      </c>
      <c r="B5" s="2" t="s">
        <v>16</v>
      </c>
      <c r="C5" s="3">
        <v>10000000</v>
      </c>
    </row>
    <row r="6" spans="1:3" x14ac:dyDescent="0.25">
      <c r="A6" s="2" t="s">
        <v>23</v>
      </c>
      <c r="B6" s="2" t="s">
        <v>24</v>
      </c>
      <c r="C6" s="3">
        <v>183250000</v>
      </c>
    </row>
    <row r="7" spans="1:3" x14ac:dyDescent="0.25">
      <c r="A7" s="2" t="s">
        <v>39</v>
      </c>
      <c r="B7" s="2" t="s">
        <v>40</v>
      </c>
      <c r="C7" s="3">
        <v>16000000</v>
      </c>
    </row>
    <row r="8" spans="1:3" x14ac:dyDescent="0.25">
      <c r="A8" s="2" t="s">
        <v>45</v>
      </c>
      <c r="B8" s="2" t="s">
        <v>46</v>
      </c>
      <c r="C8" s="3">
        <v>1200000</v>
      </c>
    </row>
    <row r="9" spans="1:3" x14ac:dyDescent="0.25">
      <c r="A9" s="2" t="s">
        <v>49</v>
      </c>
      <c r="B9" s="2" t="s">
        <v>50</v>
      </c>
      <c r="C9" s="3">
        <v>-416438</v>
      </c>
    </row>
    <row r="10" spans="1:3" x14ac:dyDescent="0.25">
      <c r="A10" s="2" t="s">
        <v>51</v>
      </c>
      <c r="B10" s="2" t="s">
        <v>52</v>
      </c>
      <c r="C10" s="3">
        <v>-33316</v>
      </c>
    </row>
    <row r="11" spans="1:3" x14ac:dyDescent="0.25">
      <c r="A11" s="2" t="s">
        <v>57</v>
      </c>
      <c r="B11" s="2" t="s">
        <v>58</v>
      </c>
      <c r="C11" s="3">
        <v>-279802</v>
      </c>
    </row>
    <row r="12" spans="1:3" x14ac:dyDescent="0.25">
      <c r="A12" s="2" t="s">
        <v>59</v>
      </c>
      <c r="B12" s="2" t="s">
        <v>60</v>
      </c>
      <c r="C12" s="3">
        <v>-5304351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7F79-A35C-4CE2-BEC0-8F5D834C6F70}">
  <sheetPr>
    <tabColor rgb="FF00B050"/>
  </sheetPr>
  <dimension ref="A2:B18"/>
  <sheetViews>
    <sheetView showGridLines="0" workbookViewId="0">
      <selection activeCell="E20" sqref="E20"/>
    </sheetView>
  </sheetViews>
  <sheetFormatPr baseColWidth="10" defaultRowHeight="15" x14ac:dyDescent="0.25"/>
  <cols>
    <col min="1" max="1" width="10" bestFit="1" customWidth="1"/>
    <col min="2" max="2" width="32.7109375" bestFit="1" customWidth="1"/>
  </cols>
  <sheetData>
    <row r="2" spans="1:2" x14ac:dyDescent="0.25">
      <c r="A2" t="s">
        <v>71</v>
      </c>
      <c r="B2" t="s">
        <v>72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7</v>
      </c>
      <c r="B4" s="2" t="s">
        <v>8</v>
      </c>
    </row>
    <row r="5" spans="1:2" x14ac:dyDescent="0.25">
      <c r="A5" s="2" t="s">
        <v>15</v>
      </c>
      <c r="B5" s="2" t="s">
        <v>16</v>
      </c>
    </row>
    <row r="6" spans="1:2" x14ac:dyDescent="0.25">
      <c r="A6" s="2" t="s">
        <v>21</v>
      </c>
      <c r="B6" s="2" t="s">
        <v>22</v>
      </c>
    </row>
    <row r="7" spans="1:2" x14ac:dyDescent="0.25">
      <c r="A7" s="2" t="s">
        <v>23</v>
      </c>
      <c r="B7" s="2" t="s">
        <v>24</v>
      </c>
    </row>
    <row r="8" spans="1:2" x14ac:dyDescent="0.25">
      <c r="A8" s="2" t="s">
        <v>31</v>
      </c>
      <c r="B8" s="2" t="s">
        <v>32</v>
      </c>
    </row>
    <row r="9" spans="1:2" x14ac:dyDescent="0.25">
      <c r="A9" s="2" t="s">
        <v>39</v>
      </c>
      <c r="B9" s="2" t="s">
        <v>40</v>
      </c>
    </row>
    <row r="10" spans="1:2" x14ac:dyDescent="0.25">
      <c r="A10" s="2" t="s">
        <v>43</v>
      </c>
      <c r="B10" s="2" t="s">
        <v>44</v>
      </c>
    </row>
    <row r="11" spans="1:2" x14ac:dyDescent="0.25">
      <c r="A11" s="2" t="s">
        <v>45</v>
      </c>
      <c r="B11" s="2" t="s">
        <v>46</v>
      </c>
    </row>
    <row r="12" spans="1:2" x14ac:dyDescent="0.25">
      <c r="A12" s="2" t="s">
        <v>49</v>
      </c>
      <c r="B12" s="2" t="s">
        <v>50</v>
      </c>
    </row>
    <row r="13" spans="1:2" x14ac:dyDescent="0.25">
      <c r="A13" s="2" t="s">
        <v>51</v>
      </c>
      <c r="B13" s="2" t="s">
        <v>52</v>
      </c>
    </row>
    <row r="14" spans="1:2" x14ac:dyDescent="0.25">
      <c r="A14" s="2" t="s">
        <v>57</v>
      </c>
      <c r="B14" s="2" t="s">
        <v>58</v>
      </c>
    </row>
    <row r="15" spans="1:2" x14ac:dyDescent="0.25">
      <c r="A15" s="2" t="s">
        <v>59</v>
      </c>
      <c r="B15" s="2" t="s">
        <v>60</v>
      </c>
    </row>
    <row r="16" spans="1:2" x14ac:dyDescent="0.25">
      <c r="A16" s="2" t="s">
        <v>61</v>
      </c>
      <c r="B16" s="2" t="s">
        <v>62</v>
      </c>
    </row>
    <row r="17" spans="1:2" x14ac:dyDescent="0.25">
      <c r="A17" s="2" t="s">
        <v>65</v>
      </c>
      <c r="B17" s="2" t="s">
        <v>66</v>
      </c>
    </row>
    <row r="18" spans="1:2" x14ac:dyDescent="0.25">
      <c r="A18" s="2" t="s">
        <v>67</v>
      </c>
      <c r="B18" s="2" t="s">
        <v>68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400E6-E0A9-4632-9750-807C8B8E91F4}">
  <sheetPr>
    <tabColor rgb="FF00B050"/>
  </sheetPr>
  <dimension ref="A2:A22"/>
  <sheetViews>
    <sheetView showGridLines="0" workbookViewId="0">
      <selection activeCell="G19" sqref="G19"/>
    </sheetView>
  </sheetViews>
  <sheetFormatPr baseColWidth="10" defaultRowHeight="15" x14ac:dyDescent="0.25"/>
  <cols>
    <col min="1" max="1" width="11.5703125" bestFit="1" customWidth="1"/>
  </cols>
  <sheetData>
    <row r="2" spans="1:1" x14ac:dyDescent="0.25">
      <c r="A2" s="4" t="s">
        <v>71</v>
      </c>
    </row>
    <row r="3" spans="1:1" x14ac:dyDescent="0.25">
      <c r="A3" s="2" t="s">
        <v>1</v>
      </c>
    </row>
    <row r="4" spans="1:1" x14ac:dyDescent="0.25">
      <c r="A4" s="2" t="s">
        <v>7</v>
      </c>
    </row>
    <row r="5" spans="1:1" x14ac:dyDescent="0.25">
      <c r="A5" s="2" t="s">
        <v>15</v>
      </c>
    </row>
    <row r="6" spans="1:1" x14ac:dyDescent="0.25">
      <c r="A6" s="2" t="s">
        <v>17</v>
      </c>
    </row>
    <row r="7" spans="1:1" x14ac:dyDescent="0.25">
      <c r="A7" s="2" t="s">
        <v>21</v>
      </c>
    </row>
    <row r="8" spans="1:1" x14ac:dyDescent="0.25">
      <c r="A8" s="2" t="s">
        <v>23</v>
      </c>
    </row>
    <row r="9" spans="1:1" x14ac:dyDescent="0.25">
      <c r="A9" s="2" t="s">
        <v>31</v>
      </c>
    </row>
    <row r="10" spans="1:1" x14ac:dyDescent="0.25">
      <c r="A10" s="2" t="s">
        <v>35</v>
      </c>
    </row>
    <row r="11" spans="1:1" x14ac:dyDescent="0.25">
      <c r="A11" s="2" t="s">
        <v>39</v>
      </c>
    </row>
    <row r="12" spans="1:1" x14ac:dyDescent="0.25">
      <c r="A12" s="2" t="s">
        <v>41</v>
      </c>
    </row>
    <row r="13" spans="1:1" x14ac:dyDescent="0.25">
      <c r="A13" s="2" t="s">
        <v>43</v>
      </c>
    </row>
    <row r="14" spans="1:1" x14ac:dyDescent="0.25">
      <c r="A14" s="2" t="s">
        <v>45</v>
      </c>
    </row>
    <row r="15" spans="1:1" x14ac:dyDescent="0.25">
      <c r="A15" s="2" t="s">
        <v>49</v>
      </c>
    </row>
    <row r="16" spans="1:1" x14ac:dyDescent="0.25">
      <c r="A16" s="2" t="s">
        <v>51</v>
      </c>
    </row>
    <row r="17" spans="1:1" x14ac:dyDescent="0.25">
      <c r="A17" s="2" t="s">
        <v>57</v>
      </c>
    </row>
    <row r="18" spans="1:1" x14ac:dyDescent="0.25">
      <c r="A18" s="2" t="s">
        <v>59</v>
      </c>
    </row>
    <row r="19" spans="1:1" x14ac:dyDescent="0.25">
      <c r="A19" s="2" t="s">
        <v>61</v>
      </c>
    </row>
    <row r="20" spans="1:1" x14ac:dyDescent="0.25">
      <c r="A20" s="2" t="s">
        <v>63</v>
      </c>
    </row>
    <row r="21" spans="1:1" x14ac:dyDescent="0.25">
      <c r="A21" s="2" t="s">
        <v>65</v>
      </c>
    </row>
    <row r="22" spans="1:1" x14ac:dyDescent="0.25">
      <c r="A22" s="2" t="s">
        <v>67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33606-2711-4186-A69C-8372A6F8316D}">
  <sheetPr>
    <tabColor rgb="FF00B050"/>
  </sheetPr>
  <dimension ref="A2:C30"/>
  <sheetViews>
    <sheetView showGridLines="0" tabSelected="1" workbookViewId="0">
      <selection activeCell="E6" sqref="E6"/>
    </sheetView>
  </sheetViews>
  <sheetFormatPr baseColWidth="10" defaultRowHeight="15" x14ac:dyDescent="0.25"/>
  <cols>
    <col min="1" max="1" width="10" bestFit="1" customWidth="1"/>
    <col min="2" max="2" width="38" bestFit="1" customWidth="1"/>
    <col min="3" max="3" width="14" bestFit="1" customWidth="1"/>
  </cols>
  <sheetData>
    <row r="2" spans="1:3" x14ac:dyDescent="0.25">
      <c r="A2" t="s">
        <v>71</v>
      </c>
      <c r="B2" t="s">
        <v>72</v>
      </c>
      <c r="C2" t="s">
        <v>86</v>
      </c>
    </row>
    <row r="3" spans="1:3" x14ac:dyDescent="0.25">
      <c r="A3" s="2" t="s">
        <v>3</v>
      </c>
      <c r="B3" s="2" t="s">
        <v>4</v>
      </c>
      <c r="C3" t="s">
        <v>85</v>
      </c>
    </row>
    <row r="4" spans="1:3" x14ac:dyDescent="0.25">
      <c r="A4" s="2" t="s">
        <v>5</v>
      </c>
      <c r="B4" s="2" t="s">
        <v>6</v>
      </c>
      <c r="C4" t="s">
        <v>85</v>
      </c>
    </row>
    <row r="5" spans="1:3" x14ac:dyDescent="0.25">
      <c r="A5" s="2" t="s">
        <v>9</v>
      </c>
      <c r="B5" s="2" t="s">
        <v>10</v>
      </c>
      <c r="C5" t="s">
        <v>85</v>
      </c>
    </row>
    <row r="6" spans="1:3" x14ac:dyDescent="0.25">
      <c r="A6" s="2" t="s">
        <v>11</v>
      </c>
      <c r="B6" s="2" t="s">
        <v>12</v>
      </c>
      <c r="C6" t="s">
        <v>85</v>
      </c>
    </row>
    <row r="7" spans="1:3" x14ac:dyDescent="0.25">
      <c r="A7" s="2" t="s">
        <v>13</v>
      </c>
      <c r="B7" s="2" t="s">
        <v>14</v>
      </c>
      <c r="C7" t="s">
        <v>87</v>
      </c>
    </row>
    <row r="8" spans="1:3" x14ac:dyDescent="0.25">
      <c r="A8" s="2" t="s">
        <v>79</v>
      </c>
      <c r="B8" s="2" t="s">
        <v>14</v>
      </c>
      <c r="C8" t="s">
        <v>85</v>
      </c>
    </row>
    <row r="9" spans="1:3" x14ac:dyDescent="0.25">
      <c r="A9" s="2" t="s">
        <v>17</v>
      </c>
      <c r="B9" s="2" t="s">
        <v>75</v>
      </c>
      <c r="C9" t="s">
        <v>85</v>
      </c>
    </row>
    <row r="10" spans="1:3" x14ac:dyDescent="0.25">
      <c r="A10" s="2" t="s">
        <v>17</v>
      </c>
      <c r="B10" s="2" t="s">
        <v>18</v>
      </c>
      <c r="C10" t="s">
        <v>87</v>
      </c>
    </row>
    <row r="11" spans="1:3" x14ac:dyDescent="0.25">
      <c r="A11" s="2" t="s">
        <v>19</v>
      </c>
      <c r="B11" s="2" t="s">
        <v>20</v>
      </c>
      <c r="C11" t="s">
        <v>85</v>
      </c>
    </row>
    <row r="12" spans="1:3" x14ac:dyDescent="0.25">
      <c r="A12" s="2" t="s">
        <v>25</v>
      </c>
      <c r="B12" s="2" t="s">
        <v>26</v>
      </c>
      <c r="C12" t="s">
        <v>87</v>
      </c>
    </row>
    <row r="13" spans="1:3" x14ac:dyDescent="0.25">
      <c r="A13" s="2" t="s">
        <v>80</v>
      </c>
      <c r="B13" s="2" t="s">
        <v>26</v>
      </c>
      <c r="C13" t="s">
        <v>85</v>
      </c>
    </row>
    <row r="14" spans="1:3" x14ac:dyDescent="0.25">
      <c r="A14" s="2" t="s">
        <v>27</v>
      </c>
      <c r="B14" s="2" t="s">
        <v>28</v>
      </c>
      <c r="C14" t="s">
        <v>87</v>
      </c>
    </row>
    <row r="15" spans="1:3" x14ac:dyDescent="0.25">
      <c r="A15" s="2" t="s">
        <v>29</v>
      </c>
      <c r="B15" s="2" t="s">
        <v>30</v>
      </c>
      <c r="C15" t="s">
        <v>85</v>
      </c>
    </row>
    <row r="16" spans="1:3" x14ac:dyDescent="0.25">
      <c r="A16" s="2" t="s">
        <v>33</v>
      </c>
      <c r="B16" s="2" t="s">
        <v>34</v>
      </c>
      <c r="C16" t="s">
        <v>85</v>
      </c>
    </row>
    <row r="17" spans="1:3" x14ac:dyDescent="0.25">
      <c r="A17" s="2" t="s">
        <v>35</v>
      </c>
      <c r="B17" s="2" t="s">
        <v>36</v>
      </c>
      <c r="C17" t="s">
        <v>87</v>
      </c>
    </row>
    <row r="18" spans="1:3" x14ac:dyDescent="0.25">
      <c r="A18" s="2" t="s">
        <v>35</v>
      </c>
      <c r="B18" s="2" t="s">
        <v>76</v>
      </c>
      <c r="C18" t="s">
        <v>85</v>
      </c>
    </row>
    <row r="19" spans="1:3" x14ac:dyDescent="0.25">
      <c r="A19" s="2" t="s">
        <v>37</v>
      </c>
      <c r="B19" s="2" t="s">
        <v>38</v>
      </c>
      <c r="C19" t="s">
        <v>87</v>
      </c>
    </row>
    <row r="20" spans="1:3" x14ac:dyDescent="0.25">
      <c r="A20" s="2" t="s">
        <v>81</v>
      </c>
      <c r="B20" s="2" t="s">
        <v>38</v>
      </c>
      <c r="C20" t="s">
        <v>85</v>
      </c>
    </row>
    <row r="21" spans="1:3" x14ac:dyDescent="0.25">
      <c r="A21" s="2" t="s">
        <v>41</v>
      </c>
      <c r="B21" s="2" t="s">
        <v>73</v>
      </c>
      <c r="C21" t="s">
        <v>85</v>
      </c>
    </row>
    <row r="22" spans="1:3" x14ac:dyDescent="0.25">
      <c r="A22" s="2" t="s">
        <v>41</v>
      </c>
      <c r="B22" s="2" t="s">
        <v>42</v>
      </c>
      <c r="C22" t="s">
        <v>87</v>
      </c>
    </row>
    <row r="23" spans="1:3" x14ac:dyDescent="0.25">
      <c r="A23" s="2" t="s">
        <v>47</v>
      </c>
      <c r="B23" s="2" t="s">
        <v>48</v>
      </c>
      <c r="C23" t="s">
        <v>85</v>
      </c>
    </row>
    <row r="24" spans="1:3" x14ac:dyDescent="0.25">
      <c r="A24" s="2" t="s">
        <v>53</v>
      </c>
      <c r="B24" s="2" t="s">
        <v>54</v>
      </c>
      <c r="C24" t="s">
        <v>85</v>
      </c>
    </row>
    <row r="25" spans="1:3" x14ac:dyDescent="0.25">
      <c r="A25" s="2" t="s">
        <v>55</v>
      </c>
      <c r="B25" s="2" t="s">
        <v>56</v>
      </c>
      <c r="C25" t="s">
        <v>87</v>
      </c>
    </row>
    <row r="26" spans="1:3" x14ac:dyDescent="0.25">
      <c r="A26" s="2" t="s">
        <v>82</v>
      </c>
      <c r="B26" s="2" t="s">
        <v>56</v>
      </c>
      <c r="C26" t="s">
        <v>85</v>
      </c>
    </row>
    <row r="27" spans="1:3" x14ac:dyDescent="0.25">
      <c r="A27" s="2" t="s">
        <v>63</v>
      </c>
      <c r="B27" s="2" t="s">
        <v>74</v>
      </c>
      <c r="C27" t="s">
        <v>85</v>
      </c>
    </row>
    <row r="28" spans="1:3" x14ac:dyDescent="0.25">
      <c r="A28" s="2" t="s">
        <v>63</v>
      </c>
      <c r="B28" s="2" t="s">
        <v>64</v>
      </c>
      <c r="C28" t="s">
        <v>87</v>
      </c>
    </row>
    <row r="29" spans="1:3" x14ac:dyDescent="0.25">
      <c r="A29" s="2" t="s">
        <v>69</v>
      </c>
      <c r="B29" s="2" t="s">
        <v>70</v>
      </c>
      <c r="C29" t="s">
        <v>87</v>
      </c>
    </row>
    <row r="30" spans="1:3" x14ac:dyDescent="0.25">
      <c r="A30" s="2" t="s">
        <v>83</v>
      </c>
      <c r="B30" s="2" t="s">
        <v>70</v>
      </c>
      <c r="C30" t="s">
        <v>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6B8381-1057-462D-89E6-35850F7F8B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2016</vt:lpstr>
      <vt:lpstr>2017</vt:lpstr>
      <vt:lpstr>Raprochement - Table</vt:lpstr>
      <vt:lpstr>Rapprochement - TCD</vt:lpstr>
      <vt:lpstr>Soldes Identiques</vt:lpstr>
      <vt:lpstr>Intitulés identiques</vt:lpstr>
      <vt:lpstr>Comptes identiques</vt:lpstr>
      <vt:lpstr>2017 vs 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Jean-Eric Pelouas</cp:lastModifiedBy>
  <dcterms:created xsi:type="dcterms:W3CDTF">2018-02-04T17:28:08Z</dcterms:created>
  <dcterms:modified xsi:type="dcterms:W3CDTF">2019-04-29T07:05:28Z</dcterms:modified>
</cp:coreProperties>
</file>