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slicers/slicer3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hidePivotFieldList="1" defaultThemeVersion="124226"/>
  <bookViews>
    <workbookView xWindow="0" yWindow="0" windowWidth="15480" windowHeight="9885"/>
  </bookViews>
  <sheets>
    <sheet name="Accueil" sheetId="11" r:id="rId1"/>
    <sheet name="Données" sheetId="6" r:id="rId2"/>
    <sheet name="TCD journalier" sheetId="7" r:id="rId3"/>
    <sheet name="TCD mensuel" sheetId="10" r:id="rId4"/>
    <sheet name="TCD annuel" sheetId="12" r:id="rId5"/>
  </sheets>
  <externalReferences>
    <externalReference r:id="rId6"/>
    <externalReference r:id="rId7"/>
  </externalReferences>
  <definedNames>
    <definedName name="_xlnm._FilterDatabase" localSheetId="1" hidden="1">Données!$B$6:$P$6</definedName>
    <definedName name="AROME_VANILLE" localSheetId="1">#REF!</definedName>
    <definedName name="AROME_VANILLE">#REF!</definedName>
    <definedName name="AUBERGINE" localSheetId="1">#REF!</definedName>
    <definedName name="AUBERGINE">#REF!</definedName>
    <definedName name="Balais" localSheetId="1">#REF!</definedName>
    <definedName name="Balais">#REF!</definedName>
    <definedName name="BANANES" localSheetId="1">#REF!</definedName>
    <definedName name="BANANES">#REF!</definedName>
    <definedName name="BARQUETTE" localSheetId="1">#REF!</definedName>
    <definedName name="BARQUETTE">#REF!</definedName>
    <definedName name="BETTERAVES" localSheetId="1">#REF!</definedName>
    <definedName name="BETTERAVES">#REF!</definedName>
    <definedName name="BEURE_VRAC" localSheetId="1">#REF!</definedName>
    <definedName name="BEURE_VRAC">#REF!</definedName>
    <definedName name="BEURRE" localSheetId="1">#REF!</definedName>
    <definedName name="BEURRE">#REF!</definedName>
    <definedName name="BEURRE_DOSETTE" localSheetId="1">#REF!</definedName>
    <definedName name="BEURRE_DOSETTE">#REF!</definedName>
    <definedName name="BEURRE_EN_VRAC" localSheetId="1">#REF!</definedName>
    <definedName name="BEURRE_EN_VRAC">#REF!</definedName>
    <definedName name="BEURRE_PRESIDENT" localSheetId="1">#REF!</definedName>
    <definedName name="BEURRE_PRESIDENT">#REF!</definedName>
    <definedName name="bev" localSheetId="1">#REF!</definedName>
    <definedName name="bev">#REF!</definedName>
    <definedName name="BOLLE_A_SOUPE" localSheetId="1">#REF!</definedName>
    <definedName name="BOLLE_A_SOUPE">#REF!</definedName>
    <definedName name="BROSSE_METALLIQUE" localSheetId="1">#REF!</definedName>
    <definedName name="BROSSE_METALLIQUE">#REF!</definedName>
    <definedName name="CAFE" localSheetId="1">#REF!</definedName>
    <definedName name="CAFE">#REF!</definedName>
    <definedName name="CAILLE" localSheetId="1">#REF!</definedName>
    <definedName name="CAILLE">#REF!</definedName>
    <definedName name="CALAMAR_A_TUBE" localSheetId="1">#REF!</definedName>
    <definedName name="CALAMAR_A_TUBE">#REF!</definedName>
    <definedName name="cinq" localSheetId="1">#REF!</definedName>
    <definedName name="cinq">#REF!</definedName>
    <definedName name="cs" localSheetId="1">#REF!</definedName>
    <definedName name="cs">#REF!</definedName>
    <definedName name="CUISINE" localSheetId="1">'[1]LISTE DES PODUITS'!#REF!</definedName>
    <definedName name="CUISINE">'[1]LISTE DES PODUITS'!#REF!</definedName>
    <definedName name="dater">[2]Livraison!$E$76:$E$1048576</definedName>
    <definedName name="designation">[2]Livraison!$B$76:$B$1048576</definedName>
    <definedName name="deux" localSheetId="1">#REF!</definedName>
    <definedName name="deux">#REF!</definedName>
    <definedName name="disept" localSheetId="1">#REF!</definedName>
    <definedName name="disept">#REF!</definedName>
    <definedName name="dix" localSheetId="1">#REF!</definedName>
    <definedName name="dix">#REF!</definedName>
    <definedName name="dixhuit" localSheetId="1">#REF!</definedName>
    <definedName name="dixhuit">#REF!</definedName>
    <definedName name="dixneuf" localSheetId="1">#REF!</definedName>
    <definedName name="dixneuf">#REF!</definedName>
    <definedName name="dixsept" localSheetId="1">#REF!</definedName>
    <definedName name="dixsept">#REF!</definedName>
    <definedName name="douze" localSheetId="1">#REF!</definedName>
    <definedName name="douze">#REF!</definedName>
    <definedName name="etat" localSheetId="1">'[2]ETAT DU STOCK'!#REF!</definedName>
    <definedName name="etat">'[2]ETAT DU STOCK'!#REF!</definedName>
    <definedName name="huit" localSheetId="1">#REF!</definedName>
    <definedName name="huit">#REF!</definedName>
    <definedName name="KG" localSheetId="1">#REF!</definedName>
    <definedName name="KG">#REF!</definedName>
    <definedName name="LEGUMES" localSheetId="1">#REF!</definedName>
    <definedName name="LEGUMES">#REF!</definedName>
    <definedName name="ma" localSheetId="1">#REF!</definedName>
    <definedName name="ma">#REF!</definedName>
    <definedName name="neuf" localSheetId="1">#REF!</definedName>
    <definedName name="neuf">#REF!</definedName>
    <definedName name="onze" localSheetId="1">#REF!</definedName>
    <definedName name="onze">#REF!</definedName>
    <definedName name="PlageID">OFFSET([2]Parametre!$A$1,0,0,COUNTA([2]Parametre!$A:$A),2)</definedName>
    <definedName name="qatorze" localSheetId="1">#REF!</definedName>
    <definedName name="qatorze">#REF!</definedName>
    <definedName name="qte">[2]Livraison!$C$76:$C$1048576</definedName>
    <definedName name="QTERES" localSheetId="1">#REF!</definedName>
    <definedName name="QTERES">#REF!</definedName>
    <definedName name="quatorze" localSheetId="1">'[2]FICHE DE STOCK'!#REF!</definedName>
    <definedName name="quatorze">'[2]FICHE DE STOCK'!#REF!</definedName>
    <definedName name="quatre" localSheetId="1">#REF!</definedName>
    <definedName name="quatre">#REF!</definedName>
    <definedName name="quinze" localSheetId="1">#REF!</definedName>
    <definedName name="quinze">#REF!</definedName>
    <definedName name="Segment_Date">#N/A</definedName>
    <definedName name="Segment_Famille">#N/A</definedName>
    <definedName name="Segment_Famille1">#N/A</definedName>
    <definedName name="Segment_Famille2">#N/A</definedName>
    <definedName name="Segment_Mois">#N/A</definedName>
    <definedName name="sept" localSheetId="1">#REF!</definedName>
    <definedName name="sept">#REF!</definedName>
    <definedName name="seze" localSheetId="1">#REF!</definedName>
    <definedName name="seze">#REF!</definedName>
    <definedName name="six" localSheetId="1">#REF!</definedName>
    <definedName name="six">#REF!</definedName>
    <definedName name="treize" localSheetId="1">#REF!</definedName>
    <definedName name="treize">#REF!</definedName>
    <definedName name="trente" localSheetId="1">#REF!</definedName>
    <definedName name="trente">#REF!</definedName>
    <definedName name="trenteun" localSheetId="1">#REF!</definedName>
    <definedName name="trenteun">#REF!</definedName>
    <definedName name="trois" localSheetId="1">#REF!</definedName>
    <definedName name="trois">#REF!</definedName>
    <definedName name="vcinq" localSheetId="1">#REF!</definedName>
    <definedName name="vcinq">#REF!</definedName>
    <definedName name="vdeux" localSheetId="1">#REF!</definedName>
    <definedName name="vdeux">#REF!</definedName>
    <definedName name="vhuit" localSheetId="1">#REF!</definedName>
    <definedName name="vhuit">#REF!</definedName>
    <definedName name="vingt" localSheetId="1">#REF!</definedName>
    <definedName name="vingt">#REF!</definedName>
    <definedName name="vingtcinq" localSheetId="1">'[2]FICHE DE STOCK'!#REF!</definedName>
    <definedName name="vingtcinq">'[2]FICHE DE STOCK'!#REF!</definedName>
    <definedName name="vingtdeux" localSheetId="1">'[2]FICHE DE STOCK'!#REF!</definedName>
    <definedName name="vingtdeux">'[2]FICHE DE STOCK'!#REF!</definedName>
    <definedName name="vingthuit" localSheetId="1">'[2]FICHE DE STOCK'!#REF!</definedName>
    <definedName name="vingthuit">'[2]FICHE DE STOCK'!#REF!</definedName>
    <definedName name="vingtneuf" localSheetId="1">'[2]FICHE DE STOCK'!#REF!</definedName>
    <definedName name="vingtneuf">'[2]FICHE DE STOCK'!#REF!</definedName>
    <definedName name="vingtquatre" localSheetId="1">'[2]FICHE DE STOCK'!#REF!</definedName>
    <definedName name="vingtquatre">'[2]FICHE DE STOCK'!#REF!</definedName>
    <definedName name="vingtrois" localSheetId="1">'[2]FICHE DE STOCK'!#REF!</definedName>
    <definedName name="vingtrois">'[2]FICHE DE STOCK'!#REF!</definedName>
    <definedName name="vingtsept" localSheetId="1">'[2]FICHE DE STOCK'!#REF!</definedName>
    <definedName name="vingtsept">'[2]FICHE DE STOCK'!#REF!</definedName>
    <definedName name="vingtsix" localSheetId="1">'[2]FICHE DE STOCK'!#REF!</definedName>
    <definedName name="vingtsix">'[2]FICHE DE STOCK'!#REF!</definedName>
    <definedName name="vingttois" localSheetId="1">'[2]FICHE DE STOCK'!#REF!</definedName>
    <definedName name="vingttois">'[2]FICHE DE STOCK'!#REF!</definedName>
    <definedName name="vingtun" localSheetId="1">'[2]FICHE DE STOCK'!#REF!</definedName>
    <definedName name="vingtun">'[2]FICHE DE STOCK'!#REF!</definedName>
    <definedName name="vneuf" localSheetId="1">#REF!</definedName>
    <definedName name="vneuf">#REF!</definedName>
    <definedName name="vquatre" localSheetId="1">#REF!</definedName>
    <definedName name="vquatre">#REF!</definedName>
    <definedName name="vsept" localSheetId="1">#REF!</definedName>
    <definedName name="vsept">#REF!</definedName>
    <definedName name="vsix" localSheetId="1">#REF!</definedName>
    <definedName name="vsix">#REF!</definedName>
    <definedName name="vtrois" localSheetId="1">#REF!</definedName>
    <definedName name="vtrois">#REF!</definedName>
    <definedName name="vun" localSheetId="1">#REF!</definedName>
    <definedName name="vun">#REF!</definedName>
  </definedNames>
  <calcPr calcId="145621"/>
  <pivotCaches>
    <pivotCache cacheId="1233" r:id="rId8"/>
    <pivotCache cacheId="1239" r:id="rId9"/>
    <pivotCache cacheId="1249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  <x14:slicerCache r:id="rId14"/>
        <x14:slicerCache r:id="rId15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D7" i="6" l="1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</calcChain>
</file>

<file path=xl/sharedStrings.xml><?xml version="1.0" encoding="utf-8"?>
<sst xmlns="http://schemas.openxmlformats.org/spreadsheetml/2006/main" count="329" uniqueCount="68">
  <si>
    <t>Actions</t>
  </si>
  <si>
    <t>Fournisseur</t>
  </si>
  <si>
    <t>N° Livraison</t>
  </si>
  <si>
    <t>Article</t>
  </si>
  <si>
    <t>Quantité</t>
  </si>
  <si>
    <t>Prix Unitaire Brut</t>
  </si>
  <si>
    <t>Remise</t>
  </si>
  <si>
    <t>Prix Unitaire Net</t>
  </si>
  <si>
    <t>Montant HT</t>
  </si>
  <si>
    <t>Taux Tva</t>
  </si>
  <si>
    <t>ValeurTva</t>
  </si>
  <si>
    <t>Total TTC</t>
  </si>
  <si>
    <t>Famille</t>
  </si>
  <si>
    <t>Sortie</t>
  </si>
  <si>
    <t>David</t>
  </si>
  <si>
    <t>Tomate fraiche</t>
  </si>
  <si>
    <t>Poivron</t>
  </si>
  <si>
    <t>Carotte</t>
  </si>
  <si>
    <t>Concombre</t>
  </si>
  <si>
    <t>Navet</t>
  </si>
  <si>
    <t>Riz étuve</t>
  </si>
  <si>
    <t>Pois chiche</t>
  </si>
  <si>
    <t>Farine</t>
  </si>
  <si>
    <t>Huile de Table</t>
  </si>
  <si>
    <t>Vinaigre balsamique</t>
  </si>
  <si>
    <t>Moutard</t>
  </si>
  <si>
    <t>Légumes</t>
  </si>
  <si>
    <t>Agroalimentaires</t>
  </si>
  <si>
    <t>Fruits</t>
  </si>
  <si>
    <t>Laitier</t>
  </si>
  <si>
    <t>Yaourt fruité</t>
  </si>
  <si>
    <t>Yaourt Aromatisé</t>
  </si>
  <si>
    <t>fromage gruyère</t>
  </si>
  <si>
    <t>beurre en vrac</t>
  </si>
  <si>
    <t>fromage rouge</t>
  </si>
  <si>
    <t>poire</t>
  </si>
  <si>
    <t>banane</t>
  </si>
  <si>
    <t>nectarine</t>
  </si>
  <si>
    <t>pomme rouge</t>
  </si>
  <si>
    <t>fraise</t>
  </si>
  <si>
    <t>cantalou</t>
  </si>
  <si>
    <t xml:space="preserve">Prix Unitaire Net </t>
  </si>
  <si>
    <t xml:space="preserve">Montant HT </t>
  </si>
  <si>
    <t>Date</t>
  </si>
  <si>
    <t>Mois</t>
  </si>
  <si>
    <t>Année</t>
  </si>
  <si>
    <t>http://forum.excel-pratique.com</t>
  </si>
  <si>
    <t>Valeurs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</si>
  <si>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</si>
  <si>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</si>
  <si>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</si>
  <si>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</si>
  <si>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</si>
  <si>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</si>
  <si>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</si>
  <si>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</si>
  <si>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</si>
  <si>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</si>
  <si>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</si>
  <si>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</si>
  <si>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</si>
  <si>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Qté</t>
  </si>
  <si>
    <t>Total Qté</t>
  </si>
  <si>
    <t>Total Montant</t>
  </si>
  <si>
    <t>Montant</t>
  </si>
  <si>
    <t>si dysfonctionnement procédures VBA</t>
  </si>
  <si>
    <t>idem</t>
  </si>
  <si>
    <t>à utiliser pour réinitialisation - Le tableau en feuille 'Données' est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</si>
</sst>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\€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0"/>
      <color rgb="FF66FF99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66FF99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6">
    <xf numFmtId="0" fontId="0" fillId="0" borderId="0" xfId="0"/>
    <xf numFmtId="0" fontId="3" fillId="4" borderId="0" xfId="0" applyFont="1" applyFill="1" applyBorder="1"/>
    <xf numFmtId="0" fontId="4" fillId="4" borderId="0" xfId="0" applyFont="1" applyFill="1" applyBorder="1"/>
    <xf numFmtId="0" fontId="5" fillId="4" borderId="0" xfId="0" applyFont="1" applyFill="1" applyBorder="1"/>
    <xf numFmtId="0" fontId="6" fillId="4" borderId="0" xfId="0" applyFont="1" applyFill="1" applyBorder="1"/>
    <xf numFmtId="164" fontId="7" fillId="4" borderId="0" xfId="0" applyNumberFormat="1" applyFont="1" applyFill="1" applyBorder="1"/>
    <xf numFmtId="0" fontId="8" fillId="4" borderId="0" xfId="0" applyFont="1" applyFill="1" applyBorder="1"/>
    <xf numFmtId="0" fontId="3" fillId="0" borderId="0" xfId="0" applyFont="1" applyFill="1" applyBorder="1"/>
    <xf numFmtId="0" fontId="1" fillId="4" borderId="0" xfId="0" applyFont="1" applyFill="1" applyBorder="1"/>
    <xf numFmtId="0" fontId="9" fillId="4" borderId="0" xfId="0" applyFont="1" applyFill="1" applyBorder="1"/>
    <xf numFmtId="0" fontId="1" fillId="0" borderId="0" xfId="0" applyFont="1" applyFill="1" applyBorder="1"/>
    <xf numFmtId="0" fontId="2" fillId="5" borderId="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4" fillId="3" borderId="11" xfId="0" applyFont="1" applyFill="1" applyBorder="1" applyAlignment="1">
      <alignment vertical="center"/>
    </xf>
    <xf numFmtId="0" fontId="1" fillId="2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6" fillId="0" borderId="0" xfId="0" applyFont="1" applyFill="1" applyBorder="1"/>
    <xf numFmtId="164" fontId="7" fillId="0" borderId="0" xfId="0" applyNumberFormat="1" applyFont="1" applyFill="1" applyBorder="1"/>
    <xf numFmtId="0" fontId="8" fillId="0" borderId="0" xfId="0" applyFont="1" applyFill="1" applyBorder="1"/>
    <xf numFmtId="0" fontId="0" fillId="0" borderId="0" xfId="0" pivotButton="1"/>
    <xf numFmtId="4" fontId="0" fillId="0" borderId="0" xfId="0" applyNumberFormat="1"/>
    <xf numFmtId="0" fontId="1" fillId="4" borderId="0" xfId="0" applyFont="1" applyFill="1" applyBorder="1" applyAlignment="1"/>
    <xf numFmtId="0" fontId="9" fillId="4" borderId="0" xfId="0" applyFont="1" applyFill="1" applyBorder="1" applyAlignment="1"/>
    <xf numFmtId="0" fontId="5" fillId="4" borderId="0" xfId="0" applyFont="1" applyFill="1" applyBorder="1" applyAlignment="1"/>
    <xf numFmtId="0" fontId="1" fillId="4" borderId="3" xfId="0" applyFont="1" applyFill="1" applyBorder="1" applyAlignment="1"/>
    <xf numFmtId="0" fontId="10" fillId="4" borderId="0" xfId="0" applyFont="1" applyFill="1" applyBorder="1" applyAlignment="1"/>
    <xf numFmtId="164" fontId="7" fillId="4" borderId="0" xfId="0" applyNumberFormat="1" applyFont="1" applyFill="1" applyBorder="1" applyAlignment="1"/>
    <xf numFmtId="0" fontId="8" fillId="4" borderId="0" xfId="0" applyFont="1" applyFill="1" applyBorder="1" applyAlignment="1"/>
    <xf numFmtId="0" fontId="2" fillId="5" borderId="0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/>
    </xf>
    <xf numFmtId="0" fontId="2" fillId="5" borderId="7" xfId="0" applyFont="1" applyFill="1" applyBorder="1" applyAlignment="1">
      <alignment vertical="center"/>
    </xf>
    <xf numFmtId="0" fontId="11" fillId="5" borderId="4" xfId="0" applyFont="1" applyFill="1" applyBorder="1" applyAlignment="1">
      <alignment vertical="center" wrapText="1"/>
    </xf>
    <xf numFmtId="0" fontId="2" fillId="5" borderId="8" xfId="0" applyFont="1" applyFill="1" applyBorder="1" applyAlignment="1">
      <alignment vertical="center"/>
    </xf>
    <xf numFmtId="0" fontId="2" fillId="5" borderId="6" xfId="0" applyFont="1" applyFill="1" applyBorder="1" applyAlignment="1">
      <alignment vertical="center" wrapText="1"/>
    </xf>
    <xf numFmtId="0" fontId="2" fillId="5" borderId="7" xfId="0" applyFont="1" applyFill="1" applyBorder="1" applyAlignment="1">
      <alignment vertical="center" wrapText="1"/>
    </xf>
    <xf numFmtId="0" fontId="2" fillId="5" borderId="9" xfId="0" applyFont="1" applyFill="1" applyBorder="1" applyAlignment="1">
      <alignment vertical="center" wrapText="1"/>
    </xf>
    <xf numFmtId="164" fontId="11" fillId="5" borderId="9" xfId="0" applyNumberFormat="1" applyFont="1" applyFill="1" applyBorder="1" applyAlignment="1">
      <alignment vertical="center" wrapText="1"/>
    </xf>
    <xf numFmtId="0" fontId="11" fillId="5" borderId="10" xfId="0" applyFont="1" applyFill="1" applyBorder="1" applyAlignment="1">
      <alignment vertical="center"/>
    </xf>
    <xf numFmtId="0" fontId="9" fillId="5" borderId="0" xfId="0" applyFont="1" applyFill="1" applyBorder="1" applyAlignment="1">
      <alignment vertical="center"/>
    </xf>
    <xf numFmtId="14" fontId="1" fillId="3" borderId="0" xfId="0" applyNumberFormat="1" applyFont="1" applyFill="1" applyBorder="1" applyAlignment="1">
      <alignment vertical="center"/>
    </xf>
    <xf numFmtId="165" fontId="5" fillId="3" borderId="11" xfId="0" applyNumberFormat="1" applyFont="1" applyFill="1" applyBorder="1" applyAlignment="1">
      <alignment vertical="center"/>
    </xf>
    <xf numFmtId="9" fontId="1" fillId="3" borderId="11" xfId="0" applyNumberFormat="1" applyFont="1" applyFill="1" applyBorder="1" applyAlignment="1">
      <alignment vertical="center"/>
    </xf>
    <xf numFmtId="164" fontId="1" fillId="3" borderId="1" xfId="0" applyNumberFormat="1" applyFont="1" applyFill="1" applyBorder="1" applyAlignment="1">
      <alignment vertical="center"/>
    </xf>
    <xf numFmtId="0" fontId="6" fillId="3" borderId="1" xfId="0" applyFont="1" applyFill="1" applyBorder="1" applyAlignment="1">
      <alignment vertical="center"/>
    </xf>
    <xf numFmtId="164" fontId="7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1" fillId="3" borderId="0" xfId="0" applyFont="1" applyFill="1" applyBorder="1" applyAlignment="1"/>
    <xf numFmtId="0" fontId="1" fillId="3" borderId="0" xfId="0" applyNumberFormat="1" applyFont="1" applyFill="1" applyBorder="1" applyAlignment="1">
      <alignment vertical="center"/>
    </xf>
    <xf numFmtId="0" fontId="12" fillId="0" borderId="0" xfId="0" applyFont="1"/>
    <xf numFmtId="0" fontId="13" fillId="0" borderId="0" xfId="1"/>
    <xf numFmtId="3" fontId="0" fillId="0" borderId="0" xfId="0" applyNumberFormat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134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0.39997558519241921"/>
        <name val="Calibri"/>
        <scheme val="minor"/>
      </font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66FF99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0.39997558519241921"/>
        <name val="Calibri"/>
        <scheme val="minor"/>
      </font>
      <numFmt numFmtId="165" formatCode="#,##0.00\ \€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3" formatCode="0%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 tint="0.39997558519241921"/>
        <name val="Calibri"/>
        <scheme val="minor"/>
      </font>
      <numFmt numFmtId="165" formatCode="#,##0.00\ \€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general" textRotation="0" indent="0" justifyLastLine="0" shrinkToFit="0" readingOrder="0"/>
    </dxf>
    <dxf>
      <alignment horizontal="general" textRotation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7/relationships/slicerCache" Target="slicerCaches/slicerCache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10" Type="http://schemas.openxmlformats.org/officeDocument/2006/relationships/pivotCacheDefinition" Target="pivotCache/pivotCacheDefinition3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7/relationships/slicerCache" Target="slicerCaches/slicerCache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3</xdr:row>
      <xdr:rowOff>0</xdr:rowOff>
    </xdr:from>
    <xdr:to>
      <xdr:col>2</xdr:col>
      <xdr:colOff>752474</xdr:colOff>
      <xdr:row>4</xdr:row>
      <xdr:rowOff>63500</xdr:rowOff>
    </xdr:to>
    <xdr:sp macro="[0]!TCD_journalier" textlink="">
      <xdr:nvSpPr>
        <xdr:cNvPr id="2" name="Bouton01"/>
        <xdr:cNvSpPr/>
      </xdr:nvSpPr>
      <xdr:spPr>
        <a:xfrm>
          <a:off x="761999" y="571500"/>
          <a:ext cx="1514475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TCD journalier</a:t>
          </a:r>
        </a:p>
      </xdr:txBody>
    </xdr:sp>
    <xdr:clientData/>
  </xdr:twoCellAnchor>
  <xdr:twoCellAnchor>
    <xdr:from>
      <xdr:col>1</xdr:col>
      <xdr:colOff>0</xdr:colOff>
      <xdr:row>5</xdr:row>
      <xdr:rowOff>0</xdr:rowOff>
    </xdr:from>
    <xdr:to>
      <xdr:col>3</xdr:col>
      <xdr:colOff>0</xdr:colOff>
      <xdr:row>6</xdr:row>
      <xdr:rowOff>63500</xdr:rowOff>
    </xdr:to>
    <xdr:sp macro="[0]!TCD_mensuel" textlink="">
      <xdr:nvSpPr>
        <xdr:cNvPr id="6" name="Bouton02"/>
        <xdr:cNvSpPr/>
      </xdr:nvSpPr>
      <xdr:spPr>
        <a:xfrm>
          <a:off x="762000" y="952500"/>
          <a:ext cx="1524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TCD mensuel</a:t>
          </a:r>
        </a:p>
      </xdr:txBody>
    </xdr:sp>
    <xdr:clientData/>
  </xdr:twoCellAnchor>
  <xdr:twoCellAnchor>
    <xdr:from>
      <xdr:col>1</xdr:col>
      <xdr:colOff>0</xdr:colOff>
      <xdr:row>7</xdr:row>
      <xdr:rowOff>0</xdr:rowOff>
    </xdr:from>
    <xdr:to>
      <xdr:col>2</xdr:col>
      <xdr:colOff>742950</xdr:colOff>
      <xdr:row>8</xdr:row>
      <xdr:rowOff>63500</xdr:rowOff>
    </xdr:to>
    <xdr:sp macro="[0]!TCD_annuel" textlink="">
      <xdr:nvSpPr>
        <xdr:cNvPr id="3" name="Bouton03"/>
        <xdr:cNvSpPr/>
      </xdr:nvSpPr>
      <xdr:spPr>
        <a:xfrm>
          <a:off x="762000" y="1333500"/>
          <a:ext cx="150495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Créer TCD annuel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2</xdr:col>
      <xdr:colOff>0</xdr:colOff>
      <xdr:row>13</xdr:row>
      <xdr:rowOff>63500</xdr:rowOff>
    </xdr:to>
    <xdr:sp macro="[0]!_xludf.Help" textlink="">
      <xdr:nvSpPr>
        <xdr:cNvPr id="4" name="Bouton04"/>
        <xdr:cNvSpPr/>
      </xdr:nvSpPr>
      <xdr:spPr>
        <a:xfrm>
          <a:off x="762000" y="2286000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Aide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4</xdr:col>
      <xdr:colOff>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Famill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190500"/>
              <a:ext cx="3228975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127000</xdr:colOff>
      <xdr:row>1</xdr:row>
      <xdr:rowOff>0</xdr:rowOff>
    </xdr:from>
    <xdr:to>
      <xdr:col>6</xdr:col>
      <xdr:colOff>127000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Dat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36950" y="190500"/>
              <a:ext cx="1543050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4</xdr:col>
      <xdr:colOff>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Famille1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190500"/>
              <a:ext cx="3228975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127000</xdr:colOff>
      <xdr:row>1</xdr:row>
      <xdr:rowOff>0</xdr:rowOff>
    </xdr:from>
    <xdr:to>
      <xdr:col>6</xdr:col>
      <xdr:colOff>127000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Mois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36950" y="190500"/>
              <a:ext cx="1543050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6</xdr:col>
      <xdr:colOff>0</xdr:colOff>
      <xdr:row>5</xdr:row>
      <xdr:rowOff>127000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0" name="Famille2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190500"/>
              <a:ext cx="3324225" cy="889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gasin\Avril%202%202013\Cosommation-Base1%20tabellout%20Avril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Fiche%20de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 DE COMMANDE CUISINES"/>
      <sheetName val="BON DE RECEPTION "/>
      <sheetName val="CONSOMMATION JOURNALIERE"/>
      <sheetName val="LISTE DES PODUITS"/>
    </sheetNames>
    <sheetDataSet>
      <sheetData sheetId="0" refreshError="1"/>
      <sheetData sheetId="1" refreshError="1"/>
      <sheetData sheetId="2" refreshError="1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MANDE"/>
      <sheetName val="Livraison"/>
      <sheetName val="ARCHIVESBDC"/>
      <sheetName val="FICHE DE STOCK"/>
      <sheetName val="ETAT DU STOCK"/>
      <sheetName val="Parametre"/>
      <sheetName val="Listes"/>
      <sheetName val="Produits"/>
      <sheetName val="Mouvement"/>
      <sheetName val="STOCK EN COURS"/>
      <sheetName val="PRJ"/>
    </sheetNames>
    <sheetDataSet>
      <sheetData sheetId="0" refreshError="1"/>
      <sheetData sheetId="1" refreshError="1"/>
      <sheetData sheetId="2"/>
      <sheetData sheetId="3" refreshError="1"/>
      <sheetData sheetId="4"/>
      <sheetData sheetId="5"/>
      <sheetData sheetId="6">
        <row r="1">
          <cell r="A1" t="str">
            <v>Utilisateur</v>
          </cell>
        </row>
        <row r="2">
          <cell r="A2" t="str">
            <v>aze</v>
          </cell>
        </row>
      </sheetData>
      <sheetData sheetId="7" refreshError="1"/>
      <sheetData sheetId="8" refreshError="1"/>
      <sheetData sheetId="9"/>
      <sheetData sheetId="10" refreshError="1"/>
      <sheetData sheetId="1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063.569093055557" missingItemsLimit="0" createdVersion="4" refreshedVersion="4" minRefreshableVersion="3" recordCount="48">
  <cacheSource type="worksheet">
    <worksheetSource ref="B6:Q54" sheet="Données"/>
  </cacheSource>
  <cacheFields count="16">
    <cacheField name="Actions" numFmtId="0">
      <sharedItems/>
    </cacheField>
    <cacheField name="Date" numFmtId="14">
      <sharedItems containsSemiMixedTypes="0" containsNonDate="0" containsDate="1" containsString="0" minDate="2015-01-24T00:00:00" maxDate="2015-01-26T00:00:00" count="2">
        <d v="2015-01-24T00:00:00"/>
        <d v="2015-01-25T00:00:00"/>
      </sharedItems>
    </cacheField>
    <cacheField name="Année" numFmtId="0">
      <sharedItems containsSemiMixedTypes="0" containsString="0" containsNumber="1" containsInteger="1" minValue="2015" maxValue="2015"/>
    </cacheField>
    <cacheField name="Mois" numFmtId="14">
      <sharedItems/>
    </cacheField>
    <cacheField name="Fournisseur" numFmtId="0">
      <sharedItems/>
    </cacheField>
    <cacheField name="N° Livraison" numFmtId="0">
      <sharedItems containsNonDate="0" containsString="0" containsBlank="1"/>
    </cacheField>
    <cacheField name="Article" numFmtId="0">
      <sharedItems count="22">
        <s v="Tomate fraiche"/>
        <s v="Poivron"/>
        <s v="Carotte"/>
        <s v="Concombre"/>
        <s v="Navet"/>
        <s v="Riz étuve"/>
        <s v="Pois chiche"/>
        <s v="Farine"/>
        <s v="Huile de Table"/>
        <s v="Vinaigre balsamique"/>
        <s v="Moutard"/>
        <s v="Yaourt fruité"/>
        <s v="Yaourt Aromatisé"/>
        <s v="fromage gruyère"/>
        <s v="beurre en vrac"/>
        <s v="fromage rouge"/>
        <s v="poire"/>
        <s v="banane"/>
        <s v="nectarine"/>
        <s v="pomme rouge"/>
        <s v="fraise"/>
        <s v="cantalou"/>
      </sharedItems>
    </cacheField>
    <cacheField name="Quantité" numFmtId="0">
      <sharedItems containsSemiMixedTypes="0" containsString="0" containsNumber="1" containsInteger="1" minValue="1" maxValue="48" count="15">
        <n v="30"/>
        <n v="25"/>
        <n v="15"/>
        <n v="40"/>
        <n v="10"/>
        <n v="48"/>
        <n v="14"/>
        <n v="45"/>
        <n v="20"/>
        <n v="23"/>
        <n v="35"/>
        <n v="2"/>
        <n v="8"/>
        <n v="1"/>
        <n v="12"/>
      </sharedItems>
    </cacheField>
    <cacheField name="Prix Unitaire Brut" numFmtId="165">
      <sharedItems containsSemiMixedTypes="0" containsString="0" containsNumber="1" containsInteger="1" minValue="10" maxValue="50"/>
    </cacheField>
    <cacheField name="Remise" numFmtId="9">
      <sharedItems containsSemiMixedTypes="0" containsString="0" containsNumber="1" containsInteger="1" minValue="0" maxValue="10"/>
    </cacheField>
    <cacheField name="Prix Unitaire Net" numFmtId="165">
      <sharedItems containsSemiMixedTypes="0" containsString="0" containsNumber="1" containsInteger="1" minValue="10" maxValue="50"/>
    </cacheField>
    <cacheField name="Montant HT" numFmtId="164">
      <sharedItems containsSemiMixedTypes="0" containsString="0" containsNumber="1" containsInteger="1" minValue="50" maxValue="1360"/>
    </cacheField>
    <cacheField name="Taux Tva" numFmtId="0">
      <sharedItems containsNonDate="0" containsString="0" containsBlank="1"/>
    </cacheField>
    <cacheField name="ValeurTva" numFmtId="164">
      <sharedItems containsNonDate="0" containsString="0" containsBlank="1"/>
    </cacheField>
    <cacheField name="Total TTC" numFmtId="0">
      <sharedItems containsNonDate="0" containsString="0" containsBlank="1"/>
    </cacheField>
    <cacheField name="Famille" numFmtId="0">
      <sharedItems count="4">
        <s v="Légumes"/>
        <s v="Agroalimentaires"/>
        <s v="Laitier"/>
        <s v="Fruits"/>
      </sharedItems>
    </cacheField>
  </cacheFields>
  <extLst>
    <ext xmlns:x14="http://schemas.microsoft.com/office/spreadsheetml/2009/9/main" uri="{725AE2AE-9491-48be-B2B4-4EB974FC3084}">
      <x14:pivotCacheDefinition pivotCacheId="1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063.569113194448" missingItemsLimit="0" createdVersion="4" refreshedVersion="4" minRefreshableVersion="3" recordCount="48">
  <cacheSource type="worksheet">
    <worksheetSource ref="B6:Q54" sheet="Données"/>
  </cacheSource>
  <cacheFields count="16">
    <cacheField name="Actions" numFmtId="0">
      <sharedItems/>
    </cacheField>
    <cacheField name="Date" numFmtId="14">
      <sharedItems containsSemiMixedTypes="0" containsNonDate="0" containsDate="1" containsString="0" minDate="2015-01-24T00:00:00" maxDate="2015-01-26T00:00:00"/>
    </cacheField>
    <cacheField name="Année" numFmtId="0">
      <sharedItems containsSemiMixedTypes="0" containsString="0" containsNumber="1" containsInteger="1" minValue="2015" maxValue="2015"/>
    </cacheField>
    <cacheField name="Mois" numFmtId="14">
      <sharedItems count="1">
        <s v="janvier"/>
      </sharedItems>
    </cacheField>
    <cacheField name="Fournisseur" numFmtId="0">
      <sharedItems/>
    </cacheField>
    <cacheField name="N° Livraison" numFmtId="0">
      <sharedItems containsNonDate="0" containsString="0" containsBlank="1"/>
    </cacheField>
    <cacheField name="Article" numFmtId="0">
      <sharedItems count="22">
        <s v="Tomate fraiche"/>
        <s v="Poivron"/>
        <s v="Carotte"/>
        <s v="Concombre"/>
        <s v="Navet"/>
        <s v="Riz étuve"/>
        <s v="Pois chiche"/>
        <s v="Farine"/>
        <s v="Huile de Table"/>
        <s v="Vinaigre balsamique"/>
        <s v="Moutard"/>
        <s v="Yaourt fruité"/>
        <s v="Yaourt Aromatisé"/>
        <s v="fromage gruyère"/>
        <s v="beurre en vrac"/>
        <s v="fromage rouge"/>
        <s v="poire"/>
        <s v="banane"/>
        <s v="nectarine"/>
        <s v="pomme rouge"/>
        <s v="fraise"/>
        <s v="cantalou"/>
      </sharedItems>
    </cacheField>
    <cacheField name="Quantité" numFmtId="0">
      <sharedItems containsSemiMixedTypes="0" containsString="0" containsNumber="1" containsInteger="1" minValue="1" maxValue="48" count="15">
        <n v="30"/>
        <n v="25"/>
        <n v="15"/>
        <n v="40"/>
        <n v="10"/>
        <n v="48"/>
        <n v="14"/>
        <n v="45"/>
        <n v="20"/>
        <n v="23"/>
        <n v="35"/>
        <n v="2"/>
        <n v="8"/>
        <n v="1"/>
        <n v="12"/>
      </sharedItems>
    </cacheField>
    <cacheField name="Prix Unitaire Brut" numFmtId="165">
      <sharedItems containsSemiMixedTypes="0" containsString="0" containsNumber="1" containsInteger="1" minValue="10" maxValue="50"/>
    </cacheField>
    <cacheField name="Remise" numFmtId="9">
      <sharedItems containsSemiMixedTypes="0" containsString="0" containsNumber="1" containsInteger="1" minValue="0" maxValue="10"/>
    </cacheField>
    <cacheField name="Prix Unitaire Net" numFmtId="165">
      <sharedItems containsSemiMixedTypes="0" containsString="0" containsNumber="1" containsInteger="1" minValue="10" maxValue="50"/>
    </cacheField>
    <cacheField name="Montant HT" numFmtId="164">
      <sharedItems containsSemiMixedTypes="0" containsString="0" containsNumber="1" containsInteger="1" minValue="50" maxValue="1360"/>
    </cacheField>
    <cacheField name="Taux Tva" numFmtId="0">
      <sharedItems containsNonDate="0" containsString="0" containsBlank="1"/>
    </cacheField>
    <cacheField name="ValeurTva" numFmtId="164">
      <sharedItems containsNonDate="0" containsString="0" containsBlank="1"/>
    </cacheField>
    <cacheField name="Total TTC" numFmtId="0">
      <sharedItems containsNonDate="0" containsString="0" containsBlank="1"/>
    </cacheField>
    <cacheField name="Famille" numFmtId="0">
      <sharedItems count="4">
        <s v="Légumes"/>
        <s v="Agroalimentaires"/>
        <s v="Laitier"/>
        <s v="Fruits"/>
      </sharedItems>
    </cacheField>
  </cacheFields>
  <extLst>
    <ext xmlns:x14="http://schemas.microsoft.com/office/spreadsheetml/2009/9/main" uri="{725AE2AE-9491-48be-B2B4-4EB974FC3084}">
      <x14:pivotCacheDefinition pivotCacheId="12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2063.569271875" missingItemsLimit="0" createdVersion="4" refreshedVersion="4" minRefreshableVersion="3" recordCount="48">
  <cacheSource type="worksheet">
    <worksheetSource ref="B6:Q54" sheet="Données"/>
  </cacheSource>
  <cacheFields count="16">
    <cacheField name="Actions" numFmtId="0">
      <sharedItems/>
    </cacheField>
    <cacheField name="Date" numFmtId="14">
      <sharedItems containsSemiMixedTypes="0" containsNonDate="0" containsDate="1" containsString="0" minDate="2015-01-24T00:00:00" maxDate="2015-01-26T00:00:00" count="2">
        <d v="2015-01-24T00:00:00"/>
        <d v="2015-01-25T00:00:00"/>
      </sharedItems>
      <fieldGroup base="1">
        <rangePr groupBy="months" startDate="2015-01-24T00:00:00" endDate="2015-01-26T00:00:00"/>
        <groupItems count="14">
          <s v="&lt;24/0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1/2015"/>
        </groupItems>
      </fieldGroup>
    </cacheField>
    <cacheField name="Année" numFmtId="0">
      <sharedItems containsSemiMixedTypes="0" containsString="0" containsNumber="1" containsInteger="1" minValue="2015" maxValue="2015"/>
    </cacheField>
    <cacheField name="Mois" numFmtId="14">
      <sharedItems/>
    </cacheField>
    <cacheField name="Fournisseur" numFmtId="0">
      <sharedItems/>
    </cacheField>
    <cacheField name="N° Livraison" numFmtId="0">
      <sharedItems containsNonDate="0" containsString="0" containsBlank="1"/>
    </cacheField>
    <cacheField name="Article" numFmtId="0">
      <sharedItems count="22">
        <s v="Tomate fraiche"/>
        <s v="Poivron"/>
        <s v="Carotte"/>
        <s v="Concombre"/>
        <s v="Navet"/>
        <s v="Riz étuve"/>
        <s v="Pois chiche"/>
        <s v="Farine"/>
        <s v="Huile de Table"/>
        <s v="Vinaigre balsamique"/>
        <s v="Moutard"/>
        <s v="Yaourt fruité"/>
        <s v="Yaourt Aromatisé"/>
        <s v="fromage gruyère"/>
        <s v="beurre en vrac"/>
        <s v="fromage rouge"/>
        <s v="poire"/>
        <s v="banane"/>
        <s v="nectarine"/>
        <s v="pomme rouge"/>
        <s v="fraise"/>
        <s v="cantalou"/>
      </sharedItems>
    </cacheField>
    <cacheField name="Quantité" numFmtId="0">
      <sharedItems containsSemiMixedTypes="0" containsString="0" containsNumber="1" containsInteger="1" minValue="1" maxValue="48"/>
    </cacheField>
    <cacheField name="Prix Unitaire Brut" numFmtId="165">
      <sharedItems containsSemiMixedTypes="0" containsString="0" containsNumber="1" containsInteger="1" minValue="10" maxValue="50"/>
    </cacheField>
    <cacheField name="Remise" numFmtId="9">
      <sharedItems containsSemiMixedTypes="0" containsString="0" containsNumber="1" containsInteger="1" minValue="0" maxValue="10"/>
    </cacheField>
    <cacheField name="Prix Unitaire Net" numFmtId="165">
      <sharedItems containsSemiMixedTypes="0" containsString="0" containsNumber="1" containsInteger="1" minValue="10" maxValue="50"/>
    </cacheField>
    <cacheField name="Montant HT" numFmtId="164">
      <sharedItems containsSemiMixedTypes="0" containsString="0" containsNumber="1" containsInteger="1" minValue="50" maxValue="1360"/>
    </cacheField>
    <cacheField name="Taux Tva" numFmtId="0">
      <sharedItems containsNonDate="0" containsString="0" containsBlank="1"/>
    </cacheField>
    <cacheField name="ValeurTva" numFmtId="164">
      <sharedItems containsNonDate="0" containsString="0" containsBlank="1"/>
    </cacheField>
    <cacheField name="Total TTC" numFmtId="0">
      <sharedItems containsNonDate="0" containsString="0" containsBlank="1"/>
    </cacheField>
    <cacheField name="Famille" numFmtId="0">
      <sharedItems count="4">
        <s v="Légumes"/>
        <s v="Agroalimentaires"/>
        <s v="Laitier"/>
        <s v="Fruits"/>
      </sharedItems>
    </cacheField>
  </cacheFields>
  <extLst>
    <ext xmlns:x14="http://schemas.microsoft.com/office/spreadsheetml/2009/9/main" uri="{725AE2AE-9491-48be-B2B4-4EB974FC3084}">
      <x14:pivotCacheDefinition pivotCacheId="1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s v="Sortie"/>
    <x v="0"/>
    <n v="2015"/>
    <s v="janvier"/>
    <s v="David"/>
    <m/>
    <x v="0"/>
    <x v="0"/>
    <n v="10"/>
    <n v="0"/>
    <n v="10"/>
    <n v="300"/>
    <m/>
    <m/>
    <m/>
    <x v="0"/>
  </r>
  <r>
    <s v="Sortie"/>
    <x v="0"/>
    <n v="2015"/>
    <s v="janvier"/>
    <s v="David"/>
    <m/>
    <x v="0"/>
    <x v="1"/>
    <n v="10"/>
    <n v="0"/>
    <n v="10"/>
    <n v="250"/>
    <m/>
    <m/>
    <m/>
    <x v="0"/>
  </r>
  <r>
    <s v="Sortie"/>
    <x v="0"/>
    <n v="2015"/>
    <s v="janvier"/>
    <s v="David"/>
    <m/>
    <x v="1"/>
    <x v="2"/>
    <n v="15"/>
    <n v="0"/>
    <n v="15"/>
    <n v="225"/>
    <m/>
    <m/>
    <m/>
    <x v="0"/>
  </r>
  <r>
    <s v="Sortie"/>
    <x v="1"/>
    <n v="2015"/>
    <s v="janvier"/>
    <s v="David"/>
    <m/>
    <x v="1"/>
    <x v="1"/>
    <n v="15"/>
    <n v="0"/>
    <n v="15"/>
    <n v="375"/>
    <m/>
    <m/>
    <m/>
    <x v="0"/>
  </r>
  <r>
    <s v="Sortie"/>
    <x v="0"/>
    <n v="2015"/>
    <s v="janvier"/>
    <s v="David"/>
    <m/>
    <x v="2"/>
    <x v="3"/>
    <n v="12"/>
    <n v="0"/>
    <n v="12"/>
    <n v="480"/>
    <m/>
    <m/>
    <m/>
    <x v="0"/>
  </r>
  <r>
    <s v="Sortie"/>
    <x v="0"/>
    <n v="2015"/>
    <s v="janvier"/>
    <s v="David"/>
    <m/>
    <x v="2"/>
    <x v="4"/>
    <n v="12"/>
    <n v="0"/>
    <n v="12"/>
    <n v="120"/>
    <m/>
    <m/>
    <m/>
    <x v="0"/>
  </r>
  <r>
    <s v="Sortie"/>
    <x v="0"/>
    <n v="2015"/>
    <s v="janvier"/>
    <s v="David"/>
    <m/>
    <x v="2"/>
    <x v="5"/>
    <n v="12"/>
    <n v="0"/>
    <n v="12"/>
    <n v="576"/>
    <m/>
    <m/>
    <m/>
    <x v="0"/>
  </r>
  <r>
    <s v="Sortie"/>
    <x v="1"/>
    <n v="2015"/>
    <s v="janvier"/>
    <s v="David"/>
    <m/>
    <x v="2"/>
    <x v="2"/>
    <n v="12"/>
    <n v="0"/>
    <n v="12"/>
    <n v="180"/>
    <m/>
    <m/>
    <m/>
    <x v="0"/>
  </r>
  <r>
    <s v="Sortie"/>
    <x v="1"/>
    <n v="2015"/>
    <s v="janvier"/>
    <s v="David"/>
    <m/>
    <x v="3"/>
    <x v="6"/>
    <n v="13"/>
    <n v="0"/>
    <n v="13"/>
    <n v="182"/>
    <m/>
    <m/>
    <m/>
    <x v="0"/>
  </r>
  <r>
    <s v="Sortie"/>
    <x v="1"/>
    <n v="2015"/>
    <s v="janvier"/>
    <s v="David"/>
    <m/>
    <x v="3"/>
    <x v="1"/>
    <n v="13"/>
    <n v="0"/>
    <n v="13"/>
    <n v="325"/>
    <m/>
    <m/>
    <m/>
    <x v="0"/>
  </r>
  <r>
    <s v="Sortie"/>
    <x v="0"/>
    <n v="2015"/>
    <s v="janvier"/>
    <s v="David"/>
    <m/>
    <x v="4"/>
    <x v="7"/>
    <n v="25"/>
    <n v="0"/>
    <n v="25"/>
    <n v="1125"/>
    <m/>
    <m/>
    <m/>
    <x v="0"/>
  </r>
  <r>
    <s v="Sortie"/>
    <x v="0"/>
    <n v="2015"/>
    <s v="janvier"/>
    <s v="David"/>
    <m/>
    <x v="4"/>
    <x v="4"/>
    <n v="25"/>
    <n v="0"/>
    <n v="25"/>
    <n v="250"/>
    <m/>
    <m/>
    <m/>
    <x v="0"/>
  </r>
  <r>
    <s v="Sortie"/>
    <x v="1"/>
    <n v="2015"/>
    <s v="janvier"/>
    <s v="David"/>
    <m/>
    <x v="4"/>
    <x v="8"/>
    <n v="25"/>
    <n v="0"/>
    <n v="25"/>
    <n v="500"/>
    <m/>
    <m/>
    <m/>
    <x v="0"/>
  </r>
  <r>
    <s v="Sortie"/>
    <x v="0"/>
    <n v="2015"/>
    <s v="janvier"/>
    <s v="David"/>
    <m/>
    <x v="5"/>
    <x v="8"/>
    <n v="19"/>
    <n v="0"/>
    <n v="19"/>
    <n v="380"/>
    <m/>
    <m/>
    <m/>
    <x v="1"/>
  </r>
  <r>
    <s v="Sortie"/>
    <x v="0"/>
    <n v="2015"/>
    <s v="janvier"/>
    <s v="David"/>
    <m/>
    <x v="5"/>
    <x v="4"/>
    <n v="19"/>
    <n v="0"/>
    <n v="19"/>
    <n v="190"/>
    <m/>
    <m/>
    <m/>
    <x v="1"/>
  </r>
  <r>
    <s v="Sortie"/>
    <x v="1"/>
    <n v="2015"/>
    <s v="janvier"/>
    <s v="David"/>
    <m/>
    <x v="5"/>
    <x v="4"/>
    <n v="19"/>
    <n v="0"/>
    <n v="19"/>
    <n v="190"/>
    <m/>
    <m/>
    <m/>
    <x v="1"/>
  </r>
  <r>
    <s v="Sortie"/>
    <x v="1"/>
    <n v="2015"/>
    <s v="janvier"/>
    <s v="David"/>
    <m/>
    <x v="5"/>
    <x v="4"/>
    <n v="19"/>
    <n v="0"/>
    <n v="19"/>
    <n v="190"/>
    <m/>
    <m/>
    <m/>
    <x v="1"/>
  </r>
  <r>
    <s v="Sortie"/>
    <x v="0"/>
    <n v="2015"/>
    <s v="janvier"/>
    <s v="David"/>
    <m/>
    <x v="6"/>
    <x v="9"/>
    <n v="15"/>
    <n v="0"/>
    <n v="15"/>
    <n v="345"/>
    <m/>
    <m/>
    <m/>
    <x v="1"/>
  </r>
  <r>
    <s v="Sortie"/>
    <x v="0"/>
    <n v="2015"/>
    <s v="janvier"/>
    <s v="David"/>
    <m/>
    <x v="6"/>
    <x v="1"/>
    <n v="15"/>
    <n v="0"/>
    <n v="15"/>
    <n v="375"/>
    <m/>
    <m/>
    <m/>
    <x v="1"/>
  </r>
  <r>
    <s v="Sortie"/>
    <x v="0"/>
    <n v="2015"/>
    <s v="janvier"/>
    <s v="David"/>
    <m/>
    <x v="6"/>
    <x v="4"/>
    <n v="15"/>
    <n v="0"/>
    <n v="15"/>
    <n v="150"/>
    <m/>
    <m/>
    <m/>
    <x v="1"/>
  </r>
  <r>
    <s v="Sortie"/>
    <x v="1"/>
    <n v="2015"/>
    <s v="janvier"/>
    <s v="David"/>
    <m/>
    <x v="6"/>
    <x v="4"/>
    <n v="15"/>
    <n v="0"/>
    <n v="15"/>
    <n v="150"/>
    <m/>
    <m/>
    <m/>
    <x v="1"/>
  </r>
  <r>
    <s v="Sortie"/>
    <x v="1"/>
    <n v="2015"/>
    <s v="janvier"/>
    <s v="David"/>
    <m/>
    <x v="6"/>
    <x v="10"/>
    <n v="15"/>
    <n v="0"/>
    <n v="15"/>
    <n v="525"/>
    <m/>
    <m/>
    <m/>
    <x v="1"/>
  </r>
  <r>
    <s v="Sortie"/>
    <x v="0"/>
    <n v="2015"/>
    <s v="janvier"/>
    <s v="David"/>
    <m/>
    <x v="7"/>
    <x v="4"/>
    <n v="20"/>
    <n v="0"/>
    <n v="20"/>
    <n v="200"/>
    <m/>
    <m/>
    <m/>
    <x v="1"/>
  </r>
  <r>
    <s v="Sortie"/>
    <x v="0"/>
    <n v="2015"/>
    <s v="janvier"/>
    <s v="David"/>
    <m/>
    <x v="7"/>
    <x v="0"/>
    <n v="20"/>
    <n v="0"/>
    <n v="20"/>
    <n v="600"/>
    <m/>
    <m/>
    <m/>
    <x v="1"/>
  </r>
  <r>
    <s v="Sortie"/>
    <x v="1"/>
    <n v="2015"/>
    <s v="janvier"/>
    <s v="David"/>
    <m/>
    <x v="7"/>
    <x v="8"/>
    <n v="20"/>
    <n v="0"/>
    <n v="20"/>
    <n v="400"/>
    <m/>
    <m/>
    <m/>
    <x v="1"/>
  </r>
  <r>
    <s v="Sortie"/>
    <x v="1"/>
    <n v="2015"/>
    <s v="janvier"/>
    <s v="David"/>
    <m/>
    <x v="7"/>
    <x v="1"/>
    <n v="20"/>
    <n v="0"/>
    <n v="20"/>
    <n v="500"/>
    <m/>
    <m/>
    <m/>
    <x v="1"/>
  </r>
  <r>
    <s v="Sortie"/>
    <x v="1"/>
    <n v="2015"/>
    <s v="janvier"/>
    <s v="David"/>
    <m/>
    <x v="7"/>
    <x v="4"/>
    <n v="20"/>
    <n v="0"/>
    <n v="20"/>
    <n v="200"/>
    <m/>
    <m/>
    <m/>
    <x v="1"/>
  </r>
  <r>
    <s v="Sortie"/>
    <x v="0"/>
    <n v="2015"/>
    <s v="janvier"/>
    <s v="David"/>
    <m/>
    <x v="8"/>
    <x v="11"/>
    <n v="50"/>
    <n v="0"/>
    <n v="50"/>
    <n v="100"/>
    <m/>
    <m/>
    <m/>
    <x v="1"/>
  </r>
  <r>
    <s v="Sortie"/>
    <x v="0"/>
    <n v="2015"/>
    <s v="janvier"/>
    <s v="David"/>
    <m/>
    <x v="8"/>
    <x v="12"/>
    <n v="50"/>
    <n v="0"/>
    <n v="50"/>
    <n v="400"/>
    <m/>
    <m/>
    <m/>
    <x v="1"/>
  </r>
  <r>
    <s v="Sortie"/>
    <x v="0"/>
    <n v="2015"/>
    <s v="janvier"/>
    <s v="David"/>
    <m/>
    <x v="8"/>
    <x v="4"/>
    <n v="50"/>
    <n v="0"/>
    <n v="50"/>
    <n v="300"/>
    <m/>
    <m/>
    <m/>
    <x v="1"/>
  </r>
  <r>
    <s v="Sortie"/>
    <x v="1"/>
    <n v="2015"/>
    <s v="janvier"/>
    <s v="David"/>
    <m/>
    <x v="8"/>
    <x v="11"/>
    <n v="50"/>
    <n v="0"/>
    <n v="50"/>
    <n v="100"/>
    <m/>
    <m/>
    <m/>
    <x v="1"/>
  </r>
  <r>
    <s v="Sortie"/>
    <x v="1"/>
    <n v="2015"/>
    <s v="janvier"/>
    <s v="David"/>
    <m/>
    <x v="8"/>
    <x v="13"/>
    <n v="50"/>
    <n v="0"/>
    <n v="50"/>
    <n v="50"/>
    <m/>
    <m/>
    <m/>
    <x v="1"/>
  </r>
  <r>
    <s v="Sortie"/>
    <x v="0"/>
    <n v="2015"/>
    <s v="janvier"/>
    <s v="David"/>
    <m/>
    <x v="9"/>
    <x v="14"/>
    <n v="30"/>
    <n v="0"/>
    <n v="30"/>
    <n v="360"/>
    <m/>
    <m/>
    <m/>
    <x v="1"/>
  </r>
  <r>
    <s v="Sortie"/>
    <x v="0"/>
    <n v="2015"/>
    <s v="janvier"/>
    <s v="David"/>
    <m/>
    <x v="9"/>
    <x v="0"/>
    <n v="30"/>
    <n v="0"/>
    <n v="30"/>
    <n v="900"/>
    <m/>
    <m/>
    <m/>
    <x v="1"/>
  </r>
  <r>
    <s v="Sortie"/>
    <x v="1"/>
    <n v="2015"/>
    <s v="janvier"/>
    <s v="David"/>
    <m/>
    <x v="9"/>
    <x v="0"/>
    <n v="30"/>
    <n v="0"/>
    <n v="30"/>
    <n v="900"/>
    <m/>
    <m/>
    <m/>
    <x v="1"/>
  </r>
  <r>
    <s v="Sortie"/>
    <x v="1"/>
    <n v="2015"/>
    <s v="janvier"/>
    <s v="David"/>
    <m/>
    <x v="10"/>
    <x v="2"/>
    <n v="15"/>
    <n v="0"/>
    <n v="15"/>
    <n v="225"/>
    <m/>
    <m/>
    <m/>
    <x v="1"/>
  </r>
  <r>
    <s v="Sortie"/>
    <x v="1"/>
    <n v="2015"/>
    <s v="janvier"/>
    <s v="David"/>
    <m/>
    <x v="10"/>
    <x v="8"/>
    <n v="30"/>
    <n v="0"/>
    <n v="30"/>
    <n v="600"/>
    <m/>
    <m/>
    <m/>
    <x v="1"/>
  </r>
  <r>
    <s v="Sortie"/>
    <x v="1"/>
    <n v="2015"/>
    <s v="janvier"/>
    <s v="David"/>
    <m/>
    <x v="11"/>
    <x v="7"/>
    <n v="30"/>
    <n v="0"/>
    <n v="30"/>
    <n v="1350"/>
    <m/>
    <m/>
    <m/>
    <x v="2"/>
  </r>
  <r>
    <s v="Sortie"/>
    <x v="1"/>
    <n v="2015"/>
    <s v="janvier"/>
    <s v="David"/>
    <m/>
    <x v="12"/>
    <x v="7"/>
    <n v="30"/>
    <n v="1"/>
    <n v="31"/>
    <n v="1351"/>
    <m/>
    <m/>
    <m/>
    <x v="2"/>
  </r>
  <r>
    <s v="Sortie"/>
    <x v="1"/>
    <n v="2015"/>
    <s v="janvier"/>
    <s v="David"/>
    <m/>
    <x v="13"/>
    <x v="7"/>
    <n v="30"/>
    <n v="2"/>
    <n v="32"/>
    <n v="1352"/>
    <m/>
    <m/>
    <m/>
    <x v="2"/>
  </r>
  <r>
    <s v="Sortie"/>
    <x v="1"/>
    <n v="2015"/>
    <s v="janvier"/>
    <s v="David"/>
    <m/>
    <x v="14"/>
    <x v="7"/>
    <n v="30"/>
    <n v="3"/>
    <n v="33"/>
    <n v="1353"/>
    <m/>
    <m/>
    <m/>
    <x v="2"/>
  </r>
  <r>
    <s v="Sortie"/>
    <x v="1"/>
    <n v="2015"/>
    <s v="janvier"/>
    <s v="David"/>
    <m/>
    <x v="15"/>
    <x v="7"/>
    <n v="30"/>
    <n v="4"/>
    <n v="34"/>
    <n v="1354"/>
    <m/>
    <m/>
    <m/>
    <x v="2"/>
  </r>
  <r>
    <s v="Sortie"/>
    <x v="1"/>
    <n v="2015"/>
    <s v="janvier"/>
    <s v="David"/>
    <m/>
    <x v="16"/>
    <x v="7"/>
    <n v="30"/>
    <n v="5"/>
    <n v="35"/>
    <n v="1355"/>
    <m/>
    <m/>
    <m/>
    <x v="3"/>
  </r>
  <r>
    <s v="Sortie"/>
    <x v="1"/>
    <n v="2015"/>
    <s v="janvier"/>
    <s v="David"/>
    <m/>
    <x v="17"/>
    <x v="7"/>
    <n v="30"/>
    <n v="6"/>
    <n v="36"/>
    <n v="1356"/>
    <m/>
    <m/>
    <m/>
    <x v="3"/>
  </r>
  <r>
    <s v="Sortie"/>
    <x v="1"/>
    <n v="2015"/>
    <s v="janvier"/>
    <s v="David"/>
    <m/>
    <x v="18"/>
    <x v="7"/>
    <n v="30"/>
    <n v="7"/>
    <n v="37"/>
    <n v="1357"/>
    <m/>
    <m/>
    <m/>
    <x v="3"/>
  </r>
  <r>
    <s v="Sortie"/>
    <x v="1"/>
    <n v="2015"/>
    <s v="janvier"/>
    <s v="David"/>
    <m/>
    <x v="19"/>
    <x v="7"/>
    <n v="30"/>
    <n v="8"/>
    <n v="38"/>
    <n v="1358"/>
    <m/>
    <m/>
    <m/>
    <x v="3"/>
  </r>
  <r>
    <s v="Sortie"/>
    <x v="1"/>
    <n v="2015"/>
    <s v="janvier"/>
    <s v="David"/>
    <m/>
    <x v="20"/>
    <x v="7"/>
    <n v="30"/>
    <n v="9"/>
    <n v="39"/>
    <n v="1359"/>
    <m/>
    <m/>
    <m/>
    <x v="3"/>
  </r>
  <r>
    <s v="Sortie"/>
    <x v="1"/>
    <n v="2015"/>
    <s v="janvier"/>
    <s v="David"/>
    <m/>
    <x v="21"/>
    <x v="7"/>
    <n v="30"/>
    <n v="10"/>
    <n v="40"/>
    <n v="1360"/>
    <m/>
    <m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8">
  <r>
    <s v="Sortie"/>
    <d v="2015-01-24T00:00:00"/>
    <n v="2015"/>
    <x v="0"/>
    <s v="David"/>
    <m/>
    <x v="0"/>
    <x v="0"/>
    <n v="10"/>
    <n v="0"/>
    <n v="10"/>
    <n v="300"/>
    <m/>
    <m/>
    <m/>
    <x v="0"/>
  </r>
  <r>
    <s v="Sortie"/>
    <d v="2015-01-24T00:00:00"/>
    <n v="2015"/>
    <x v="0"/>
    <s v="David"/>
    <m/>
    <x v="0"/>
    <x v="1"/>
    <n v="10"/>
    <n v="0"/>
    <n v="10"/>
    <n v="250"/>
    <m/>
    <m/>
    <m/>
    <x v="0"/>
  </r>
  <r>
    <s v="Sortie"/>
    <d v="2015-01-24T00:00:00"/>
    <n v="2015"/>
    <x v="0"/>
    <s v="David"/>
    <m/>
    <x v="1"/>
    <x v="2"/>
    <n v="15"/>
    <n v="0"/>
    <n v="15"/>
    <n v="225"/>
    <m/>
    <m/>
    <m/>
    <x v="0"/>
  </r>
  <r>
    <s v="Sortie"/>
    <d v="2015-01-25T00:00:00"/>
    <n v="2015"/>
    <x v="0"/>
    <s v="David"/>
    <m/>
    <x v="1"/>
    <x v="1"/>
    <n v="15"/>
    <n v="0"/>
    <n v="15"/>
    <n v="375"/>
    <m/>
    <m/>
    <m/>
    <x v="0"/>
  </r>
  <r>
    <s v="Sortie"/>
    <d v="2015-01-24T00:00:00"/>
    <n v="2015"/>
    <x v="0"/>
    <s v="David"/>
    <m/>
    <x v="2"/>
    <x v="3"/>
    <n v="12"/>
    <n v="0"/>
    <n v="12"/>
    <n v="480"/>
    <m/>
    <m/>
    <m/>
    <x v="0"/>
  </r>
  <r>
    <s v="Sortie"/>
    <d v="2015-01-24T00:00:00"/>
    <n v="2015"/>
    <x v="0"/>
    <s v="David"/>
    <m/>
    <x v="2"/>
    <x v="4"/>
    <n v="12"/>
    <n v="0"/>
    <n v="12"/>
    <n v="120"/>
    <m/>
    <m/>
    <m/>
    <x v="0"/>
  </r>
  <r>
    <s v="Sortie"/>
    <d v="2015-01-24T00:00:00"/>
    <n v="2015"/>
    <x v="0"/>
    <s v="David"/>
    <m/>
    <x v="2"/>
    <x v="5"/>
    <n v="12"/>
    <n v="0"/>
    <n v="12"/>
    <n v="576"/>
    <m/>
    <m/>
    <m/>
    <x v="0"/>
  </r>
  <r>
    <s v="Sortie"/>
    <d v="2015-01-25T00:00:00"/>
    <n v="2015"/>
    <x v="0"/>
    <s v="David"/>
    <m/>
    <x v="2"/>
    <x v="2"/>
    <n v="12"/>
    <n v="0"/>
    <n v="12"/>
    <n v="180"/>
    <m/>
    <m/>
    <m/>
    <x v="0"/>
  </r>
  <r>
    <s v="Sortie"/>
    <d v="2015-01-25T00:00:00"/>
    <n v="2015"/>
    <x v="0"/>
    <s v="David"/>
    <m/>
    <x v="3"/>
    <x v="6"/>
    <n v="13"/>
    <n v="0"/>
    <n v="13"/>
    <n v="182"/>
    <m/>
    <m/>
    <m/>
    <x v="0"/>
  </r>
  <r>
    <s v="Sortie"/>
    <d v="2015-01-25T00:00:00"/>
    <n v="2015"/>
    <x v="0"/>
    <s v="David"/>
    <m/>
    <x v="3"/>
    <x v="1"/>
    <n v="13"/>
    <n v="0"/>
    <n v="13"/>
    <n v="325"/>
    <m/>
    <m/>
    <m/>
    <x v="0"/>
  </r>
  <r>
    <s v="Sortie"/>
    <d v="2015-01-24T00:00:00"/>
    <n v="2015"/>
    <x v="0"/>
    <s v="David"/>
    <m/>
    <x v="4"/>
    <x v="7"/>
    <n v="25"/>
    <n v="0"/>
    <n v="25"/>
    <n v="1125"/>
    <m/>
    <m/>
    <m/>
    <x v="0"/>
  </r>
  <r>
    <s v="Sortie"/>
    <d v="2015-01-24T00:00:00"/>
    <n v="2015"/>
    <x v="0"/>
    <s v="David"/>
    <m/>
    <x v="4"/>
    <x v="4"/>
    <n v="25"/>
    <n v="0"/>
    <n v="25"/>
    <n v="250"/>
    <m/>
    <m/>
    <m/>
    <x v="0"/>
  </r>
  <r>
    <s v="Sortie"/>
    <d v="2015-01-25T00:00:00"/>
    <n v="2015"/>
    <x v="0"/>
    <s v="David"/>
    <m/>
    <x v="4"/>
    <x v="8"/>
    <n v="25"/>
    <n v="0"/>
    <n v="25"/>
    <n v="500"/>
    <m/>
    <m/>
    <m/>
    <x v="0"/>
  </r>
  <r>
    <s v="Sortie"/>
    <d v="2015-01-24T00:00:00"/>
    <n v="2015"/>
    <x v="0"/>
    <s v="David"/>
    <m/>
    <x v="5"/>
    <x v="8"/>
    <n v="19"/>
    <n v="0"/>
    <n v="19"/>
    <n v="380"/>
    <m/>
    <m/>
    <m/>
    <x v="1"/>
  </r>
  <r>
    <s v="Sortie"/>
    <d v="2015-01-24T00:00:00"/>
    <n v="2015"/>
    <x v="0"/>
    <s v="David"/>
    <m/>
    <x v="5"/>
    <x v="4"/>
    <n v="19"/>
    <n v="0"/>
    <n v="19"/>
    <n v="190"/>
    <m/>
    <m/>
    <m/>
    <x v="1"/>
  </r>
  <r>
    <s v="Sortie"/>
    <d v="2015-01-25T00:00:00"/>
    <n v="2015"/>
    <x v="0"/>
    <s v="David"/>
    <m/>
    <x v="5"/>
    <x v="4"/>
    <n v="19"/>
    <n v="0"/>
    <n v="19"/>
    <n v="190"/>
    <m/>
    <m/>
    <m/>
    <x v="1"/>
  </r>
  <r>
    <s v="Sortie"/>
    <d v="2015-01-25T00:00:00"/>
    <n v="2015"/>
    <x v="0"/>
    <s v="David"/>
    <m/>
    <x v="5"/>
    <x v="4"/>
    <n v="19"/>
    <n v="0"/>
    <n v="19"/>
    <n v="190"/>
    <m/>
    <m/>
    <m/>
    <x v="1"/>
  </r>
  <r>
    <s v="Sortie"/>
    <d v="2015-01-24T00:00:00"/>
    <n v="2015"/>
    <x v="0"/>
    <s v="David"/>
    <m/>
    <x v="6"/>
    <x v="9"/>
    <n v="15"/>
    <n v="0"/>
    <n v="15"/>
    <n v="345"/>
    <m/>
    <m/>
    <m/>
    <x v="1"/>
  </r>
  <r>
    <s v="Sortie"/>
    <d v="2015-01-24T00:00:00"/>
    <n v="2015"/>
    <x v="0"/>
    <s v="David"/>
    <m/>
    <x v="6"/>
    <x v="1"/>
    <n v="15"/>
    <n v="0"/>
    <n v="15"/>
    <n v="375"/>
    <m/>
    <m/>
    <m/>
    <x v="1"/>
  </r>
  <r>
    <s v="Sortie"/>
    <d v="2015-01-24T00:00:00"/>
    <n v="2015"/>
    <x v="0"/>
    <s v="David"/>
    <m/>
    <x v="6"/>
    <x v="4"/>
    <n v="15"/>
    <n v="0"/>
    <n v="15"/>
    <n v="150"/>
    <m/>
    <m/>
    <m/>
    <x v="1"/>
  </r>
  <r>
    <s v="Sortie"/>
    <d v="2015-01-25T00:00:00"/>
    <n v="2015"/>
    <x v="0"/>
    <s v="David"/>
    <m/>
    <x v="6"/>
    <x v="4"/>
    <n v="15"/>
    <n v="0"/>
    <n v="15"/>
    <n v="150"/>
    <m/>
    <m/>
    <m/>
    <x v="1"/>
  </r>
  <r>
    <s v="Sortie"/>
    <d v="2015-01-25T00:00:00"/>
    <n v="2015"/>
    <x v="0"/>
    <s v="David"/>
    <m/>
    <x v="6"/>
    <x v="10"/>
    <n v="15"/>
    <n v="0"/>
    <n v="15"/>
    <n v="525"/>
    <m/>
    <m/>
    <m/>
    <x v="1"/>
  </r>
  <r>
    <s v="Sortie"/>
    <d v="2015-01-24T00:00:00"/>
    <n v="2015"/>
    <x v="0"/>
    <s v="David"/>
    <m/>
    <x v="7"/>
    <x v="4"/>
    <n v="20"/>
    <n v="0"/>
    <n v="20"/>
    <n v="200"/>
    <m/>
    <m/>
    <m/>
    <x v="1"/>
  </r>
  <r>
    <s v="Sortie"/>
    <d v="2015-01-24T00:00:00"/>
    <n v="2015"/>
    <x v="0"/>
    <s v="David"/>
    <m/>
    <x v="7"/>
    <x v="0"/>
    <n v="20"/>
    <n v="0"/>
    <n v="20"/>
    <n v="600"/>
    <m/>
    <m/>
    <m/>
    <x v="1"/>
  </r>
  <r>
    <s v="Sortie"/>
    <d v="2015-01-25T00:00:00"/>
    <n v="2015"/>
    <x v="0"/>
    <s v="David"/>
    <m/>
    <x v="7"/>
    <x v="8"/>
    <n v="20"/>
    <n v="0"/>
    <n v="20"/>
    <n v="400"/>
    <m/>
    <m/>
    <m/>
    <x v="1"/>
  </r>
  <r>
    <s v="Sortie"/>
    <d v="2015-01-25T00:00:00"/>
    <n v="2015"/>
    <x v="0"/>
    <s v="David"/>
    <m/>
    <x v="7"/>
    <x v="1"/>
    <n v="20"/>
    <n v="0"/>
    <n v="20"/>
    <n v="500"/>
    <m/>
    <m/>
    <m/>
    <x v="1"/>
  </r>
  <r>
    <s v="Sortie"/>
    <d v="2015-01-25T00:00:00"/>
    <n v="2015"/>
    <x v="0"/>
    <s v="David"/>
    <m/>
    <x v="7"/>
    <x v="4"/>
    <n v="20"/>
    <n v="0"/>
    <n v="20"/>
    <n v="200"/>
    <m/>
    <m/>
    <m/>
    <x v="1"/>
  </r>
  <r>
    <s v="Sortie"/>
    <d v="2015-01-24T00:00:00"/>
    <n v="2015"/>
    <x v="0"/>
    <s v="David"/>
    <m/>
    <x v="8"/>
    <x v="11"/>
    <n v="50"/>
    <n v="0"/>
    <n v="50"/>
    <n v="100"/>
    <m/>
    <m/>
    <m/>
    <x v="1"/>
  </r>
  <r>
    <s v="Sortie"/>
    <d v="2015-01-24T00:00:00"/>
    <n v="2015"/>
    <x v="0"/>
    <s v="David"/>
    <m/>
    <x v="8"/>
    <x v="12"/>
    <n v="50"/>
    <n v="0"/>
    <n v="50"/>
    <n v="400"/>
    <m/>
    <m/>
    <m/>
    <x v="1"/>
  </r>
  <r>
    <s v="Sortie"/>
    <d v="2015-01-24T00:00:00"/>
    <n v="2015"/>
    <x v="0"/>
    <s v="David"/>
    <m/>
    <x v="8"/>
    <x v="4"/>
    <n v="50"/>
    <n v="0"/>
    <n v="50"/>
    <n v="300"/>
    <m/>
    <m/>
    <m/>
    <x v="1"/>
  </r>
  <r>
    <s v="Sortie"/>
    <d v="2015-01-25T00:00:00"/>
    <n v="2015"/>
    <x v="0"/>
    <s v="David"/>
    <m/>
    <x v="8"/>
    <x v="11"/>
    <n v="50"/>
    <n v="0"/>
    <n v="50"/>
    <n v="100"/>
    <m/>
    <m/>
    <m/>
    <x v="1"/>
  </r>
  <r>
    <s v="Sortie"/>
    <d v="2015-01-25T00:00:00"/>
    <n v="2015"/>
    <x v="0"/>
    <s v="David"/>
    <m/>
    <x v="8"/>
    <x v="13"/>
    <n v="50"/>
    <n v="0"/>
    <n v="50"/>
    <n v="50"/>
    <m/>
    <m/>
    <m/>
    <x v="1"/>
  </r>
  <r>
    <s v="Sortie"/>
    <d v="2015-01-24T00:00:00"/>
    <n v="2015"/>
    <x v="0"/>
    <s v="David"/>
    <m/>
    <x v="9"/>
    <x v="14"/>
    <n v="30"/>
    <n v="0"/>
    <n v="30"/>
    <n v="360"/>
    <m/>
    <m/>
    <m/>
    <x v="1"/>
  </r>
  <r>
    <s v="Sortie"/>
    <d v="2015-01-24T00:00:00"/>
    <n v="2015"/>
    <x v="0"/>
    <s v="David"/>
    <m/>
    <x v="9"/>
    <x v="0"/>
    <n v="30"/>
    <n v="0"/>
    <n v="30"/>
    <n v="900"/>
    <m/>
    <m/>
    <m/>
    <x v="1"/>
  </r>
  <r>
    <s v="Sortie"/>
    <d v="2015-01-25T00:00:00"/>
    <n v="2015"/>
    <x v="0"/>
    <s v="David"/>
    <m/>
    <x v="9"/>
    <x v="0"/>
    <n v="30"/>
    <n v="0"/>
    <n v="30"/>
    <n v="900"/>
    <m/>
    <m/>
    <m/>
    <x v="1"/>
  </r>
  <r>
    <s v="Sortie"/>
    <d v="2015-01-25T00:00:00"/>
    <n v="2015"/>
    <x v="0"/>
    <s v="David"/>
    <m/>
    <x v="10"/>
    <x v="2"/>
    <n v="15"/>
    <n v="0"/>
    <n v="15"/>
    <n v="225"/>
    <m/>
    <m/>
    <m/>
    <x v="1"/>
  </r>
  <r>
    <s v="Sortie"/>
    <d v="2015-01-25T00:00:00"/>
    <n v="2015"/>
    <x v="0"/>
    <s v="David"/>
    <m/>
    <x v="10"/>
    <x v="8"/>
    <n v="30"/>
    <n v="0"/>
    <n v="30"/>
    <n v="600"/>
    <m/>
    <m/>
    <m/>
    <x v="1"/>
  </r>
  <r>
    <s v="Sortie"/>
    <d v="2015-01-25T00:00:00"/>
    <n v="2015"/>
    <x v="0"/>
    <s v="David"/>
    <m/>
    <x v="11"/>
    <x v="7"/>
    <n v="30"/>
    <n v="0"/>
    <n v="30"/>
    <n v="1350"/>
    <m/>
    <m/>
    <m/>
    <x v="2"/>
  </r>
  <r>
    <s v="Sortie"/>
    <d v="2015-01-25T00:00:00"/>
    <n v="2015"/>
    <x v="0"/>
    <s v="David"/>
    <m/>
    <x v="12"/>
    <x v="7"/>
    <n v="30"/>
    <n v="1"/>
    <n v="31"/>
    <n v="1351"/>
    <m/>
    <m/>
    <m/>
    <x v="2"/>
  </r>
  <r>
    <s v="Sortie"/>
    <d v="2015-01-25T00:00:00"/>
    <n v="2015"/>
    <x v="0"/>
    <s v="David"/>
    <m/>
    <x v="13"/>
    <x v="7"/>
    <n v="30"/>
    <n v="2"/>
    <n v="32"/>
    <n v="1352"/>
    <m/>
    <m/>
    <m/>
    <x v="2"/>
  </r>
  <r>
    <s v="Sortie"/>
    <d v="2015-01-25T00:00:00"/>
    <n v="2015"/>
    <x v="0"/>
    <s v="David"/>
    <m/>
    <x v="14"/>
    <x v="7"/>
    <n v="30"/>
    <n v="3"/>
    <n v="33"/>
    <n v="1353"/>
    <m/>
    <m/>
    <m/>
    <x v="2"/>
  </r>
  <r>
    <s v="Sortie"/>
    <d v="2015-01-25T00:00:00"/>
    <n v="2015"/>
    <x v="0"/>
    <s v="David"/>
    <m/>
    <x v="15"/>
    <x v="7"/>
    <n v="30"/>
    <n v="4"/>
    <n v="34"/>
    <n v="1354"/>
    <m/>
    <m/>
    <m/>
    <x v="2"/>
  </r>
  <r>
    <s v="Sortie"/>
    <d v="2015-01-25T00:00:00"/>
    <n v="2015"/>
    <x v="0"/>
    <s v="David"/>
    <m/>
    <x v="16"/>
    <x v="7"/>
    <n v="30"/>
    <n v="5"/>
    <n v="35"/>
    <n v="1355"/>
    <m/>
    <m/>
    <m/>
    <x v="3"/>
  </r>
  <r>
    <s v="Sortie"/>
    <d v="2015-01-25T00:00:00"/>
    <n v="2015"/>
    <x v="0"/>
    <s v="David"/>
    <m/>
    <x v="17"/>
    <x v="7"/>
    <n v="30"/>
    <n v="6"/>
    <n v="36"/>
    <n v="1356"/>
    <m/>
    <m/>
    <m/>
    <x v="3"/>
  </r>
  <r>
    <s v="Sortie"/>
    <d v="2015-01-25T00:00:00"/>
    <n v="2015"/>
    <x v="0"/>
    <s v="David"/>
    <m/>
    <x v="18"/>
    <x v="7"/>
    <n v="30"/>
    <n v="7"/>
    <n v="37"/>
    <n v="1357"/>
    <m/>
    <m/>
    <m/>
    <x v="3"/>
  </r>
  <r>
    <s v="Sortie"/>
    <d v="2015-01-25T00:00:00"/>
    <n v="2015"/>
    <x v="0"/>
    <s v="David"/>
    <m/>
    <x v="19"/>
    <x v="7"/>
    <n v="30"/>
    <n v="8"/>
    <n v="38"/>
    <n v="1358"/>
    <m/>
    <m/>
    <m/>
    <x v="3"/>
  </r>
  <r>
    <s v="Sortie"/>
    <d v="2015-01-25T00:00:00"/>
    <n v="2015"/>
    <x v="0"/>
    <s v="David"/>
    <m/>
    <x v="20"/>
    <x v="7"/>
    <n v="30"/>
    <n v="9"/>
    <n v="39"/>
    <n v="1359"/>
    <m/>
    <m/>
    <m/>
    <x v="3"/>
  </r>
  <r>
    <s v="Sortie"/>
    <d v="2015-01-25T00:00:00"/>
    <n v="2015"/>
    <x v="0"/>
    <s v="David"/>
    <m/>
    <x v="21"/>
    <x v="7"/>
    <n v="30"/>
    <n v="10"/>
    <n v="40"/>
    <n v="1360"/>
    <m/>
    <m/>
    <m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8">
  <r>
    <s v="Sortie"/>
    <x v="0"/>
    <n v="2015"/>
    <s v="janvier"/>
    <s v="David"/>
    <m/>
    <x v="0"/>
    <n v="30"/>
    <n v="10"/>
    <n v="0"/>
    <n v="10"/>
    <n v="300"/>
    <m/>
    <m/>
    <m/>
    <x v="0"/>
  </r>
  <r>
    <s v="Sortie"/>
    <x v="0"/>
    <n v="2015"/>
    <s v="janvier"/>
    <s v="David"/>
    <m/>
    <x v="0"/>
    <n v="25"/>
    <n v="10"/>
    <n v="0"/>
    <n v="10"/>
    <n v="250"/>
    <m/>
    <m/>
    <m/>
    <x v="0"/>
  </r>
  <r>
    <s v="Sortie"/>
    <x v="0"/>
    <n v="2015"/>
    <s v="janvier"/>
    <s v="David"/>
    <m/>
    <x v="1"/>
    <n v="15"/>
    <n v="15"/>
    <n v="0"/>
    <n v="15"/>
    <n v="225"/>
    <m/>
    <m/>
    <m/>
    <x v="0"/>
  </r>
  <r>
    <s v="Sortie"/>
    <x v="1"/>
    <n v="2015"/>
    <s v="janvier"/>
    <s v="David"/>
    <m/>
    <x v="1"/>
    <n v="25"/>
    <n v="15"/>
    <n v="0"/>
    <n v="15"/>
    <n v="375"/>
    <m/>
    <m/>
    <m/>
    <x v="0"/>
  </r>
  <r>
    <s v="Sortie"/>
    <x v="0"/>
    <n v="2015"/>
    <s v="janvier"/>
    <s v="David"/>
    <m/>
    <x v="2"/>
    <n v="40"/>
    <n v="12"/>
    <n v="0"/>
    <n v="12"/>
    <n v="480"/>
    <m/>
    <m/>
    <m/>
    <x v="0"/>
  </r>
  <r>
    <s v="Sortie"/>
    <x v="0"/>
    <n v="2015"/>
    <s v="janvier"/>
    <s v="David"/>
    <m/>
    <x v="2"/>
    <n v="10"/>
    <n v="12"/>
    <n v="0"/>
    <n v="12"/>
    <n v="120"/>
    <m/>
    <m/>
    <m/>
    <x v="0"/>
  </r>
  <r>
    <s v="Sortie"/>
    <x v="0"/>
    <n v="2015"/>
    <s v="janvier"/>
    <s v="David"/>
    <m/>
    <x v="2"/>
    <n v="48"/>
    <n v="12"/>
    <n v="0"/>
    <n v="12"/>
    <n v="576"/>
    <m/>
    <m/>
    <m/>
    <x v="0"/>
  </r>
  <r>
    <s v="Sortie"/>
    <x v="1"/>
    <n v="2015"/>
    <s v="janvier"/>
    <s v="David"/>
    <m/>
    <x v="2"/>
    <n v="15"/>
    <n v="12"/>
    <n v="0"/>
    <n v="12"/>
    <n v="180"/>
    <m/>
    <m/>
    <m/>
    <x v="0"/>
  </r>
  <r>
    <s v="Sortie"/>
    <x v="1"/>
    <n v="2015"/>
    <s v="janvier"/>
    <s v="David"/>
    <m/>
    <x v="3"/>
    <n v="14"/>
    <n v="13"/>
    <n v="0"/>
    <n v="13"/>
    <n v="182"/>
    <m/>
    <m/>
    <m/>
    <x v="0"/>
  </r>
  <r>
    <s v="Sortie"/>
    <x v="1"/>
    <n v="2015"/>
    <s v="janvier"/>
    <s v="David"/>
    <m/>
    <x v="3"/>
    <n v="25"/>
    <n v="13"/>
    <n v="0"/>
    <n v="13"/>
    <n v="325"/>
    <m/>
    <m/>
    <m/>
    <x v="0"/>
  </r>
  <r>
    <s v="Sortie"/>
    <x v="0"/>
    <n v="2015"/>
    <s v="janvier"/>
    <s v="David"/>
    <m/>
    <x v="4"/>
    <n v="45"/>
    <n v="25"/>
    <n v="0"/>
    <n v="25"/>
    <n v="1125"/>
    <m/>
    <m/>
    <m/>
    <x v="0"/>
  </r>
  <r>
    <s v="Sortie"/>
    <x v="0"/>
    <n v="2015"/>
    <s v="janvier"/>
    <s v="David"/>
    <m/>
    <x v="4"/>
    <n v="10"/>
    <n v="25"/>
    <n v="0"/>
    <n v="25"/>
    <n v="250"/>
    <m/>
    <m/>
    <m/>
    <x v="0"/>
  </r>
  <r>
    <s v="Sortie"/>
    <x v="1"/>
    <n v="2015"/>
    <s v="janvier"/>
    <s v="David"/>
    <m/>
    <x v="4"/>
    <n v="20"/>
    <n v="25"/>
    <n v="0"/>
    <n v="25"/>
    <n v="500"/>
    <m/>
    <m/>
    <m/>
    <x v="0"/>
  </r>
  <r>
    <s v="Sortie"/>
    <x v="0"/>
    <n v="2015"/>
    <s v="janvier"/>
    <s v="David"/>
    <m/>
    <x v="5"/>
    <n v="20"/>
    <n v="19"/>
    <n v="0"/>
    <n v="19"/>
    <n v="380"/>
    <m/>
    <m/>
    <m/>
    <x v="1"/>
  </r>
  <r>
    <s v="Sortie"/>
    <x v="0"/>
    <n v="2015"/>
    <s v="janvier"/>
    <s v="David"/>
    <m/>
    <x v="5"/>
    <n v="10"/>
    <n v="19"/>
    <n v="0"/>
    <n v="19"/>
    <n v="190"/>
    <m/>
    <m/>
    <m/>
    <x v="1"/>
  </r>
  <r>
    <s v="Sortie"/>
    <x v="1"/>
    <n v="2015"/>
    <s v="janvier"/>
    <s v="David"/>
    <m/>
    <x v="5"/>
    <n v="10"/>
    <n v="19"/>
    <n v="0"/>
    <n v="19"/>
    <n v="190"/>
    <m/>
    <m/>
    <m/>
    <x v="1"/>
  </r>
  <r>
    <s v="Sortie"/>
    <x v="1"/>
    <n v="2015"/>
    <s v="janvier"/>
    <s v="David"/>
    <m/>
    <x v="5"/>
    <n v="10"/>
    <n v="19"/>
    <n v="0"/>
    <n v="19"/>
    <n v="190"/>
    <m/>
    <m/>
    <m/>
    <x v="1"/>
  </r>
  <r>
    <s v="Sortie"/>
    <x v="0"/>
    <n v="2015"/>
    <s v="janvier"/>
    <s v="David"/>
    <m/>
    <x v="6"/>
    <n v="23"/>
    <n v="15"/>
    <n v="0"/>
    <n v="15"/>
    <n v="345"/>
    <m/>
    <m/>
    <m/>
    <x v="1"/>
  </r>
  <r>
    <s v="Sortie"/>
    <x v="0"/>
    <n v="2015"/>
    <s v="janvier"/>
    <s v="David"/>
    <m/>
    <x v="6"/>
    <n v="25"/>
    <n v="15"/>
    <n v="0"/>
    <n v="15"/>
    <n v="375"/>
    <m/>
    <m/>
    <m/>
    <x v="1"/>
  </r>
  <r>
    <s v="Sortie"/>
    <x v="0"/>
    <n v="2015"/>
    <s v="janvier"/>
    <s v="David"/>
    <m/>
    <x v="6"/>
    <n v="10"/>
    <n v="15"/>
    <n v="0"/>
    <n v="15"/>
    <n v="150"/>
    <m/>
    <m/>
    <m/>
    <x v="1"/>
  </r>
  <r>
    <s v="Sortie"/>
    <x v="1"/>
    <n v="2015"/>
    <s v="janvier"/>
    <s v="David"/>
    <m/>
    <x v="6"/>
    <n v="10"/>
    <n v="15"/>
    <n v="0"/>
    <n v="15"/>
    <n v="150"/>
    <m/>
    <m/>
    <m/>
    <x v="1"/>
  </r>
  <r>
    <s v="Sortie"/>
    <x v="1"/>
    <n v="2015"/>
    <s v="janvier"/>
    <s v="David"/>
    <m/>
    <x v="6"/>
    <n v="35"/>
    <n v="15"/>
    <n v="0"/>
    <n v="15"/>
    <n v="525"/>
    <m/>
    <m/>
    <m/>
    <x v="1"/>
  </r>
  <r>
    <s v="Sortie"/>
    <x v="0"/>
    <n v="2015"/>
    <s v="janvier"/>
    <s v="David"/>
    <m/>
    <x v="7"/>
    <n v="10"/>
    <n v="20"/>
    <n v="0"/>
    <n v="20"/>
    <n v="200"/>
    <m/>
    <m/>
    <m/>
    <x v="1"/>
  </r>
  <r>
    <s v="Sortie"/>
    <x v="0"/>
    <n v="2015"/>
    <s v="janvier"/>
    <s v="David"/>
    <m/>
    <x v="7"/>
    <n v="30"/>
    <n v="20"/>
    <n v="0"/>
    <n v="20"/>
    <n v="600"/>
    <m/>
    <m/>
    <m/>
    <x v="1"/>
  </r>
  <r>
    <s v="Sortie"/>
    <x v="1"/>
    <n v="2015"/>
    <s v="janvier"/>
    <s v="David"/>
    <m/>
    <x v="7"/>
    <n v="20"/>
    <n v="20"/>
    <n v="0"/>
    <n v="20"/>
    <n v="400"/>
    <m/>
    <m/>
    <m/>
    <x v="1"/>
  </r>
  <r>
    <s v="Sortie"/>
    <x v="1"/>
    <n v="2015"/>
    <s v="janvier"/>
    <s v="David"/>
    <m/>
    <x v="7"/>
    <n v="25"/>
    <n v="20"/>
    <n v="0"/>
    <n v="20"/>
    <n v="500"/>
    <m/>
    <m/>
    <m/>
    <x v="1"/>
  </r>
  <r>
    <s v="Sortie"/>
    <x v="1"/>
    <n v="2015"/>
    <s v="janvier"/>
    <s v="David"/>
    <m/>
    <x v="7"/>
    <n v="10"/>
    <n v="20"/>
    <n v="0"/>
    <n v="20"/>
    <n v="200"/>
    <m/>
    <m/>
    <m/>
    <x v="1"/>
  </r>
  <r>
    <s v="Sortie"/>
    <x v="0"/>
    <n v="2015"/>
    <s v="janvier"/>
    <s v="David"/>
    <m/>
    <x v="8"/>
    <n v="2"/>
    <n v="50"/>
    <n v="0"/>
    <n v="50"/>
    <n v="100"/>
    <m/>
    <m/>
    <m/>
    <x v="1"/>
  </r>
  <r>
    <s v="Sortie"/>
    <x v="0"/>
    <n v="2015"/>
    <s v="janvier"/>
    <s v="David"/>
    <m/>
    <x v="8"/>
    <n v="8"/>
    <n v="50"/>
    <n v="0"/>
    <n v="50"/>
    <n v="400"/>
    <m/>
    <m/>
    <m/>
    <x v="1"/>
  </r>
  <r>
    <s v="Sortie"/>
    <x v="0"/>
    <n v="2015"/>
    <s v="janvier"/>
    <s v="David"/>
    <m/>
    <x v="8"/>
    <n v="10"/>
    <n v="50"/>
    <n v="0"/>
    <n v="50"/>
    <n v="300"/>
    <m/>
    <m/>
    <m/>
    <x v="1"/>
  </r>
  <r>
    <s v="Sortie"/>
    <x v="1"/>
    <n v="2015"/>
    <s v="janvier"/>
    <s v="David"/>
    <m/>
    <x v="8"/>
    <n v="2"/>
    <n v="50"/>
    <n v="0"/>
    <n v="50"/>
    <n v="100"/>
    <m/>
    <m/>
    <m/>
    <x v="1"/>
  </r>
  <r>
    <s v="Sortie"/>
    <x v="1"/>
    <n v="2015"/>
    <s v="janvier"/>
    <s v="David"/>
    <m/>
    <x v="8"/>
    <n v="1"/>
    <n v="50"/>
    <n v="0"/>
    <n v="50"/>
    <n v="50"/>
    <m/>
    <m/>
    <m/>
    <x v="1"/>
  </r>
  <r>
    <s v="Sortie"/>
    <x v="0"/>
    <n v="2015"/>
    <s v="janvier"/>
    <s v="David"/>
    <m/>
    <x v="9"/>
    <n v="12"/>
    <n v="30"/>
    <n v="0"/>
    <n v="30"/>
    <n v="360"/>
    <m/>
    <m/>
    <m/>
    <x v="1"/>
  </r>
  <r>
    <s v="Sortie"/>
    <x v="0"/>
    <n v="2015"/>
    <s v="janvier"/>
    <s v="David"/>
    <m/>
    <x v="9"/>
    <n v="30"/>
    <n v="30"/>
    <n v="0"/>
    <n v="30"/>
    <n v="900"/>
    <m/>
    <m/>
    <m/>
    <x v="1"/>
  </r>
  <r>
    <s v="Sortie"/>
    <x v="1"/>
    <n v="2015"/>
    <s v="janvier"/>
    <s v="David"/>
    <m/>
    <x v="9"/>
    <n v="30"/>
    <n v="30"/>
    <n v="0"/>
    <n v="30"/>
    <n v="900"/>
    <m/>
    <m/>
    <m/>
    <x v="1"/>
  </r>
  <r>
    <s v="Sortie"/>
    <x v="1"/>
    <n v="2015"/>
    <s v="janvier"/>
    <s v="David"/>
    <m/>
    <x v="10"/>
    <n v="15"/>
    <n v="15"/>
    <n v="0"/>
    <n v="15"/>
    <n v="225"/>
    <m/>
    <m/>
    <m/>
    <x v="1"/>
  </r>
  <r>
    <s v="Sortie"/>
    <x v="1"/>
    <n v="2015"/>
    <s v="janvier"/>
    <s v="David"/>
    <m/>
    <x v="10"/>
    <n v="20"/>
    <n v="30"/>
    <n v="0"/>
    <n v="30"/>
    <n v="600"/>
    <m/>
    <m/>
    <m/>
    <x v="1"/>
  </r>
  <r>
    <s v="Sortie"/>
    <x v="1"/>
    <n v="2015"/>
    <s v="janvier"/>
    <s v="David"/>
    <m/>
    <x v="11"/>
    <n v="45"/>
    <n v="30"/>
    <n v="0"/>
    <n v="30"/>
    <n v="1350"/>
    <m/>
    <m/>
    <m/>
    <x v="2"/>
  </r>
  <r>
    <s v="Sortie"/>
    <x v="1"/>
    <n v="2015"/>
    <s v="janvier"/>
    <s v="David"/>
    <m/>
    <x v="12"/>
    <n v="45"/>
    <n v="30"/>
    <n v="1"/>
    <n v="31"/>
    <n v="1351"/>
    <m/>
    <m/>
    <m/>
    <x v="2"/>
  </r>
  <r>
    <s v="Sortie"/>
    <x v="1"/>
    <n v="2015"/>
    <s v="janvier"/>
    <s v="David"/>
    <m/>
    <x v="13"/>
    <n v="45"/>
    <n v="30"/>
    <n v="2"/>
    <n v="32"/>
    <n v="1352"/>
    <m/>
    <m/>
    <m/>
    <x v="2"/>
  </r>
  <r>
    <s v="Sortie"/>
    <x v="1"/>
    <n v="2015"/>
    <s v="janvier"/>
    <s v="David"/>
    <m/>
    <x v="14"/>
    <n v="45"/>
    <n v="30"/>
    <n v="3"/>
    <n v="33"/>
    <n v="1353"/>
    <m/>
    <m/>
    <m/>
    <x v="2"/>
  </r>
  <r>
    <s v="Sortie"/>
    <x v="1"/>
    <n v="2015"/>
    <s v="janvier"/>
    <s v="David"/>
    <m/>
    <x v="15"/>
    <n v="45"/>
    <n v="30"/>
    <n v="4"/>
    <n v="34"/>
    <n v="1354"/>
    <m/>
    <m/>
    <m/>
    <x v="2"/>
  </r>
  <r>
    <s v="Sortie"/>
    <x v="1"/>
    <n v="2015"/>
    <s v="janvier"/>
    <s v="David"/>
    <m/>
    <x v="16"/>
    <n v="45"/>
    <n v="30"/>
    <n v="5"/>
    <n v="35"/>
    <n v="1355"/>
    <m/>
    <m/>
    <m/>
    <x v="3"/>
  </r>
  <r>
    <s v="Sortie"/>
    <x v="1"/>
    <n v="2015"/>
    <s v="janvier"/>
    <s v="David"/>
    <m/>
    <x v="17"/>
    <n v="45"/>
    <n v="30"/>
    <n v="6"/>
    <n v="36"/>
    <n v="1356"/>
    <m/>
    <m/>
    <m/>
    <x v="3"/>
  </r>
  <r>
    <s v="Sortie"/>
    <x v="1"/>
    <n v="2015"/>
    <s v="janvier"/>
    <s v="David"/>
    <m/>
    <x v="18"/>
    <n v="45"/>
    <n v="30"/>
    <n v="7"/>
    <n v="37"/>
    <n v="1357"/>
    <m/>
    <m/>
    <m/>
    <x v="3"/>
  </r>
  <r>
    <s v="Sortie"/>
    <x v="1"/>
    <n v="2015"/>
    <s v="janvier"/>
    <s v="David"/>
    <m/>
    <x v="19"/>
    <n v="45"/>
    <n v="30"/>
    <n v="8"/>
    <n v="38"/>
    <n v="1358"/>
    <m/>
    <m/>
    <m/>
    <x v="3"/>
  </r>
  <r>
    <s v="Sortie"/>
    <x v="1"/>
    <n v="2015"/>
    <s v="janvier"/>
    <s v="David"/>
    <m/>
    <x v="20"/>
    <n v="45"/>
    <n v="30"/>
    <n v="9"/>
    <n v="39"/>
    <n v="1359"/>
    <m/>
    <m/>
    <m/>
    <x v="3"/>
  </r>
  <r>
    <s v="Sortie"/>
    <x v="1"/>
    <n v="2015"/>
    <s v="janvier"/>
    <s v="David"/>
    <m/>
    <x v="21"/>
    <n v="45"/>
    <n v="30"/>
    <n v="10"/>
    <n v="40"/>
    <n v="1360"/>
    <m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PT_1" cacheId="1233" applyNumberFormats="0" applyBorderFormats="0" applyFontFormats="0" applyPatternFormats="0" applyAlignmentFormats="0" applyWidthHeightFormats="1" dataCaption="Valeurs" missingCaption="0" updatedVersion="4" minRefreshableVersion="3" useAutoFormatting="1" rowGrandTotals="0" itemPrintTitles="1" createdVersion="4" indent="0" compact="0" compactData="0" multipleFieldFilters="0">
  <location ref="B8:E50" firstHeaderRow="0" firstDataRow="1" firstDataCol="2"/>
  <pivotFields count="16">
    <pivotField compact="0" outline="0" showAll="0" defaultSubtotal="0"/>
    <pivotField compact="0" numFmtId="14" outline="0" showAll="0" defaultSubtotal="0">
      <items count="2"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2">
        <item x="17"/>
        <item x="14"/>
        <item x="21"/>
        <item x="2"/>
        <item x="3"/>
        <item x="7"/>
        <item x="20"/>
        <item x="13"/>
        <item x="15"/>
        <item x="8"/>
        <item x="10"/>
        <item x="4"/>
        <item x="18"/>
        <item x="16"/>
        <item x="6"/>
        <item x="1"/>
        <item x="19"/>
        <item x="5"/>
        <item x="0"/>
        <item x="9"/>
        <item x="12"/>
        <item x="11"/>
      </items>
    </pivotField>
    <pivotField axis="axisRow" compact="0" outline="0" showAll="0" defaultSubtotal="0">
      <items count="15">
        <item x="13"/>
        <item x="11"/>
        <item x="12"/>
        <item x="4"/>
        <item x="14"/>
        <item x="6"/>
        <item x="2"/>
        <item x="8"/>
        <item x="9"/>
        <item x="1"/>
        <item x="0"/>
        <item x="10"/>
        <item x="3"/>
        <item x="7"/>
        <item x="5"/>
      </items>
    </pivotField>
    <pivotField compact="0" numFmtId="165" outline="0" showAll="0" defaultSubtotal="0"/>
    <pivotField compact="0" numFmtId="9" outline="0" showAll="0" defaultSubtotal="0"/>
    <pivotField dataField="1" compact="0" numFmtId="165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4">
        <item x="1"/>
        <item x="3"/>
        <item x="2"/>
        <item x="0"/>
      </items>
    </pivotField>
  </pivotFields>
  <rowFields count="2">
    <field x="6"/>
    <field x="7"/>
  </rowFields>
  <rowItems count="42">
    <i>
      <x/>
      <x v="13"/>
    </i>
    <i>
      <x v="1"/>
      <x v="13"/>
    </i>
    <i>
      <x v="2"/>
      <x v="13"/>
    </i>
    <i>
      <x v="3"/>
      <x v="3"/>
    </i>
    <i r="1">
      <x v="6"/>
    </i>
    <i r="1">
      <x v="12"/>
    </i>
    <i r="1">
      <x v="14"/>
    </i>
    <i>
      <x v="4"/>
      <x v="5"/>
    </i>
    <i r="1">
      <x v="9"/>
    </i>
    <i>
      <x v="5"/>
      <x v="3"/>
    </i>
    <i r="1">
      <x v="7"/>
    </i>
    <i r="1">
      <x v="9"/>
    </i>
    <i r="1">
      <x v="10"/>
    </i>
    <i>
      <x v="6"/>
      <x v="13"/>
    </i>
    <i>
      <x v="7"/>
      <x v="13"/>
    </i>
    <i>
      <x v="8"/>
      <x v="13"/>
    </i>
    <i>
      <x v="9"/>
      <x/>
    </i>
    <i r="1">
      <x v="1"/>
    </i>
    <i r="1">
      <x v="2"/>
    </i>
    <i r="1">
      <x v="3"/>
    </i>
    <i>
      <x v="10"/>
      <x v="6"/>
    </i>
    <i r="1">
      <x v="7"/>
    </i>
    <i>
      <x v="11"/>
      <x v="3"/>
    </i>
    <i r="1">
      <x v="7"/>
    </i>
    <i r="1">
      <x v="13"/>
    </i>
    <i>
      <x v="12"/>
      <x v="13"/>
    </i>
    <i>
      <x v="13"/>
      <x v="13"/>
    </i>
    <i>
      <x v="14"/>
      <x v="3"/>
    </i>
    <i r="1">
      <x v="8"/>
    </i>
    <i r="1">
      <x v="9"/>
    </i>
    <i r="1">
      <x v="11"/>
    </i>
    <i>
      <x v="15"/>
      <x v="6"/>
    </i>
    <i r="1">
      <x v="9"/>
    </i>
    <i>
      <x v="16"/>
      <x v="13"/>
    </i>
    <i>
      <x v="17"/>
      <x v="3"/>
    </i>
    <i r="1">
      <x v="7"/>
    </i>
    <i>
      <x v="18"/>
      <x v="9"/>
    </i>
    <i r="1">
      <x v="10"/>
    </i>
    <i>
      <x v="19"/>
      <x v="4"/>
    </i>
    <i r="1">
      <x v="10"/>
    </i>
    <i>
      <x v="20"/>
      <x v="13"/>
    </i>
    <i>
      <x v="21"/>
      <x v="13"/>
    </i>
  </rowItems>
  <colFields count="1">
    <field x="-2"/>
  </colFields>
  <colItems count="2">
    <i>
      <x/>
    </i>
    <i i="1">
      <x v="1"/>
    </i>
  </colItems>
  <dataFields count="2">
    <dataField name="Prix Unitaire Net " fld="10" baseField="0" baseItem="0" numFmtId="4"/>
    <dataField name="Montant HT " fld="11" baseField="0" baseItem="0" numFmtId="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T_2" cacheId="1239" applyNumberFormats="0" applyBorderFormats="0" applyFontFormats="0" applyPatternFormats="0" applyAlignmentFormats="0" applyWidthHeightFormats="1" dataCaption="Valeurs" missingCaption="0" updatedVersion="4" minRefreshableVersion="3" useAutoFormatting="1" rowGrandTotals="0" itemPrintTitles="1" createdVersion="4" indent="0" compact="0" compactData="0" multipleFieldFilters="0">
  <location ref="B8:E50" firstHeaderRow="0" firstDataRow="1" firstDataCol="2"/>
  <pivotFields count="16">
    <pivotField compact="0" outline="0" showAll="0" defaultSubtotal="0"/>
    <pivotField compact="0" numFmtId="14" outline="0" showAll="0" defaultSubtotal="0"/>
    <pivotField compact="0" outline="0" showAll="0" defaultSubtotal="0"/>
    <pivotField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2">
        <item x="17"/>
        <item x="14"/>
        <item x="21"/>
        <item x="2"/>
        <item x="3"/>
        <item x="7"/>
        <item x="20"/>
        <item x="13"/>
        <item x="15"/>
        <item x="8"/>
        <item x="10"/>
        <item x="4"/>
        <item x="18"/>
        <item x="16"/>
        <item x="6"/>
        <item x="1"/>
        <item x="19"/>
        <item x="5"/>
        <item x="0"/>
        <item x="9"/>
        <item x="12"/>
        <item x="11"/>
      </items>
    </pivotField>
    <pivotField axis="axisRow" compact="0" outline="0" showAll="0" defaultSubtotal="0">
      <items count="15">
        <item x="13"/>
        <item x="11"/>
        <item x="12"/>
        <item x="4"/>
        <item x="14"/>
        <item x="6"/>
        <item x="2"/>
        <item x="8"/>
        <item x="9"/>
        <item x="1"/>
        <item x="0"/>
        <item x="10"/>
        <item x="3"/>
        <item x="7"/>
        <item x="5"/>
      </items>
    </pivotField>
    <pivotField compact="0" numFmtId="165" outline="0" showAll="0" defaultSubtotal="0"/>
    <pivotField compact="0" numFmtId="9" outline="0" showAll="0" defaultSubtotal="0"/>
    <pivotField dataField="1" compact="0" numFmtId="165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4">
        <item x="1"/>
        <item x="3"/>
        <item x="2"/>
        <item x="0"/>
      </items>
    </pivotField>
  </pivotFields>
  <rowFields count="2">
    <field x="6"/>
    <field x="7"/>
  </rowFields>
  <rowItems count="42">
    <i>
      <x/>
      <x v="13"/>
    </i>
    <i>
      <x v="1"/>
      <x v="13"/>
    </i>
    <i>
      <x v="2"/>
      <x v="13"/>
    </i>
    <i>
      <x v="3"/>
      <x v="3"/>
    </i>
    <i r="1">
      <x v="6"/>
    </i>
    <i r="1">
      <x v="12"/>
    </i>
    <i r="1">
      <x v="14"/>
    </i>
    <i>
      <x v="4"/>
      <x v="5"/>
    </i>
    <i r="1">
      <x v="9"/>
    </i>
    <i>
      <x v="5"/>
      <x v="3"/>
    </i>
    <i r="1">
      <x v="7"/>
    </i>
    <i r="1">
      <x v="9"/>
    </i>
    <i r="1">
      <x v="10"/>
    </i>
    <i>
      <x v="6"/>
      <x v="13"/>
    </i>
    <i>
      <x v="7"/>
      <x v="13"/>
    </i>
    <i>
      <x v="8"/>
      <x v="13"/>
    </i>
    <i>
      <x v="9"/>
      <x/>
    </i>
    <i r="1">
      <x v="1"/>
    </i>
    <i r="1">
      <x v="2"/>
    </i>
    <i r="1">
      <x v="3"/>
    </i>
    <i>
      <x v="10"/>
      <x v="6"/>
    </i>
    <i r="1">
      <x v="7"/>
    </i>
    <i>
      <x v="11"/>
      <x v="3"/>
    </i>
    <i r="1">
      <x v="7"/>
    </i>
    <i r="1">
      <x v="13"/>
    </i>
    <i>
      <x v="12"/>
      <x v="13"/>
    </i>
    <i>
      <x v="13"/>
      <x v="13"/>
    </i>
    <i>
      <x v="14"/>
      <x v="3"/>
    </i>
    <i r="1">
      <x v="8"/>
    </i>
    <i r="1">
      <x v="9"/>
    </i>
    <i r="1">
      <x v="11"/>
    </i>
    <i>
      <x v="15"/>
      <x v="6"/>
    </i>
    <i r="1">
      <x v="9"/>
    </i>
    <i>
      <x v="16"/>
      <x v="13"/>
    </i>
    <i>
      <x v="17"/>
      <x v="3"/>
    </i>
    <i r="1">
      <x v="7"/>
    </i>
    <i>
      <x v="18"/>
      <x v="9"/>
    </i>
    <i r="1">
      <x v="10"/>
    </i>
    <i>
      <x v="19"/>
      <x v="4"/>
    </i>
    <i r="1">
      <x v="10"/>
    </i>
    <i>
      <x v="20"/>
      <x v="13"/>
    </i>
    <i>
      <x v="21"/>
      <x v="13"/>
    </i>
  </rowItems>
  <colFields count="1">
    <field x="-2"/>
  </colFields>
  <colItems count="2">
    <i>
      <x/>
    </i>
    <i i="1">
      <x v="1"/>
    </i>
  </colItems>
  <dataFields count="2">
    <dataField name="Prix Unitaire Net " fld="10" baseField="0" baseItem="0" numFmtId="4"/>
    <dataField name="Montant HT " fld="11" baseField="0" baseItem="0" numFmtId="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T_2" cacheId="1249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multipleFieldFilters="0">
  <location ref="B8:AB33" firstHeaderRow="1" firstDataRow="3" firstDataCol="1"/>
  <pivotFields count="16">
    <pivotField compact="0" outline="0" showAll="0" defaultSubtotal="0"/>
    <pivotField axis="axisCol" compact="0" numFmtId="14" outline="0" defaultSubtotal="0">
      <items count="14">
        <item n=" "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n="  " h="1" x="1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2">
        <item x="17"/>
        <item x="14"/>
        <item x="21"/>
        <item x="2"/>
        <item x="3"/>
        <item x="7"/>
        <item x="20"/>
        <item x="13"/>
        <item x="15"/>
        <item x="8"/>
        <item x="10"/>
        <item x="4"/>
        <item x="18"/>
        <item x="16"/>
        <item x="6"/>
        <item x="1"/>
        <item x="19"/>
        <item x="5"/>
        <item x="0"/>
        <item x="9"/>
        <item x="12"/>
        <item x="11"/>
      </items>
    </pivotField>
    <pivotField dataField="1" compact="0" outline="0" showAll="0" defaultSubtotal="0"/>
    <pivotField compact="0" numFmtId="165" outline="0" showAll="0" defaultSubtotal="0"/>
    <pivotField compact="0" numFmtId="9" outline="0" showAll="0" defaultSubtotal="0"/>
    <pivotField compact="0" numFmtId="165" outline="0" showAll="0" defaultSubtotal="0"/>
    <pivotField dataField="1" compact="0" numFmtId="164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>
      <items count="4">
        <item x="1"/>
        <item x="3"/>
        <item x="2"/>
        <item x="0"/>
      </items>
    </pivotField>
  </pivotFields>
  <rowFields count="1">
    <field x="6"/>
  </rowFields>
  <row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2">
    <field x="1"/>
    <field x="-2"/>
  </colFields>
  <colItems count="26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 t="grand">
      <x/>
    </i>
    <i t="grand" i="1">
      <x/>
    </i>
  </colItems>
  <dataFields count="2">
    <dataField name="Qté" fld="7" baseField="0" baseItem="0" numFmtId="3"/>
    <dataField name="Montant" fld="11" baseField="0" baseItem="0" numFmtId="4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2" sourceName="Famille">
  <pivotTables>
    <pivotTable tabId="12" name="PT_2"/>
  </pivotTables>
  <data>
    <tabular pivotCacheId="10">
      <items count="4">
        <i x="1" s="1"/>
        <i x="3" s="1"/>
        <i x="2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7" name="PT_1"/>
  </pivotTables>
  <data>
    <tabular pivotCacheId="11">
      <items count="4">
        <i x="1" s="1"/>
        <i x="3" s="1"/>
        <i x="2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7" name="PT_1"/>
  </pivotTables>
  <data>
    <tabular pivotCacheId="11">
      <items count="2">
        <i x="0" s="1"/>
        <i x="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1" sourceName="Famille">
  <pivotTables>
    <pivotTable tabId="10" name="PT_2"/>
  </pivotTables>
  <data>
    <tabular pivotCacheId="12">
      <items count="4">
        <i x="1" s="1"/>
        <i x="3" s="1"/>
        <i x="2" s="1"/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PT_2"/>
  </pivotTables>
  <data>
    <tabular pivotCacheId="12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" cache="Segment_Famille" caption="Famille" columnCount="2" style="SlicerStyleOther1" lockedPosition="1" rowHeight="241300"/>
  <slicer name="Date" cache="Segment_Date" caption="Date" style="SlicerStyleOther1" lockedPosition="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1" cache="Segment_Famille1" caption="Famille" columnCount="2" style="SlicerStyleOther1" lockedPosition="1" rowHeight="241300"/>
  <slicer name="Mois" cache="Segment_Mois" caption="Mois" style="SlicerStyleOther1" lockedPosition="1" rowHeight="24130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2" cache="Segment_Famille2" caption="Famille" columnCount="2" style="SlicerStyleOther1" lockedPosition="1" rowHeight="241300"/>
</slicers>
</file>

<file path=xl/tables/table1.xml><?xml version="1.0" encoding="utf-8"?>
<table xmlns="http://schemas.openxmlformats.org/spreadsheetml/2006/main" id="1" name="Tableau1" displayName="Tableau1" ref="B6:Q54" totalsRowShown="0" headerRowDxfId="133" dataDxfId="132">
  <autoFilter ref="B6:Q54"/>
  <tableColumns count="16">
    <tableColumn id="1" name="Actions" dataDxfId="131"/>
    <tableColumn id="2" name="Date" dataDxfId="130"/>
    <tableColumn id="16" name="Année" dataDxfId="129">
      <calculatedColumnFormula>YEAR(Tableau1[[#This Row],[Date]])</calculatedColumnFormula>
    </tableColumn>
    <tableColumn id="15" name="Mois" dataDxfId="128">
      <calculatedColumnFormula>TEXT(Tableau1[[#This Row],[Date]],"mmmm")</calculatedColumnFormula>
    </tableColumn>
    <tableColumn id="3" name="Fournisseur" dataDxfId="127"/>
    <tableColumn id="4" name="N° Livraison" dataDxfId="126"/>
    <tableColumn id="5" name="Article" dataDxfId="125"/>
    <tableColumn id="6" name="Quantité" dataDxfId="124"/>
    <tableColumn id="7" name="Prix Unitaire Brut" dataDxfId="123"/>
    <tableColumn id="8" name="Remise" dataDxfId="122"/>
    <tableColumn id="9" name="Prix Unitaire Net" dataDxfId="121"/>
    <tableColumn id="10" name="Montant HT" dataDxfId="120"/>
    <tableColumn id="11" name="Taux Tva" dataDxfId="119"/>
    <tableColumn id="12" name="ValeurTva" dataDxfId="118"/>
    <tableColumn id="13" name="Total TTC" dataDxfId="117"/>
    <tableColumn id="14" name="Famille" dataDxfId="11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nsommation-annuel-t6151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E13"/>
  <sheetViews>
    <sheetView showGridLines="0" tabSelected="1" workbookViewId="0">
      <selection activeCell="C27" sqref="C27"/>
    </sheetView>
  </sheetViews>
  <sheetFormatPr baseColWidth="10" defaultRowHeight="15" x14ac:dyDescent="0.25"/>
  <cols>
    <col min="1" max="1" width="2.7109375" customWidth="1"/>
  </cols>
  <sheetData>
    <row r="2" spans="2:5" x14ac:dyDescent="0.25">
      <c r="B2" s="53" t="s">
        <v>46</v>
      </c>
    </row>
    <row r="4" spans="2:5" x14ac:dyDescent="0.25">
      <c r="E4" s="52" t="s">
        <v>67</v>
      </c>
    </row>
    <row r="6" spans="2:5" x14ac:dyDescent="0.25">
      <c r="E6" s="52" t="s">
        <v>66</v>
      </c>
    </row>
    <row r="8" spans="2:5" x14ac:dyDescent="0.25">
      <c r="E8" s="52" t="s">
        <v>66</v>
      </c>
    </row>
    <row r="13" spans="2:5" x14ac:dyDescent="0.25">
      <c r="E13" s="52" t="s">
        <v>65</v>
      </c>
    </row>
  </sheetData>
  <hyperlinks>
    <hyperlink ref="B2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54"/>
  <sheetViews>
    <sheetView topLeftCell="A6" zoomScaleSheetLayoutView="87" zoomScalePageLayoutView="83" workbookViewId="0">
      <selection activeCell="E64" sqref="E64"/>
    </sheetView>
  </sheetViews>
  <sheetFormatPr baseColWidth="10" defaultRowHeight="12.75" x14ac:dyDescent="0.2"/>
  <cols>
    <col min="1" max="1" width="0.140625" style="10" customWidth="1"/>
    <col min="2" max="2" width="9.140625" style="10" customWidth="1"/>
    <col min="3" max="3" width="10.7109375" style="10" customWidth="1"/>
    <col min="4" max="4" width="8.7109375" style="10" bestFit="1" customWidth="1"/>
    <col min="5" max="5" width="7.5703125" style="10" bestFit="1" customWidth="1"/>
    <col min="6" max="6" width="12.42578125" style="10" customWidth="1"/>
    <col min="7" max="7" width="2.5703125" style="10" hidden="1" customWidth="1"/>
    <col min="8" max="8" width="21" style="10" customWidth="1"/>
    <col min="9" max="9" width="10.42578125" style="16" customWidth="1"/>
    <col min="10" max="10" width="17" style="17" customWidth="1"/>
    <col min="11" max="11" width="8.7109375" style="10" customWidth="1"/>
    <col min="12" max="12" width="16.42578125" style="10" customWidth="1"/>
    <col min="13" max="13" width="12.85546875" style="10" customWidth="1"/>
    <col min="14" max="14" width="10.28515625" style="18" customWidth="1"/>
    <col min="15" max="15" width="11.28515625" style="19" customWidth="1"/>
    <col min="16" max="16" width="13.140625" style="20" customWidth="1"/>
    <col min="17" max="17" width="14.28515625" style="10" customWidth="1"/>
    <col min="18" max="16384" width="11.42578125" style="10"/>
  </cols>
  <sheetData>
    <row r="1" spans="1:28" s="7" customFormat="1" ht="21.75" customHeight="1" x14ac:dyDescent="0.2">
      <c r="A1" s="1"/>
      <c r="B1" s="1"/>
      <c r="C1" s="1"/>
      <c r="D1" s="1"/>
      <c r="E1" s="1"/>
      <c r="F1" s="1"/>
      <c r="G1" s="1"/>
      <c r="H1" s="1"/>
      <c r="I1" s="2"/>
      <c r="J1" s="3"/>
      <c r="K1" s="1"/>
      <c r="L1" s="1"/>
      <c r="M1" s="1"/>
      <c r="N1" s="4"/>
      <c r="O1" s="5"/>
      <c r="P1" s="6"/>
      <c r="Q1" s="1"/>
    </row>
    <row r="2" spans="1:28" s="15" customFormat="1" ht="13.5" customHeight="1" x14ac:dyDescent="0.2">
      <c r="A2" s="8"/>
      <c r="B2" s="8"/>
      <c r="C2" s="8"/>
      <c r="D2" s="8"/>
      <c r="E2" s="8"/>
      <c r="F2" s="8"/>
      <c r="G2" s="8"/>
      <c r="H2" s="8"/>
      <c r="I2" s="9"/>
      <c r="J2" s="3"/>
      <c r="K2" s="8"/>
      <c r="L2" s="8"/>
      <c r="M2" s="8"/>
      <c r="N2" s="4"/>
      <c r="O2" s="5"/>
      <c r="P2" s="6"/>
      <c r="Q2" s="8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</row>
    <row r="3" spans="1:28" s="15" customFormat="1" ht="12.75" customHeight="1" x14ac:dyDescent="0.2">
      <c r="A3" s="8"/>
      <c r="B3" s="8"/>
      <c r="C3" s="8"/>
      <c r="D3" s="8"/>
      <c r="E3" s="8"/>
      <c r="F3" s="8"/>
      <c r="G3" s="8"/>
      <c r="H3" s="8"/>
      <c r="I3" s="9"/>
      <c r="J3" s="3"/>
      <c r="K3" s="8"/>
      <c r="L3" s="8"/>
      <c r="M3" s="8"/>
      <c r="N3" s="4"/>
      <c r="O3" s="5"/>
      <c r="P3" s="6"/>
      <c r="Q3" s="8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</row>
    <row r="4" spans="1:28" s="15" customFormat="1" ht="54" customHeight="1" x14ac:dyDescent="0.2">
      <c r="A4" s="8"/>
      <c r="B4" s="8"/>
      <c r="C4" s="8"/>
      <c r="D4" s="8"/>
      <c r="E4" s="8"/>
      <c r="F4" s="8"/>
      <c r="G4" s="8"/>
      <c r="H4" s="8"/>
      <c r="I4" s="9"/>
      <c r="J4" s="3"/>
      <c r="K4" s="8"/>
      <c r="L4" s="8"/>
      <c r="M4" s="8"/>
      <c r="N4" s="4"/>
      <c r="O4" s="5"/>
      <c r="P4" s="6"/>
      <c r="Q4" s="8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</row>
    <row r="5" spans="1:28" s="15" customFormat="1" ht="25.5" customHeight="1" x14ac:dyDescent="0.25">
      <c r="A5" s="8"/>
      <c r="B5" s="23"/>
      <c r="C5" s="23"/>
      <c r="D5" s="23"/>
      <c r="E5" s="23"/>
      <c r="F5" s="23"/>
      <c r="G5" s="23"/>
      <c r="H5" s="23"/>
      <c r="I5" s="24"/>
      <c r="J5" s="25"/>
      <c r="K5" s="23"/>
      <c r="L5" s="23"/>
      <c r="M5" s="26"/>
      <c r="N5" s="27">
        <v>50</v>
      </c>
      <c r="O5" s="28"/>
      <c r="P5" s="29"/>
      <c r="Q5" s="23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</row>
    <row r="6" spans="1:28" s="15" customFormat="1" ht="42.75" customHeight="1" x14ac:dyDescent="0.2">
      <c r="A6" s="11"/>
      <c r="B6" s="30" t="s">
        <v>0</v>
      </c>
      <c r="C6" s="31" t="s">
        <v>43</v>
      </c>
      <c r="D6" s="31" t="s">
        <v>45</v>
      </c>
      <c r="E6" s="31" t="s">
        <v>44</v>
      </c>
      <c r="F6" s="32" t="s">
        <v>1</v>
      </c>
      <c r="G6" s="31" t="s">
        <v>2</v>
      </c>
      <c r="H6" s="33" t="s">
        <v>3</v>
      </c>
      <c r="I6" s="34" t="s">
        <v>4</v>
      </c>
      <c r="J6" s="35" t="s">
        <v>5</v>
      </c>
      <c r="K6" s="36" t="s">
        <v>6</v>
      </c>
      <c r="L6" s="37" t="s">
        <v>7</v>
      </c>
      <c r="M6" s="38" t="s">
        <v>8</v>
      </c>
      <c r="N6" s="39" t="s">
        <v>9</v>
      </c>
      <c r="O6" s="40" t="s">
        <v>10</v>
      </c>
      <c r="P6" s="41" t="s">
        <v>11</v>
      </c>
      <c r="Q6" s="42" t="s">
        <v>12</v>
      </c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5" customFormat="1" x14ac:dyDescent="0.2">
      <c r="A7" s="8"/>
      <c r="B7" s="12" t="s">
        <v>13</v>
      </c>
      <c r="C7" s="43">
        <v>42028</v>
      </c>
      <c r="D7" s="51">
        <f>YEAR(Tableau1[[#This Row],[Date]])</f>
        <v>2015</v>
      </c>
      <c r="E7" s="43" t="str">
        <f>TEXT(Tableau1[[#This Row],[Date]],"mmmm")</f>
        <v>janvier</v>
      </c>
      <c r="F7" s="12" t="s">
        <v>14</v>
      </c>
      <c r="G7" s="13"/>
      <c r="H7" s="13" t="s">
        <v>15</v>
      </c>
      <c r="I7" s="14">
        <v>30</v>
      </c>
      <c r="J7" s="44">
        <v>10</v>
      </c>
      <c r="K7" s="45">
        <v>0</v>
      </c>
      <c r="L7" s="44">
        <v>10</v>
      </c>
      <c r="M7" s="46">
        <v>300</v>
      </c>
      <c r="N7" s="47"/>
      <c r="O7" s="48"/>
      <c r="P7" s="49"/>
      <c r="Q7" s="50" t="s">
        <v>26</v>
      </c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</row>
    <row r="8" spans="1:28" s="15" customFormat="1" x14ac:dyDescent="0.2">
      <c r="A8" s="8"/>
      <c r="B8" s="12" t="s">
        <v>13</v>
      </c>
      <c r="C8" s="43">
        <v>42028</v>
      </c>
      <c r="D8" s="51">
        <f>YEAR(Tableau1[[#This Row],[Date]])</f>
        <v>2015</v>
      </c>
      <c r="E8" s="43" t="str">
        <f>TEXT(Tableau1[[#This Row],[Date]],"mmmm")</f>
        <v>janvier</v>
      </c>
      <c r="F8" s="12" t="s">
        <v>14</v>
      </c>
      <c r="G8" s="13"/>
      <c r="H8" s="13" t="s">
        <v>15</v>
      </c>
      <c r="I8" s="14">
        <v>25</v>
      </c>
      <c r="J8" s="44">
        <v>10</v>
      </c>
      <c r="K8" s="45">
        <v>0</v>
      </c>
      <c r="L8" s="44">
        <v>10</v>
      </c>
      <c r="M8" s="46">
        <v>250</v>
      </c>
      <c r="N8" s="47"/>
      <c r="O8" s="48"/>
      <c r="P8" s="49"/>
      <c r="Q8" s="50" t="s">
        <v>26</v>
      </c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</row>
    <row r="9" spans="1:28" s="15" customFormat="1" x14ac:dyDescent="0.2">
      <c r="A9" s="8"/>
      <c r="B9" s="12" t="s">
        <v>13</v>
      </c>
      <c r="C9" s="43">
        <v>42028</v>
      </c>
      <c r="D9" s="51">
        <f>YEAR(Tableau1[[#This Row],[Date]])</f>
        <v>2015</v>
      </c>
      <c r="E9" s="43" t="str">
        <f>TEXT(Tableau1[[#This Row],[Date]],"mmmm")</f>
        <v>janvier</v>
      </c>
      <c r="F9" s="12" t="s">
        <v>14</v>
      </c>
      <c r="G9" s="13"/>
      <c r="H9" s="13" t="s">
        <v>16</v>
      </c>
      <c r="I9" s="14">
        <v>15</v>
      </c>
      <c r="J9" s="44">
        <v>15</v>
      </c>
      <c r="K9" s="45">
        <v>0</v>
      </c>
      <c r="L9" s="44">
        <v>15</v>
      </c>
      <c r="M9" s="46">
        <v>225</v>
      </c>
      <c r="N9" s="47"/>
      <c r="O9" s="48"/>
      <c r="P9" s="49"/>
      <c r="Q9" s="50" t="s">
        <v>26</v>
      </c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</row>
    <row r="10" spans="1:28" s="15" customFormat="1" x14ac:dyDescent="0.2">
      <c r="A10" s="8"/>
      <c r="B10" s="12" t="s">
        <v>13</v>
      </c>
      <c r="C10" s="43">
        <v>42029</v>
      </c>
      <c r="D10" s="51">
        <f>YEAR(Tableau1[[#This Row],[Date]])</f>
        <v>2015</v>
      </c>
      <c r="E10" s="43" t="str">
        <f>TEXT(Tableau1[[#This Row],[Date]],"mmmm")</f>
        <v>janvier</v>
      </c>
      <c r="F10" s="12" t="s">
        <v>14</v>
      </c>
      <c r="G10" s="13"/>
      <c r="H10" s="13" t="s">
        <v>16</v>
      </c>
      <c r="I10" s="14">
        <v>25</v>
      </c>
      <c r="J10" s="44">
        <v>15</v>
      </c>
      <c r="K10" s="45">
        <v>0</v>
      </c>
      <c r="L10" s="44">
        <v>15</v>
      </c>
      <c r="M10" s="46">
        <v>375</v>
      </c>
      <c r="N10" s="47"/>
      <c r="O10" s="48"/>
      <c r="P10" s="49"/>
      <c r="Q10" s="50" t="s">
        <v>26</v>
      </c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</row>
    <row r="11" spans="1:28" s="15" customFormat="1" x14ac:dyDescent="0.2">
      <c r="A11" s="8"/>
      <c r="B11" s="12" t="s">
        <v>13</v>
      </c>
      <c r="C11" s="43">
        <v>42028</v>
      </c>
      <c r="D11" s="51">
        <f>YEAR(Tableau1[[#This Row],[Date]])</f>
        <v>2015</v>
      </c>
      <c r="E11" s="43" t="str">
        <f>TEXT(Tableau1[[#This Row],[Date]],"mmmm")</f>
        <v>janvier</v>
      </c>
      <c r="F11" s="12" t="s">
        <v>14</v>
      </c>
      <c r="G11" s="13"/>
      <c r="H11" s="13" t="s">
        <v>17</v>
      </c>
      <c r="I11" s="14">
        <v>40</v>
      </c>
      <c r="J11" s="44">
        <v>12</v>
      </c>
      <c r="K11" s="45">
        <v>0</v>
      </c>
      <c r="L11" s="44">
        <v>12</v>
      </c>
      <c r="M11" s="46">
        <v>480</v>
      </c>
      <c r="N11" s="47"/>
      <c r="O11" s="48"/>
      <c r="P11" s="49"/>
      <c r="Q11" s="50" t="s">
        <v>26</v>
      </c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</row>
    <row r="12" spans="1:28" s="15" customFormat="1" x14ac:dyDescent="0.2">
      <c r="A12" s="8"/>
      <c r="B12" s="12" t="s">
        <v>13</v>
      </c>
      <c r="C12" s="43">
        <v>42028</v>
      </c>
      <c r="D12" s="51">
        <f>YEAR(Tableau1[[#This Row],[Date]])</f>
        <v>2015</v>
      </c>
      <c r="E12" s="43" t="str">
        <f>TEXT(Tableau1[[#This Row],[Date]],"mmmm")</f>
        <v>janvier</v>
      </c>
      <c r="F12" s="12" t="s">
        <v>14</v>
      </c>
      <c r="G12" s="13"/>
      <c r="H12" s="13" t="s">
        <v>17</v>
      </c>
      <c r="I12" s="14">
        <v>10</v>
      </c>
      <c r="J12" s="44">
        <v>12</v>
      </c>
      <c r="K12" s="45">
        <v>0</v>
      </c>
      <c r="L12" s="44">
        <v>12</v>
      </c>
      <c r="M12" s="46">
        <v>120</v>
      </c>
      <c r="N12" s="47"/>
      <c r="O12" s="48"/>
      <c r="P12" s="49"/>
      <c r="Q12" s="50" t="s">
        <v>26</v>
      </c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</row>
    <row r="13" spans="1:28" s="15" customFormat="1" x14ac:dyDescent="0.2">
      <c r="A13" s="8"/>
      <c r="B13" s="12" t="s">
        <v>13</v>
      </c>
      <c r="C13" s="43">
        <v>42028</v>
      </c>
      <c r="D13" s="51">
        <f>YEAR(Tableau1[[#This Row],[Date]])</f>
        <v>2015</v>
      </c>
      <c r="E13" s="43" t="str">
        <f>TEXT(Tableau1[[#This Row],[Date]],"mmmm")</f>
        <v>janvier</v>
      </c>
      <c r="F13" s="12" t="s">
        <v>14</v>
      </c>
      <c r="G13" s="13"/>
      <c r="H13" s="13" t="s">
        <v>17</v>
      </c>
      <c r="I13" s="14">
        <v>48</v>
      </c>
      <c r="J13" s="44">
        <v>12</v>
      </c>
      <c r="K13" s="45">
        <v>0</v>
      </c>
      <c r="L13" s="44">
        <v>12</v>
      </c>
      <c r="M13" s="46">
        <v>576</v>
      </c>
      <c r="N13" s="47"/>
      <c r="O13" s="48"/>
      <c r="P13" s="49"/>
      <c r="Q13" s="50" t="s">
        <v>26</v>
      </c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</row>
    <row r="14" spans="1:28" s="15" customFormat="1" x14ac:dyDescent="0.2">
      <c r="A14" s="8"/>
      <c r="B14" s="12" t="s">
        <v>13</v>
      </c>
      <c r="C14" s="43">
        <v>42029</v>
      </c>
      <c r="D14" s="51">
        <f>YEAR(Tableau1[[#This Row],[Date]])</f>
        <v>2015</v>
      </c>
      <c r="E14" s="43" t="str">
        <f>TEXT(Tableau1[[#This Row],[Date]],"mmmm")</f>
        <v>janvier</v>
      </c>
      <c r="F14" s="12" t="s">
        <v>14</v>
      </c>
      <c r="G14" s="13"/>
      <c r="H14" s="13" t="s">
        <v>17</v>
      </c>
      <c r="I14" s="14">
        <v>15</v>
      </c>
      <c r="J14" s="44">
        <v>12</v>
      </c>
      <c r="K14" s="45">
        <v>0</v>
      </c>
      <c r="L14" s="44">
        <v>12</v>
      </c>
      <c r="M14" s="46">
        <v>180</v>
      </c>
      <c r="N14" s="47"/>
      <c r="O14" s="48"/>
      <c r="P14" s="49"/>
      <c r="Q14" s="50" t="s">
        <v>26</v>
      </c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</row>
    <row r="15" spans="1:28" s="15" customFormat="1" x14ac:dyDescent="0.2">
      <c r="A15" s="8"/>
      <c r="B15" s="12" t="s">
        <v>13</v>
      </c>
      <c r="C15" s="43">
        <v>42029</v>
      </c>
      <c r="D15" s="51">
        <f>YEAR(Tableau1[[#This Row],[Date]])</f>
        <v>2015</v>
      </c>
      <c r="E15" s="43" t="str">
        <f>TEXT(Tableau1[[#This Row],[Date]],"mmmm")</f>
        <v>janvier</v>
      </c>
      <c r="F15" s="12" t="s">
        <v>14</v>
      </c>
      <c r="G15" s="13"/>
      <c r="H15" s="13" t="s">
        <v>18</v>
      </c>
      <c r="I15" s="14">
        <v>14</v>
      </c>
      <c r="J15" s="44">
        <v>13</v>
      </c>
      <c r="K15" s="45">
        <v>0</v>
      </c>
      <c r="L15" s="44">
        <v>13</v>
      </c>
      <c r="M15" s="46">
        <v>182</v>
      </c>
      <c r="N15" s="47"/>
      <c r="O15" s="48"/>
      <c r="P15" s="49"/>
      <c r="Q15" s="50" t="s">
        <v>26</v>
      </c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</row>
    <row r="16" spans="1:28" s="15" customFormat="1" x14ac:dyDescent="0.2">
      <c r="A16" s="8"/>
      <c r="B16" s="12" t="s">
        <v>13</v>
      </c>
      <c r="C16" s="43">
        <v>42029</v>
      </c>
      <c r="D16" s="51">
        <f>YEAR(Tableau1[[#This Row],[Date]])</f>
        <v>2015</v>
      </c>
      <c r="E16" s="43" t="str">
        <f>TEXT(Tableau1[[#This Row],[Date]],"mmmm")</f>
        <v>janvier</v>
      </c>
      <c r="F16" s="12" t="s">
        <v>14</v>
      </c>
      <c r="G16" s="13"/>
      <c r="H16" s="13" t="s">
        <v>18</v>
      </c>
      <c r="I16" s="14">
        <v>25</v>
      </c>
      <c r="J16" s="44">
        <v>13</v>
      </c>
      <c r="K16" s="45">
        <v>0</v>
      </c>
      <c r="L16" s="44">
        <v>13</v>
      </c>
      <c r="M16" s="46">
        <v>325</v>
      </c>
      <c r="N16" s="47"/>
      <c r="O16" s="48"/>
      <c r="P16" s="49"/>
      <c r="Q16" s="50" t="s">
        <v>26</v>
      </c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</row>
    <row r="17" spans="1:28" s="15" customFormat="1" x14ac:dyDescent="0.2">
      <c r="A17" s="8"/>
      <c r="B17" s="12" t="s">
        <v>13</v>
      </c>
      <c r="C17" s="43">
        <v>42028</v>
      </c>
      <c r="D17" s="51">
        <f>YEAR(Tableau1[[#This Row],[Date]])</f>
        <v>2015</v>
      </c>
      <c r="E17" s="43" t="str">
        <f>TEXT(Tableau1[[#This Row],[Date]],"mmmm")</f>
        <v>janvier</v>
      </c>
      <c r="F17" s="12" t="s">
        <v>14</v>
      </c>
      <c r="G17" s="13"/>
      <c r="H17" s="13" t="s">
        <v>19</v>
      </c>
      <c r="I17" s="14">
        <v>45</v>
      </c>
      <c r="J17" s="44">
        <v>25</v>
      </c>
      <c r="K17" s="45">
        <v>0</v>
      </c>
      <c r="L17" s="44">
        <v>25</v>
      </c>
      <c r="M17" s="46">
        <v>1125</v>
      </c>
      <c r="N17" s="47"/>
      <c r="O17" s="48"/>
      <c r="P17" s="49"/>
      <c r="Q17" s="50" t="s">
        <v>26</v>
      </c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</row>
    <row r="18" spans="1:28" s="15" customFormat="1" x14ac:dyDescent="0.2">
      <c r="A18" s="8"/>
      <c r="B18" s="12" t="s">
        <v>13</v>
      </c>
      <c r="C18" s="43">
        <v>42028</v>
      </c>
      <c r="D18" s="51">
        <f>YEAR(Tableau1[[#This Row],[Date]])</f>
        <v>2015</v>
      </c>
      <c r="E18" s="43" t="str">
        <f>TEXT(Tableau1[[#This Row],[Date]],"mmmm")</f>
        <v>janvier</v>
      </c>
      <c r="F18" s="12" t="s">
        <v>14</v>
      </c>
      <c r="G18" s="13"/>
      <c r="H18" s="13" t="s">
        <v>19</v>
      </c>
      <c r="I18" s="14">
        <v>10</v>
      </c>
      <c r="J18" s="44">
        <v>25</v>
      </c>
      <c r="K18" s="45">
        <v>0</v>
      </c>
      <c r="L18" s="44">
        <v>25</v>
      </c>
      <c r="M18" s="46">
        <v>250</v>
      </c>
      <c r="N18" s="47"/>
      <c r="O18" s="48"/>
      <c r="P18" s="49"/>
      <c r="Q18" s="50" t="s">
        <v>26</v>
      </c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</row>
    <row r="19" spans="1:28" s="15" customFormat="1" x14ac:dyDescent="0.2">
      <c r="A19" s="8"/>
      <c r="B19" s="12" t="s">
        <v>13</v>
      </c>
      <c r="C19" s="43">
        <v>42029</v>
      </c>
      <c r="D19" s="51">
        <f>YEAR(Tableau1[[#This Row],[Date]])</f>
        <v>2015</v>
      </c>
      <c r="E19" s="43" t="str">
        <f>TEXT(Tableau1[[#This Row],[Date]],"mmmm")</f>
        <v>janvier</v>
      </c>
      <c r="F19" s="12" t="s">
        <v>14</v>
      </c>
      <c r="G19" s="13"/>
      <c r="H19" s="13" t="s">
        <v>19</v>
      </c>
      <c r="I19" s="14">
        <v>20</v>
      </c>
      <c r="J19" s="44">
        <v>25</v>
      </c>
      <c r="K19" s="45">
        <v>0</v>
      </c>
      <c r="L19" s="44">
        <v>25</v>
      </c>
      <c r="M19" s="46">
        <v>500</v>
      </c>
      <c r="N19" s="47"/>
      <c r="O19" s="48"/>
      <c r="P19" s="49"/>
      <c r="Q19" s="50" t="s">
        <v>26</v>
      </c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</row>
    <row r="20" spans="1:28" s="15" customFormat="1" x14ac:dyDescent="0.2">
      <c r="A20" s="8"/>
      <c r="B20" s="12" t="s">
        <v>13</v>
      </c>
      <c r="C20" s="43">
        <v>42028</v>
      </c>
      <c r="D20" s="51">
        <f>YEAR(Tableau1[[#This Row],[Date]])</f>
        <v>2015</v>
      </c>
      <c r="E20" s="43" t="str">
        <f>TEXT(Tableau1[[#This Row],[Date]],"mmmm")</f>
        <v>janvier</v>
      </c>
      <c r="F20" s="12" t="s">
        <v>14</v>
      </c>
      <c r="G20" s="13"/>
      <c r="H20" s="13" t="s">
        <v>20</v>
      </c>
      <c r="I20" s="14">
        <v>20</v>
      </c>
      <c r="J20" s="44">
        <v>19</v>
      </c>
      <c r="K20" s="45">
        <v>0</v>
      </c>
      <c r="L20" s="44">
        <v>19</v>
      </c>
      <c r="M20" s="46">
        <v>380</v>
      </c>
      <c r="N20" s="47"/>
      <c r="O20" s="48"/>
      <c r="P20" s="49"/>
      <c r="Q20" s="50" t="s">
        <v>27</v>
      </c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</row>
    <row r="21" spans="1:28" s="15" customFormat="1" x14ac:dyDescent="0.2">
      <c r="A21" s="8"/>
      <c r="B21" s="12" t="s">
        <v>13</v>
      </c>
      <c r="C21" s="43">
        <v>42028</v>
      </c>
      <c r="D21" s="51">
        <f>YEAR(Tableau1[[#This Row],[Date]])</f>
        <v>2015</v>
      </c>
      <c r="E21" s="43" t="str">
        <f>TEXT(Tableau1[[#This Row],[Date]],"mmmm")</f>
        <v>janvier</v>
      </c>
      <c r="F21" s="12" t="s">
        <v>14</v>
      </c>
      <c r="G21" s="13"/>
      <c r="H21" s="13" t="s">
        <v>20</v>
      </c>
      <c r="I21" s="14">
        <v>10</v>
      </c>
      <c r="J21" s="44">
        <v>19</v>
      </c>
      <c r="K21" s="45">
        <v>0</v>
      </c>
      <c r="L21" s="44">
        <v>19</v>
      </c>
      <c r="M21" s="46">
        <v>190</v>
      </c>
      <c r="N21" s="47"/>
      <c r="O21" s="48"/>
      <c r="P21" s="49"/>
      <c r="Q21" s="50" t="s">
        <v>27</v>
      </c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</row>
    <row r="22" spans="1:28" s="15" customFormat="1" x14ac:dyDescent="0.2">
      <c r="A22" s="8"/>
      <c r="B22" s="12" t="s">
        <v>13</v>
      </c>
      <c r="C22" s="43">
        <v>42029</v>
      </c>
      <c r="D22" s="51">
        <f>YEAR(Tableau1[[#This Row],[Date]])</f>
        <v>2015</v>
      </c>
      <c r="E22" s="43" t="str">
        <f>TEXT(Tableau1[[#This Row],[Date]],"mmmm")</f>
        <v>janvier</v>
      </c>
      <c r="F22" s="12" t="s">
        <v>14</v>
      </c>
      <c r="G22" s="13"/>
      <c r="H22" s="13" t="s">
        <v>20</v>
      </c>
      <c r="I22" s="14">
        <v>10</v>
      </c>
      <c r="J22" s="44">
        <v>19</v>
      </c>
      <c r="K22" s="45">
        <v>0</v>
      </c>
      <c r="L22" s="44">
        <v>19</v>
      </c>
      <c r="M22" s="46">
        <v>190</v>
      </c>
      <c r="N22" s="47"/>
      <c r="O22" s="48"/>
      <c r="P22" s="49"/>
      <c r="Q22" s="50" t="s">
        <v>27</v>
      </c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</row>
    <row r="23" spans="1:28" s="15" customFormat="1" x14ac:dyDescent="0.2">
      <c r="A23" s="8"/>
      <c r="B23" s="12" t="s">
        <v>13</v>
      </c>
      <c r="C23" s="43">
        <v>42029</v>
      </c>
      <c r="D23" s="51">
        <f>YEAR(Tableau1[[#This Row],[Date]])</f>
        <v>2015</v>
      </c>
      <c r="E23" s="43" t="str">
        <f>TEXT(Tableau1[[#This Row],[Date]],"mmmm")</f>
        <v>janvier</v>
      </c>
      <c r="F23" s="12" t="s">
        <v>14</v>
      </c>
      <c r="G23" s="13"/>
      <c r="H23" s="13" t="s">
        <v>20</v>
      </c>
      <c r="I23" s="14">
        <v>10</v>
      </c>
      <c r="J23" s="44">
        <v>19</v>
      </c>
      <c r="K23" s="45">
        <v>0</v>
      </c>
      <c r="L23" s="44">
        <v>19</v>
      </c>
      <c r="M23" s="46">
        <v>190</v>
      </c>
      <c r="N23" s="47"/>
      <c r="O23" s="48"/>
      <c r="P23" s="49"/>
      <c r="Q23" s="50" t="s">
        <v>27</v>
      </c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</row>
    <row r="24" spans="1:28" s="15" customFormat="1" x14ac:dyDescent="0.2">
      <c r="A24" s="8"/>
      <c r="B24" s="12" t="s">
        <v>13</v>
      </c>
      <c r="C24" s="43">
        <v>42028</v>
      </c>
      <c r="D24" s="51">
        <f>YEAR(Tableau1[[#This Row],[Date]])</f>
        <v>2015</v>
      </c>
      <c r="E24" s="43" t="str">
        <f>TEXT(Tableau1[[#This Row],[Date]],"mmmm")</f>
        <v>janvier</v>
      </c>
      <c r="F24" s="12" t="s">
        <v>14</v>
      </c>
      <c r="G24" s="13"/>
      <c r="H24" s="13" t="s">
        <v>21</v>
      </c>
      <c r="I24" s="14">
        <v>23</v>
      </c>
      <c r="J24" s="44">
        <v>15</v>
      </c>
      <c r="K24" s="45">
        <v>0</v>
      </c>
      <c r="L24" s="44">
        <v>15</v>
      </c>
      <c r="M24" s="46">
        <v>345</v>
      </c>
      <c r="N24" s="47"/>
      <c r="O24" s="48"/>
      <c r="P24" s="49"/>
      <c r="Q24" s="50" t="s">
        <v>27</v>
      </c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</row>
    <row r="25" spans="1:28" s="15" customFormat="1" x14ac:dyDescent="0.2">
      <c r="A25" s="8"/>
      <c r="B25" s="12" t="s">
        <v>13</v>
      </c>
      <c r="C25" s="43">
        <v>42028</v>
      </c>
      <c r="D25" s="51">
        <f>YEAR(Tableau1[[#This Row],[Date]])</f>
        <v>2015</v>
      </c>
      <c r="E25" s="43" t="str">
        <f>TEXT(Tableau1[[#This Row],[Date]],"mmmm")</f>
        <v>janvier</v>
      </c>
      <c r="F25" s="12" t="s">
        <v>14</v>
      </c>
      <c r="G25" s="13"/>
      <c r="H25" s="13" t="s">
        <v>21</v>
      </c>
      <c r="I25" s="14">
        <v>25</v>
      </c>
      <c r="J25" s="44">
        <v>15</v>
      </c>
      <c r="K25" s="45">
        <v>0</v>
      </c>
      <c r="L25" s="44">
        <v>15</v>
      </c>
      <c r="M25" s="46">
        <v>375</v>
      </c>
      <c r="N25" s="47"/>
      <c r="O25" s="48"/>
      <c r="P25" s="49"/>
      <c r="Q25" s="50" t="s">
        <v>27</v>
      </c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</row>
    <row r="26" spans="1:28" s="15" customFormat="1" x14ac:dyDescent="0.2">
      <c r="A26" s="8"/>
      <c r="B26" s="12" t="s">
        <v>13</v>
      </c>
      <c r="C26" s="43">
        <v>42028</v>
      </c>
      <c r="D26" s="51">
        <f>YEAR(Tableau1[[#This Row],[Date]])</f>
        <v>2015</v>
      </c>
      <c r="E26" s="43" t="str">
        <f>TEXT(Tableau1[[#This Row],[Date]],"mmmm")</f>
        <v>janvier</v>
      </c>
      <c r="F26" s="12" t="s">
        <v>14</v>
      </c>
      <c r="G26" s="13"/>
      <c r="H26" s="13" t="s">
        <v>21</v>
      </c>
      <c r="I26" s="14">
        <v>10</v>
      </c>
      <c r="J26" s="44">
        <v>15</v>
      </c>
      <c r="K26" s="45">
        <v>0</v>
      </c>
      <c r="L26" s="44">
        <v>15</v>
      </c>
      <c r="M26" s="46">
        <v>150</v>
      </c>
      <c r="N26" s="47"/>
      <c r="O26" s="48"/>
      <c r="P26" s="49"/>
      <c r="Q26" s="50" t="s">
        <v>27</v>
      </c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</row>
    <row r="27" spans="1:28" s="15" customFormat="1" x14ac:dyDescent="0.2">
      <c r="A27" s="8"/>
      <c r="B27" s="12" t="s">
        <v>13</v>
      </c>
      <c r="C27" s="43">
        <v>42029</v>
      </c>
      <c r="D27" s="51">
        <f>YEAR(Tableau1[[#This Row],[Date]])</f>
        <v>2015</v>
      </c>
      <c r="E27" s="43" t="str">
        <f>TEXT(Tableau1[[#This Row],[Date]],"mmmm")</f>
        <v>janvier</v>
      </c>
      <c r="F27" s="12" t="s">
        <v>14</v>
      </c>
      <c r="G27" s="13"/>
      <c r="H27" s="13" t="s">
        <v>21</v>
      </c>
      <c r="I27" s="14">
        <v>10</v>
      </c>
      <c r="J27" s="44">
        <v>15</v>
      </c>
      <c r="K27" s="45">
        <v>0</v>
      </c>
      <c r="L27" s="44">
        <v>15</v>
      </c>
      <c r="M27" s="46">
        <v>150</v>
      </c>
      <c r="N27" s="47"/>
      <c r="O27" s="48"/>
      <c r="P27" s="49"/>
      <c r="Q27" s="50" t="s">
        <v>27</v>
      </c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</row>
    <row r="28" spans="1:28" s="15" customFormat="1" x14ac:dyDescent="0.2">
      <c r="A28" s="8"/>
      <c r="B28" s="12" t="s">
        <v>13</v>
      </c>
      <c r="C28" s="43">
        <v>42029</v>
      </c>
      <c r="D28" s="51">
        <f>YEAR(Tableau1[[#This Row],[Date]])</f>
        <v>2015</v>
      </c>
      <c r="E28" s="43" t="str">
        <f>TEXT(Tableau1[[#This Row],[Date]],"mmmm")</f>
        <v>janvier</v>
      </c>
      <c r="F28" s="12" t="s">
        <v>14</v>
      </c>
      <c r="G28" s="13"/>
      <c r="H28" s="13" t="s">
        <v>21</v>
      </c>
      <c r="I28" s="14">
        <v>35</v>
      </c>
      <c r="J28" s="44">
        <v>15</v>
      </c>
      <c r="K28" s="45">
        <v>0</v>
      </c>
      <c r="L28" s="44">
        <v>15</v>
      </c>
      <c r="M28" s="46">
        <v>525</v>
      </c>
      <c r="N28" s="47"/>
      <c r="O28" s="48"/>
      <c r="P28" s="49"/>
      <c r="Q28" s="50" t="s">
        <v>27</v>
      </c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</row>
    <row r="29" spans="1:28" s="15" customFormat="1" x14ac:dyDescent="0.2">
      <c r="A29" s="8"/>
      <c r="B29" s="12" t="s">
        <v>13</v>
      </c>
      <c r="C29" s="43">
        <v>42028</v>
      </c>
      <c r="D29" s="51">
        <f>YEAR(Tableau1[[#This Row],[Date]])</f>
        <v>2015</v>
      </c>
      <c r="E29" s="43" t="str">
        <f>TEXT(Tableau1[[#This Row],[Date]],"mmmm")</f>
        <v>janvier</v>
      </c>
      <c r="F29" s="12" t="s">
        <v>14</v>
      </c>
      <c r="G29" s="13"/>
      <c r="H29" s="13" t="s">
        <v>22</v>
      </c>
      <c r="I29" s="14">
        <v>10</v>
      </c>
      <c r="J29" s="44">
        <v>20</v>
      </c>
      <c r="K29" s="45">
        <v>0</v>
      </c>
      <c r="L29" s="44">
        <v>20</v>
      </c>
      <c r="M29" s="46">
        <v>200</v>
      </c>
      <c r="N29" s="47"/>
      <c r="O29" s="48"/>
      <c r="P29" s="49"/>
      <c r="Q29" s="50" t="s">
        <v>27</v>
      </c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</row>
    <row r="30" spans="1:28" s="15" customFormat="1" x14ac:dyDescent="0.2">
      <c r="A30" s="8"/>
      <c r="B30" s="12" t="s">
        <v>13</v>
      </c>
      <c r="C30" s="43">
        <v>42028</v>
      </c>
      <c r="D30" s="51">
        <f>YEAR(Tableau1[[#This Row],[Date]])</f>
        <v>2015</v>
      </c>
      <c r="E30" s="43" t="str">
        <f>TEXT(Tableau1[[#This Row],[Date]],"mmmm")</f>
        <v>janvier</v>
      </c>
      <c r="F30" s="12" t="s">
        <v>14</v>
      </c>
      <c r="G30" s="13"/>
      <c r="H30" s="13" t="s">
        <v>22</v>
      </c>
      <c r="I30" s="14">
        <v>30</v>
      </c>
      <c r="J30" s="44">
        <v>20</v>
      </c>
      <c r="K30" s="45">
        <v>0</v>
      </c>
      <c r="L30" s="44">
        <v>20</v>
      </c>
      <c r="M30" s="46">
        <v>600</v>
      </c>
      <c r="N30" s="47"/>
      <c r="O30" s="48"/>
      <c r="P30" s="49"/>
      <c r="Q30" s="50" t="s">
        <v>27</v>
      </c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</row>
    <row r="31" spans="1:28" s="15" customFormat="1" x14ac:dyDescent="0.2">
      <c r="A31" s="8"/>
      <c r="B31" s="12" t="s">
        <v>13</v>
      </c>
      <c r="C31" s="43">
        <v>42029</v>
      </c>
      <c r="D31" s="51">
        <f>YEAR(Tableau1[[#This Row],[Date]])</f>
        <v>2015</v>
      </c>
      <c r="E31" s="43" t="str">
        <f>TEXT(Tableau1[[#This Row],[Date]],"mmmm")</f>
        <v>janvier</v>
      </c>
      <c r="F31" s="12" t="s">
        <v>14</v>
      </c>
      <c r="G31" s="13"/>
      <c r="H31" s="13" t="s">
        <v>22</v>
      </c>
      <c r="I31" s="14">
        <v>20</v>
      </c>
      <c r="J31" s="44">
        <v>20</v>
      </c>
      <c r="K31" s="45">
        <v>0</v>
      </c>
      <c r="L31" s="44">
        <v>20</v>
      </c>
      <c r="M31" s="46">
        <v>400</v>
      </c>
      <c r="N31" s="47"/>
      <c r="O31" s="48"/>
      <c r="P31" s="49"/>
      <c r="Q31" s="50" t="s">
        <v>27</v>
      </c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</row>
    <row r="32" spans="1:28" s="15" customFormat="1" x14ac:dyDescent="0.2">
      <c r="A32" s="8"/>
      <c r="B32" s="12" t="s">
        <v>13</v>
      </c>
      <c r="C32" s="43">
        <v>42029</v>
      </c>
      <c r="D32" s="51">
        <f>YEAR(Tableau1[[#This Row],[Date]])</f>
        <v>2015</v>
      </c>
      <c r="E32" s="43" t="str">
        <f>TEXT(Tableau1[[#This Row],[Date]],"mmmm")</f>
        <v>janvier</v>
      </c>
      <c r="F32" s="12" t="s">
        <v>14</v>
      </c>
      <c r="G32" s="13"/>
      <c r="H32" s="13" t="s">
        <v>22</v>
      </c>
      <c r="I32" s="14">
        <v>25</v>
      </c>
      <c r="J32" s="44">
        <v>20</v>
      </c>
      <c r="K32" s="45">
        <v>0</v>
      </c>
      <c r="L32" s="44">
        <v>20</v>
      </c>
      <c r="M32" s="46">
        <v>500</v>
      </c>
      <c r="N32" s="47"/>
      <c r="O32" s="48"/>
      <c r="P32" s="49"/>
      <c r="Q32" s="50" t="s">
        <v>27</v>
      </c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</row>
    <row r="33" spans="1:28" s="15" customFormat="1" x14ac:dyDescent="0.2">
      <c r="A33" s="8"/>
      <c r="B33" s="12" t="s">
        <v>13</v>
      </c>
      <c r="C33" s="43">
        <v>42029</v>
      </c>
      <c r="D33" s="51">
        <f>YEAR(Tableau1[[#This Row],[Date]])</f>
        <v>2015</v>
      </c>
      <c r="E33" s="43" t="str">
        <f>TEXT(Tableau1[[#This Row],[Date]],"mmmm")</f>
        <v>janvier</v>
      </c>
      <c r="F33" s="12" t="s">
        <v>14</v>
      </c>
      <c r="G33" s="13"/>
      <c r="H33" s="13" t="s">
        <v>22</v>
      </c>
      <c r="I33" s="14">
        <v>10</v>
      </c>
      <c r="J33" s="44">
        <v>20</v>
      </c>
      <c r="K33" s="45">
        <v>0</v>
      </c>
      <c r="L33" s="44">
        <v>20</v>
      </c>
      <c r="M33" s="46">
        <v>200</v>
      </c>
      <c r="N33" s="47"/>
      <c r="O33" s="48"/>
      <c r="P33" s="49"/>
      <c r="Q33" s="50" t="s">
        <v>27</v>
      </c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</row>
    <row r="34" spans="1:28" s="15" customFormat="1" x14ac:dyDescent="0.2">
      <c r="A34" s="8"/>
      <c r="B34" s="12" t="s">
        <v>13</v>
      </c>
      <c r="C34" s="43">
        <v>42028</v>
      </c>
      <c r="D34" s="51">
        <f>YEAR(Tableau1[[#This Row],[Date]])</f>
        <v>2015</v>
      </c>
      <c r="E34" s="43" t="str">
        <f>TEXT(Tableau1[[#This Row],[Date]],"mmmm")</f>
        <v>janvier</v>
      </c>
      <c r="F34" s="12" t="s">
        <v>14</v>
      </c>
      <c r="G34" s="13"/>
      <c r="H34" s="13" t="s">
        <v>23</v>
      </c>
      <c r="I34" s="14">
        <v>2</v>
      </c>
      <c r="J34" s="44">
        <v>50</v>
      </c>
      <c r="K34" s="45">
        <v>0</v>
      </c>
      <c r="L34" s="44">
        <v>50</v>
      </c>
      <c r="M34" s="46">
        <v>100</v>
      </c>
      <c r="N34" s="47"/>
      <c r="O34" s="48"/>
      <c r="P34" s="49"/>
      <c r="Q34" s="50" t="s">
        <v>27</v>
      </c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</row>
    <row r="35" spans="1:28" s="15" customFormat="1" x14ac:dyDescent="0.2">
      <c r="A35" s="8"/>
      <c r="B35" s="12" t="s">
        <v>13</v>
      </c>
      <c r="C35" s="43">
        <v>42028</v>
      </c>
      <c r="D35" s="51">
        <f>YEAR(Tableau1[[#This Row],[Date]])</f>
        <v>2015</v>
      </c>
      <c r="E35" s="43" t="str">
        <f>TEXT(Tableau1[[#This Row],[Date]],"mmmm")</f>
        <v>janvier</v>
      </c>
      <c r="F35" s="12" t="s">
        <v>14</v>
      </c>
      <c r="G35" s="13"/>
      <c r="H35" s="13" t="s">
        <v>23</v>
      </c>
      <c r="I35" s="14">
        <v>8</v>
      </c>
      <c r="J35" s="44">
        <v>50</v>
      </c>
      <c r="K35" s="45">
        <v>0</v>
      </c>
      <c r="L35" s="44">
        <v>50</v>
      </c>
      <c r="M35" s="46">
        <v>400</v>
      </c>
      <c r="N35" s="47"/>
      <c r="O35" s="48"/>
      <c r="P35" s="49"/>
      <c r="Q35" s="50" t="s">
        <v>27</v>
      </c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</row>
    <row r="36" spans="1:28" s="15" customFormat="1" x14ac:dyDescent="0.2">
      <c r="A36" s="8"/>
      <c r="B36" s="12" t="s">
        <v>13</v>
      </c>
      <c r="C36" s="43">
        <v>42028</v>
      </c>
      <c r="D36" s="51">
        <f>YEAR(Tableau1[[#This Row],[Date]])</f>
        <v>2015</v>
      </c>
      <c r="E36" s="43" t="str">
        <f>TEXT(Tableau1[[#This Row],[Date]],"mmmm")</f>
        <v>janvier</v>
      </c>
      <c r="F36" s="12" t="s">
        <v>14</v>
      </c>
      <c r="G36" s="13"/>
      <c r="H36" s="13" t="s">
        <v>23</v>
      </c>
      <c r="I36" s="14">
        <v>10</v>
      </c>
      <c r="J36" s="44">
        <v>50</v>
      </c>
      <c r="K36" s="45">
        <v>0</v>
      </c>
      <c r="L36" s="44">
        <v>50</v>
      </c>
      <c r="M36" s="46">
        <v>300</v>
      </c>
      <c r="N36" s="47"/>
      <c r="O36" s="48"/>
      <c r="P36" s="49"/>
      <c r="Q36" s="50" t="s">
        <v>27</v>
      </c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</row>
    <row r="37" spans="1:28" s="15" customFormat="1" x14ac:dyDescent="0.2">
      <c r="A37" s="8"/>
      <c r="B37" s="12" t="s">
        <v>13</v>
      </c>
      <c r="C37" s="43">
        <v>42029</v>
      </c>
      <c r="D37" s="51">
        <f>YEAR(Tableau1[[#This Row],[Date]])</f>
        <v>2015</v>
      </c>
      <c r="E37" s="43" t="str">
        <f>TEXT(Tableau1[[#This Row],[Date]],"mmmm")</f>
        <v>janvier</v>
      </c>
      <c r="F37" s="12" t="s">
        <v>14</v>
      </c>
      <c r="G37" s="13"/>
      <c r="H37" s="13" t="s">
        <v>23</v>
      </c>
      <c r="I37" s="14">
        <v>2</v>
      </c>
      <c r="J37" s="44">
        <v>50</v>
      </c>
      <c r="K37" s="45">
        <v>0</v>
      </c>
      <c r="L37" s="44">
        <v>50</v>
      </c>
      <c r="M37" s="46">
        <v>100</v>
      </c>
      <c r="N37" s="47"/>
      <c r="O37" s="48"/>
      <c r="P37" s="49"/>
      <c r="Q37" s="50" t="s">
        <v>27</v>
      </c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</row>
    <row r="38" spans="1:28" s="15" customFormat="1" x14ac:dyDescent="0.2">
      <c r="A38" s="8"/>
      <c r="B38" s="12" t="s">
        <v>13</v>
      </c>
      <c r="C38" s="43">
        <v>42029</v>
      </c>
      <c r="D38" s="51">
        <f>YEAR(Tableau1[[#This Row],[Date]])</f>
        <v>2015</v>
      </c>
      <c r="E38" s="43" t="str">
        <f>TEXT(Tableau1[[#This Row],[Date]],"mmmm")</f>
        <v>janvier</v>
      </c>
      <c r="F38" s="12" t="s">
        <v>14</v>
      </c>
      <c r="G38" s="13"/>
      <c r="H38" s="13" t="s">
        <v>23</v>
      </c>
      <c r="I38" s="14">
        <v>1</v>
      </c>
      <c r="J38" s="44">
        <v>50</v>
      </c>
      <c r="K38" s="45">
        <v>0</v>
      </c>
      <c r="L38" s="44">
        <v>50</v>
      </c>
      <c r="M38" s="46">
        <v>50</v>
      </c>
      <c r="N38" s="47"/>
      <c r="O38" s="48"/>
      <c r="P38" s="49"/>
      <c r="Q38" s="50" t="s">
        <v>27</v>
      </c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</row>
    <row r="39" spans="1:28" s="15" customFormat="1" x14ac:dyDescent="0.2">
      <c r="A39" s="8"/>
      <c r="B39" s="12" t="s">
        <v>13</v>
      </c>
      <c r="C39" s="43">
        <v>42028</v>
      </c>
      <c r="D39" s="51">
        <f>YEAR(Tableau1[[#This Row],[Date]])</f>
        <v>2015</v>
      </c>
      <c r="E39" s="43" t="str">
        <f>TEXT(Tableau1[[#This Row],[Date]],"mmmm")</f>
        <v>janvier</v>
      </c>
      <c r="F39" s="12" t="s">
        <v>14</v>
      </c>
      <c r="G39" s="13"/>
      <c r="H39" s="13" t="s">
        <v>24</v>
      </c>
      <c r="I39" s="14">
        <v>12</v>
      </c>
      <c r="J39" s="44">
        <v>30</v>
      </c>
      <c r="K39" s="45">
        <v>0</v>
      </c>
      <c r="L39" s="44">
        <v>30</v>
      </c>
      <c r="M39" s="46">
        <v>360</v>
      </c>
      <c r="N39" s="47"/>
      <c r="O39" s="48"/>
      <c r="P39" s="49"/>
      <c r="Q39" s="50" t="s">
        <v>27</v>
      </c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</row>
    <row r="40" spans="1:28" s="15" customFormat="1" x14ac:dyDescent="0.2">
      <c r="A40" s="8"/>
      <c r="B40" s="12" t="s">
        <v>13</v>
      </c>
      <c r="C40" s="43">
        <v>42028</v>
      </c>
      <c r="D40" s="51">
        <f>YEAR(Tableau1[[#This Row],[Date]])</f>
        <v>2015</v>
      </c>
      <c r="E40" s="43" t="str">
        <f>TEXT(Tableau1[[#This Row],[Date]],"mmmm")</f>
        <v>janvier</v>
      </c>
      <c r="F40" s="12" t="s">
        <v>14</v>
      </c>
      <c r="G40" s="13"/>
      <c r="H40" s="13" t="s">
        <v>24</v>
      </c>
      <c r="I40" s="14">
        <v>30</v>
      </c>
      <c r="J40" s="44">
        <v>30</v>
      </c>
      <c r="K40" s="45">
        <v>0</v>
      </c>
      <c r="L40" s="44">
        <v>30</v>
      </c>
      <c r="M40" s="46">
        <v>900</v>
      </c>
      <c r="N40" s="47"/>
      <c r="O40" s="48"/>
      <c r="P40" s="49"/>
      <c r="Q40" s="50" t="s">
        <v>27</v>
      </c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</row>
    <row r="41" spans="1:28" s="15" customFormat="1" x14ac:dyDescent="0.2">
      <c r="A41" s="8"/>
      <c r="B41" s="12" t="s">
        <v>13</v>
      </c>
      <c r="C41" s="43">
        <v>42029</v>
      </c>
      <c r="D41" s="51">
        <f>YEAR(Tableau1[[#This Row],[Date]])</f>
        <v>2015</v>
      </c>
      <c r="E41" s="43" t="str">
        <f>TEXT(Tableau1[[#This Row],[Date]],"mmmm")</f>
        <v>janvier</v>
      </c>
      <c r="F41" s="12" t="s">
        <v>14</v>
      </c>
      <c r="G41" s="13"/>
      <c r="H41" s="13" t="s">
        <v>24</v>
      </c>
      <c r="I41" s="14">
        <v>30</v>
      </c>
      <c r="J41" s="44">
        <v>30</v>
      </c>
      <c r="K41" s="45">
        <v>0</v>
      </c>
      <c r="L41" s="44">
        <v>30</v>
      </c>
      <c r="M41" s="46">
        <v>900</v>
      </c>
      <c r="N41" s="47"/>
      <c r="O41" s="48"/>
      <c r="P41" s="49"/>
      <c r="Q41" s="50" t="s">
        <v>27</v>
      </c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</row>
    <row r="42" spans="1:28" s="15" customFormat="1" x14ac:dyDescent="0.2">
      <c r="A42" s="8"/>
      <c r="B42" s="12" t="s">
        <v>13</v>
      </c>
      <c r="C42" s="43">
        <v>42029</v>
      </c>
      <c r="D42" s="51">
        <f>YEAR(Tableau1[[#This Row],[Date]])</f>
        <v>2015</v>
      </c>
      <c r="E42" s="43" t="str">
        <f>TEXT(Tableau1[[#This Row],[Date]],"mmmm")</f>
        <v>janvier</v>
      </c>
      <c r="F42" s="12" t="s">
        <v>14</v>
      </c>
      <c r="G42" s="13"/>
      <c r="H42" s="13" t="s">
        <v>25</v>
      </c>
      <c r="I42" s="14">
        <v>15</v>
      </c>
      <c r="J42" s="44">
        <v>15</v>
      </c>
      <c r="K42" s="45">
        <v>0</v>
      </c>
      <c r="L42" s="44">
        <v>15</v>
      </c>
      <c r="M42" s="46">
        <v>225</v>
      </c>
      <c r="N42" s="47"/>
      <c r="O42" s="48"/>
      <c r="P42" s="49"/>
      <c r="Q42" s="50" t="s">
        <v>27</v>
      </c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</row>
    <row r="43" spans="1:28" s="15" customFormat="1" x14ac:dyDescent="0.2">
      <c r="A43" s="8"/>
      <c r="B43" s="12" t="s">
        <v>13</v>
      </c>
      <c r="C43" s="43">
        <v>42029</v>
      </c>
      <c r="D43" s="51">
        <f>YEAR(Tableau1[[#This Row],[Date]])</f>
        <v>2015</v>
      </c>
      <c r="E43" s="43" t="str">
        <f>TEXT(Tableau1[[#This Row],[Date]],"mmmm")</f>
        <v>janvier</v>
      </c>
      <c r="F43" s="12" t="s">
        <v>14</v>
      </c>
      <c r="G43" s="13"/>
      <c r="H43" s="13" t="s">
        <v>25</v>
      </c>
      <c r="I43" s="14">
        <v>20</v>
      </c>
      <c r="J43" s="44">
        <v>30</v>
      </c>
      <c r="K43" s="45">
        <v>0</v>
      </c>
      <c r="L43" s="44">
        <v>30</v>
      </c>
      <c r="M43" s="46">
        <v>600</v>
      </c>
      <c r="N43" s="47"/>
      <c r="O43" s="48"/>
      <c r="P43" s="49"/>
      <c r="Q43" s="50" t="s">
        <v>27</v>
      </c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</row>
    <row r="44" spans="1:28" s="15" customFormat="1" x14ac:dyDescent="0.2">
      <c r="A44" s="8"/>
      <c r="B44" s="12" t="s">
        <v>13</v>
      </c>
      <c r="C44" s="43">
        <v>42029</v>
      </c>
      <c r="D44" s="51">
        <f>YEAR(Tableau1[[#This Row],[Date]])</f>
        <v>2015</v>
      </c>
      <c r="E44" s="43" t="str">
        <f>TEXT(Tableau1[[#This Row],[Date]],"mmmm")</f>
        <v>janvier</v>
      </c>
      <c r="F44" s="12" t="s">
        <v>14</v>
      </c>
      <c r="G44" s="13"/>
      <c r="H44" s="13" t="s">
        <v>30</v>
      </c>
      <c r="I44" s="14">
        <v>45</v>
      </c>
      <c r="J44" s="44">
        <v>30</v>
      </c>
      <c r="K44" s="45">
        <v>0</v>
      </c>
      <c r="L44" s="44">
        <v>30</v>
      </c>
      <c r="M44" s="46">
        <v>1350</v>
      </c>
      <c r="N44" s="47"/>
      <c r="O44" s="48"/>
      <c r="P44" s="49"/>
      <c r="Q44" s="50" t="s">
        <v>29</v>
      </c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</row>
    <row r="45" spans="1:28" s="15" customFormat="1" x14ac:dyDescent="0.2">
      <c r="A45" s="8"/>
      <c r="B45" s="12" t="s">
        <v>13</v>
      </c>
      <c r="C45" s="43">
        <v>42029</v>
      </c>
      <c r="D45" s="51">
        <f>YEAR(Tableau1[[#This Row],[Date]])</f>
        <v>2015</v>
      </c>
      <c r="E45" s="43" t="str">
        <f>TEXT(Tableau1[[#This Row],[Date]],"mmmm")</f>
        <v>janvier</v>
      </c>
      <c r="F45" s="12" t="s">
        <v>14</v>
      </c>
      <c r="G45" s="13"/>
      <c r="H45" s="13" t="s">
        <v>31</v>
      </c>
      <c r="I45" s="14">
        <v>45</v>
      </c>
      <c r="J45" s="44">
        <v>30</v>
      </c>
      <c r="K45" s="45">
        <v>1</v>
      </c>
      <c r="L45" s="44">
        <v>31</v>
      </c>
      <c r="M45" s="46">
        <v>1351</v>
      </c>
      <c r="N45" s="47"/>
      <c r="O45" s="48"/>
      <c r="P45" s="49"/>
      <c r="Q45" s="50" t="s">
        <v>29</v>
      </c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</row>
    <row r="46" spans="1:28" s="15" customFormat="1" x14ac:dyDescent="0.2">
      <c r="A46" s="8"/>
      <c r="B46" s="12" t="s">
        <v>13</v>
      </c>
      <c r="C46" s="43">
        <v>42029</v>
      </c>
      <c r="D46" s="51">
        <f>YEAR(Tableau1[[#This Row],[Date]])</f>
        <v>2015</v>
      </c>
      <c r="E46" s="43" t="str">
        <f>TEXT(Tableau1[[#This Row],[Date]],"mmmm")</f>
        <v>janvier</v>
      </c>
      <c r="F46" s="12" t="s">
        <v>14</v>
      </c>
      <c r="G46" s="13"/>
      <c r="H46" s="13" t="s">
        <v>32</v>
      </c>
      <c r="I46" s="14">
        <v>45</v>
      </c>
      <c r="J46" s="44">
        <v>30</v>
      </c>
      <c r="K46" s="45">
        <v>2</v>
      </c>
      <c r="L46" s="44">
        <v>32</v>
      </c>
      <c r="M46" s="46">
        <v>1352</v>
      </c>
      <c r="N46" s="47"/>
      <c r="O46" s="48"/>
      <c r="P46" s="49"/>
      <c r="Q46" s="50" t="s">
        <v>29</v>
      </c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</row>
    <row r="47" spans="1:28" s="15" customFormat="1" x14ac:dyDescent="0.2">
      <c r="A47" s="8"/>
      <c r="B47" s="12" t="s">
        <v>13</v>
      </c>
      <c r="C47" s="43">
        <v>42029</v>
      </c>
      <c r="D47" s="51">
        <f>YEAR(Tableau1[[#This Row],[Date]])</f>
        <v>2015</v>
      </c>
      <c r="E47" s="43" t="str">
        <f>TEXT(Tableau1[[#This Row],[Date]],"mmmm")</f>
        <v>janvier</v>
      </c>
      <c r="F47" s="12" t="s">
        <v>14</v>
      </c>
      <c r="G47" s="13"/>
      <c r="H47" s="13" t="s">
        <v>33</v>
      </c>
      <c r="I47" s="14">
        <v>45</v>
      </c>
      <c r="J47" s="44">
        <v>30</v>
      </c>
      <c r="K47" s="45">
        <v>3</v>
      </c>
      <c r="L47" s="44">
        <v>33</v>
      </c>
      <c r="M47" s="46">
        <v>1353</v>
      </c>
      <c r="N47" s="47"/>
      <c r="O47" s="48"/>
      <c r="P47" s="49"/>
      <c r="Q47" s="50" t="s">
        <v>29</v>
      </c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</row>
    <row r="48" spans="1:28" s="15" customFormat="1" x14ac:dyDescent="0.2">
      <c r="A48" s="8"/>
      <c r="B48" s="12" t="s">
        <v>13</v>
      </c>
      <c r="C48" s="43">
        <v>42029</v>
      </c>
      <c r="D48" s="51">
        <f>YEAR(Tableau1[[#This Row],[Date]])</f>
        <v>2015</v>
      </c>
      <c r="E48" s="43" t="str">
        <f>TEXT(Tableau1[[#This Row],[Date]],"mmmm")</f>
        <v>janvier</v>
      </c>
      <c r="F48" s="12" t="s">
        <v>14</v>
      </c>
      <c r="G48" s="13"/>
      <c r="H48" s="13" t="s">
        <v>34</v>
      </c>
      <c r="I48" s="14">
        <v>45</v>
      </c>
      <c r="J48" s="44">
        <v>30</v>
      </c>
      <c r="K48" s="45">
        <v>4</v>
      </c>
      <c r="L48" s="44">
        <v>34</v>
      </c>
      <c r="M48" s="46">
        <v>1354</v>
      </c>
      <c r="N48" s="47"/>
      <c r="O48" s="48"/>
      <c r="P48" s="49"/>
      <c r="Q48" s="50" t="s">
        <v>29</v>
      </c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</row>
    <row r="49" spans="1:28" s="15" customFormat="1" x14ac:dyDescent="0.2">
      <c r="A49" s="8"/>
      <c r="B49" s="12" t="s">
        <v>13</v>
      </c>
      <c r="C49" s="43">
        <v>42029</v>
      </c>
      <c r="D49" s="51">
        <f>YEAR(Tableau1[[#This Row],[Date]])</f>
        <v>2015</v>
      </c>
      <c r="E49" s="43" t="str">
        <f>TEXT(Tableau1[[#This Row],[Date]],"mmmm")</f>
        <v>janvier</v>
      </c>
      <c r="F49" s="12" t="s">
        <v>14</v>
      </c>
      <c r="G49" s="13"/>
      <c r="H49" s="13" t="s">
        <v>35</v>
      </c>
      <c r="I49" s="14">
        <v>45</v>
      </c>
      <c r="J49" s="44">
        <v>30</v>
      </c>
      <c r="K49" s="45">
        <v>5</v>
      </c>
      <c r="L49" s="44">
        <v>35</v>
      </c>
      <c r="M49" s="46">
        <v>1355</v>
      </c>
      <c r="N49" s="47"/>
      <c r="O49" s="48"/>
      <c r="P49" s="49"/>
      <c r="Q49" s="50" t="s">
        <v>28</v>
      </c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</row>
    <row r="50" spans="1:28" s="15" customFormat="1" x14ac:dyDescent="0.2">
      <c r="A50" s="8"/>
      <c r="B50" s="12" t="s">
        <v>13</v>
      </c>
      <c r="C50" s="43">
        <v>42029</v>
      </c>
      <c r="D50" s="51">
        <f>YEAR(Tableau1[[#This Row],[Date]])</f>
        <v>2015</v>
      </c>
      <c r="E50" s="43" t="str">
        <f>TEXT(Tableau1[[#This Row],[Date]],"mmmm")</f>
        <v>janvier</v>
      </c>
      <c r="F50" s="12" t="s">
        <v>14</v>
      </c>
      <c r="G50" s="13"/>
      <c r="H50" s="13" t="s">
        <v>36</v>
      </c>
      <c r="I50" s="14">
        <v>45</v>
      </c>
      <c r="J50" s="44">
        <v>30</v>
      </c>
      <c r="K50" s="45">
        <v>6</v>
      </c>
      <c r="L50" s="44">
        <v>36</v>
      </c>
      <c r="M50" s="46">
        <v>1356</v>
      </c>
      <c r="N50" s="47"/>
      <c r="O50" s="48"/>
      <c r="P50" s="49"/>
      <c r="Q50" s="50" t="s">
        <v>28</v>
      </c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</row>
    <row r="51" spans="1:28" s="15" customFormat="1" x14ac:dyDescent="0.2">
      <c r="A51" s="8"/>
      <c r="B51" s="12" t="s">
        <v>13</v>
      </c>
      <c r="C51" s="43">
        <v>42029</v>
      </c>
      <c r="D51" s="51">
        <f>YEAR(Tableau1[[#This Row],[Date]])</f>
        <v>2015</v>
      </c>
      <c r="E51" s="43" t="str">
        <f>TEXT(Tableau1[[#This Row],[Date]],"mmmm")</f>
        <v>janvier</v>
      </c>
      <c r="F51" s="12" t="s">
        <v>14</v>
      </c>
      <c r="G51" s="13"/>
      <c r="H51" s="13" t="s">
        <v>37</v>
      </c>
      <c r="I51" s="14">
        <v>45</v>
      </c>
      <c r="J51" s="44">
        <v>30</v>
      </c>
      <c r="K51" s="45">
        <v>7</v>
      </c>
      <c r="L51" s="44">
        <v>37</v>
      </c>
      <c r="M51" s="46">
        <v>1357</v>
      </c>
      <c r="N51" s="47"/>
      <c r="O51" s="48"/>
      <c r="P51" s="49"/>
      <c r="Q51" s="50" t="s">
        <v>28</v>
      </c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</row>
    <row r="52" spans="1:28" s="15" customFormat="1" x14ac:dyDescent="0.2">
      <c r="A52" s="8"/>
      <c r="B52" s="12" t="s">
        <v>13</v>
      </c>
      <c r="C52" s="43">
        <v>42029</v>
      </c>
      <c r="D52" s="51">
        <f>YEAR(Tableau1[[#This Row],[Date]])</f>
        <v>2015</v>
      </c>
      <c r="E52" s="43" t="str">
        <f>TEXT(Tableau1[[#This Row],[Date]],"mmmm")</f>
        <v>janvier</v>
      </c>
      <c r="F52" s="12" t="s">
        <v>14</v>
      </c>
      <c r="G52" s="13"/>
      <c r="H52" s="13" t="s">
        <v>38</v>
      </c>
      <c r="I52" s="14">
        <v>45</v>
      </c>
      <c r="J52" s="44">
        <v>30</v>
      </c>
      <c r="K52" s="45">
        <v>8</v>
      </c>
      <c r="L52" s="44">
        <v>38</v>
      </c>
      <c r="M52" s="46">
        <v>1358</v>
      </c>
      <c r="N52" s="47"/>
      <c r="O52" s="48"/>
      <c r="P52" s="49"/>
      <c r="Q52" s="50" t="s">
        <v>28</v>
      </c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</row>
    <row r="53" spans="1:28" s="15" customFormat="1" x14ac:dyDescent="0.2">
      <c r="A53" s="8"/>
      <c r="B53" s="12" t="s">
        <v>13</v>
      </c>
      <c r="C53" s="43">
        <v>42029</v>
      </c>
      <c r="D53" s="51">
        <f>YEAR(Tableau1[[#This Row],[Date]])</f>
        <v>2015</v>
      </c>
      <c r="E53" s="43" t="str">
        <f>TEXT(Tableau1[[#This Row],[Date]],"mmmm")</f>
        <v>janvier</v>
      </c>
      <c r="F53" s="12" t="s">
        <v>14</v>
      </c>
      <c r="G53" s="13"/>
      <c r="H53" s="13" t="s">
        <v>39</v>
      </c>
      <c r="I53" s="14">
        <v>45</v>
      </c>
      <c r="J53" s="44">
        <v>30</v>
      </c>
      <c r="K53" s="45">
        <v>9</v>
      </c>
      <c r="L53" s="44">
        <v>39</v>
      </c>
      <c r="M53" s="46">
        <v>1359</v>
      </c>
      <c r="N53" s="47"/>
      <c r="O53" s="48"/>
      <c r="P53" s="49"/>
      <c r="Q53" s="50" t="s">
        <v>28</v>
      </c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</row>
    <row r="54" spans="1:28" s="15" customFormat="1" x14ac:dyDescent="0.2">
      <c r="A54" s="8"/>
      <c r="B54" s="12" t="s">
        <v>13</v>
      </c>
      <c r="C54" s="43">
        <v>42029</v>
      </c>
      <c r="D54" s="51">
        <f>YEAR(Tableau1[[#This Row],[Date]])</f>
        <v>2015</v>
      </c>
      <c r="E54" s="43" t="str">
        <f>TEXT(Tableau1[[#This Row],[Date]],"mmmm")</f>
        <v>janvier</v>
      </c>
      <c r="F54" s="12" t="s">
        <v>14</v>
      </c>
      <c r="G54" s="13"/>
      <c r="H54" s="13" t="s">
        <v>40</v>
      </c>
      <c r="I54" s="14">
        <v>45</v>
      </c>
      <c r="J54" s="44">
        <v>30</v>
      </c>
      <c r="K54" s="45">
        <v>10</v>
      </c>
      <c r="L54" s="44">
        <v>40</v>
      </c>
      <c r="M54" s="46">
        <v>1360</v>
      </c>
      <c r="N54" s="47"/>
      <c r="O54" s="48"/>
      <c r="P54" s="49"/>
      <c r="Q54" s="50" t="s">
        <v>28</v>
      </c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</row>
  </sheetData>
  <conditionalFormatting sqref="B7:P7 K8:K54 M8:M54 F8:F54">
    <cfRule type="expression" dxfId="115" priority="116" stopIfTrue="1">
      <formula>$B7="Entrée"</formula>
    </cfRule>
  </conditionalFormatting>
  <conditionalFormatting sqref="B8:P8">
    <cfRule type="expression" dxfId="114" priority="115" stopIfTrue="1">
      <formula>$B8="Entrée"</formula>
    </cfRule>
  </conditionalFormatting>
  <conditionalFormatting sqref="B9:P9">
    <cfRule type="expression" dxfId="113" priority="114" stopIfTrue="1">
      <formula>$B9="Entrée"</formula>
    </cfRule>
  </conditionalFormatting>
  <conditionalFormatting sqref="B10:P10">
    <cfRule type="expression" dxfId="112" priority="113" stopIfTrue="1">
      <formula>$B10="Entrée"</formula>
    </cfRule>
  </conditionalFormatting>
  <conditionalFormatting sqref="B11:P11">
    <cfRule type="expression" dxfId="111" priority="112" stopIfTrue="1">
      <formula>$B11="Entrée"</formula>
    </cfRule>
  </conditionalFormatting>
  <conditionalFormatting sqref="B12:P12">
    <cfRule type="expression" dxfId="110" priority="111" stopIfTrue="1">
      <formula>$B12="Entrée"</formula>
    </cfRule>
  </conditionalFormatting>
  <conditionalFormatting sqref="B13:P13">
    <cfRule type="expression" dxfId="109" priority="110" stopIfTrue="1">
      <formula>$B13="Entrée"</formula>
    </cfRule>
  </conditionalFormatting>
  <conditionalFormatting sqref="B14:P14">
    <cfRule type="expression" dxfId="108" priority="109" stopIfTrue="1">
      <formula>$B14="Entrée"</formula>
    </cfRule>
  </conditionalFormatting>
  <conditionalFormatting sqref="B15:P15">
    <cfRule type="expression" dxfId="107" priority="108" stopIfTrue="1">
      <formula>$B15="Entrée"</formula>
    </cfRule>
  </conditionalFormatting>
  <conditionalFormatting sqref="B16:P16">
    <cfRule type="expression" dxfId="106" priority="107" stopIfTrue="1">
      <formula>$B16="Entrée"</formula>
    </cfRule>
  </conditionalFormatting>
  <conditionalFormatting sqref="B17:P17">
    <cfRule type="expression" dxfId="105" priority="106" stopIfTrue="1">
      <formula>$B17="Entrée"</formula>
    </cfRule>
  </conditionalFormatting>
  <conditionalFormatting sqref="B18:P18">
    <cfRule type="expression" dxfId="104" priority="105" stopIfTrue="1">
      <formula>$B18="Entrée"</formula>
    </cfRule>
  </conditionalFormatting>
  <conditionalFormatting sqref="B19:P19">
    <cfRule type="expression" dxfId="103" priority="104" stopIfTrue="1">
      <formula>$B19="Entrée"</formula>
    </cfRule>
  </conditionalFormatting>
  <conditionalFormatting sqref="B20:P20">
    <cfRule type="expression" dxfId="102" priority="103" stopIfTrue="1">
      <formula>$B20="Entrée"</formula>
    </cfRule>
  </conditionalFormatting>
  <conditionalFormatting sqref="B21:P21">
    <cfRule type="expression" dxfId="101" priority="102" stopIfTrue="1">
      <formula>$B21="Entrée"</formula>
    </cfRule>
  </conditionalFormatting>
  <conditionalFormatting sqref="B22:P22">
    <cfRule type="expression" dxfId="100" priority="101" stopIfTrue="1">
      <formula>$B22="Entrée"</formula>
    </cfRule>
  </conditionalFormatting>
  <conditionalFormatting sqref="B23:P23">
    <cfRule type="expression" dxfId="99" priority="100" stopIfTrue="1">
      <formula>$B23="Entrée"</formula>
    </cfRule>
  </conditionalFormatting>
  <conditionalFormatting sqref="B24:P24">
    <cfRule type="expression" dxfId="98" priority="99" stopIfTrue="1">
      <formula>$B24="Entrée"</formula>
    </cfRule>
  </conditionalFormatting>
  <conditionalFormatting sqref="B25:P25">
    <cfRule type="expression" dxfId="97" priority="98" stopIfTrue="1">
      <formula>$B25="Entrée"</formula>
    </cfRule>
  </conditionalFormatting>
  <conditionalFormatting sqref="B26:P26">
    <cfRule type="expression" dxfId="96" priority="97" stopIfTrue="1">
      <formula>$B26="Entrée"</formula>
    </cfRule>
  </conditionalFormatting>
  <conditionalFormatting sqref="B27:P27">
    <cfRule type="expression" dxfId="95" priority="96" stopIfTrue="1">
      <formula>$B27="Entrée"</formula>
    </cfRule>
  </conditionalFormatting>
  <conditionalFormatting sqref="B28:P28">
    <cfRule type="expression" dxfId="94" priority="95" stopIfTrue="1">
      <formula>$B28="Entrée"</formula>
    </cfRule>
  </conditionalFormatting>
  <conditionalFormatting sqref="B29:P29">
    <cfRule type="expression" dxfId="93" priority="94" stopIfTrue="1">
      <formula>$B29="Entrée"</formula>
    </cfRule>
  </conditionalFormatting>
  <conditionalFormatting sqref="B30:P30">
    <cfRule type="expression" dxfId="92" priority="93" stopIfTrue="1">
      <formula>$B30="Entrée"</formula>
    </cfRule>
  </conditionalFormatting>
  <conditionalFormatting sqref="B31:P31">
    <cfRule type="expression" dxfId="91" priority="92" stopIfTrue="1">
      <formula>$B31="Entrée"</formula>
    </cfRule>
  </conditionalFormatting>
  <conditionalFormatting sqref="B32:P32">
    <cfRule type="expression" dxfId="90" priority="91" stopIfTrue="1">
      <formula>$B32="Entrée"</formula>
    </cfRule>
  </conditionalFormatting>
  <conditionalFormatting sqref="B33:P33">
    <cfRule type="expression" dxfId="89" priority="90" stopIfTrue="1">
      <formula>$B33="Entrée"</formula>
    </cfRule>
  </conditionalFormatting>
  <conditionalFormatting sqref="B34:P34">
    <cfRule type="expression" dxfId="88" priority="89" stopIfTrue="1">
      <formula>$B34="Entrée"</formula>
    </cfRule>
  </conditionalFormatting>
  <conditionalFormatting sqref="B35:P35">
    <cfRule type="expression" dxfId="87" priority="88" stopIfTrue="1">
      <formula>$B35="Entrée"</formula>
    </cfRule>
  </conditionalFormatting>
  <conditionalFormatting sqref="B36:P36">
    <cfRule type="expression" dxfId="86" priority="87" stopIfTrue="1">
      <formula>$B36="Entrée"</formula>
    </cfRule>
  </conditionalFormatting>
  <conditionalFormatting sqref="B37:P37">
    <cfRule type="expression" dxfId="85" priority="86" stopIfTrue="1">
      <formula>$B37="Entrée"</formula>
    </cfRule>
  </conditionalFormatting>
  <conditionalFormatting sqref="B38:P38">
    <cfRule type="expression" dxfId="84" priority="85" stopIfTrue="1">
      <formula>$B38="Entrée"</formula>
    </cfRule>
  </conditionalFormatting>
  <conditionalFormatting sqref="B39:P39">
    <cfRule type="expression" dxfId="83" priority="84" stopIfTrue="1">
      <formula>$B39="Entrée"</formula>
    </cfRule>
  </conditionalFormatting>
  <conditionalFormatting sqref="B40:P40">
    <cfRule type="expression" dxfId="82" priority="83" stopIfTrue="1">
      <formula>$B40="Entrée"</formula>
    </cfRule>
  </conditionalFormatting>
  <conditionalFormatting sqref="B41:P41">
    <cfRule type="expression" dxfId="81" priority="82" stopIfTrue="1">
      <formula>$B41="Entrée"</formula>
    </cfRule>
  </conditionalFormatting>
  <conditionalFormatting sqref="B42:P42 C44:E44 C46:E46 C48:E48 C50:E50 C52:E52 C54:E54 H43">
    <cfRule type="expression" dxfId="80" priority="81" stopIfTrue="1">
      <formula>$B42="Entrée"</formula>
    </cfRule>
  </conditionalFormatting>
  <conditionalFormatting sqref="B43:P43 C45:E45 C47:E47 C49:E49 C51:E51 C53:E53 H44:H45">
    <cfRule type="expression" dxfId="79" priority="80" stopIfTrue="1">
      <formula>$B43="Entrée"</formula>
    </cfRule>
  </conditionalFormatting>
  <conditionalFormatting sqref="B44:P54">
    <cfRule type="expression" dxfId="78" priority="79" stopIfTrue="1">
      <formula>$B44="Entrée"</formula>
    </cfRule>
  </conditionalFormatting>
  <conditionalFormatting sqref="J7">
    <cfRule type="expression" dxfId="77" priority="78" stopIfTrue="1">
      <formula>$B7="Entrée"</formula>
    </cfRule>
  </conditionalFormatting>
  <conditionalFormatting sqref="J8">
    <cfRule type="expression" dxfId="76" priority="77" stopIfTrue="1">
      <formula>$B8="Entrée"</formula>
    </cfRule>
  </conditionalFormatting>
  <conditionalFormatting sqref="J9">
    <cfRule type="expression" dxfId="75" priority="76" stopIfTrue="1">
      <formula>$B9="Entrée"</formula>
    </cfRule>
  </conditionalFormatting>
  <conditionalFormatting sqref="J10">
    <cfRule type="expression" dxfId="74" priority="75" stopIfTrue="1">
      <formula>$B10="Entrée"</formula>
    </cfRule>
  </conditionalFormatting>
  <conditionalFormatting sqref="J11">
    <cfRule type="expression" dxfId="73" priority="74" stopIfTrue="1">
      <formula>$B11="Entrée"</formula>
    </cfRule>
  </conditionalFormatting>
  <conditionalFormatting sqref="J12">
    <cfRule type="expression" dxfId="72" priority="73" stopIfTrue="1">
      <formula>$B12="Entrée"</formula>
    </cfRule>
  </conditionalFormatting>
  <conditionalFormatting sqref="J13">
    <cfRule type="expression" dxfId="71" priority="72" stopIfTrue="1">
      <formula>$B13="Entrée"</formula>
    </cfRule>
  </conditionalFormatting>
  <conditionalFormatting sqref="J14">
    <cfRule type="expression" dxfId="70" priority="71" stopIfTrue="1">
      <formula>$B14="Entrée"</formula>
    </cfRule>
  </conditionalFormatting>
  <conditionalFormatting sqref="J15">
    <cfRule type="expression" dxfId="69" priority="70" stopIfTrue="1">
      <formula>$B15="Entrée"</formula>
    </cfRule>
  </conditionalFormatting>
  <conditionalFormatting sqref="J16">
    <cfRule type="expression" dxfId="68" priority="69" stopIfTrue="1">
      <formula>$B16="Entrée"</formula>
    </cfRule>
  </conditionalFormatting>
  <conditionalFormatting sqref="J17">
    <cfRule type="expression" dxfId="67" priority="68" stopIfTrue="1">
      <formula>$B17="Entrée"</formula>
    </cfRule>
  </conditionalFormatting>
  <conditionalFormatting sqref="J18">
    <cfRule type="expression" dxfId="66" priority="67" stopIfTrue="1">
      <formula>$B18="Entrée"</formula>
    </cfRule>
  </conditionalFormatting>
  <conditionalFormatting sqref="J19">
    <cfRule type="expression" dxfId="65" priority="66" stopIfTrue="1">
      <formula>$B19="Entrée"</formula>
    </cfRule>
  </conditionalFormatting>
  <conditionalFormatting sqref="J20">
    <cfRule type="expression" dxfId="64" priority="65" stopIfTrue="1">
      <formula>$B20="Entrée"</formula>
    </cfRule>
  </conditionalFormatting>
  <conditionalFormatting sqref="J21">
    <cfRule type="expression" dxfId="63" priority="64" stopIfTrue="1">
      <formula>$B21="Entrée"</formula>
    </cfRule>
  </conditionalFormatting>
  <conditionalFormatting sqref="J22">
    <cfRule type="expression" dxfId="62" priority="63" stopIfTrue="1">
      <formula>$B22="Entrée"</formula>
    </cfRule>
  </conditionalFormatting>
  <conditionalFormatting sqref="J23">
    <cfRule type="expression" dxfId="61" priority="62" stopIfTrue="1">
      <formula>$B23="Entrée"</formula>
    </cfRule>
  </conditionalFormatting>
  <conditionalFormatting sqref="J24">
    <cfRule type="expression" dxfId="60" priority="61" stopIfTrue="1">
      <formula>$B24="Entrée"</formula>
    </cfRule>
  </conditionalFormatting>
  <conditionalFormatting sqref="J25">
    <cfRule type="expression" dxfId="59" priority="60" stopIfTrue="1">
      <formula>$B25="Entrée"</formula>
    </cfRule>
  </conditionalFormatting>
  <conditionalFormatting sqref="J26">
    <cfRule type="expression" dxfId="58" priority="59" stopIfTrue="1">
      <formula>$B26="Entrée"</formula>
    </cfRule>
  </conditionalFormatting>
  <conditionalFormatting sqref="J27">
    <cfRule type="expression" dxfId="57" priority="58" stopIfTrue="1">
      <formula>$B27="Entrée"</formula>
    </cfRule>
  </conditionalFormatting>
  <conditionalFormatting sqref="J28">
    <cfRule type="expression" dxfId="56" priority="57" stopIfTrue="1">
      <formula>$B28="Entrée"</formula>
    </cfRule>
  </conditionalFormatting>
  <conditionalFormatting sqref="J29">
    <cfRule type="expression" dxfId="55" priority="56" stopIfTrue="1">
      <formula>$B29="Entrée"</formula>
    </cfRule>
  </conditionalFormatting>
  <conditionalFormatting sqref="J30">
    <cfRule type="expression" dxfId="54" priority="55" stopIfTrue="1">
      <formula>$B30="Entrée"</formula>
    </cfRule>
  </conditionalFormatting>
  <conditionalFormatting sqref="J31">
    <cfRule type="expression" dxfId="53" priority="54" stopIfTrue="1">
      <formula>$B31="Entrée"</formula>
    </cfRule>
  </conditionalFormatting>
  <conditionalFormatting sqref="J32">
    <cfRule type="expression" dxfId="52" priority="53" stopIfTrue="1">
      <formula>$B32="Entrée"</formula>
    </cfRule>
  </conditionalFormatting>
  <conditionalFormatting sqref="J33">
    <cfRule type="expression" dxfId="51" priority="52" stopIfTrue="1">
      <formula>$B33="Entrée"</formula>
    </cfRule>
  </conditionalFormatting>
  <conditionalFormatting sqref="J34">
    <cfRule type="expression" dxfId="50" priority="51" stopIfTrue="1">
      <formula>$B34="Entrée"</formula>
    </cfRule>
  </conditionalFormatting>
  <conditionalFormatting sqref="J35">
    <cfRule type="expression" dxfId="49" priority="50" stopIfTrue="1">
      <formula>$B35="Entrée"</formula>
    </cfRule>
  </conditionalFormatting>
  <conditionalFormatting sqref="J36">
    <cfRule type="expression" dxfId="48" priority="49" stopIfTrue="1">
      <formula>$B36="Entrée"</formula>
    </cfRule>
  </conditionalFormatting>
  <conditionalFormatting sqref="J37">
    <cfRule type="expression" dxfId="47" priority="48" stopIfTrue="1">
      <formula>$B37="Entrée"</formula>
    </cfRule>
  </conditionalFormatting>
  <conditionalFormatting sqref="J38">
    <cfRule type="expression" dxfId="46" priority="47" stopIfTrue="1">
      <formula>$B38="Entrée"</formula>
    </cfRule>
  </conditionalFormatting>
  <conditionalFormatting sqref="J39">
    <cfRule type="expression" dxfId="45" priority="46" stopIfTrue="1">
      <formula>$B39="Entrée"</formula>
    </cfRule>
  </conditionalFormatting>
  <conditionalFormatting sqref="J39">
    <cfRule type="expression" dxfId="44" priority="45" stopIfTrue="1">
      <formula>$B39="Entrée"</formula>
    </cfRule>
  </conditionalFormatting>
  <conditionalFormatting sqref="J40">
    <cfRule type="expression" dxfId="43" priority="44" stopIfTrue="1">
      <formula>$B40="Entrée"</formula>
    </cfRule>
  </conditionalFormatting>
  <conditionalFormatting sqref="J41">
    <cfRule type="expression" dxfId="42" priority="43" stopIfTrue="1">
      <formula>$B41="Entrée"</formula>
    </cfRule>
  </conditionalFormatting>
  <conditionalFormatting sqref="J43">
    <cfRule type="expression" dxfId="41" priority="42" stopIfTrue="1">
      <formula>$B43="Entrée"</formula>
    </cfRule>
  </conditionalFormatting>
  <conditionalFormatting sqref="J44:J54">
    <cfRule type="expression" dxfId="40" priority="41" stopIfTrue="1">
      <formula>$B44="Entrée"</formula>
    </cfRule>
  </conditionalFormatting>
  <conditionalFormatting sqref="J42">
    <cfRule type="expression" dxfId="39" priority="40" stopIfTrue="1">
      <formula>$B42="Entrée"</formula>
    </cfRule>
  </conditionalFormatting>
  <conditionalFormatting sqref="L7">
    <cfRule type="expression" dxfId="38" priority="39" stopIfTrue="1">
      <formula>$B7="Entrée"</formula>
    </cfRule>
  </conditionalFormatting>
  <conditionalFormatting sqref="L8">
    <cfRule type="expression" dxfId="37" priority="38" stopIfTrue="1">
      <formula>$B8="Entrée"</formula>
    </cfRule>
  </conditionalFormatting>
  <conditionalFormatting sqref="L9">
    <cfRule type="expression" dxfId="36" priority="37" stopIfTrue="1">
      <formula>$B9="Entrée"</formula>
    </cfRule>
  </conditionalFormatting>
  <conditionalFormatting sqref="L10">
    <cfRule type="expression" dxfId="35" priority="36" stopIfTrue="1">
      <formula>$B10="Entrée"</formula>
    </cfRule>
  </conditionalFormatting>
  <conditionalFormatting sqref="L11">
    <cfRule type="expression" dxfId="34" priority="35" stopIfTrue="1">
      <formula>$B11="Entrée"</formula>
    </cfRule>
  </conditionalFormatting>
  <conditionalFormatting sqref="L12">
    <cfRule type="expression" dxfId="33" priority="34" stopIfTrue="1">
      <formula>$B12="Entrée"</formula>
    </cfRule>
  </conditionalFormatting>
  <conditionalFormatting sqref="L13">
    <cfRule type="expression" dxfId="32" priority="33" stopIfTrue="1">
      <formula>$B13="Entrée"</formula>
    </cfRule>
  </conditionalFormatting>
  <conditionalFormatting sqref="L14">
    <cfRule type="expression" dxfId="31" priority="32" stopIfTrue="1">
      <formula>$B14="Entrée"</formula>
    </cfRule>
  </conditionalFormatting>
  <conditionalFormatting sqref="L15">
    <cfRule type="expression" dxfId="30" priority="31" stopIfTrue="1">
      <formula>$B15="Entrée"</formula>
    </cfRule>
  </conditionalFormatting>
  <conditionalFormatting sqref="L16">
    <cfRule type="expression" dxfId="29" priority="30" stopIfTrue="1">
      <formula>$B16="Entrée"</formula>
    </cfRule>
  </conditionalFormatting>
  <conditionalFormatting sqref="L17">
    <cfRule type="expression" dxfId="28" priority="29" stopIfTrue="1">
      <formula>$B17="Entrée"</formula>
    </cfRule>
  </conditionalFormatting>
  <conditionalFormatting sqref="L18">
    <cfRule type="expression" dxfId="27" priority="28" stopIfTrue="1">
      <formula>$B18="Entrée"</formula>
    </cfRule>
  </conditionalFormatting>
  <conditionalFormatting sqref="L19">
    <cfRule type="expression" dxfId="26" priority="27" stopIfTrue="1">
      <formula>$B19="Entrée"</formula>
    </cfRule>
  </conditionalFormatting>
  <conditionalFormatting sqref="L20">
    <cfRule type="expression" dxfId="25" priority="26" stopIfTrue="1">
      <formula>$B20="Entrée"</formula>
    </cfRule>
  </conditionalFormatting>
  <conditionalFormatting sqref="L21">
    <cfRule type="expression" dxfId="24" priority="25" stopIfTrue="1">
      <formula>$B21="Entrée"</formula>
    </cfRule>
  </conditionalFormatting>
  <conditionalFormatting sqref="L22">
    <cfRule type="expression" dxfId="23" priority="24" stopIfTrue="1">
      <formula>$B22="Entrée"</formula>
    </cfRule>
  </conditionalFormatting>
  <conditionalFormatting sqref="L23">
    <cfRule type="expression" dxfId="22" priority="23" stopIfTrue="1">
      <formula>$B23="Entrée"</formula>
    </cfRule>
  </conditionalFormatting>
  <conditionalFormatting sqref="L24">
    <cfRule type="expression" dxfId="21" priority="22" stopIfTrue="1">
      <formula>$B24="Entrée"</formula>
    </cfRule>
  </conditionalFormatting>
  <conditionalFormatting sqref="L25">
    <cfRule type="expression" dxfId="20" priority="21" stopIfTrue="1">
      <formula>$B25="Entrée"</formula>
    </cfRule>
  </conditionalFormatting>
  <conditionalFormatting sqref="L26">
    <cfRule type="expression" dxfId="19" priority="20" stopIfTrue="1">
      <formula>$B26="Entrée"</formula>
    </cfRule>
  </conditionalFormatting>
  <conditionalFormatting sqref="L27">
    <cfRule type="expression" dxfId="18" priority="19" stopIfTrue="1">
      <formula>$B27="Entrée"</formula>
    </cfRule>
  </conditionalFormatting>
  <conditionalFormatting sqref="L28">
    <cfRule type="expression" dxfId="17" priority="18" stopIfTrue="1">
      <formula>$B28="Entrée"</formula>
    </cfRule>
  </conditionalFormatting>
  <conditionalFormatting sqref="L29">
    <cfRule type="expression" dxfId="16" priority="17" stopIfTrue="1">
      <formula>$B29="Entrée"</formula>
    </cfRule>
  </conditionalFormatting>
  <conditionalFormatting sqref="L30">
    <cfRule type="expression" dxfId="15" priority="16" stopIfTrue="1">
      <formula>$B30="Entrée"</formula>
    </cfRule>
  </conditionalFormatting>
  <conditionalFormatting sqref="L31">
    <cfRule type="expression" dxfId="14" priority="15" stopIfTrue="1">
      <formula>$B31="Entrée"</formula>
    </cfRule>
  </conditionalFormatting>
  <conditionalFormatting sqref="L32">
    <cfRule type="expression" dxfId="13" priority="14" stopIfTrue="1">
      <formula>$B32="Entrée"</formula>
    </cfRule>
  </conditionalFormatting>
  <conditionalFormatting sqref="L33">
    <cfRule type="expression" dxfId="12" priority="13" stopIfTrue="1">
      <formula>$B33="Entrée"</formula>
    </cfRule>
  </conditionalFormatting>
  <conditionalFormatting sqref="L34">
    <cfRule type="expression" dxfId="11" priority="12" stopIfTrue="1">
      <formula>$B34="Entrée"</formula>
    </cfRule>
  </conditionalFormatting>
  <conditionalFormatting sqref="L35">
    <cfRule type="expression" dxfId="10" priority="11" stopIfTrue="1">
      <formula>$B35="Entrée"</formula>
    </cfRule>
  </conditionalFormatting>
  <conditionalFormatting sqref="L36">
    <cfRule type="expression" dxfId="9" priority="10" stopIfTrue="1">
      <formula>$B36="Entrée"</formula>
    </cfRule>
  </conditionalFormatting>
  <conditionalFormatting sqref="L37">
    <cfRule type="expression" dxfId="8" priority="9" stopIfTrue="1">
      <formula>$B37="Entrée"</formula>
    </cfRule>
  </conditionalFormatting>
  <conditionalFormatting sqref="L38">
    <cfRule type="expression" dxfId="7" priority="8" stopIfTrue="1">
      <formula>$B38="Entrée"</formula>
    </cfRule>
  </conditionalFormatting>
  <conditionalFormatting sqref="L39">
    <cfRule type="expression" dxfId="6" priority="7" stopIfTrue="1">
      <formula>$B39="Entrée"</formula>
    </cfRule>
  </conditionalFormatting>
  <conditionalFormatting sqref="L39">
    <cfRule type="expression" dxfId="5" priority="6" stopIfTrue="1">
      <formula>$B39="Entrée"</formula>
    </cfRule>
  </conditionalFormatting>
  <conditionalFormatting sqref="L40">
    <cfRule type="expression" dxfId="4" priority="5" stopIfTrue="1">
      <formula>$B40="Entrée"</formula>
    </cfRule>
  </conditionalFormatting>
  <conditionalFormatting sqref="L41">
    <cfRule type="expression" dxfId="3" priority="4" stopIfTrue="1">
      <formula>$B41="Entrée"</formula>
    </cfRule>
  </conditionalFormatting>
  <conditionalFormatting sqref="L43">
    <cfRule type="expression" dxfId="2" priority="3" stopIfTrue="1">
      <formula>$B43="Entrée"</formula>
    </cfRule>
  </conditionalFormatting>
  <conditionalFormatting sqref="L44:L54">
    <cfRule type="expression" dxfId="1" priority="2" stopIfTrue="1">
      <formula>$B44="Entrée"</formula>
    </cfRule>
  </conditionalFormatting>
  <conditionalFormatting sqref="L42">
    <cfRule type="expression" dxfId="0" priority="1" stopIfTrue="1">
      <formula>$B42="Entrée"</formula>
    </cfRule>
  </conditionalFormatting>
  <printOptions horizontalCentered="1"/>
  <pageMargins left="0.23845381526104417" right="0.3890562248995984" top="0.74803149606299213" bottom="0.74803149606299213" header="0.31496062992125984" footer="0.31496062992125984"/>
  <pageSetup paperSize="9" orientation="landscape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E50"/>
  <sheetViews>
    <sheetView showGridLines="0" workbookViewId="0">
      <selection activeCell="C28" sqref="C28"/>
    </sheetView>
  </sheetViews>
  <sheetFormatPr baseColWidth="10" defaultRowHeight="15" x14ac:dyDescent="0.25"/>
  <cols>
    <col min="1" max="1" width="2.7109375" customWidth="1"/>
    <col min="2" max="2" width="21" bestFit="1" customWidth="1"/>
    <col min="3" max="3" width="11.140625" customWidth="1"/>
    <col min="4" max="4" width="16.28515625" bestFit="1" customWidth="1"/>
    <col min="5" max="5" width="11.7109375" bestFit="1" customWidth="1"/>
  </cols>
  <sheetData>
    <row r="8" spans="2:5" x14ac:dyDescent="0.25">
      <c r="B8" s="21" t="s">
        <v>3</v>
      </c>
      <c r="C8" s="21" t="s">
        <v>4</v>
      </c>
      <c r="D8" t="s">
        <v>41</v>
      </c>
      <c r="E8" t="s">
        <v>42</v>
      </c>
    </row>
    <row r="9" spans="2:5" x14ac:dyDescent="0.25">
      <c r="B9" t="s">
        <v>36</v>
      </c>
      <c r="C9">
        <v>45</v>
      </c>
      <c r="D9" s="22">
        <v>36</v>
      </c>
      <c r="E9" s="22">
        <v>1356</v>
      </c>
    </row>
    <row r="10" spans="2:5" x14ac:dyDescent="0.25">
      <c r="B10" t="s">
        <v>33</v>
      </c>
      <c r="C10">
        <v>45</v>
      </c>
      <c r="D10" s="22">
        <v>33</v>
      </c>
      <c r="E10" s="22">
        <v>1353</v>
      </c>
    </row>
    <row r="11" spans="2:5" x14ac:dyDescent="0.25">
      <c r="B11" t="s">
        <v>40</v>
      </c>
      <c r="C11">
        <v>45</v>
      </c>
      <c r="D11" s="22">
        <v>40</v>
      </c>
      <c r="E11" s="22">
        <v>1360</v>
      </c>
    </row>
    <row r="12" spans="2:5" x14ac:dyDescent="0.25">
      <c r="B12" t="s">
        <v>17</v>
      </c>
      <c r="C12">
        <v>10</v>
      </c>
      <c r="D12" s="22">
        <v>12</v>
      </c>
      <c r="E12" s="22">
        <v>120</v>
      </c>
    </row>
    <row r="13" spans="2:5" x14ac:dyDescent="0.25">
      <c r="C13">
        <v>15</v>
      </c>
      <c r="D13" s="22">
        <v>12</v>
      </c>
      <c r="E13" s="22">
        <v>180</v>
      </c>
    </row>
    <row r="14" spans="2:5" x14ac:dyDescent="0.25">
      <c r="C14">
        <v>40</v>
      </c>
      <c r="D14" s="22">
        <v>12</v>
      </c>
      <c r="E14" s="22">
        <v>480</v>
      </c>
    </row>
    <row r="15" spans="2:5" x14ac:dyDescent="0.25">
      <c r="C15">
        <v>48</v>
      </c>
      <c r="D15" s="22">
        <v>12</v>
      </c>
      <c r="E15" s="22">
        <v>576</v>
      </c>
    </row>
    <row r="16" spans="2:5" x14ac:dyDescent="0.25">
      <c r="B16" t="s">
        <v>18</v>
      </c>
      <c r="C16">
        <v>14</v>
      </c>
      <c r="D16" s="22">
        <v>13</v>
      </c>
      <c r="E16" s="22">
        <v>182</v>
      </c>
    </row>
    <row r="17" spans="2:5" x14ac:dyDescent="0.25">
      <c r="C17">
        <v>25</v>
      </c>
      <c r="D17" s="22">
        <v>13</v>
      </c>
      <c r="E17" s="22">
        <v>325</v>
      </c>
    </row>
    <row r="18" spans="2:5" x14ac:dyDescent="0.25">
      <c r="B18" t="s">
        <v>22</v>
      </c>
      <c r="C18">
        <v>10</v>
      </c>
      <c r="D18" s="22">
        <v>40</v>
      </c>
      <c r="E18" s="22">
        <v>400</v>
      </c>
    </row>
    <row r="19" spans="2:5" x14ac:dyDescent="0.25">
      <c r="C19">
        <v>20</v>
      </c>
      <c r="D19" s="22">
        <v>20</v>
      </c>
      <c r="E19" s="22">
        <v>400</v>
      </c>
    </row>
    <row r="20" spans="2:5" x14ac:dyDescent="0.25">
      <c r="C20">
        <v>25</v>
      </c>
      <c r="D20" s="22">
        <v>20</v>
      </c>
      <c r="E20" s="22">
        <v>500</v>
      </c>
    </row>
    <row r="21" spans="2:5" x14ac:dyDescent="0.25">
      <c r="C21">
        <v>30</v>
      </c>
      <c r="D21" s="22">
        <v>20</v>
      </c>
      <c r="E21" s="22">
        <v>600</v>
      </c>
    </row>
    <row r="22" spans="2:5" x14ac:dyDescent="0.25">
      <c r="B22" t="s">
        <v>39</v>
      </c>
      <c r="C22">
        <v>45</v>
      </c>
      <c r="D22" s="22">
        <v>39</v>
      </c>
      <c r="E22" s="22">
        <v>1359</v>
      </c>
    </row>
    <row r="23" spans="2:5" x14ac:dyDescent="0.25">
      <c r="B23" t="s">
        <v>32</v>
      </c>
      <c r="C23">
        <v>45</v>
      </c>
      <c r="D23" s="22">
        <v>32</v>
      </c>
      <c r="E23" s="22">
        <v>1352</v>
      </c>
    </row>
    <row r="24" spans="2:5" x14ac:dyDescent="0.25">
      <c r="B24" t="s">
        <v>34</v>
      </c>
      <c r="C24">
        <v>45</v>
      </c>
      <c r="D24" s="22">
        <v>34</v>
      </c>
      <c r="E24" s="22">
        <v>1354</v>
      </c>
    </row>
    <row r="25" spans="2:5" x14ac:dyDescent="0.25">
      <c r="B25" t="s">
        <v>23</v>
      </c>
      <c r="C25">
        <v>1</v>
      </c>
      <c r="D25" s="22">
        <v>50</v>
      </c>
      <c r="E25" s="22">
        <v>50</v>
      </c>
    </row>
    <row r="26" spans="2:5" x14ac:dyDescent="0.25">
      <c r="C26">
        <v>2</v>
      </c>
      <c r="D26" s="22">
        <v>100</v>
      </c>
      <c r="E26" s="22">
        <v>200</v>
      </c>
    </row>
    <row r="27" spans="2:5" x14ac:dyDescent="0.25">
      <c r="C27">
        <v>8</v>
      </c>
      <c r="D27" s="22">
        <v>50</v>
      </c>
      <c r="E27" s="22">
        <v>400</v>
      </c>
    </row>
    <row r="28" spans="2:5" x14ac:dyDescent="0.25">
      <c r="C28">
        <v>10</v>
      </c>
      <c r="D28" s="22">
        <v>50</v>
      </c>
      <c r="E28" s="22">
        <v>300</v>
      </c>
    </row>
    <row r="29" spans="2:5" x14ac:dyDescent="0.25">
      <c r="B29" t="s">
        <v>25</v>
      </c>
      <c r="C29">
        <v>15</v>
      </c>
      <c r="D29" s="22">
        <v>15</v>
      </c>
      <c r="E29" s="22">
        <v>225</v>
      </c>
    </row>
    <row r="30" spans="2:5" x14ac:dyDescent="0.25">
      <c r="C30">
        <v>20</v>
      </c>
      <c r="D30" s="22">
        <v>30</v>
      </c>
      <c r="E30" s="22">
        <v>600</v>
      </c>
    </row>
    <row r="31" spans="2:5" x14ac:dyDescent="0.25">
      <c r="B31" t="s">
        <v>19</v>
      </c>
      <c r="C31">
        <v>10</v>
      </c>
      <c r="D31" s="22">
        <v>25</v>
      </c>
      <c r="E31" s="22">
        <v>250</v>
      </c>
    </row>
    <row r="32" spans="2:5" x14ac:dyDescent="0.25">
      <c r="C32">
        <v>20</v>
      </c>
      <c r="D32" s="22">
        <v>25</v>
      </c>
      <c r="E32" s="22">
        <v>500</v>
      </c>
    </row>
    <row r="33" spans="2:5" x14ac:dyDescent="0.25">
      <c r="C33">
        <v>45</v>
      </c>
      <c r="D33" s="22">
        <v>25</v>
      </c>
      <c r="E33" s="22">
        <v>1125</v>
      </c>
    </row>
    <row r="34" spans="2:5" x14ac:dyDescent="0.25">
      <c r="B34" t="s">
        <v>37</v>
      </c>
      <c r="C34">
        <v>45</v>
      </c>
      <c r="D34" s="22">
        <v>37</v>
      </c>
      <c r="E34" s="22">
        <v>1357</v>
      </c>
    </row>
    <row r="35" spans="2:5" x14ac:dyDescent="0.25">
      <c r="B35" t="s">
        <v>35</v>
      </c>
      <c r="C35">
        <v>45</v>
      </c>
      <c r="D35" s="22">
        <v>35</v>
      </c>
      <c r="E35" s="22">
        <v>1355</v>
      </c>
    </row>
    <row r="36" spans="2:5" x14ac:dyDescent="0.25">
      <c r="B36" t="s">
        <v>21</v>
      </c>
      <c r="C36">
        <v>10</v>
      </c>
      <c r="D36" s="22">
        <v>30</v>
      </c>
      <c r="E36" s="22">
        <v>300</v>
      </c>
    </row>
    <row r="37" spans="2:5" x14ac:dyDescent="0.25">
      <c r="C37">
        <v>23</v>
      </c>
      <c r="D37" s="22">
        <v>15</v>
      </c>
      <c r="E37" s="22">
        <v>345</v>
      </c>
    </row>
    <row r="38" spans="2:5" x14ac:dyDescent="0.25">
      <c r="C38">
        <v>25</v>
      </c>
      <c r="D38" s="22">
        <v>15</v>
      </c>
      <c r="E38" s="22">
        <v>375</v>
      </c>
    </row>
    <row r="39" spans="2:5" x14ac:dyDescent="0.25">
      <c r="C39">
        <v>35</v>
      </c>
      <c r="D39" s="22">
        <v>15</v>
      </c>
      <c r="E39" s="22">
        <v>525</v>
      </c>
    </row>
    <row r="40" spans="2:5" x14ac:dyDescent="0.25">
      <c r="B40" t="s">
        <v>16</v>
      </c>
      <c r="C40">
        <v>15</v>
      </c>
      <c r="D40" s="22">
        <v>15</v>
      </c>
      <c r="E40" s="22">
        <v>225</v>
      </c>
    </row>
    <row r="41" spans="2:5" x14ac:dyDescent="0.25">
      <c r="C41">
        <v>25</v>
      </c>
      <c r="D41" s="22">
        <v>15</v>
      </c>
      <c r="E41" s="22">
        <v>375</v>
      </c>
    </row>
    <row r="42" spans="2:5" x14ac:dyDescent="0.25">
      <c r="B42" t="s">
        <v>38</v>
      </c>
      <c r="C42">
        <v>45</v>
      </c>
      <c r="D42" s="22">
        <v>38</v>
      </c>
      <c r="E42" s="22">
        <v>1358</v>
      </c>
    </row>
    <row r="43" spans="2:5" x14ac:dyDescent="0.25">
      <c r="B43" t="s">
        <v>20</v>
      </c>
      <c r="C43">
        <v>10</v>
      </c>
      <c r="D43" s="22">
        <v>57</v>
      </c>
      <c r="E43" s="22">
        <v>570</v>
      </c>
    </row>
    <row r="44" spans="2:5" x14ac:dyDescent="0.25">
      <c r="C44">
        <v>20</v>
      </c>
      <c r="D44" s="22">
        <v>19</v>
      </c>
      <c r="E44" s="22">
        <v>380</v>
      </c>
    </row>
    <row r="45" spans="2:5" x14ac:dyDescent="0.25">
      <c r="B45" t="s">
        <v>15</v>
      </c>
      <c r="C45">
        <v>25</v>
      </c>
      <c r="D45" s="22">
        <v>10</v>
      </c>
      <c r="E45" s="22">
        <v>250</v>
      </c>
    </row>
    <row r="46" spans="2:5" x14ac:dyDescent="0.25">
      <c r="C46">
        <v>30</v>
      </c>
      <c r="D46" s="22">
        <v>10</v>
      </c>
      <c r="E46" s="22">
        <v>300</v>
      </c>
    </row>
    <row r="47" spans="2:5" x14ac:dyDescent="0.25">
      <c r="B47" t="s">
        <v>24</v>
      </c>
      <c r="C47">
        <v>12</v>
      </c>
      <c r="D47" s="22">
        <v>30</v>
      </c>
      <c r="E47" s="22">
        <v>360</v>
      </c>
    </row>
    <row r="48" spans="2:5" x14ac:dyDescent="0.25">
      <c r="C48">
        <v>30</v>
      </c>
      <c r="D48" s="22">
        <v>60</v>
      </c>
      <c r="E48" s="22">
        <v>1800</v>
      </c>
    </row>
    <row r="49" spans="2:5" x14ac:dyDescent="0.25">
      <c r="B49" t="s">
        <v>31</v>
      </c>
      <c r="C49">
        <v>45</v>
      </c>
      <c r="D49" s="22">
        <v>31</v>
      </c>
      <c r="E49" s="22">
        <v>1351</v>
      </c>
    </row>
    <row r="50" spans="2:5" x14ac:dyDescent="0.25">
      <c r="B50" t="s">
        <v>30</v>
      </c>
      <c r="C50">
        <v>45</v>
      </c>
      <c r="D50" s="22">
        <v>30</v>
      </c>
      <c r="E50" s="22">
        <v>1350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E50"/>
  <sheetViews>
    <sheetView showGridLines="0" workbookViewId="0">
      <selection activeCell="H16" sqref="H16"/>
    </sheetView>
  </sheetViews>
  <sheetFormatPr baseColWidth="10" defaultRowHeight="15" x14ac:dyDescent="0.25"/>
  <cols>
    <col min="1" max="1" width="2.7109375" customWidth="1"/>
    <col min="2" max="2" width="21" bestFit="1" customWidth="1"/>
    <col min="3" max="3" width="11.140625" customWidth="1"/>
    <col min="4" max="4" width="16.28515625" bestFit="1" customWidth="1"/>
    <col min="5" max="5" width="11.7109375" bestFit="1" customWidth="1"/>
  </cols>
  <sheetData>
    <row r="8" spans="2:5" x14ac:dyDescent="0.25">
      <c r="B8" s="21" t="s">
        <v>3</v>
      </c>
      <c r="C8" s="21" t="s">
        <v>4</v>
      </c>
      <c r="D8" t="s">
        <v>41</v>
      </c>
      <c r="E8" t="s">
        <v>42</v>
      </c>
    </row>
    <row r="9" spans="2:5" x14ac:dyDescent="0.25">
      <c r="B9" t="s">
        <v>36</v>
      </c>
      <c r="C9">
        <v>45</v>
      </c>
      <c r="D9" s="22">
        <v>36</v>
      </c>
      <c r="E9" s="22">
        <v>1356</v>
      </c>
    </row>
    <row r="10" spans="2:5" x14ac:dyDescent="0.25">
      <c r="B10" t="s">
        <v>33</v>
      </c>
      <c r="C10">
        <v>45</v>
      </c>
      <c r="D10" s="22">
        <v>33</v>
      </c>
      <c r="E10" s="22">
        <v>1353</v>
      </c>
    </row>
    <row r="11" spans="2:5" x14ac:dyDescent="0.25">
      <c r="B11" t="s">
        <v>40</v>
      </c>
      <c r="C11">
        <v>45</v>
      </c>
      <c r="D11" s="22">
        <v>40</v>
      </c>
      <c r="E11" s="22">
        <v>1360</v>
      </c>
    </row>
    <row r="12" spans="2:5" x14ac:dyDescent="0.25">
      <c r="B12" t="s">
        <v>17</v>
      </c>
      <c r="C12">
        <v>10</v>
      </c>
      <c r="D12" s="22">
        <v>12</v>
      </c>
      <c r="E12" s="22">
        <v>120</v>
      </c>
    </row>
    <row r="13" spans="2:5" x14ac:dyDescent="0.25">
      <c r="C13">
        <v>15</v>
      </c>
      <c r="D13" s="22">
        <v>12</v>
      </c>
      <c r="E13" s="22">
        <v>180</v>
      </c>
    </row>
    <row r="14" spans="2:5" x14ac:dyDescent="0.25">
      <c r="C14">
        <v>40</v>
      </c>
      <c r="D14" s="22">
        <v>12</v>
      </c>
      <c r="E14" s="22">
        <v>480</v>
      </c>
    </row>
    <row r="15" spans="2:5" x14ac:dyDescent="0.25">
      <c r="C15">
        <v>48</v>
      </c>
      <c r="D15" s="22">
        <v>12</v>
      </c>
      <c r="E15" s="22">
        <v>576</v>
      </c>
    </row>
    <row r="16" spans="2:5" x14ac:dyDescent="0.25">
      <c r="B16" t="s">
        <v>18</v>
      </c>
      <c r="C16">
        <v>14</v>
      </c>
      <c r="D16" s="22">
        <v>13</v>
      </c>
      <c r="E16" s="22">
        <v>182</v>
      </c>
    </row>
    <row r="17" spans="2:5" x14ac:dyDescent="0.25">
      <c r="C17">
        <v>25</v>
      </c>
      <c r="D17" s="22">
        <v>13</v>
      </c>
      <c r="E17" s="22">
        <v>325</v>
      </c>
    </row>
    <row r="18" spans="2:5" x14ac:dyDescent="0.25">
      <c r="B18" t="s">
        <v>22</v>
      </c>
      <c r="C18">
        <v>10</v>
      </c>
      <c r="D18" s="22">
        <v>40</v>
      </c>
      <c r="E18" s="22">
        <v>400</v>
      </c>
    </row>
    <row r="19" spans="2:5" x14ac:dyDescent="0.25">
      <c r="C19">
        <v>20</v>
      </c>
      <c r="D19" s="22">
        <v>20</v>
      </c>
      <c r="E19" s="22">
        <v>400</v>
      </c>
    </row>
    <row r="20" spans="2:5" x14ac:dyDescent="0.25">
      <c r="C20">
        <v>25</v>
      </c>
      <c r="D20" s="22">
        <v>20</v>
      </c>
      <c r="E20" s="22">
        <v>500</v>
      </c>
    </row>
    <row r="21" spans="2:5" x14ac:dyDescent="0.25">
      <c r="C21">
        <v>30</v>
      </c>
      <c r="D21" s="22">
        <v>20</v>
      </c>
      <c r="E21" s="22">
        <v>600</v>
      </c>
    </row>
    <row r="22" spans="2:5" x14ac:dyDescent="0.25">
      <c r="B22" t="s">
        <v>39</v>
      </c>
      <c r="C22">
        <v>45</v>
      </c>
      <c r="D22" s="22">
        <v>39</v>
      </c>
      <c r="E22" s="22">
        <v>1359</v>
      </c>
    </row>
    <row r="23" spans="2:5" x14ac:dyDescent="0.25">
      <c r="B23" t="s">
        <v>32</v>
      </c>
      <c r="C23">
        <v>45</v>
      </c>
      <c r="D23" s="22">
        <v>32</v>
      </c>
      <c r="E23" s="22">
        <v>1352</v>
      </c>
    </row>
    <row r="24" spans="2:5" x14ac:dyDescent="0.25">
      <c r="B24" t="s">
        <v>34</v>
      </c>
      <c r="C24">
        <v>45</v>
      </c>
      <c r="D24" s="22">
        <v>34</v>
      </c>
      <c r="E24" s="22">
        <v>1354</v>
      </c>
    </row>
    <row r="25" spans="2:5" x14ac:dyDescent="0.25">
      <c r="B25" t="s">
        <v>23</v>
      </c>
      <c r="C25">
        <v>1</v>
      </c>
      <c r="D25" s="22">
        <v>50</v>
      </c>
      <c r="E25" s="22">
        <v>50</v>
      </c>
    </row>
    <row r="26" spans="2:5" x14ac:dyDescent="0.25">
      <c r="C26">
        <v>2</v>
      </c>
      <c r="D26" s="22">
        <v>100</v>
      </c>
      <c r="E26" s="22">
        <v>200</v>
      </c>
    </row>
    <row r="27" spans="2:5" x14ac:dyDescent="0.25">
      <c r="C27">
        <v>8</v>
      </c>
      <c r="D27" s="22">
        <v>50</v>
      </c>
      <c r="E27" s="22">
        <v>400</v>
      </c>
    </row>
    <row r="28" spans="2:5" x14ac:dyDescent="0.25">
      <c r="C28">
        <v>10</v>
      </c>
      <c r="D28" s="22">
        <v>50</v>
      </c>
      <c r="E28" s="22">
        <v>300</v>
      </c>
    </row>
    <row r="29" spans="2:5" x14ac:dyDescent="0.25">
      <c r="B29" t="s">
        <v>25</v>
      </c>
      <c r="C29">
        <v>15</v>
      </c>
      <c r="D29" s="22">
        <v>15</v>
      </c>
      <c r="E29" s="22">
        <v>225</v>
      </c>
    </row>
    <row r="30" spans="2:5" x14ac:dyDescent="0.25">
      <c r="C30">
        <v>20</v>
      </c>
      <c r="D30" s="22">
        <v>30</v>
      </c>
      <c r="E30" s="22">
        <v>600</v>
      </c>
    </row>
    <row r="31" spans="2:5" x14ac:dyDescent="0.25">
      <c r="B31" t="s">
        <v>19</v>
      </c>
      <c r="C31">
        <v>10</v>
      </c>
      <c r="D31" s="22">
        <v>25</v>
      </c>
      <c r="E31" s="22">
        <v>250</v>
      </c>
    </row>
    <row r="32" spans="2:5" x14ac:dyDescent="0.25">
      <c r="C32">
        <v>20</v>
      </c>
      <c r="D32" s="22">
        <v>25</v>
      </c>
      <c r="E32" s="22">
        <v>500</v>
      </c>
    </row>
    <row r="33" spans="2:5" x14ac:dyDescent="0.25">
      <c r="C33">
        <v>45</v>
      </c>
      <c r="D33" s="22">
        <v>25</v>
      </c>
      <c r="E33" s="22">
        <v>1125</v>
      </c>
    </row>
    <row r="34" spans="2:5" x14ac:dyDescent="0.25">
      <c r="B34" t="s">
        <v>37</v>
      </c>
      <c r="C34">
        <v>45</v>
      </c>
      <c r="D34" s="22">
        <v>37</v>
      </c>
      <c r="E34" s="22">
        <v>1357</v>
      </c>
    </row>
    <row r="35" spans="2:5" x14ac:dyDescent="0.25">
      <c r="B35" t="s">
        <v>35</v>
      </c>
      <c r="C35">
        <v>45</v>
      </c>
      <c r="D35" s="22">
        <v>35</v>
      </c>
      <c r="E35" s="22">
        <v>1355</v>
      </c>
    </row>
    <row r="36" spans="2:5" x14ac:dyDescent="0.25">
      <c r="B36" t="s">
        <v>21</v>
      </c>
      <c r="C36">
        <v>10</v>
      </c>
      <c r="D36" s="22">
        <v>30</v>
      </c>
      <c r="E36" s="22">
        <v>300</v>
      </c>
    </row>
    <row r="37" spans="2:5" x14ac:dyDescent="0.25">
      <c r="C37">
        <v>23</v>
      </c>
      <c r="D37" s="22">
        <v>15</v>
      </c>
      <c r="E37" s="22">
        <v>345</v>
      </c>
    </row>
    <row r="38" spans="2:5" x14ac:dyDescent="0.25">
      <c r="C38">
        <v>25</v>
      </c>
      <c r="D38" s="22">
        <v>15</v>
      </c>
      <c r="E38" s="22">
        <v>375</v>
      </c>
    </row>
    <row r="39" spans="2:5" x14ac:dyDescent="0.25">
      <c r="C39">
        <v>35</v>
      </c>
      <c r="D39" s="22">
        <v>15</v>
      </c>
      <c r="E39" s="22">
        <v>525</v>
      </c>
    </row>
    <row r="40" spans="2:5" x14ac:dyDescent="0.25">
      <c r="B40" t="s">
        <v>16</v>
      </c>
      <c r="C40">
        <v>15</v>
      </c>
      <c r="D40" s="22">
        <v>15</v>
      </c>
      <c r="E40" s="22">
        <v>225</v>
      </c>
    </row>
    <row r="41" spans="2:5" x14ac:dyDescent="0.25">
      <c r="C41">
        <v>25</v>
      </c>
      <c r="D41" s="22">
        <v>15</v>
      </c>
      <c r="E41" s="22">
        <v>375</v>
      </c>
    </row>
    <row r="42" spans="2:5" x14ac:dyDescent="0.25">
      <c r="B42" t="s">
        <v>38</v>
      </c>
      <c r="C42">
        <v>45</v>
      </c>
      <c r="D42" s="22">
        <v>38</v>
      </c>
      <c r="E42" s="22">
        <v>1358</v>
      </c>
    </row>
    <row r="43" spans="2:5" x14ac:dyDescent="0.25">
      <c r="B43" t="s">
        <v>20</v>
      </c>
      <c r="C43">
        <v>10</v>
      </c>
      <c r="D43" s="22">
        <v>57</v>
      </c>
      <c r="E43" s="22">
        <v>570</v>
      </c>
    </row>
    <row r="44" spans="2:5" x14ac:dyDescent="0.25">
      <c r="C44">
        <v>20</v>
      </c>
      <c r="D44" s="22">
        <v>19</v>
      </c>
      <c r="E44" s="22">
        <v>380</v>
      </c>
    </row>
    <row r="45" spans="2:5" x14ac:dyDescent="0.25">
      <c r="B45" t="s">
        <v>15</v>
      </c>
      <c r="C45">
        <v>25</v>
      </c>
      <c r="D45" s="22">
        <v>10</v>
      </c>
      <c r="E45" s="22">
        <v>250</v>
      </c>
    </row>
    <row r="46" spans="2:5" x14ac:dyDescent="0.25">
      <c r="C46">
        <v>30</v>
      </c>
      <c r="D46" s="22">
        <v>10</v>
      </c>
      <c r="E46" s="22">
        <v>300</v>
      </c>
    </row>
    <row r="47" spans="2:5" x14ac:dyDescent="0.25">
      <c r="B47" t="s">
        <v>24</v>
      </c>
      <c r="C47">
        <v>12</v>
      </c>
      <c r="D47" s="22">
        <v>30</v>
      </c>
      <c r="E47" s="22">
        <v>360</v>
      </c>
    </row>
    <row r="48" spans="2:5" x14ac:dyDescent="0.25">
      <c r="C48">
        <v>30</v>
      </c>
      <c r="D48" s="22">
        <v>60</v>
      </c>
      <c r="E48" s="22">
        <v>1800</v>
      </c>
    </row>
    <row r="49" spans="2:5" x14ac:dyDescent="0.25">
      <c r="B49" t="s">
        <v>31</v>
      </c>
      <c r="C49">
        <v>45</v>
      </c>
      <c r="D49" s="22">
        <v>31</v>
      </c>
      <c r="E49" s="22">
        <v>1351</v>
      </c>
    </row>
    <row r="50" spans="2:5" x14ac:dyDescent="0.25">
      <c r="B50" t="s">
        <v>30</v>
      </c>
      <c r="C50">
        <v>45</v>
      </c>
      <c r="D50" s="22">
        <v>30</v>
      </c>
      <c r="E50" s="22">
        <v>1350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8:AB33"/>
  <sheetViews>
    <sheetView showGridLines="0" workbookViewId="0">
      <selection activeCell="H27" sqref="H27"/>
    </sheetView>
  </sheetViews>
  <sheetFormatPr baseColWidth="10" defaultRowHeight="15" x14ac:dyDescent="0.25"/>
  <cols>
    <col min="1" max="1" width="2.7109375" customWidth="1"/>
    <col min="2" max="2" width="19.28515625" bestFit="1" customWidth="1"/>
    <col min="3" max="3" width="7.42578125" customWidth="1"/>
    <col min="4" max="4" width="10" customWidth="1"/>
    <col min="5" max="5" width="4.5703125" bestFit="1" customWidth="1"/>
    <col min="6" max="6" width="8.5703125" bestFit="1" customWidth="1"/>
    <col min="7" max="7" width="5.28515625" bestFit="1" customWidth="1"/>
    <col min="8" max="8" width="8.5703125" bestFit="1" customWidth="1"/>
    <col min="9" max="9" width="4.28515625" bestFit="1" customWidth="1"/>
    <col min="10" max="10" width="8.5703125" bestFit="1" customWidth="1"/>
    <col min="11" max="11" width="4.28515625" bestFit="1" customWidth="1"/>
    <col min="12" max="12" width="8.5703125" bestFit="1" customWidth="1"/>
    <col min="13" max="13" width="4.42578125" bestFit="1" customWidth="1"/>
    <col min="14" max="14" width="8.5703125" bestFit="1" customWidth="1"/>
    <col min="15" max="15" width="4.28515625" bestFit="1" customWidth="1"/>
    <col min="16" max="16" width="8.5703125" bestFit="1" customWidth="1"/>
    <col min="17" max="17" width="5" bestFit="1" customWidth="1"/>
    <col min="18" max="18" width="8.5703125" bestFit="1" customWidth="1"/>
    <col min="19" max="19" width="4.85546875" bestFit="1" customWidth="1"/>
    <col min="20" max="20" width="8.5703125" bestFit="1" customWidth="1"/>
    <col min="21" max="21" width="4.28515625" bestFit="1" customWidth="1"/>
    <col min="22" max="22" width="8.5703125" bestFit="1" customWidth="1"/>
    <col min="23" max="23" width="4.28515625" bestFit="1" customWidth="1"/>
    <col min="24" max="24" width="8.5703125" bestFit="1" customWidth="1"/>
    <col min="25" max="25" width="4.28515625" bestFit="1" customWidth="1"/>
    <col min="26" max="26" width="8.5703125" bestFit="1" customWidth="1"/>
    <col min="27" max="27" width="9.140625" bestFit="1" customWidth="1"/>
    <col min="28" max="28" width="13.42578125" bestFit="1" customWidth="1"/>
  </cols>
  <sheetData>
    <row r="8" spans="2:28" x14ac:dyDescent="0.25">
      <c r="C8" s="21" t="s">
        <v>43</v>
      </c>
      <c r="D8" s="21" t="s">
        <v>47</v>
      </c>
    </row>
    <row r="9" spans="2:28" x14ac:dyDescent="0.25">
      <c r="C9" s="55" t="s">
        <v>49</v>
      </c>
      <c r="E9" s="55" t="s">
        <v>50</v>
      </c>
      <c r="G9" s="55" t="s">
        <v>51</v>
      </c>
      <c r="I9" s="55" t="s">
        <v>52</v>
      </c>
      <c r="K9" s="55" t="s">
        <v>53</v>
      </c>
      <c r="M9" s="55" t="s">
        <v>54</v>
      </c>
      <c r="O9" s="55" t="s">
        <v>55</v>
      </c>
      <c r="Q9" s="55" t="s">
        <v>56</v>
      </c>
      <c r="S9" s="55" t="s">
        <v>57</v>
      </c>
      <c r="U9" s="55" t="s">
        <v>58</v>
      </c>
      <c r="W9" s="55" t="s">
        <v>59</v>
      </c>
      <c r="Y9" s="55" t="s">
        <v>60</v>
      </c>
      <c r="AA9" s="55" t="s">
        <v>62</v>
      </c>
      <c r="AB9" s="55" t="s">
        <v>63</v>
      </c>
    </row>
    <row r="10" spans="2:28" x14ac:dyDescent="0.25">
      <c r="B10" s="21" t="s">
        <v>3</v>
      </c>
      <c r="C10" t="s">
        <v>61</v>
      </c>
      <c r="D10" t="s">
        <v>64</v>
      </c>
      <c r="E10" t="s">
        <v>61</v>
      </c>
      <c r="F10" t="s">
        <v>64</v>
      </c>
      <c r="G10" t="s">
        <v>61</v>
      </c>
      <c r="H10" t="s">
        <v>64</v>
      </c>
      <c r="I10" t="s">
        <v>61</v>
      </c>
      <c r="J10" t="s">
        <v>64</v>
      </c>
      <c r="K10" t="s">
        <v>61</v>
      </c>
      <c r="L10" t="s">
        <v>64</v>
      </c>
      <c r="M10" t="s">
        <v>61</v>
      </c>
      <c r="N10" t="s">
        <v>64</v>
      </c>
      <c r="O10" t="s">
        <v>61</v>
      </c>
      <c r="P10" t="s">
        <v>64</v>
      </c>
      <c r="Q10" t="s">
        <v>61</v>
      </c>
      <c r="R10" t="s">
        <v>64</v>
      </c>
      <c r="S10" t="s">
        <v>61</v>
      </c>
      <c r="T10" t="s">
        <v>64</v>
      </c>
      <c r="U10" t="s">
        <v>61</v>
      </c>
      <c r="V10" t="s">
        <v>64</v>
      </c>
      <c r="W10" t="s">
        <v>61</v>
      </c>
      <c r="X10" t="s">
        <v>64</v>
      </c>
      <c r="Y10" t="s">
        <v>61</v>
      </c>
      <c r="Z10" t="s">
        <v>64</v>
      </c>
    </row>
    <row r="11" spans="2:28" x14ac:dyDescent="0.25">
      <c r="B11" t="s">
        <v>36</v>
      </c>
      <c r="C11" s="54">
        <v>45</v>
      </c>
      <c r="D11" s="22">
        <v>1356</v>
      </c>
      <c r="E11" s="54"/>
      <c r="F11" s="22"/>
      <c r="G11" s="54"/>
      <c r="H11" s="22"/>
      <c r="I11" s="54"/>
      <c r="J11" s="22"/>
      <c r="K11" s="54"/>
      <c r="L11" s="22"/>
      <c r="M11" s="54"/>
      <c r="N11" s="22"/>
      <c r="O11" s="54"/>
      <c r="P11" s="22"/>
      <c r="Q11" s="54"/>
      <c r="R11" s="22"/>
      <c r="S11" s="54"/>
      <c r="T11" s="22"/>
      <c r="U11" s="54"/>
      <c r="V11" s="22"/>
      <c r="W11" s="54"/>
      <c r="X11" s="22"/>
      <c r="Y11" s="54"/>
      <c r="Z11" s="22"/>
      <c r="AA11" s="54">
        <v>45</v>
      </c>
      <c r="AB11" s="22">
        <v>1356</v>
      </c>
    </row>
    <row r="12" spans="2:28" x14ac:dyDescent="0.25">
      <c r="B12" t="s">
        <v>33</v>
      </c>
      <c r="C12" s="54">
        <v>45</v>
      </c>
      <c r="D12" s="22">
        <v>1353</v>
      </c>
      <c r="E12" s="54"/>
      <c r="F12" s="22"/>
      <c r="G12" s="54"/>
      <c r="H12" s="22"/>
      <c r="I12" s="54"/>
      <c r="J12" s="22"/>
      <c r="K12" s="54"/>
      <c r="L12" s="22"/>
      <c r="M12" s="54"/>
      <c r="N12" s="22"/>
      <c r="O12" s="54"/>
      <c r="P12" s="22"/>
      <c r="Q12" s="54"/>
      <c r="R12" s="22"/>
      <c r="S12" s="54"/>
      <c r="T12" s="22"/>
      <c r="U12" s="54"/>
      <c r="V12" s="22"/>
      <c r="W12" s="54"/>
      <c r="X12" s="22"/>
      <c r="Y12" s="54"/>
      <c r="Z12" s="22"/>
      <c r="AA12" s="54">
        <v>45</v>
      </c>
      <c r="AB12" s="22">
        <v>1353</v>
      </c>
    </row>
    <row r="13" spans="2:28" x14ac:dyDescent="0.25">
      <c r="B13" t="s">
        <v>40</v>
      </c>
      <c r="C13" s="54">
        <v>45</v>
      </c>
      <c r="D13" s="22">
        <v>1360</v>
      </c>
      <c r="E13" s="54"/>
      <c r="F13" s="22"/>
      <c r="G13" s="54"/>
      <c r="H13" s="22"/>
      <c r="I13" s="54"/>
      <c r="J13" s="22"/>
      <c r="K13" s="54"/>
      <c r="L13" s="22"/>
      <c r="M13" s="54"/>
      <c r="N13" s="22"/>
      <c r="O13" s="54"/>
      <c r="P13" s="22"/>
      <c r="Q13" s="54"/>
      <c r="R13" s="22"/>
      <c r="S13" s="54"/>
      <c r="T13" s="22"/>
      <c r="U13" s="54"/>
      <c r="V13" s="22"/>
      <c r="W13" s="54"/>
      <c r="X13" s="22"/>
      <c r="Y13" s="54"/>
      <c r="Z13" s="22"/>
      <c r="AA13" s="54">
        <v>45</v>
      </c>
      <c r="AB13" s="22">
        <v>1360</v>
      </c>
    </row>
    <row r="14" spans="2:28" x14ac:dyDescent="0.25">
      <c r="B14" t="s">
        <v>17</v>
      </c>
      <c r="C14" s="54">
        <v>113</v>
      </c>
      <c r="D14" s="22">
        <v>1356</v>
      </c>
      <c r="E14" s="54"/>
      <c r="F14" s="22"/>
      <c r="G14" s="54"/>
      <c r="H14" s="22"/>
      <c r="I14" s="54"/>
      <c r="J14" s="22"/>
      <c r="K14" s="54"/>
      <c r="L14" s="22"/>
      <c r="M14" s="54"/>
      <c r="N14" s="22"/>
      <c r="O14" s="54"/>
      <c r="P14" s="22"/>
      <c r="Q14" s="54"/>
      <c r="R14" s="22"/>
      <c r="S14" s="54"/>
      <c r="T14" s="22"/>
      <c r="U14" s="54"/>
      <c r="V14" s="22"/>
      <c r="W14" s="54"/>
      <c r="X14" s="22"/>
      <c r="Y14" s="54"/>
      <c r="Z14" s="22"/>
      <c r="AA14" s="54">
        <v>113</v>
      </c>
      <c r="AB14" s="22">
        <v>1356</v>
      </c>
    </row>
    <row r="15" spans="2:28" x14ac:dyDescent="0.25">
      <c r="B15" t="s">
        <v>18</v>
      </c>
      <c r="C15" s="54">
        <v>39</v>
      </c>
      <c r="D15" s="22">
        <v>507</v>
      </c>
      <c r="E15" s="54"/>
      <c r="F15" s="22"/>
      <c r="G15" s="54"/>
      <c r="H15" s="22"/>
      <c r="I15" s="54"/>
      <c r="J15" s="22"/>
      <c r="K15" s="54"/>
      <c r="L15" s="22"/>
      <c r="M15" s="54"/>
      <c r="N15" s="22"/>
      <c r="O15" s="54"/>
      <c r="P15" s="22"/>
      <c r="Q15" s="54"/>
      <c r="R15" s="22"/>
      <c r="S15" s="54"/>
      <c r="T15" s="22"/>
      <c r="U15" s="54"/>
      <c r="V15" s="22"/>
      <c r="W15" s="54"/>
      <c r="X15" s="22"/>
      <c r="Y15" s="54"/>
      <c r="Z15" s="22"/>
      <c r="AA15" s="54">
        <v>39</v>
      </c>
      <c r="AB15" s="22">
        <v>507</v>
      </c>
    </row>
    <row r="16" spans="2:28" x14ac:dyDescent="0.25">
      <c r="B16" t="s">
        <v>22</v>
      </c>
      <c r="C16" s="54">
        <v>95</v>
      </c>
      <c r="D16" s="22">
        <v>1900</v>
      </c>
      <c r="E16" s="54"/>
      <c r="F16" s="22"/>
      <c r="G16" s="54"/>
      <c r="H16" s="22"/>
      <c r="I16" s="54"/>
      <c r="J16" s="22"/>
      <c r="K16" s="54"/>
      <c r="L16" s="22"/>
      <c r="M16" s="54"/>
      <c r="N16" s="22"/>
      <c r="O16" s="54"/>
      <c r="P16" s="22"/>
      <c r="Q16" s="54"/>
      <c r="R16" s="22"/>
      <c r="S16" s="54"/>
      <c r="T16" s="22"/>
      <c r="U16" s="54"/>
      <c r="V16" s="22"/>
      <c r="W16" s="54"/>
      <c r="X16" s="22"/>
      <c r="Y16" s="54"/>
      <c r="Z16" s="22"/>
      <c r="AA16" s="54">
        <v>95</v>
      </c>
      <c r="AB16" s="22">
        <v>1900</v>
      </c>
    </row>
    <row r="17" spans="2:28" x14ac:dyDescent="0.25">
      <c r="B17" t="s">
        <v>39</v>
      </c>
      <c r="C17" s="54">
        <v>45</v>
      </c>
      <c r="D17" s="22">
        <v>1359</v>
      </c>
      <c r="E17" s="54"/>
      <c r="F17" s="22"/>
      <c r="G17" s="54"/>
      <c r="H17" s="22"/>
      <c r="I17" s="54"/>
      <c r="J17" s="22"/>
      <c r="K17" s="54"/>
      <c r="L17" s="22"/>
      <c r="M17" s="54"/>
      <c r="N17" s="22"/>
      <c r="O17" s="54"/>
      <c r="P17" s="22"/>
      <c r="Q17" s="54"/>
      <c r="R17" s="22"/>
      <c r="S17" s="54"/>
      <c r="T17" s="22"/>
      <c r="U17" s="54"/>
      <c r="V17" s="22"/>
      <c r="W17" s="54"/>
      <c r="X17" s="22"/>
      <c r="Y17" s="54"/>
      <c r="Z17" s="22"/>
      <c r="AA17" s="54">
        <v>45</v>
      </c>
      <c r="AB17" s="22">
        <v>1359</v>
      </c>
    </row>
    <row r="18" spans="2:28" x14ac:dyDescent="0.25">
      <c r="B18" t="s">
        <v>32</v>
      </c>
      <c r="C18" s="54">
        <v>45</v>
      </c>
      <c r="D18" s="22">
        <v>1352</v>
      </c>
      <c r="E18" s="54"/>
      <c r="F18" s="22"/>
      <c r="G18" s="54"/>
      <c r="H18" s="22"/>
      <c r="I18" s="54"/>
      <c r="J18" s="22"/>
      <c r="K18" s="54"/>
      <c r="L18" s="22"/>
      <c r="M18" s="54"/>
      <c r="N18" s="22"/>
      <c r="O18" s="54"/>
      <c r="P18" s="22"/>
      <c r="Q18" s="54"/>
      <c r="R18" s="22"/>
      <c r="S18" s="54"/>
      <c r="T18" s="22"/>
      <c r="U18" s="54"/>
      <c r="V18" s="22"/>
      <c r="W18" s="54"/>
      <c r="X18" s="22"/>
      <c r="Y18" s="54"/>
      <c r="Z18" s="22"/>
      <c r="AA18" s="54">
        <v>45</v>
      </c>
      <c r="AB18" s="22">
        <v>1352</v>
      </c>
    </row>
    <row r="19" spans="2:28" x14ac:dyDescent="0.25">
      <c r="B19" t="s">
        <v>34</v>
      </c>
      <c r="C19" s="54">
        <v>45</v>
      </c>
      <c r="D19" s="22">
        <v>1354</v>
      </c>
      <c r="E19" s="54"/>
      <c r="F19" s="22"/>
      <c r="G19" s="54"/>
      <c r="H19" s="22"/>
      <c r="I19" s="54"/>
      <c r="J19" s="22"/>
      <c r="K19" s="54"/>
      <c r="L19" s="22"/>
      <c r="M19" s="54"/>
      <c r="N19" s="22"/>
      <c r="O19" s="54"/>
      <c r="P19" s="22"/>
      <c r="Q19" s="54"/>
      <c r="R19" s="22"/>
      <c r="S19" s="54"/>
      <c r="T19" s="22"/>
      <c r="U19" s="54"/>
      <c r="V19" s="22"/>
      <c r="W19" s="54"/>
      <c r="X19" s="22"/>
      <c r="Y19" s="54"/>
      <c r="Z19" s="22"/>
      <c r="AA19" s="54">
        <v>45</v>
      </c>
      <c r="AB19" s="22">
        <v>1354</v>
      </c>
    </row>
    <row r="20" spans="2:28" x14ac:dyDescent="0.25">
      <c r="B20" t="s">
        <v>23</v>
      </c>
      <c r="C20" s="54">
        <v>23</v>
      </c>
      <c r="D20" s="22">
        <v>950</v>
      </c>
      <c r="E20" s="54"/>
      <c r="F20" s="22"/>
      <c r="G20" s="54"/>
      <c r="H20" s="22"/>
      <c r="I20" s="54"/>
      <c r="J20" s="22"/>
      <c r="K20" s="54"/>
      <c r="L20" s="22"/>
      <c r="M20" s="54"/>
      <c r="N20" s="22"/>
      <c r="O20" s="54"/>
      <c r="P20" s="22"/>
      <c r="Q20" s="54"/>
      <c r="R20" s="22"/>
      <c r="S20" s="54"/>
      <c r="T20" s="22"/>
      <c r="U20" s="54"/>
      <c r="V20" s="22"/>
      <c r="W20" s="54"/>
      <c r="X20" s="22"/>
      <c r="Y20" s="54"/>
      <c r="Z20" s="22"/>
      <c r="AA20" s="54">
        <v>23</v>
      </c>
      <c r="AB20" s="22">
        <v>950</v>
      </c>
    </row>
    <row r="21" spans="2:28" x14ac:dyDescent="0.25">
      <c r="B21" t="s">
        <v>25</v>
      </c>
      <c r="C21" s="54">
        <v>35</v>
      </c>
      <c r="D21" s="22">
        <v>825</v>
      </c>
      <c r="E21" s="54"/>
      <c r="F21" s="22"/>
      <c r="G21" s="54"/>
      <c r="H21" s="22"/>
      <c r="I21" s="54"/>
      <c r="J21" s="22"/>
      <c r="K21" s="54"/>
      <c r="L21" s="22"/>
      <c r="M21" s="54"/>
      <c r="N21" s="22"/>
      <c r="O21" s="54"/>
      <c r="P21" s="22"/>
      <c r="Q21" s="54"/>
      <c r="R21" s="22"/>
      <c r="S21" s="54"/>
      <c r="T21" s="22"/>
      <c r="U21" s="54"/>
      <c r="V21" s="22"/>
      <c r="W21" s="54"/>
      <c r="X21" s="22"/>
      <c r="Y21" s="54"/>
      <c r="Z21" s="22"/>
      <c r="AA21" s="54">
        <v>35</v>
      </c>
      <c r="AB21" s="22">
        <v>825</v>
      </c>
    </row>
    <row r="22" spans="2:28" x14ac:dyDescent="0.25">
      <c r="B22" t="s">
        <v>19</v>
      </c>
      <c r="C22" s="54">
        <v>75</v>
      </c>
      <c r="D22" s="22">
        <v>1875</v>
      </c>
      <c r="E22" s="54"/>
      <c r="F22" s="22"/>
      <c r="G22" s="54"/>
      <c r="H22" s="22"/>
      <c r="I22" s="54"/>
      <c r="J22" s="22"/>
      <c r="K22" s="54"/>
      <c r="L22" s="22"/>
      <c r="M22" s="54"/>
      <c r="N22" s="22"/>
      <c r="O22" s="54"/>
      <c r="P22" s="22"/>
      <c r="Q22" s="54"/>
      <c r="R22" s="22"/>
      <c r="S22" s="54"/>
      <c r="T22" s="22"/>
      <c r="U22" s="54"/>
      <c r="V22" s="22"/>
      <c r="W22" s="54"/>
      <c r="X22" s="22"/>
      <c r="Y22" s="54"/>
      <c r="Z22" s="22"/>
      <c r="AA22" s="54">
        <v>75</v>
      </c>
      <c r="AB22" s="22">
        <v>1875</v>
      </c>
    </row>
    <row r="23" spans="2:28" x14ac:dyDescent="0.25">
      <c r="B23" t="s">
        <v>37</v>
      </c>
      <c r="C23" s="54">
        <v>45</v>
      </c>
      <c r="D23" s="22">
        <v>1357</v>
      </c>
      <c r="E23" s="54"/>
      <c r="F23" s="22"/>
      <c r="G23" s="54"/>
      <c r="H23" s="22"/>
      <c r="I23" s="54"/>
      <c r="J23" s="22"/>
      <c r="K23" s="54"/>
      <c r="L23" s="22"/>
      <c r="M23" s="54"/>
      <c r="N23" s="22"/>
      <c r="O23" s="54"/>
      <c r="P23" s="22"/>
      <c r="Q23" s="54"/>
      <c r="R23" s="22"/>
      <c r="S23" s="54"/>
      <c r="T23" s="22"/>
      <c r="U23" s="54"/>
      <c r="V23" s="22"/>
      <c r="W23" s="54"/>
      <c r="X23" s="22"/>
      <c r="Y23" s="54"/>
      <c r="Z23" s="22"/>
      <c r="AA23" s="54">
        <v>45</v>
      </c>
      <c r="AB23" s="22">
        <v>1357</v>
      </c>
    </row>
    <row r="24" spans="2:28" x14ac:dyDescent="0.25">
      <c r="B24" t="s">
        <v>35</v>
      </c>
      <c r="C24" s="54">
        <v>45</v>
      </c>
      <c r="D24" s="22">
        <v>1355</v>
      </c>
      <c r="E24" s="54"/>
      <c r="F24" s="22"/>
      <c r="G24" s="54"/>
      <c r="H24" s="22"/>
      <c r="I24" s="54"/>
      <c r="J24" s="22"/>
      <c r="K24" s="54"/>
      <c r="L24" s="22"/>
      <c r="M24" s="54"/>
      <c r="N24" s="22"/>
      <c r="O24" s="54"/>
      <c r="P24" s="22"/>
      <c r="Q24" s="54"/>
      <c r="R24" s="22"/>
      <c r="S24" s="54"/>
      <c r="T24" s="22"/>
      <c r="U24" s="54"/>
      <c r="V24" s="22"/>
      <c r="W24" s="54"/>
      <c r="X24" s="22"/>
      <c r="Y24" s="54"/>
      <c r="Z24" s="22"/>
      <c r="AA24" s="54">
        <v>45</v>
      </c>
      <c r="AB24" s="22">
        <v>1355</v>
      </c>
    </row>
    <row r="25" spans="2:28" x14ac:dyDescent="0.25">
      <c r="B25" t="s">
        <v>21</v>
      </c>
      <c r="C25" s="54">
        <v>103</v>
      </c>
      <c r="D25" s="22">
        <v>1545</v>
      </c>
      <c r="E25" s="54"/>
      <c r="F25" s="22"/>
      <c r="G25" s="54"/>
      <c r="H25" s="22"/>
      <c r="I25" s="54"/>
      <c r="J25" s="22"/>
      <c r="K25" s="54"/>
      <c r="L25" s="22"/>
      <c r="M25" s="54"/>
      <c r="N25" s="22"/>
      <c r="O25" s="54"/>
      <c r="P25" s="22"/>
      <c r="Q25" s="54"/>
      <c r="R25" s="22"/>
      <c r="S25" s="54"/>
      <c r="T25" s="22"/>
      <c r="U25" s="54"/>
      <c r="V25" s="22"/>
      <c r="W25" s="54"/>
      <c r="X25" s="22"/>
      <c r="Y25" s="54"/>
      <c r="Z25" s="22"/>
      <c r="AA25" s="54">
        <v>103</v>
      </c>
      <c r="AB25" s="22">
        <v>1545</v>
      </c>
    </row>
    <row r="26" spans="2:28" x14ac:dyDescent="0.25">
      <c r="B26" t="s">
        <v>16</v>
      </c>
      <c r="C26" s="54">
        <v>40</v>
      </c>
      <c r="D26" s="22">
        <v>600</v>
      </c>
      <c r="E26" s="54"/>
      <c r="F26" s="22"/>
      <c r="G26" s="54"/>
      <c r="H26" s="22"/>
      <c r="I26" s="54"/>
      <c r="J26" s="22"/>
      <c r="K26" s="54"/>
      <c r="L26" s="22"/>
      <c r="M26" s="54"/>
      <c r="N26" s="22"/>
      <c r="O26" s="54"/>
      <c r="P26" s="22"/>
      <c r="Q26" s="54"/>
      <c r="R26" s="22"/>
      <c r="S26" s="54"/>
      <c r="T26" s="22"/>
      <c r="U26" s="54"/>
      <c r="V26" s="22"/>
      <c r="W26" s="54"/>
      <c r="X26" s="22"/>
      <c r="Y26" s="54"/>
      <c r="Z26" s="22"/>
      <c r="AA26" s="54">
        <v>40</v>
      </c>
      <c r="AB26" s="22">
        <v>600</v>
      </c>
    </row>
    <row r="27" spans="2:28" x14ac:dyDescent="0.25">
      <c r="B27" t="s">
        <v>38</v>
      </c>
      <c r="C27" s="54">
        <v>45</v>
      </c>
      <c r="D27" s="22">
        <v>1358</v>
      </c>
      <c r="E27" s="54"/>
      <c r="F27" s="22"/>
      <c r="G27" s="54"/>
      <c r="H27" s="22"/>
      <c r="I27" s="54"/>
      <c r="J27" s="22"/>
      <c r="K27" s="54"/>
      <c r="L27" s="22"/>
      <c r="M27" s="54"/>
      <c r="N27" s="22"/>
      <c r="O27" s="54"/>
      <c r="P27" s="22"/>
      <c r="Q27" s="54"/>
      <c r="R27" s="22"/>
      <c r="S27" s="54"/>
      <c r="T27" s="22"/>
      <c r="U27" s="54"/>
      <c r="V27" s="22"/>
      <c r="W27" s="54"/>
      <c r="X27" s="22"/>
      <c r="Y27" s="54"/>
      <c r="Z27" s="22"/>
      <c r="AA27" s="54">
        <v>45</v>
      </c>
      <c r="AB27" s="22">
        <v>1358</v>
      </c>
    </row>
    <row r="28" spans="2:28" x14ac:dyDescent="0.25">
      <c r="B28" t="s">
        <v>20</v>
      </c>
      <c r="C28" s="54">
        <v>50</v>
      </c>
      <c r="D28" s="22">
        <v>950</v>
      </c>
      <c r="E28" s="54"/>
      <c r="F28" s="22"/>
      <c r="G28" s="54"/>
      <c r="H28" s="22"/>
      <c r="I28" s="54"/>
      <c r="J28" s="22"/>
      <c r="K28" s="54"/>
      <c r="L28" s="22"/>
      <c r="M28" s="54"/>
      <c r="N28" s="22"/>
      <c r="O28" s="54"/>
      <c r="P28" s="22"/>
      <c r="Q28" s="54"/>
      <c r="R28" s="22"/>
      <c r="S28" s="54"/>
      <c r="T28" s="22"/>
      <c r="U28" s="54"/>
      <c r="V28" s="22"/>
      <c r="W28" s="54"/>
      <c r="X28" s="22"/>
      <c r="Y28" s="54"/>
      <c r="Z28" s="22"/>
      <c r="AA28" s="54">
        <v>50</v>
      </c>
      <c r="AB28" s="22">
        <v>950</v>
      </c>
    </row>
    <row r="29" spans="2:28" x14ac:dyDescent="0.25">
      <c r="B29" t="s">
        <v>15</v>
      </c>
      <c r="C29" s="54">
        <v>55</v>
      </c>
      <c r="D29" s="22">
        <v>550</v>
      </c>
      <c r="E29" s="54"/>
      <c r="F29" s="22"/>
      <c r="G29" s="54"/>
      <c r="H29" s="22"/>
      <c r="I29" s="54"/>
      <c r="J29" s="22"/>
      <c r="K29" s="54"/>
      <c r="L29" s="22"/>
      <c r="M29" s="54"/>
      <c r="N29" s="22"/>
      <c r="O29" s="54"/>
      <c r="P29" s="22"/>
      <c r="Q29" s="54"/>
      <c r="R29" s="22"/>
      <c r="S29" s="54"/>
      <c r="T29" s="22"/>
      <c r="U29" s="54"/>
      <c r="V29" s="22"/>
      <c r="W29" s="54"/>
      <c r="X29" s="22"/>
      <c r="Y29" s="54"/>
      <c r="Z29" s="22"/>
      <c r="AA29" s="54">
        <v>55</v>
      </c>
      <c r="AB29" s="22">
        <v>550</v>
      </c>
    </row>
    <row r="30" spans="2:28" x14ac:dyDescent="0.25">
      <c r="B30" t="s">
        <v>24</v>
      </c>
      <c r="C30" s="54">
        <v>72</v>
      </c>
      <c r="D30" s="22">
        <v>2160</v>
      </c>
      <c r="E30" s="54"/>
      <c r="F30" s="22"/>
      <c r="G30" s="54"/>
      <c r="H30" s="22"/>
      <c r="I30" s="54"/>
      <c r="J30" s="22"/>
      <c r="K30" s="54"/>
      <c r="L30" s="22"/>
      <c r="M30" s="54"/>
      <c r="N30" s="22"/>
      <c r="O30" s="54"/>
      <c r="P30" s="22"/>
      <c r="Q30" s="54"/>
      <c r="R30" s="22"/>
      <c r="S30" s="54"/>
      <c r="T30" s="22"/>
      <c r="U30" s="54"/>
      <c r="V30" s="22"/>
      <c r="W30" s="54"/>
      <c r="X30" s="22"/>
      <c r="Y30" s="54"/>
      <c r="Z30" s="22"/>
      <c r="AA30" s="54">
        <v>72</v>
      </c>
      <c r="AB30" s="22">
        <v>2160</v>
      </c>
    </row>
    <row r="31" spans="2:28" x14ac:dyDescent="0.25">
      <c r="B31" t="s">
        <v>31</v>
      </c>
      <c r="C31" s="54">
        <v>45</v>
      </c>
      <c r="D31" s="22">
        <v>1351</v>
      </c>
      <c r="E31" s="54"/>
      <c r="F31" s="22"/>
      <c r="G31" s="54"/>
      <c r="H31" s="22"/>
      <c r="I31" s="54"/>
      <c r="J31" s="22"/>
      <c r="K31" s="54"/>
      <c r="L31" s="22"/>
      <c r="M31" s="54"/>
      <c r="N31" s="22"/>
      <c r="O31" s="54"/>
      <c r="P31" s="22"/>
      <c r="Q31" s="54"/>
      <c r="R31" s="22"/>
      <c r="S31" s="54"/>
      <c r="T31" s="22"/>
      <c r="U31" s="54"/>
      <c r="V31" s="22"/>
      <c r="W31" s="54"/>
      <c r="X31" s="22"/>
      <c r="Y31" s="54"/>
      <c r="Z31" s="22"/>
      <c r="AA31" s="54">
        <v>45</v>
      </c>
      <c r="AB31" s="22">
        <v>1351</v>
      </c>
    </row>
    <row r="32" spans="2:28" x14ac:dyDescent="0.25">
      <c r="B32" t="s">
        <v>30</v>
      </c>
      <c r="C32" s="54">
        <v>45</v>
      </c>
      <c r="D32" s="22">
        <v>1350</v>
      </c>
      <c r="E32" s="54"/>
      <c r="F32" s="22"/>
      <c r="G32" s="54"/>
      <c r="H32" s="22"/>
      <c r="I32" s="54"/>
      <c r="J32" s="22"/>
      <c r="K32" s="54"/>
      <c r="L32" s="22"/>
      <c r="M32" s="54"/>
      <c r="N32" s="22"/>
      <c r="O32" s="54"/>
      <c r="P32" s="22"/>
      <c r="Q32" s="54"/>
      <c r="R32" s="22"/>
      <c r="S32" s="54"/>
      <c r="T32" s="22"/>
      <c r="U32" s="54"/>
      <c r="V32" s="22"/>
      <c r="W32" s="54"/>
      <c r="X32" s="22"/>
      <c r="Y32" s="54"/>
      <c r="Z32" s="22"/>
      <c r="AA32" s="54">
        <v>45</v>
      </c>
      <c r="AB32" s="22">
        <v>1350</v>
      </c>
    </row>
    <row r="33" spans="2:28" x14ac:dyDescent="0.25">
      <c r="B33" t="s">
        <v>48</v>
      </c>
      <c r="C33" s="54">
        <v>1195</v>
      </c>
      <c r="D33" s="22">
        <v>28123</v>
      </c>
      <c r="E33" s="54"/>
      <c r="F33" s="22"/>
      <c r="G33" s="54"/>
      <c r="H33" s="22"/>
      <c r="I33" s="54"/>
      <c r="J33" s="22"/>
      <c r="K33" s="54"/>
      <c r="L33" s="22"/>
      <c r="M33" s="54"/>
      <c r="N33" s="22"/>
      <c r="O33" s="54"/>
      <c r="P33" s="22"/>
      <c r="Q33" s="54"/>
      <c r="R33" s="22"/>
      <c r="S33" s="54"/>
      <c r="T33" s="22"/>
      <c r="U33" s="54"/>
      <c r="V33" s="22"/>
      <c r="W33" s="54"/>
      <c r="X33" s="22"/>
      <c r="Y33" s="54"/>
      <c r="Z33" s="22"/>
      <c r="AA33" s="54">
        <v>1195</v>
      </c>
      <c r="AB33" s="22">
        <v>28123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Données</vt:lpstr>
      <vt:lpstr>TCD journalier</vt:lpstr>
      <vt:lpstr>TCD mensuel</vt:lpstr>
      <vt:lpstr>TCD annuel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2015-02-28T12:40:13Z</dcterms:modified>
</cp:coreProperties>
</file>