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8795" windowHeight="12240"/>
  </bookViews>
  <sheets>
    <sheet name="Feuil1" sheetId="1" r:id="rId1"/>
  </sheets>
  <calcPr calcId="145621" concurrentCalc="0"/>
</workbook>
</file>

<file path=xl/calcChain.xml><?xml version="1.0" encoding="utf-8"?>
<calcChain xmlns="http://schemas.openxmlformats.org/spreadsheetml/2006/main">
  <c r="G16" i="1" l="1"/>
  <c r="H16" i="1"/>
  <c r="I16" i="1"/>
  <c r="B22" i="1"/>
</calcChain>
</file>

<file path=xl/sharedStrings.xml><?xml version="1.0" encoding="utf-8"?>
<sst xmlns="http://schemas.openxmlformats.org/spreadsheetml/2006/main" count="31" uniqueCount="31">
  <si>
    <t>M</t>
  </si>
  <si>
    <t>Mvc</t>
  </si>
  <si>
    <t>☼</t>
  </si>
  <si>
    <t>µc</t>
  </si>
  <si>
    <t>hi=</t>
  </si>
  <si>
    <t>Cm</t>
  </si>
  <si>
    <t>he=</t>
  </si>
  <si>
    <t>t1</t>
  </si>
  <si>
    <t>U=</t>
  </si>
  <si>
    <t>t2</t>
  </si>
  <si>
    <t>temps de refroidissement</t>
  </si>
  <si>
    <t>w</t>
  </si>
  <si>
    <t>Température du produit en sortie</t>
  </si>
  <si>
    <t>Mvf</t>
  </si>
  <si>
    <t>ð</t>
  </si>
  <si>
    <t>µf</t>
  </si>
  <si>
    <t>CJ</t>
  </si>
  <si>
    <t>T</t>
  </si>
  <si>
    <t>V</t>
  </si>
  <si>
    <t>Dc</t>
  </si>
  <si>
    <t>d</t>
  </si>
  <si>
    <t>¢</t>
  </si>
  <si>
    <t>np</t>
  </si>
  <si>
    <t>®</t>
  </si>
  <si>
    <t>larg</t>
  </si>
  <si>
    <t>deq</t>
  </si>
  <si>
    <t>e</t>
  </si>
  <si>
    <t>air d'échange</t>
  </si>
  <si>
    <t>moyenne</t>
  </si>
  <si>
    <t>si reacteur non-isothermique</t>
  </si>
  <si>
    <t>si réacteur isothrmique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</si>
</sst>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0" fillId="4" borderId="2" xfId="0" applyFill="1" applyBorder="1"/>
    <xf numFmtId="0" fontId="0" fillId="0" borderId="3" xfId="0" applyBorder="1"/>
    <xf numFmtId="0" fontId="0" fillId="2" borderId="4" xfId="0" applyFill="1" applyBorder="1"/>
    <xf numFmtId="0" fontId="0" fillId="4" borderId="5" xfId="0" applyFill="1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8" xfId="0" applyFill="1" applyBorder="1"/>
    <xf numFmtId="0" fontId="0" fillId="4" borderId="14" xfId="0" applyFill="1" applyBorder="1"/>
    <xf numFmtId="0" fontId="0" fillId="5" borderId="7" xfId="0" applyFill="1" applyBorder="1"/>
    <xf numFmtId="0" fontId="0" fillId="6" borderId="1" xfId="0" applyFill="1" applyBorder="1"/>
    <xf numFmtId="0" fontId="0" fillId="6" borderId="15" xfId="0" applyFill="1" applyBorder="1"/>
    <xf numFmtId="0" fontId="0" fillId="4" borderId="16" xfId="0" applyFill="1" applyBorder="1"/>
    <xf numFmtId="0" fontId="0" fillId="6" borderId="4" xfId="0" applyFill="1" applyBorder="1"/>
    <xf numFmtId="0" fontId="0" fillId="6" borderId="8" xfId="0" applyFill="1" applyBorder="1"/>
    <xf numFmtId="0" fontId="0" fillId="4" borderId="7" xfId="0" applyFill="1" applyBorder="1"/>
    <xf numFmtId="0" fontId="0" fillId="0" borderId="4" xfId="0" applyBorder="1"/>
    <xf numFmtId="0" fontId="0" fillId="4" borderId="17" xfId="0" applyFill="1" applyBorder="1"/>
    <xf numFmtId="0" fontId="0" fillId="0" borderId="8" xfId="0" applyFill="1" applyBorder="1"/>
    <xf numFmtId="0" fontId="0" fillId="4" borderId="9" xfId="0" applyFill="1" applyBorder="1"/>
    <xf numFmtId="0" fontId="0" fillId="0" borderId="18" xfId="0" applyBorder="1"/>
    <xf numFmtId="0" fontId="0" fillId="4" borderId="19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7" borderId="24" xfId="0" applyFill="1" applyBorder="1"/>
    <xf numFmtId="0" fontId="0" fillId="7" borderId="25" xfId="0" applyFill="1" applyBorder="1"/>
    <xf numFmtId="0" fontId="0" fillId="7" borderId="23" xfId="0" applyFill="1" applyBorder="1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3</xdr:row>
          <xdr:rowOff>0</xdr:rowOff>
        </xdr:from>
        <xdr:to>
          <xdr:col>7</xdr:col>
          <xdr:colOff>752475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Chauffe Marcel!!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7"/>
  <sheetViews>
    <sheetView showGridLines="0" tabSelected="1" workbookViewId="0">
      <selection activeCell="G6" sqref="G6"/>
    </sheetView>
  </sheetViews>
  <sheetFormatPr baseColWidth="10" defaultRowHeight="15" x14ac:dyDescent="0.25"/>
  <cols>
    <col min="1" max="1" width="12.7109375" bestFit="1" customWidth="1"/>
  </cols>
  <sheetData>
    <row r="1" spans="1:13" x14ac:dyDescent="0.25">
      <c r="A1" s="1"/>
    </row>
    <row r="2" spans="1:13" ht="15.75" thickBot="1" x14ac:dyDescent="0.3">
      <c r="A2" s="2"/>
      <c r="E2" s="46"/>
      <c r="F2" s="46"/>
      <c r="L2" s="39"/>
    </row>
    <row r="3" spans="1:13" x14ac:dyDescent="0.25">
      <c r="A3" s="3" t="s">
        <v>0</v>
      </c>
      <c r="B3" s="4">
        <v>1000</v>
      </c>
      <c r="C3" s="5"/>
      <c r="L3" s="39"/>
    </row>
    <row r="4" spans="1:13" x14ac:dyDescent="0.25">
      <c r="A4" s="6" t="s">
        <v>1</v>
      </c>
      <c r="B4" s="7">
        <v>1030</v>
      </c>
      <c r="C4" s="8"/>
      <c r="L4" s="39"/>
    </row>
    <row r="5" spans="1:13" ht="15.75" thickBot="1" x14ac:dyDescent="0.3">
      <c r="A5" s="6" t="s">
        <v>2</v>
      </c>
      <c r="B5" s="7">
        <v>0.63</v>
      </c>
      <c r="C5" s="8"/>
      <c r="L5" s="39"/>
    </row>
    <row r="6" spans="1:13" x14ac:dyDescent="0.25">
      <c r="A6" s="6" t="s">
        <v>3</v>
      </c>
      <c r="B6" s="7">
        <v>1.9E-3</v>
      </c>
      <c r="C6" s="8"/>
      <c r="F6" s="9" t="s">
        <v>4</v>
      </c>
      <c r="G6" s="10">
        <v>3808.1664337131374</v>
      </c>
      <c r="H6" s="5"/>
    </row>
    <row r="7" spans="1:13" ht="15.75" thickBot="1" x14ac:dyDescent="0.3">
      <c r="A7" s="6" t="s">
        <v>5</v>
      </c>
      <c r="B7" s="7">
        <v>3800</v>
      </c>
      <c r="C7" s="8"/>
      <c r="F7" s="11" t="s">
        <v>6</v>
      </c>
      <c r="G7" s="12">
        <v>300.37481527397551</v>
      </c>
      <c r="H7" s="13"/>
      <c r="L7" s="41"/>
      <c r="M7" s="40"/>
    </row>
    <row r="8" spans="1:13" ht="15.75" thickBot="1" x14ac:dyDescent="0.3">
      <c r="A8" s="6" t="s">
        <v>7</v>
      </c>
      <c r="B8" s="7">
        <v>4</v>
      </c>
      <c r="C8" s="8"/>
      <c r="F8" s="14" t="s">
        <v>8</v>
      </c>
      <c r="G8" s="15">
        <v>266.54103834789771</v>
      </c>
      <c r="H8" s="16"/>
      <c r="L8" s="41"/>
      <c r="M8" s="40"/>
    </row>
    <row r="9" spans="1:13" ht="15.75" thickBot="1" x14ac:dyDescent="0.3">
      <c r="A9" s="17" t="s">
        <v>9</v>
      </c>
      <c r="B9" s="18">
        <v>65</v>
      </c>
      <c r="C9" s="13"/>
      <c r="D9" s="42" t="s">
        <v>10</v>
      </c>
      <c r="E9" s="43"/>
      <c r="F9" s="43"/>
      <c r="G9" s="19">
        <v>18392</v>
      </c>
      <c r="H9" s="5"/>
      <c r="L9" s="41"/>
      <c r="M9" s="40"/>
    </row>
    <row r="10" spans="1:13" ht="15.75" thickBot="1" x14ac:dyDescent="0.3">
      <c r="A10" s="20" t="s">
        <v>11</v>
      </c>
      <c r="B10" s="4">
        <v>4</v>
      </c>
      <c r="C10" s="5"/>
      <c r="D10" s="44" t="s">
        <v>12</v>
      </c>
      <c r="E10" s="45"/>
      <c r="F10" s="45"/>
      <c r="G10" s="12">
        <v>65.000407053946205</v>
      </c>
      <c r="H10" s="13"/>
      <c r="L10" s="41"/>
      <c r="M10" s="40"/>
    </row>
    <row r="11" spans="1:13" ht="15.75" thickBot="1" x14ac:dyDescent="0.3">
      <c r="A11" s="21" t="s">
        <v>13</v>
      </c>
      <c r="B11" s="22">
        <v>975</v>
      </c>
      <c r="C11" s="8"/>
    </row>
    <row r="12" spans="1:13" x14ac:dyDescent="0.25">
      <c r="A12" s="23" t="s">
        <v>14</v>
      </c>
      <c r="B12" s="7">
        <v>0.6</v>
      </c>
      <c r="C12" s="8"/>
      <c r="G12" s="36">
        <v>68999.905134419329</v>
      </c>
      <c r="H12" t="s">
        <v>29</v>
      </c>
    </row>
    <row r="13" spans="1:13" ht="15.75" thickBot="1" x14ac:dyDescent="0.3">
      <c r="A13" s="23" t="s">
        <v>15</v>
      </c>
      <c r="B13" s="7">
        <v>1.7930000000000001E-3</v>
      </c>
      <c r="C13" s="8"/>
      <c r="G13" s="37">
        <v>18392.70983039631</v>
      </c>
      <c r="H13" t="s">
        <v>30</v>
      </c>
    </row>
    <row r="14" spans="1:13" ht="15.75" thickBot="1" x14ac:dyDescent="0.3">
      <c r="A14" s="23" t="s">
        <v>16</v>
      </c>
      <c r="B14" s="7">
        <v>4180</v>
      </c>
      <c r="C14" s="8"/>
    </row>
    <row r="15" spans="1:13" ht="15.75" thickBot="1" x14ac:dyDescent="0.3">
      <c r="A15" s="24" t="s">
        <v>17</v>
      </c>
      <c r="B15" s="18">
        <v>70</v>
      </c>
      <c r="C15" s="13"/>
      <c r="H15" s="33"/>
      <c r="I15" s="35"/>
    </row>
    <row r="16" spans="1:13" ht="15.75" thickBot="1" x14ac:dyDescent="0.3">
      <c r="F16" s="33" t="s">
        <v>28</v>
      </c>
      <c r="G16" s="33">
        <f>G12+G13</f>
        <v>87392.614964815642</v>
      </c>
      <c r="H16" s="34">
        <f>G16/2</f>
        <v>43696.307482407821</v>
      </c>
      <c r="I16" s="38">
        <f>H16/60</f>
        <v>728.27179137346366</v>
      </c>
    </row>
    <row r="17" spans="1:3" x14ac:dyDescent="0.25">
      <c r="A17" s="9" t="s">
        <v>18</v>
      </c>
      <c r="B17" s="25">
        <v>1.2869999999999999</v>
      </c>
      <c r="C17" s="5"/>
    </row>
    <row r="18" spans="1:3" x14ac:dyDescent="0.25">
      <c r="A18" s="26" t="s">
        <v>19</v>
      </c>
      <c r="B18" s="27">
        <v>1.1499999999999999</v>
      </c>
      <c r="C18" s="8"/>
    </row>
    <row r="19" spans="1:3" x14ac:dyDescent="0.25">
      <c r="A19" s="26" t="s">
        <v>20</v>
      </c>
      <c r="B19" s="27">
        <v>1.1498999999999999</v>
      </c>
      <c r="C19" s="8"/>
    </row>
    <row r="20" spans="1:3" x14ac:dyDescent="0.25">
      <c r="A20" s="26" t="s">
        <v>21</v>
      </c>
      <c r="B20" s="27">
        <v>50</v>
      </c>
      <c r="C20" s="8"/>
    </row>
    <row r="21" spans="1:3" x14ac:dyDescent="0.25">
      <c r="A21" s="26" t="s">
        <v>22</v>
      </c>
      <c r="B21" s="27">
        <v>9</v>
      </c>
      <c r="C21" s="8"/>
    </row>
    <row r="22" spans="1:3" x14ac:dyDescent="0.25">
      <c r="A22" s="26" t="s">
        <v>23</v>
      </c>
      <c r="B22" s="27">
        <f>67*3.1415962/180</f>
        <v>1.1693719188888889</v>
      </c>
      <c r="C22" s="8"/>
    </row>
    <row r="23" spans="1:3" x14ac:dyDescent="0.25">
      <c r="A23" s="26" t="s">
        <v>24</v>
      </c>
      <c r="B23" s="27">
        <v>0.17</v>
      </c>
      <c r="C23" s="8"/>
    </row>
    <row r="24" spans="1:3" x14ac:dyDescent="0.25">
      <c r="A24" s="26" t="s">
        <v>25</v>
      </c>
      <c r="B24" s="27">
        <v>3.5000000000000003E-2</v>
      </c>
      <c r="C24" s="8"/>
    </row>
    <row r="25" spans="1:3" ht="15.75" thickBot="1" x14ac:dyDescent="0.3">
      <c r="A25" s="28" t="s">
        <v>26</v>
      </c>
      <c r="B25" s="29">
        <v>8.0000000000000002E-3</v>
      </c>
      <c r="C25" s="13"/>
    </row>
    <row r="26" spans="1:3" ht="15.75" thickBot="1" x14ac:dyDescent="0.3"/>
    <row r="27" spans="1:3" ht="15.75" thickBot="1" x14ac:dyDescent="0.3">
      <c r="A27" s="30" t="s">
        <v>27</v>
      </c>
      <c r="B27" s="31">
        <v>2</v>
      </c>
      <c r="C27" s="32"/>
    </row>
    <row r="37" spans="1:1" x14ac:dyDescent="0.25">
      <c r="A37">
        <v>0</v>
      </c>
    </row>
  </sheetData>
  <mergeCells count="3">
    <mergeCell ref="D9:F9"/>
    <mergeCell ref="D10:F10"/>
    <mergeCell ref="E2:F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">
                <anchor moveWithCells="1" sizeWithCells="1">
                  <from>
                    <xdr:col>4</xdr:col>
                    <xdr:colOff>752475</xdr:colOff>
                    <xdr:row>3</xdr:row>
                    <xdr:rowOff>0</xdr:rowOff>
                  </from>
                  <to>
                    <xdr:col>7</xdr:col>
                    <xdr:colOff>752475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Jean-Eric Pelouas</cp:lastModifiedBy>
  <dcterms:created xsi:type="dcterms:W3CDTF">2013-07-16T12:23:25Z</dcterms:created>
  <dcterms:modified xsi:type="dcterms:W3CDTF">2013-07-19T09:55:40Z</dcterms:modified>
</cp:coreProperties>
</file>