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Données" sheetId="1" r:id="rId1"/>
    <sheet name="Listes" sheetId="2" r:id="rId2"/>
  </sheets>
  <definedNames>
    <definedName name="d.dates">T_Dates[Date]</definedName>
    <definedName name="d.durée">T_Durée[Durée]</definedName>
    <definedName name="d.nombre">T_Nombre[Nombre]</definedName>
    <definedName name="d.professionnels">T_Profesionnels[Nom Professionnel]</definedName>
    <definedName name="s.autres">T_Autres[Autres]</definedName>
    <definedName name="s.collectif">T_Collectif[Collectif]</definedName>
    <definedName name="s.réunions">T_Réunions[Réunions]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4" i="2" l="1"/>
  <c r="N5" i="2" s="1"/>
  <c r="N6" i="2" s="1"/>
  <c r="N7" i="2" s="1"/>
  <c r="N8" i="2" s="1"/>
  <c r="L4" i="2"/>
  <c r="L5" i="2" s="1"/>
  <c r="L6" i="2" s="1"/>
  <c r="L7" i="2" s="1"/>
  <c r="L8" i="2" s="1"/>
  <c r="L9" i="2" s="1"/>
  <c r="L10" i="2" s="1"/>
  <c r="L11" i="2" s="1"/>
  <c r="L12" i="2" s="1"/>
  <c r="L13" i="2" s="1"/>
  <c r="L14" i="2" s="1"/>
  <c r="L15" i="2" s="1"/>
  <c r="L16" i="2" s="1"/>
  <c r="L17" i="2" s="1"/>
  <c r="L18" i="2" s="1"/>
  <c r="J4" i="2"/>
  <c r="J5" i="2" s="1"/>
  <c r="J6" i="2" s="1"/>
  <c r="J7" i="2" s="1"/>
  <c r="J8" i="2" s="1"/>
  <c r="J9" i="2" s="1"/>
  <c r="J10" i="2" s="1"/>
  <c r="J11" i="2" s="1"/>
  <c r="J12" i="2" s="1"/>
  <c r="J13" i="2" s="1"/>
  <c r="J14" i="2" s="1"/>
  <c r="J15" i="2" s="1"/>
  <c r="J16" i="2" s="1"/>
  <c r="J17" i="2" s="1"/>
  <c r="J18" i="2" s="1"/>
  <c r="J19" i="2" s="1"/>
  <c r="J20" i="2" s="1"/>
  <c r="J21" i="2" s="1"/>
</calcChain>
</file>

<file path=xl/sharedStrings.xml><?xml version="1.0" encoding="utf-8"?>
<sst xmlns="http://schemas.openxmlformats.org/spreadsheetml/2006/main" count="40" uniqueCount="32">
  <si>
    <t>Réunions</t>
  </si>
  <si>
    <t>P.A.I.</t>
  </si>
  <si>
    <t>Educateurs</t>
  </si>
  <si>
    <t>E.S. &amp; Thérapeutes</t>
  </si>
  <si>
    <t>Transmissions</t>
  </si>
  <si>
    <t>Suprevision</t>
  </si>
  <si>
    <t>Pluridisciplinaire</t>
  </si>
  <si>
    <t>Autres</t>
  </si>
  <si>
    <t>Préparation</t>
  </si>
  <si>
    <t>Déroulement</t>
  </si>
  <si>
    <t>Collectif</t>
  </si>
  <si>
    <t>Atelier</t>
  </si>
  <si>
    <t>Groupes</t>
  </si>
  <si>
    <t>Sortie</t>
  </si>
  <si>
    <t>Séjour</t>
  </si>
  <si>
    <t>Compte-rendu</t>
  </si>
  <si>
    <t>Durée</t>
  </si>
  <si>
    <t>Date</t>
  </si>
  <si>
    <t>Nom Professionnel</t>
  </si>
  <si>
    <t>Commentaire</t>
  </si>
  <si>
    <t>Semaine</t>
  </si>
  <si>
    <t>Intitulé</t>
  </si>
  <si>
    <t>liste dérouante</t>
  </si>
  <si>
    <t>Formule</t>
  </si>
  <si>
    <t>liste déroulante</t>
  </si>
  <si>
    <t>liste déroualente</t>
  </si>
  <si>
    <t>liste déroualnte</t>
  </si>
  <si>
    <t>saisie manuelle</t>
  </si>
  <si>
    <t>Nombre</t>
  </si>
  <si>
    <t>ABC</t>
  </si>
  <si>
    <t>DEF</t>
  </si>
  <si>
    <t>https://forum.excel-pratique.com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</si>
</sst>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5" formatCode="h:mm;@"/>
    <numFmt numFmtId="167" formatCode="ddd\ dd/mm/yyyy"/>
  </numFmts>
  <fonts count="3" x14ac:knownFonts="1">
    <font>
      <sz val="10"/>
      <color theme="1"/>
      <name val="Calibri"/>
      <family val="2"/>
      <scheme val="minor"/>
    </font>
    <font>
      <i/>
      <sz val="10"/>
      <color rgb="FF7F7F7F"/>
      <name val="Calibri"/>
      <family val="2"/>
      <scheme val="minor"/>
    </font>
    <font>
      <u/>
      <sz val="10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165" fontId="0" fillId="0" borderId="0" xfId="0" applyNumberFormat="1"/>
    <xf numFmtId="167" fontId="0" fillId="0" borderId="0" xfId="0" applyNumberFormat="1"/>
    <xf numFmtId="0" fontId="0" fillId="0" borderId="0" xfId="0" applyAlignment="1">
      <alignment vertical="top" wrapText="1"/>
    </xf>
    <xf numFmtId="165" fontId="0" fillId="0" borderId="0" xfId="0" applyNumberFormat="1" applyAlignment="1">
      <alignment vertical="top" wrapText="1"/>
    </xf>
    <xf numFmtId="167" fontId="0" fillId="0" borderId="0" xfId="0" applyNumberFormat="1" applyAlignment="1">
      <alignment horizontal="left" vertical="top" wrapText="1"/>
    </xf>
    <xf numFmtId="0" fontId="1" fillId="0" borderId="0" xfId="1"/>
    <xf numFmtId="0" fontId="0" fillId="2" borderId="0" xfId="0" applyFill="1" applyAlignment="1">
      <alignment vertical="top" wrapText="1"/>
    </xf>
    <xf numFmtId="0" fontId="2" fillId="0" borderId="0" xfId="2"/>
  </cellXfs>
  <cellStyles count="3">
    <cellStyle name="Lien hypertexte" xfId="2" builtinId="8"/>
    <cellStyle name="Normal" xfId="0" builtinId="0"/>
    <cellStyle name="Texte explicatif" xfId="1" builtinId="53"/>
  </cellStyles>
  <dxfs count="12">
    <dxf>
      <fill>
        <patternFill patternType="solid">
          <fgColor indexed="64"/>
          <bgColor theme="4" tint="0.79998168889431442"/>
        </patternFill>
      </fill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numFmt numFmtId="167" formatCode="ddd\ dd/mm/yyyy"/>
      <alignment horizontal="left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numFmt numFmtId="165" formatCode="h:mm;@"/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numFmt numFmtId="167" formatCode="ddd\ dd/mm/yyyy"/>
    </dxf>
    <dxf>
      <numFmt numFmtId="165" formatCode="h:mm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7" name="T_Données" displayName="T_Données" ref="B5:I6" insertRow="1" totalsRowShown="0" headerRowDxfId="9" dataDxfId="4">
  <autoFilter ref="B5:I6"/>
  <tableColumns count="8">
    <tableColumn id="1" name="Date" dataDxfId="2"/>
    <tableColumn id="2" name="Semaine" dataDxfId="0">
      <calculatedColumnFormula>_xlfn.ISOWEEKNUM(T_Données[Date])</calculatedColumnFormula>
    </tableColumn>
    <tableColumn id="3" name="Nom Professionnel" dataDxfId="1"/>
    <tableColumn id="4" name="Collectif" dataDxfId="8"/>
    <tableColumn id="7" name="Intitulé" dataDxfId="7"/>
    <tableColumn id="8" name="Nombre" dataDxfId="3"/>
    <tableColumn id="5" name="Durée" dataDxfId="6"/>
    <tableColumn id="6" name="Commentaire" dataDxfId="5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T_Collectif" displayName="T_Collectif" ref="D3:D8" totalsRowShown="0">
  <autoFilter ref="D3:D8">
    <filterColumn colId="0" hiddenButton="1"/>
  </autoFilter>
  <tableColumns count="1">
    <tableColumn id="1" name="Collectif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2" name="T_Réunions" displayName="T_Réunions" ref="F3:F9" totalsRowShown="0">
  <autoFilter ref="F3:F9">
    <filterColumn colId="0" hiddenButton="1"/>
  </autoFilter>
  <tableColumns count="1">
    <tableColumn id="1" name="Réunions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id="3" name="T_Autres" displayName="T_Autres" ref="H3:H6" totalsRowShown="0">
  <autoFilter ref="H3:H6">
    <filterColumn colId="0" hiddenButton="1"/>
  </autoFilter>
  <tableColumns count="1">
    <tableColumn id="1" name="Autres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id="4" name="T_Durée" displayName="T_Durée" ref="J3:J21" totalsRowShown="0">
  <autoFilter ref="J3:J21">
    <filterColumn colId="0" hiddenButton="1"/>
  </autoFilter>
  <tableColumns count="1">
    <tableColumn id="1" name="Durée" dataDxfId="11">
      <calculatedColumnFormula>IF(ISTEXT(J3),30/1440,J3+30/1440)</calculatedColumnFormula>
    </tableColumn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id="5" name="T_Dates" displayName="T_Dates" ref="L3:L18" totalsRowShown="0">
  <autoFilter ref="L3:L18">
    <filterColumn colId="0" hiddenButton="1"/>
  </autoFilter>
  <tableColumns count="1">
    <tableColumn id="1" name="Date" dataDxfId="10">
      <calculatedColumnFormula>IF(ISTEXT(L3),TODAY()-7,L3+1)</calculatedColumnFormula>
    </tableColumn>
  </tableColumns>
  <tableStyleInfo name="TableStyleLight8" showFirstColumn="0" showLastColumn="0" showRowStripes="1" showColumnStripes="0"/>
</table>
</file>

<file path=xl/tables/table7.xml><?xml version="1.0" encoding="utf-8"?>
<table xmlns="http://schemas.openxmlformats.org/spreadsheetml/2006/main" id="6" name="T_Profesionnels" displayName="T_Profesionnels" ref="B3:B5" totalsRowShown="0">
  <autoFilter ref="B3:B5">
    <filterColumn colId="0" hiddenButton="1"/>
  </autoFilter>
  <tableColumns count="1">
    <tableColumn id="1" name="Nom Professionnel"/>
  </tableColumns>
  <tableStyleInfo name="TableStyleLight8" showFirstColumn="0" showLastColumn="0" showRowStripes="1" showColumnStripes="0"/>
</table>
</file>

<file path=xl/tables/table8.xml><?xml version="1.0" encoding="utf-8"?>
<table xmlns="http://schemas.openxmlformats.org/spreadsheetml/2006/main" id="8" name="T_Nombre" displayName="T_Nombre" ref="N3:N8" totalsRowShown="0">
  <autoFilter ref="N3:N8">
    <filterColumn colId="0" hiddenButton="1"/>
  </autoFilter>
  <tableColumns count="1">
    <tableColumn id="1" name="Nombre">
      <calculatedColumnFormula>IF(ISTEXT(N3),1,N3+1)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https://forum.excel-pratique.com/viewtopic.php?f=2&amp;t=118491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I6"/>
  <sheetViews>
    <sheetView showGridLines="0" tabSelected="1" workbookViewId="0">
      <selection activeCell="H6" sqref="H6"/>
    </sheetView>
  </sheetViews>
  <sheetFormatPr baseColWidth="10" defaultRowHeight="12.75" x14ac:dyDescent="0.2"/>
  <cols>
    <col min="1" max="1" width="1.7109375" customWidth="1"/>
    <col min="2" max="2" width="17.42578125" customWidth="1"/>
    <col min="4" max="4" width="22.28515625" customWidth="1"/>
    <col min="5" max="5" width="14.140625" bestFit="1" customWidth="1"/>
    <col min="6" max="6" width="21" customWidth="1"/>
    <col min="7" max="7" width="13.28515625" customWidth="1"/>
    <col min="8" max="8" width="13.28515625" bestFit="1" customWidth="1"/>
    <col min="9" max="9" width="59.140625" customWidth="1"/>
  </cols>
  <sheetData>
    <row r="1" spans="2:9" x14ac:dyDescent="0.2">
      <c r="B1" s="8" t="s">
        <v>31</v>
      </c>
    </row>
    <row r="4" spans="2:9" x14ac:dyDescent="0.2">
      <c r="B4" s="6" t="s">
        <v>22</v>
      </c>
      <c r="C4" s="6" t="s">
        <v>23</v>
      </c>
      <c r="D4" s="6" t="s">
        <v>24</v>
      </c>
      <c r="E4" s="6" t="s">
        <v>25</v>
      </c>
      <c r="F4" s="6" t="s">
        <v>26</v>
      </c>
      <c r="G4" s="6" t="s">
        <v>26</v>
      </c>
      <c r="H4" s="6" t="s">
        <v>24</v>
      </c>
      <c r="I4" s="6" t="s">
        <v>27</v>
      </c>
    </row>
    <row r="5" spans="2:9" x14ac:dyDescent="0.2">
      <c r="B5" s="3" t="s">
        <v>17</v>
      </c>
      <c r="C5" s="3" t="s">
        <v>20</v>
      </c>
      <c r="D5" s="3" t="s">
        <v>18</v>
      </c>
      <c r="E5" s="3" t="s">
        <v>10</v>
      </c>
      <c r="F5" s="3" t="s">
        <v>21</v>
      </c>
      <c r="G5" s="3" t="s">
        <v>28</v>
      </c>
      <c r="H5" s="3" t="s">
        <v>16</v>
      </c>
      <c r="I5" s="3" t="s">
        <v>19</v>
      </c>
    </row>
    <row r="6" spans="2:9" x14ac:dyDescent="0.2">
      <c r="B6" s="5"/>
      <c r="C6" s="7"/>
      <c r="D6" s="3"/>
      <c r="E6" s="3"/>
      <c r="F6" s="3"/>
      <c r="G6" s="3"/>
      <c r="H6" s="4"/>
      <c r="I6" s="3"/>
    </row>
  </sheetData>
  <dataValidations count="6">
    <dataValidation type="list" allowBlank="1" showInputMessage="1" showErrorMessage="1" sqref="B6">
      <formula1>d.dates</formula1>
    </dataValidation>
    <dataValidation type="list" allowBlank="1" showInputMessage="1" showErrorMessage="1" sqref="E6">
      <formula1>s.collectif</formula1>
    </dataValidation>
    <dataValidation type="list" allowBlank="1" showInputMessage="1" showErrorMessage="1" sqref="H6">
      <formula1>d.durée</formula1>
    </dataValidation>
    <dataValidation type="list" allowBlank="1" showInputMessage="1" showErrorMessage="1" sqref="G6">
      <formula1>d.nombre</formula1>
    </dataValidation>
    <dataValidation type="list" allowBlank="1" showInputMessage="1" showErrorMessage="1" sqref="F6">
      <formula1>IF($E6="Réunions",INDIRECT("s.réunions"),INDIRECT("s.autres"))</formula1>
    </dataValidation>
    <dataValidation type="list" allowBlank="1" showInputMessage="1" showErrorMessage="1" sqref="D6">
      <formula1>d.professionnels</formula1>
    </dataValidation>
  </dataValidations>
  <hyperlinks>
    <hyperlink ref="B1" r:id="rId1"/>
  </hyperlinks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N23"/>
  <sheetViews>
    <sheetView showGridLines="0" workbookViewId="0">
      <selection activeCell="L16" sqref="L16"/>
    </sheetView>
  </sheetViews>
  <sheetFormatPr baseColWidth="10" defaultRowHeight="12.75" x14ac:dyDescent="0.2"/>
  <cols>
    <col min="1" max="1" width="1.7109375" customWidth="1"/>
    <col min="2" max="2" width="18" customWidth="1"/>
    <col min="3" max="3" width="1.7109375" customWidth="1"/>
    <col min="4" max="4" width="8.28515625" bestFit="1" customWidth="1"/>
    <col min="5" max="5" width="1.7109375" customWidth="1"/>
    <col min="6" max="6" width="15.28515625" bestFit="1" customWidth="1"/>
    <col min="7" max="7" width="1.7109375" customWidth="1"/>
    <col min="8" max="8" width="12" bestFit="1" customWidth="1"/>
    <col min="9" max="9" width="1.7109375" customWidth="1"/>
    <col min="10" max="10" width="5.85546875" bestFit="1" customWidth="1"/>
    <col min="11" max="11" width="1.7109375" customWidth="1"/>
    <col min="12" max="12" width="14.140625" bestFit="1" customWidth="1"/>
    <col min="13" max="13" width="1.7109375" customWidth="1"/>
    <col min="14" max="14" width="7.5703125" bestFit="1" customWidth="1"/>
    <col min="15" max="15" width="1.7109375" customWidth="1"/>
    <col min="17" max="17" width="1.7109375" customWidth="1"/>
    <col min="19" max="19" width="1.7109375" customWidth="1"/>
  </cols>
  <sheetData>
    <row r="3" spans="2:14" x14ac:dyDescent="0.2">
      <c r="B3" t="s">
        <v>18</v>
      </c>
      <c r="D3" t="s">
        <v>10</v>
      </c>
      <c r="F3" t="s">
        <v>0</v>
      </c>
      <c r="H3" t="s">
        <v>7</v>
      </c>
      <c r="J3" t="s">
        <v>16</v>
      </c>
      <c r="L3" t="s">
        <v>17</v>
      </c>
      <c r="N3" t="s">
        <v>28</v>
      </c>
    </row>
    <row r="4" spans="2:14" x14ac:dyDescent="0.2">
      <c r="B4" t="s">
        <v>29</v>
      </c>
      <c r="D4" t="s">
        <v>0</v>
      </c>
      <c r="F4" t="s">
        <v>6</v>
      </c>
      <c r="H4" t="s">
        <v>8</v>
      </c>
      <c r="J4" s="1">
        <f>IF(ISTEXT(J3),30/1440,J3+30/1440)</f>
        <v>2.0833333333333332E-2</v>
      </c>
      <c r="L4" s="2">
        <f ca="1">IF(ISTEXT(L3),TODAY()-7,L3+1)</f>
        <v>43456</v>
      </c>
      <c r="N4">
        <f>IF(ISTEXT(N3),1,N3+1)</f>
        <v>1</v>
      </c>
    </row>
    <row r="5" spans="2:14" x14ac:dyDescent="0.2">
      <c r="B5" t="s">
        <v>30</v>
      </c>
      <c r="D5" t="s">
        <v>11</v>
      </c>
      <c r="F5" t="s">
        <v>1</v>
      </c>
      <c r="H5" t="s">
        <v>9</v>
      </c>
      <c r="J5" s="1">
        <f t="shared" ref="J5:J21" si="0">IF(ISTEXT(J4),30/1440,J4+30/1440)</f>
        <v>4.1666666666666664E-2</v>
      </c>
      <c r="L5" s="2">
        <f t="shared" ref="L5:L18" ca="1" si="1">IF(ISTEXT(L4),TODAY()-7,L4+1)</f>
        <v>43457</v>
      </c>
      <c r="N5">
        <f t="shared" ref="N5:N8" si="2">IF(ISTEXT(N4),1,N4+1)</f>
        <v>2</v>
      </c>
    </row>
    <row r="6" spans="2:14" x14ac:dyDescent="0.2">
      <c r="D6" t="s">
        <v>12</v>
      </c>
      <c r="F6" t="s">
        <v>2</v>
      </c>
      <c r="H6" t="s">
        <v>15</v>
      </c>
      <c r="J6" s="1">
        <f t="shared" si="0"/>
        <v>6.25E-2</v>
      </c>
      <c r="L6" s="2">
        <f t="shared" ca="1" si="1"/>
        <v>43458</v>
      </c>
      <c r="N6">
        <f t="shared" si="2"/>
        <v>3</v>
      </c>
    </row>
    <row r="7" spans="2:14" x14ac:dyDescent="0.2">
      <c r="D7" t="s">
        <v>13</v>
      </c>
      <c r="F7" t="s">
        <v>3</v>
      </c>
      <c r="J7" s="1">
        <f t="shared" si="0"/>
        <v>8.3333333333333329E-2</v>
      </c>
      <c r="L7" s="2">
        <f t="shared" ca="1" si="1"/>
        <v>43459</v>
      </c>
      <c r="N7">
        <f t="shared" si="2"/>
        <v>4</v>
      </c>
    </row>
    <row r="8" spans="2:14" x14ac:dyDescent="0.2">
      <c r="D8" t="s">
        <v>14</v>
      </c>
      <c r="F8" t="s">
        <v>4</v>
      </c>
      <c r="J8" s="1">
        <f t="shared" si="0"/>
        <v>0.10416666666666666</v>
      </c>
      <c r="L8" s="2">
        <f t="shared" ca="1" si="1"/>
        <v>43460</v>
      </c>
      <c r="N8">
        <f t="shared" si="2"/>
        <v>5</v>
      </c>
    </row>
    <row r="9" spans="2:14" x14ac:dyDescent="0.2">
      <c r="F9" t="s">
        <v>5</v>
      </c>
      <c r="J9" s="1">
        <f t="shared" si="0"/>
        <v>0.12499999999999999</v>
      </c>
      <c r="L9" s="2">
        <f t="shared" ca="1" si="1"/>
        <v>43461</v>
      </c>
    </row>
    <row r="10" spans="2:14" x14ac:dyDescent="0.2">
      <c r="J10" s="1">
        <f t="shared" si="0"/>
        <v>0.14583333333333331</v>
      </c>
      <c r="L10" s="2">
        <f t="shared" ca="1" si="1"/>
        <v>43462</v>
      </c>
    </row>
    <row r="11" spans="2:14" x14ac:dyDescent="0.2">
      <c r="J11" s="1">
        <f t="shared" si="0"/>
        <v>0.16666666666666666</v>
      </c>
      <c r="L11" s="2">
        <f t="shared" ca="1" si="1"/>
        <v>43463</v>
      </c>
    </row>
    <row r="12" spans="2:14" x14ac:dyDescent="0.2">
      <c r="J12" s="1">
        <f t="shared" si="0"/>
        <v>0.1875</v>
      </c>
      <c r="L12" s="2">
        <f t="shared" ca="1" si="1"/>
        <v>43464</v>
      </c>
    </row>
    <row r="13" spans="2:14" x14ac:dyDescent="0.2">
      <c r="J13" s="1">
        <f t="shared" si="0"/>
        <v>0.20833333333333334</v>
      </c>
      <c r="L13" s="2">
        <f t="shared" ca="1" si="1"/>
        <v>43465</v>
      </c>
    </row>
    <row r="14" spans="2:14" x14ac:dyDescent="0.2">
      <c r="J14" s="1">
        <f>IF(ISTEXT(J13),30/1440,J13+30/1440)</f>
        <v>0.22916666666666669</v>
      </c>
      <c r="L14" s="2">
        <f t="shared" ca="1" si="1"/>
        <v>43466</v>
      </c>
    </row>
    <row r="15" spans="2:14" x14ac:dyDescent="0.2">
      <c r="J15" s="1">
        <f t="shared" si="0"/>
        <v>0.25</v>
      </c>
      <c r="L15" s="2">
        <f t="shared" ca="1" si="1"/>
        <v>43467</v>
      </c>
    </row>
    <row r="16" spans="2:14" x14ac:dyDescent="0.2">
      <c r="J16" s="1">
        <f t="shared" si="0"/>
        <v>0.27083333333333331</v>
      </c>
      <c r="L16" s="2">
        <f t="shared" ca="1" si="1"/>
        <v>43468</v>
      </c>
    </row>
    <row r="17" spans="10:12" x14ac:dyDescent="0.2">
      <c r="J17" s="1">
        <f t="shared" si="0"/>
        <v>0.29166666666666663</v>
      </c>
      <c r="L17" s="2">
        <f t="shared" ca="1" si="1"/>
        <v>43469</v>
      </c>
    </row>
    <row r="18" spans="10:12" x14ac:dyDescent="0.2">
      <c r="J18" s="1">
        <f t="shared" si="0"/>
        <v>0.31249999999999994</v>
      </c>
      <c r="L18" s="2">
        <f t="shared" ca="1" si="1"/>
        <v>43470</v>
      </c>
    </row>
    <row r="19" spans="10:12" x14ac:dyDescent="0.2">
      <c r="J19" s="1">
        <f t="shared" si="0"/>
        <v>0.33333333333333326</v>
      </c>
    </row>
    <row r="20" spans="10:12" x14ac:dyDescent="0.2">
      <c r="J20" s="1">
        <f t="shared" si="0"/>
        <v>0.35416666666666657</v>
      </c>
    </row>
    <row r="21" spans="10:12" x14ac:dyDescent="0.2">
      <c r="J21" s="1">
        <f t="shared" si="0"/>
        <v>0.37499999999999989</v>
      </c>
    </row>
    <row r="22" spans="10:12" x14ac:dyDescent="0.2">
      <c r="J22" s="1"/>
    </row>
    <row r="23" spans="10:12" x14ac:dyDescent="0.2">
      <c r="J23" s="1"/>
    </row>
  </sheetData>
  <pageMargins left="0.7" right="0.7" top="0.75" bottom="0.75" header="0.3" footer="0.3"/>
  <pageSetup paperSize="9" orientation="portrait"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Données</vt:lpstr>
      <vt:lpstr>Listes</vt:lpstr>
      <vt:lpstr>d.dates</vt:lpstr>
      <vt:lpstr>d.durée</vt:lpstr>
      <vt:lpstr>d.nombre</vt:lpstr>
      <vt:lpstr>d.professionnels</vt:lpstr>
      <vt:lpstr>s.autres</vt:lpstr>
      <vt:lpstr>s.collectif</vt:lpstr>
      <vt:lpstr>s.réunions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2018-12-29T18:34:38Z</dcterms:created>
  <dcterms:modified xsi:type="dcterms:W3CDTF">2018-12-29T19:50:32Z</dcterms:modified>
</cp:coreProperties>
</file>