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INFOS" sheetId="2" r:id="rId1"/>
    <sheet name="BD" sheetId="17" r:id="rId2"/>
  </sheets>
  <definedNames>
    <definedName name="_xlnm._FilterDatabase" localSheetId="1" hidden="1">BD!$C$5:$H$42</definedName>
  </definedNames>
  <calcPr calcId="162913"/>
</workbook>
</file>

<file path=xl/calcChain.xml><?xml version="1.0" encoding="utf-8"?>
<calcChain xmlns="http://schemas.openxmlformats.org/spreadsheetml/2006/main">
  <c r="A3" i="2" l="1"/>
  <c r="I17" i="17" l="1"/>
  <c r="I18" i="17"/>
  <c r="I23" i="17" l="1"/>
  <c r="I7" i="17" l="1"/>
  <c r="I8" i="17"/>
  <c r="I9" i="17"/>
  <c r="I10" i="17"/>
  <c r="I11" i="17"/>
  <c r="I12" i="17"/>
  <c r="I13" i="17"/>
  <c r="I14" i="17"/>
  <c r="I15" i="17"/>
  <c r="I16" i="17"/>
  <c r="I19" i="17"/>
  <c r="I20" i="17"/>
  <c r="I21" i="17"/>
  <c r="I22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6" i="17"/>
  <c r="G7" i="17"/>
  <c r="G8" i="17"/>
  <c r="G9" i="17"/>
  <c r="G10" i="17"/>
  <c r="G11" i="17"/>
  <c r="G12" i="17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30" i="17"/>
  <c r="G31" i="17"/>
  <c r="G32" i="17"/>
  <c r="G33" i="17"/>
  <c r="G34" i="17"/>
  <c r="G35" i="17"/>
  <c r="G6" i="17" l="1"/>
</calcChain>
</file>

<file path=xl/sharedStrings.xml><?xml version="1.0" encoding="utf-8"?>
<sst xmlns="http://schemas.openxmlformats.org/spreadsheetml/2006/main" count="74" uniqueCount="68">
  <si>
    <t xml:space="preserve">Produit </t>
  </si>
  <si>
    <t>Quantité</t>
  </si>
  <si>
    <t>Prix</t>
  </si>
  <si>
    <t>Montant</t>
  </si>
  <si>
    <t>Date</t>
  </si>
  <si>
    <t>Client</t>
  </si>
  <si>
    <t>Date d'échéance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</si>
  <si>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</si>
  <si>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</si>
  <si>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</si>
  <si>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</si>
  <si>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</si>
  <si>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</si>
  <si>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</si>
  <si>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</si>
  <si>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</si>
  <si>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</si>
  <si>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</si>
  <si>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</si>
  <si>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</si>
  <si>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</si>
  <si>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</si>
  <si>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</si>
  <si>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</si>
  <si>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</si>
  <si>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</si>
  <si>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</si>
  <si>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</si>
  <si>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</si>
  <si>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</si>
  <si>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</si>
  <si>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</si>
  <si>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</si>
  <si>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</si>
  <si>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</si>
  <si>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</si>
  <si>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</si>
  <si>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nom1</t>
  </si>
  <si>
    <t>nom6</t>
  </si>
  <si>
    <t>nom10</t>
  </si>
  <si>
    <t>nom16</t>
  </si>
  <si>
    <t>nom20</t>
  </si>
  <si>
    <t>nom26</t>
  </si>
  <si>
    <t>nom30</t>
  </si>
  <si>
    <t>nom2</t>
  </si>
  <si>
    <t>nom3</t>
  </si>
  <si>
    <t>nom4</t>
  </si>
  <si>
    <t>nom5</t>
  </si>
  <si>
    <t>nom7</t>
  </si>
  <si>
    <t>nom8</t>
  </si>
  <si>
    <t>nom9</t>
  </si>
  <si>
    <t>nom11</t>
  </si>
  <si>
    <t>nom12</t>
  </si>
  <si>
    <t>nom13</t>
  </si>
  <si>
    <t>nom14</t>
  </si>
  <si>
    <t>nom15</t>
  </si>
  <si>
    <t>nom17</t>
  </si>
  <si>
    <t>nom18</t>
  </si>
  <si>
    <t>nom19</t>
  </si>
  <si>
    <t>nom21</t>
  </si>
  <si>
    <t>nom22</t>
  </si>
  <si>
    <t>nom23</t>
  </si>
  <si>
    <t>nom24</t>
  </si>
  <si>
    <t>nom25</t>
  </si>
  <si>
    <t>nom27</t>
  </si>
  <si>
    <t>nom28</t>
  </si>
  <si>
    <t>nom29</t>
  </si>
  <si>
    <t>delai (jours)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</si>
</sst>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_-;_-* #,##0.00\-;_-* &quot;-&quot;??_-;_-@_-"/>
    <numFmt numFmtId="167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name val="Verdan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3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" fillId="0" borderId="0"/>
    <xf numFmtId="0" fontId="7" fillId="0" borderId="0">
      <alignment vertical="top"/>
    </xf>
    <xf numFmtId="0" fontId="3" fillId="0" borderId="0"/>
    <xf numFmtId="0" fontId="8" fillId="0" borderId="0"/>
    <xf numFmtId="9" fontId="3" fillId="0" borderId="0" applyFill="0" applyBorder="0" applyAlignment="0" applyProtection="0"/>
    <xf numFmtId="9" fontId="9" fillId="0" borderId="0" applyFont="0" applyFill="0" applyBorder="0" applyAlignment="0" applyProtection="0"/>
    <xf numFmtId="167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3" fontId="2" fillId="2" borderId="1" xfId="0" applyNumberFormat="1" applyFont="1" applyFill="1" applyBorder="1" applyAlignment="1" applyProtection="1">
      <alignment horizontal="center" vertical="center"/>
    </xf>
    <xf numFmtId="14" fontId="0" fillId="0" borderId="0" xfId="0" applyNumberFormat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/>
    <xf numFmtId="3" fontId="0" fillId="0" borderId="0" xfId="0" applyNumberFormat="1" applyFill="1"/>
  </cellXfs>
  <cellStyles count="23">
    <cellStyle name="Euro" xfId="2"/>
    <cellStyle name="Excel Built-in Normal" xfId="3"/>
    <cellStyle name="Lien hypertexte 2" xfId="4"/>
    <cellStyle name="Milliers 2" xfId="5"/>
    <cellStyle name="Milliers 2 2" xfId="6"/>
    <cellStyle name="Milliers 3" xfId="7"/>
    <cellStyle name="Milliers 3 2" xfId="8"/>
    <cellStyle name="Milliers 4" xfId="9"/>
    <cellStyle name="Milliers 5" xfId="10"/>
    <cellStyle name="Milliers 6" xfId="11"/>
    <cellStyle name="Milliers 7" xfId="12"/>
    <cellStyle name="Milliers 8" xfId="13"/>
    <cellStyle name="Monétaire 2" xfId="14"/>
    <cellStyle name="Monétaire 3" xfId="15"/>
    <cellStyle name="Normal" xfId="0" builtinId="0"/>
    <cellStyle name="Normal 2" xfId="1"/>
    <cellStyle name="Normal 2 2" xfId="16"/>
    <cellStyle name="Normal 2 2 2" xfId="17"/>
    <cellStyle name="Normal 3" xfId="18"/>
    <cellStyle name="Normal 4" xfId="19"/>
    <cellStyle name="Pourcentage 2" xfId="20"/>
    <cellStyle name="Pourcentage 3" xfId="21"/>
    <cellStyle name="Währung" xfId="22"/>
  </cellStyles>
  <dxfs count="5">
    <dxf>
      <numFmt numFmtId="19" formatCode="dd/mm/yyyy"/>
    </dxf>
    <dxf>
      <numFmt numFmtId="19" formatCode="dd/mm/yyyy"/>
    </dxf>
    <dxf>
      <numFmt numFmtId="19" formatCode="dd/mm/yyyy"/>
    </dxf>
    <dxf>
      <numFmt numFmtId="3" formatCode="#,##0"/>
    </dxf>
    <dxf>
      <numFmt numFmtId="19" formatCode="dd/mm/yyyy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9</xdr:row>
      <xdr:rowOff>0</xdr:rowOff>
    </xdr:from>
    <xdr:to>
      <xdr:col>11</xdr:col>
      <xdr:colOff>304800</xdr:colOff>
      <xdr:row>10</xdr:row>
      <xdr:rowOff>85725</xdr:rowOff>
    </xdr:to>
    <xdr:sp macro="" textlink="">
      <xdr:nvSpPr>
        <xdr:cNvPr id="46" name="AutoShape 1" descr="data:image/jpeg;base64,/9j/4AAQSkZJRgABAQAAAQABAAD/2wCEAAkGBxAQEBUUEBQVFBQVFBgXFBgVFBQUFRUUFBQXFhQUFBUYHSkgGBolGxQUITEhJSkrLi4uFx8zODMsNygtLysBCgoKDg0OGxAQGywlHiQtLCwsLC0sLS0sLCwsLCwsLCwsLC8rLDcsLCwsLCwsLCwvLC0sLCwtLCwtLCwsLCwsN//AABEIAOEA4QMBIgACEQEDEQH/xAAcAAEAAgMBAQEAAAAAAAAAAAAABQYDBAcCAQj/xABGEAABAwIDBAYGCAQFAgcAAAABAAIDBBEFITEGEkFRBxNhcYGRIjJCUqGxFCMzYnKiwfCCkrLCQ1Ozw9Fz4RUWJCWDk6P/xAAaAQEAAgMBAAAAAAAAAAAAAAAAAQUDBAYC/8QAKhEBAAICAQMCBQQDAAAAAAAAAAECAwQREiFBBTETMmGB0XGRoeEjUbH/2gAMAwEAAhEDEQA/AO4oiICIiAiIgIiICIiAiIgIiICIiAiIgIiICIiAiIgIiICIiAiIgIiICIiAiIgIiICKPqsUa3JnpH8o8eKj+ukc4OLjcach4ILAiwUtQHjkeIWdBqYhIQAGmxJ4cgtLrJPfK3KsXd3BYdxBh6yT3ytihldvWcSbjjzXzcX2IWcD2oJBEXiSQNFzog9ooGqne529ci3q2OgWxTYtbKUfxD9QglkXljw4XBBB4hekBERAREQEREBERAREQEREBERAVexapkMroybNFrAZXBF7nnx8lYVDY3DZ7H87sPzb/cg0oo1txsXiJi2o2oPsQINxqtz6RyBWJjVlDUHggk3K+7qyBq+2QYt1eSxZ7L4WoPIqCNR5LXqHFx7OA/VbBasbmoNCRi1ZWKSe1asrEGhHUPiN2E5kC2oJOQFlagq/SQb87Bwb6Z8PV+JHkrCgIiICIiAiIgIiICIiAiIgx1EzY2Fzsg0XK1KXGIJNHWPJ3on45KD2sxHecIWnJub+/wBlvhr4jkoqAIOgLTxTdMZBOZtu87g3UDRzPZ6riOzh5aLc3y43cbn96IM0TVtMCwxBc6246ThC51PhtpJhcPmsHRxHQhg0e4c/VB55heq1m08Qi1orHMr5j20VHQM36uVsd/Vb6z3/AIGD0neVlzTGumOZ5LcPpg0cJKjM94jaQB4uPcqXhuC1FdMZJHOkeT9ZLKSQOy517APguj4FslSQWL29c/nILtH4Waed1uRrVp3yT9oas7E2+T91HkxnHa85T1DgeFO0saOy8QHxK+Ho/wAUm+0ZK7/qzM+TnErs8UwAAGQGgGQHgsvXpzWPlpH35/p57z72cUHRniMebGEH7k0QPzC+to8eos2S1jAPvPlZ4i7m/BdndMtaSdTzE+9Y/n8o9va0ua4X0sYnAbVUUdSwakDqpe+7fR8N0d66Lsx0hYfiBDGSdVMf8KazHE8mG+6/uBv2KKxeggqB9dG1x52s4dzhmue7RbGAXdDdw1tlvju4O+aidetvl7T9fy9RntX37u+yNWtI1cX2Q6SKmhIiri6en0D9Zohpqc3gcjnyPBdkpayKeNssL2yRvF2uabgj98FqXpak8S2q3i0cwz4WGhzrn0nWt3Dl5lSagZezULBV1cjtXG3IZfJeHpN1WIRReu8A8tT5DNMPr452ksvkbG+R8lTJ2r7g2I/R5gT6jsn93B3h8roL4iIgIiICIiAiIgLRxnEBTwueddGjm46D9e4FbyjscwllVHuOJa4G7HD2Xd3EcwgoMby4lzjck3J5k5kqRp1ovpZIJDHKLOGnuuHvNPELep1CEjAt+ELQgVf6RtqDQUu7Cf8A1E92xW1Y325PC4A7SOS9RHM8EzxHKC6TNuHOc6honWt6NTK06cDCwj8xHdzVJwbDA4hoyaPWPG3/ACtShpt0cydTzKs+FR7re/NXmtrfDrz5U+zs9U8eFlw4tY0NYLNGgCl4ahVptQGC5K2sJoquvP1P1cX+YRmR9wHID7x8AVGaK0jmzFivfJPFU7PjEUQu97WjmSAtT/zXEfUEj/wRSOHmBZWDCNh6SIhz/rZOLnHeN/xHTwsrHHh8LdI2+Iv81XW2K+IWVda3mXO3bTsHrRzNH3oZR/avcG0EEuTHtJ5Xz8jmuhuooj/hs/lA+SicV2To6genGL8Da5HcdR4EJXZjzBbVnxKqyVAOi0ah6yYxsrVUd3QOMsY9hxu4D7rz8neaiIK9sg5EZEHIgjUEcCt/DamSOyvzRkxT3Q20OHNfd4GftD3hz71obHbUy4TNnvPpZD9YzXdP+YwcHD8wyOgIsVSqpiVKLuFslly68ZK8T7+DDs9NuXfYqhksbZInB7HtDmOGYc0i4IWtOuX9FG0ZgmNDMfq5CXQE+zIc3M7nZn8QPvLqE6or1ms8Suq2i0cwj6hRlQpKoUZUXJAaC5xNmgZknkAvCVu2QxTrY+rcfTj07WcD4aeSsCr2y+z30f6yU3lcLWB9GNp9kczzPl22FSkREQEREBERARFhqKuOP7R7WficG/NBhxPDY6hm7INM2uHrNPNpVNbGWOcwkO3XFtxlexte3BWWo2lpmg7r988A0Ei/DPRVOB/PVBL05XENpcVNfXyzXvG09XDyEbMgR3ned/Eun7YYkabD53tNnFm4wjUOkIYCO7ev4LkGGxWaFu6OPqycz4am3k6acJKljU5Bk3wUdSMW71Zkc2NurzbuGpPldX0zFazafDnrTN7xWPKc2UwB2IS70n2DDpweQePMX4cT2BdS6gRsDWDdaOA496x4FhzaaBkbRawF++2nhot6Rtwuaz5py26pdNgwVw06Ya0EtlutKjZBY8gMyTkAOZPBYYsTc77CJ8w97KOPwc/XwCwsyZuvJcot2IzszlppA3mxzJbd7W5rNHWskbvRuDmniOfIjUHsKDZfIFQ9ttmAQamlFnj12j2hyP6Hw00tz5EjPA5tIs4cwV7peaW6oeMmOt69NnH4pw9t1GYhHcqw7UYb9ErHAeo8kjv1v4gg991C1LbrpcF4y44tDmM1Jw5ZpKsYixzbPYSHMIc0jUEG4I7QQD4Lt+AYuK2kinGr2+mBwkad14/mB8LLj1bHqrT0RV5DKinJ9Vwkb/F6D/6WeaqvUMXE9ULrRycxwvNSVZNncIjiaJSd+R7Qd7gARfdYOA+J+Cq9Q5TmCY/DHE1kri0tuL7pIte40VY31mRalNicEnqSsceQcL+Wq20SIiICIiAiIgr23s746CRzHFp3oxdpINjI0HMdi5hBKSbk3K6T0jn/ANuk/FH/AKrVy6meiE1TvUlTvULA9SVO9QIHpVqD9EhYPbmue5jHfq4Km0bdFZelF12034n/ACYq5R8Fb+nR2lW70pmmCsOw9KJa9t9Gi/zd/b8VAUytvRrYVb7+44/Af8lbm/PGvPCs0I6tmOfq6ii8h45heXPXOumaZphUSkO+yjIuOD5NbHm0cuamALZBauGtsw8y5xPfdbaAofFKMRnroxb/ADmjR7Pet7w1upheJmgtcDoQb+SCH6vP96cCs8cK9UsfoN/CPktjIIKH0pUl4o5OLTbyOXwc5UF+YXTekxw+hD/q2/8Azk/4C5mfVV56XPOO0fVz/q0RGWs/RE1jVl6Pp+rxMD/Mje38u/8A7a8ViwbKG2Jwn7zv9J6n1CP8bLoT3dWqXqMqHrbqXqMqHqhXTTqXq5dF9U95na5ziG9XYEkgX372B00CotS9XLolPpVPdF/uIOioiKUiIiAiIgqvSa4DDZScvTi/1WLlFNIu/vYHCzgCDqCLg+ChazZDD5c3U7GnnHeI+bLIOWQPUjBIrPX9H8LWudBJKHBpLWuLXtJAyGl8+9UummuAVCEb0is3oYXe7IR/M2/9qrFC7IK7bRQ9bSPHFtnD+E5/C6odKd0lvIq19Ot7wr92vPdYaYqxbFVAjrmA6SXZ4uaQPjuqr0j1vB5aQ5ps5pBB5EG4Ks9nH8XDase6m18nwditp9vy61OFqOJGhKz01W2phZOzSQekPdeMnt815dGuYdUnMNqgR2O+D+I/VSKqkDnMOWh1B0Kk4cSsNT3OF/iEEwtatlAba+oz7G8SVoyYrlr/ACtN/jko2pqi/LQcc7k/iKD5LMXOJBIHAX4DILPEsEbFuQR3QVPpIqLQwxcXOc89wAaPm7yVGk0UttPiYqqp725xt9CPta3Le8Tc+Khqhy6H07HNMPM+e7mvUskZM/EeOyMrHL5sbHvV7He6Hu/IW/3LBXSWBUzsLTWdJIeDQ0d7jd3yCweoX4rw3dCndbamRR08iyzyqf2a2QZWQiaWSRrXOcGtZui4ad25c4HiCqRbqPVSK7dDzwXVVjfKL/cVnpNhsOjzMPWHnK50n5Sd34KdpqWOJu7GxrG8mNDR5BSlmREQEREBERARFoY1i8NHEZZ3brRkB7TncGtHE/vRBsV1ZHBGZJXBrG6k/IDiexcWmlYZHmO4YXuLAbXDS4loNuQXjaHaiWuk3neiweowHJo5nm7tWjFIoQmoZARY6EWPiqRjVGYZL8L7p/tPkrTDKvOKUjZmG/EWP6HwKz6+TovyxZqdVVcpJVKwvuFXY96J5jfk5p8xwI7CpWmmXSYskWjlzuzhmJW3ZPHhSSFkv2EhG9x6t2gkA5c+zuXSRECAWkFpFwQbgg6EFcYY+6mcA2iqKLJn1kN84nHIczG72T8FW7uhMz8TH94/Dd0fUIiIx5ftP5dMdCvBhUfhe11DUWHWdU/3JvQN+x3qu8Cp0R3FxmOYzHmFUTHHaV1ExPeEe6BYjFZSvUnkorFMWpKf7eZjT7oO+89zG3KhLYgZdVnbbaERtdTQOvI4WmcD9m06sB948eQUZjO2kkoLKRroWHIyOt1zh922TPn3KrgAD959pVlqaFrz1ZI4r/1V7nqNccdOOebfxH9mQC0aqVZp5lD1tTb9FdXtFYU2HHNp5liLTLIGjQZu7grvhsPUwhvE+k7vP/ayicCwrq23kHpO9J3Z7rf32qUqJlz23m67uj1sfRV8mkXVNi6+CSkjZCc4mNa9pycHWzcRyJubrj8six0eLS00gkhcWub5EcQRxB5LTbL9Boq7sftZDiEeVmTNH1jL/nZzb8uPC9iUpEREBERAREQFXNvNnvp9G5jftWenCdPTA9Unk4XHiDwVjRB+ZYJTobgjIg5EEZEEcCt2ORWTpY2e+jVIqYx9VUH07aNntc/zgE97Xc1UIZVCErHKtyCdRNMXPcGxhz3nRrGl7j3NbmtjeLXFrgWuaSHAgggjUEHQoPWM4SKht2WEjfUPvD3Hfv8AVVuCctcWvBa5psQciCrXDOvuIYXDVgbx6uUCzZAMjya8cR+xyW/q7U07S08+vFo5hDwVClaKUHVVqvpKijdu1DCAfVeM2O7nc+w5rLTV3Iq5pmi0dlPl1pieV5hwyGUektmHZNg+zmkj/CSP6SFU6XGC1SkO0RHFYcuKb/6n9YiXrFfo9uY/SZhOSbK3H1lTM8ci5x+bitR+B08Pqi57bfotJ+0Z5qOqsbLuK848E1nnt+0PWTL1xx3+8zLaq3tboomaoWpU199StFkskzxHAx0jzoGi57zyHacltWyRWO8sFNebSy1lYAMypbAMFItUVAtxiYdex7h8hw15LdwzZplLaSrIkm1bGM2s5Fx4nt05X1WxV1hcbk5/LsCqdrb57Qt9fViveXqaay0pZVjlmWKsa+MNMjHsDgCwvY5gcCLgtJGY7lWN95mlUfUSr1PMtzZLA3YjWMhFwz15nD2Ymkb1jwJuGjvvwUJdG6H9niyJ1ZKPSlG7CDwiBzf3uI8gOa6QvEMTWNDWANa0ANAyAAFgAOVl7UpEREBERAREQEREEdtDg8dbTSQS+rI2wNrlrhm147QQD4Kp4P0VUUNjO+Sodycerjv2NZn4FxV9RBq4fh0FO3dgjZG3kxobfvtqqd0mbOwvhdVtIjljA3uUouGta772YAPgeFr2uc9MWK7kcNODm9xkd+FmTQe8uJ/hQc5ZItiOeyjGyLI2RQ8rHSYsQ3ceGyRnIseLtI5C+nxC1qnZnDajOGR9G88HenDfxOX8w7lFNlWVtQVlpmtX2eLY62eqjYDEmC8JiqG8CyQAnwdYfFR02AYnH69JN/C3f/oJUtDWuabtJaebSWnzC3o9oqluk0ni4n5rZrvXhgnVrKrw4RiLzZtJPftjc34uspKl2FxaXWJsQ5ySNHwZvFTLtpao6zSedvktKoxOR/rve78TnO+BKmd68kalYZIdiKSE3ravrXD/AA4B8HOzP9KkTikUDOro4mwM4kAF7u0nn2m5UA6oWJ0q1r572Zq4qw3Jqom+eut8ye8rVfKsDpFifKsLIvXRvs9DWSPlnIc2FzbRcHOObXv5tyOXEg3yyPWZ4WPaWvaHNOocA4HvB1XFuizGOqxARk+jO0s7N8DeYfg4fxLtql6hTcZ6NMNqLlrHU7jxgduj/wCtwLPIBb2xWyEWGRva15kfI67nload0eoywOgufElWREBERAREQEREBERAREQEREBcF6W3VIxJ75o3MisxkDyPQe1rbmzhlfedIbZHsXelgraSKeN0czGyMcLOa9oc0jkQcig/MEc62Gyroe1nRJrJhjrcTBI42/8AikOY/C647QuYzQTxTdRJFI2a4HVlp3yXGzQ0e1c6EXB4KEJSkjfLI2OJpfI87rGjUk/IcSeABKttf0dYlELsEcwtpG/dcDxyksD4FXTo72MFBH1s9nVTx6XERNOfVsPPmeJ7ArndScPzfVRSRPdHK0se02c12RBIBF/Ag+K8dYrT0vU/VYgHjSaFru9zCWH8oYqT1ygbvWLyZVqdct/Z2Hr6yni135mBw+4HBz/yhyIWLD9hMTmt9UImn2pnhv5W3d5gKI2jweagnMU44XY8X3JG8234g5EcO4gn9DXUPtTs9DiFOYpcjrG8etG/g4fqOIUp4fnl8y1pahZMfw2ejqHU87bSAgNtciQONmOj94O4cb5aiyuGyfRXVVNpK0mmi13MjO8dxyjHfc9g1UCn4L9IfUx/RWOlma9r2NYLm7HBwJ4NbcDM2C/UbCSBcWNtOXYo3AsBpaGPq6WJsbfaIzc8j2nvObj3lSalIiIgIiICIiAiIgIiIC+L6iDG99lrS1VltuYsD6YFBovxOywuxmy3nYe0rE7CmlBoux5as+MROe17o2ufHfccWguZvCx3XHNtxlkpU4KzksbsBYUEVNtVbgo6p20LeCsD9m4zwWJ2ycJ4IOR9I+0AqxETk6MuH8LwCfiwKk/Su1fomXYemdq0eS0pujqmOjR5BBwP6V2qe2IxMQVrJnZ9W1xb+Jw3Pk5y6yOjen90eQWaLo9p2+yEGtBtzfgt1m2N+C24tjYW8FnbsrEOCDQ/8fie9sjo2l7AQx5aC5gdbeDXEXF7DTkpCPaAFZGbNxjgs7MDYOCDyzGbrMzErr03CmBZBh7Qg+sq7rZZJdYmUoCztjsg9Ar6iICIiAiIgIiICIiAiIgIiICIiAiIgIiICIiAiIgIiICIiAiIgIiICIiAiIgIiICIiAiIgIiICIiAiIgIiICIiAiIgIiICIiAiIgIiICIiAiIg//Z"/>
        <xdr:cNvSpPr>
          <a:spLocks noChangeAspect="1" noChangeArrowheads="1"/>
        </xdr:cNvSpPr>
      </xdr:nvSpPr>
      <xdr:spPr bwMode="auto">
        <a:xfrm>
          <a:off x="8382000" y="9877425"/>
          <a:ext cx="3048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304800</xdr:colOff>
      <xdr:row>10</xdr:row>
      <xdr:rowOff>96116</xdr:rowOff>
    </xdr:to>
    <xdr:sp macro="" textlink="">
      <xdr:nvSpPr>
        <xdr:cNvPr id="47" name="AutoShape 3" descr="data:image/jpeg;base64,/9j/4AAQSkZJRgABAQAAAQABAAD/2wCEAAkGBxAQEBUUEBQVFBQVFBgXFBgVFBQUFRUUFBQXFhQUFBUYHSkgGBolGxQUITEhJSkrLi4uFx8zODMsNygtLysBCgoKDg0OGxAQGywlHiQtLCwsLC0sLS0sLCwsLCwsLCwsLC8rLDcsLCwsLCwsLCwvLC0sLCwtLCwtLCwsLCwsN//AABEIAOEA4QMBIgACEQEDEQH/xAAcAAEAAgMBAQEAAAAAAAAAAAAABQYDBAcCAQj/xABGEAABAwIDBAYGCAQFAgcAAAABAAIDBBEFITEGEkFRBxNhcYGRIjJCUqGxFCMzYnKiwfCCkrLCQ1Ozw9Fz4RUWJCWDk6P/xAAaAQEAAgMBAAAAAAAAAAAAAAAAAQUDBAYC/8QAKhEBAAICAQMCBQQDAAAAAAAAAAECAwQREiFBBTETMmGB0XGRoeEjUbH/2gAMAwEAAhEDEQA/AO4oiICIiAiIgIiICIiAiIgIiICIiAiIgIiICIiAiIgIiICIiAiIgIiICIiAiIgIiICKPqsUa3JnpH8o8eKj+ukc4OLjcach4ILAiwUtQHjkeIWdBqYhIQAGmxJ4cgtLrJPfK3KsXd3BYdxBh6yT3ytihldvWcSbjjzXzcX2IWcD2oJBEXiSQNFzog9ooGqne529ci3q2OgWxTYtbKUfxD9QglkXljw4XBBB4hekBERAREQEREBERAREQEREBERAVexapkMroybNFrAZXBF7nnx8lYVDY3DZ7H87sPzb/cg0oo1txsXiJi2o2oPsQINxqtz6RyBWJjVlDUHggk3K+7qyBq+2QYt1eSxZ7L4WoPIqCNR5LXqHFx7OA/VbBasbmoNCRi1ZWKSe1asrEGhHUPiN2E5kC2oJOQFlagq/SQb87Bwb6Z8PV+JHkrCgIiICIiAiIgIiICIiAiIgx1EzY2Fzsg0XK1KXGIJNHWPJ3on45KD2sxHecIWnJub+/wBlvhr4jkoqAIOgLTxTdMZBOZtu87g3UDRzPZ6riOzh5aLc3y43cbn96IM0TVtMCwxBc6246ThC51PhtpJhcPmsHRxHQhg0e4c/VB55heq1m08Qi1orHMr5j20VHQM36uVsd/Vb6z3/AIGD0neVlzTGumOZ5LcPpg0cJKjM94jaQB4uPcqXhuC1FdMZJHOkeT9ZLKSQOy517APguj4FslSQWL29c/nILtH4Waed1uRrVp3yT9oas7E2+T91HkxnHa85T1DgeFO0saOy8QHxK+Ho/wAUm+0ZK7/qzM+TnErs8UwAAGQGgGQHgsvXpzWPlpH35/p57z72cUHRniMebGEH7k0QPzC+to8eos2S1jAPvPlZ4i7m/BdndMtaSdTzE+9Y/n8o9va0ua4X0sYnAbVUUdSwakDqpe+7fR8N0d66Lsx0hYfiBDGSdVMf8KazHE8mG+6/uBv2KKxeggqB9dG1x52s4dzhmue7RbGAXdDdw1tlvju4O+aidetvl7T9fy9RntX37u+yNWtI1cX2Q6SKmhIiri6en0D9Zohpqc3gcjnyPBdkpayKeNssL2yRvF2uabgj98FqXpak8S2q3i0cwz4WGhzrn0nWt3Dl5lSagZezULBV1cjtXG3IZfJeHpN1WIRReu8A8tT5DNMPr452ksvkbG+R8lTJ2r7g2I/R5gT6jsn93B3h8roL4iIgIiICIiAiIgLRxnEBTwueddGjm46D9e4FbyjscwllVHuOJa4G7HD2Xd3EcwgoMby4lzjck3J5k5kqRp1ovpZIJDHKLOGnuuHvNPELep1CEjAt+ELQgVf6RtqDQUu7Cf8A1E92xW1Y325PC4A7SOS9RHM8EzxHKC6TNuHOc6honWt6NTK06cDCwj8xHdzVJwbDA4hoyaPWPG3/ACtShpt0cydTzKs+FR7re/NXmtrfDrz5U+zs9U8eFlw4tY0NYLNGgCl4ahVptQGC5K2sJoquvP1P1cX+YRmR9wHID7x8AVGaK0jmzFivfJPFU7PjEUQu97WjmSAtT/zXEfUEj/wRSOHmBZWDCNh6SIhz/rZOLnHeN/xHTwsrHHh8LdI2+Iv81XW2K+IWVda3mXO3bTsHrRzNH3oZR/avcG0EEuTHtJ5Xz8jmuhuooj/hs/lA+SicV2To6genGL8Da5HcdR4EJXZjzBbVnxKqyVAOi0ah6yYxsrVUd3QOMsY9hxu4D7rz8neaiIK9sg5EZEHIgjUEcCt/DamSOyvzRkxT3Q20OHNfd4GftD3hz71obHbUy4TNnvPpZD9YzXdP+YwcHD8wyOgIsVSqpiVKLuFslly68ZK8T7+DDs9NuXfYqhksbZInB7HtDmOGYc0i4IWtOuX9FG0ZgmNDMfq5CXQE+zIc3M7nZn8QPvLqE6or1ms8Suq2i0cwj6hRlQpKoUZUXJAaC5xNmgZknkAvCVu2QxTrY+rcfTj07WcD4aeSsCr2y+z30f6yU3lcLWB9GNp9kczzPl22FSkREQEREBERARFhqKuOP7R7WficG/NBhxPDY6hm7INM2uHrNPNpVNbGWOcwkO3XFtxlexte3BWWo2lpmg7r988A0Ei/DPRVOB/PVBL05XENpcVNfXyzXvG09XDyEbMgR3ned/Eun7YYkabD53tNnFm4wjUOkIYCO7ev4LkGGxWaFu6OPqycz4am3k6acJKljU5Bk3wUdSMW71Zkc2NurzbuGpPldX0zFazafDnrTN7xWPKc2UwB2IS70n2DDpweQePMX4cT2BdS6gRsDWDdaOA496x4FhzaaBkbRawF++2nhot6Rtwuaz5py26pdNgwVw06Ya0EtlutKjZBY8gMyTkAOZPBYYsTc77CJ8w97KOPwc/XwCwsyZuvJcot2IzszlppA3mxzJbd7W5rNHWskbvRuDmniOfIjUHsKDZfIFQ9ttmAQamlFnj12j2hyP6Hw00tz5EjPA5tIs4cwV7peaW6oeMmOt69NnH4pw9t1GYhHcqw7UYb9ErHAeo8kjv1v4gg991C1LbrpcF4y44tDmM1Jw5ZpKsYixzbPYSHMIc0jUEG4I7QQD4Lt+AYuK2kinGr2+mBwkad14/mB8LLj1bHqrT0RV5DKinJ9Vwkb/F6D/6WeaqvUMXE9ULrRycxwvNSVZNncIjiaJSd+R7Qd7gARfdYOA+J+Cq9Q5TmCY/DHE1kri0tuL7pIte40VY31mRalNicEnqSsceQcL+Wq20SIiICIiAiIgr23s746CRzHFp3oxdpINjI0HMdi5hBKSbk3K6T0jn/ANuk/FH/AKrVy6meiE1TvUlTvULA9SVO9QIHpVqD9EhYPbmue5jHfq4Km0bdFZelF12034n/ACYq5R8Fb+nR2lW70pmmCsOw9KJa9t9Gi/zd/b8VAUytvRrYVb7+44/Af8lbm/PGvPCs0I6tmOfq6ii8h45heXPXOumaZphUSkO+yjIuOD5NbHm0cuamALZBauGtsw8y5xPfdbaAofFKMRnroxb/ADmjR7Pet7w1upheJmgtcDoQb+SCH6vP96cCs8cK9UsfoN/CPktjIIKH0pUl4o5OLTbyOXwc5UF+YXTekxw+hD/q2/8Azk/4C5mfVV56XPOO0fVz/q0RGWs/RE1jVl6Pp+rxMD/Mje38u/8A7a8ViwbKG2Jwn7zv9J6n1CP8bLoT3dWqXqMqHrbqXqMqHqhXTTqXq5dF9U95na5ziG9XYEkgX372B00CotS9XLolPpVPdF/uIOioiKUiIiAiIgqvSa4DDZScvTi/1WLlFNIu/vYHCzgCDqCLg+ChazZDD5c3U7GnnHeI+bLIOWQPUjBIrPX9H8LWudBJKHBpLWuLXtJAyGl8+9UummuAVCEb0is3oYXe7IR/M2/9qrFC7IK7bRQ9bSPHFtnD+E5/C6odKd0lvIq19Ot7wr92vPdYaYqxbFVAjrmA6SXZ4uaQPjuqr0j1vB5aQ5ps5pBB5EG4Ks9nH8XDase6m18nwditp9vy61OFqOJGhKz01W2phZOzSQekPdeMnt815dGuYdUnMNqgR2O+D+I/VSKqkDnMOWh1B0Kk4cSsNT3OF/iEEwtatlAba+oz7G8SVoyYrlr/ACtN/jko2pqi/LQcc7k/iKD5LMXOJBIHAX4DILPEsEbFuQR3QVPpIqLQwxcXOc89wAaPm7yVGk0UttPiYqqp725xt9CPta3Le8Tc+Khqhy6H07HNMPM+e7mvUskZM/EeOyMrHL5sbHvV7He6Hu/IW/3LBXSWBUzsLTWdJIeDQ0d7jd3yCweoX4rw3dCndbamRR08iyzyqf2a2QZWQiaWSRrXOcGtZui4ad25c4HiCqRbqPVSK7dDzwXVVjfKL/cVnpNhsOjzMPWHnK50n5Sd34KdpqWOJu7GxrG8mNDR5BSlmREQEREBERARFoY1i8NHEZZ3brRkB7TncGtHE/vRBsV1ZHBGZJXBrG6k/IDiexcWmlYZHmO4YXuLAbXDS4loNuQXjaHaiWuk3neiweowHJo5nm7tWjFIoQmoZARY6EWPiqRjVGYZL8L7p/tPkrTDKvOKUjZmG/EWP6HwKz6+TovyxZqdVVcpJVKwvuFXY96J5jfk5p8xwI7CpWmmXSYskWjlzuzhmJW3ZPHhSSFkv2EhG9x6t2gkA5c+zuXSRECAWkFpFwQbgg6EFcYY+6mcA2iqKLJn1kN84nHIczG72T8FW7uhMz8TH94/Dd0fUIiIx5ftP5dMdCvBhUfhe11DUWHWdU/3JvQN+x3qu8Cp0R3FxmOYzHmFUTHHaV1ExPeEe6BYjFZSvUnkorFMWpKf7eZjT7oO+89zG3KhLYgZdVnbbaERtdTQOvI4WmcD9m06sB948eQUZjO2kkoLKRroWHIyOt1zh922TPn3KrgAD959pVlqaFrz1ZI4r/1V7nqNccdOOebfxH9mQC0aqVZp5lD1tTb9FdXtFYU2HHNp5liLTLIGjQZu7grvhsPUwhvE+k7vP/ayicCwrq23kHpO9J3Z7rf32qUqJlz23m67uj1sfRV8mkXVNi6+CSkjZCc4mNa9pycHWzcRyJubrj8six0eLS00gkhcWub5EcQRxB5LTbL9Boq7sftZDiEeVmTNH1jL/nZzb8uPC9iUpEREBERAREQFXNvNnvp9G5jftWenCdPTA9Unk4XHiDwVjRB+ZYJTobgjIg5EEZEEcCt2ORWTpY2e+jVIqYx9VUH07aNntc/zgE97Xc1UIZVCErHKtyCdRNMXPcGxhz3nRrGl7j3NbmtjeLXFrgWuaSHAgggjUEHQoPWM4SKht2WEjfUPvD3Hfv8AVVuCctcWvBa5psQciCrXDOvuIYXDVgbx6uUCzZAMjya8cR+xyW/q7U07S08+vFo5hDwVClaKUHVVqvpKijdu1DCAfVeM2O7nc+w5rLTV3Iq5pmi0dlPl1pieV5hwyGUektmHZNg+zmkj/CSP6SFU6XGC1SkO0RHFYcuKb/6n9YiXrFfo9uY/SZhOSbK3H1lTM8ci5x+bitR+B08Pqi57bfotJ+0Z5qOqsbLuK848E1nnt+0PWTL1xx3+8zLaq3tboomaoWpU199StFkskzxHAx0jzoGi57zyHacltWyRWO8sFNebSy1lYAMypbAMFItUVAtxiYdex7h8hw15LdwzZplLaSrIkm1bGM2s5Fx4nt05X1WxV1hcbk5/LsCqdrb57Qt9fViveXqaay0pZVjlmWKsa+MNMjHsDgCwvY5gcCLgtJGY7lWN95mlUfUSr1PMtzZLA3YjWMhFwz15nD2Ymkb1jwJuGjvvwUJdG6H9niyJ1ZKPSlG7CDwiBzf3uI8gOa6QvEMTWNDWANa0ANAyAAFgAOVl7UpEREBERAREQEREEdtDg8dbTSQS+rI2wNrlrhm147QQD4Kp4P0VUUNjO+Sodycerjv2NZn4FxV9RBq4fh0FO3dgjZG3kxobfvtqqd0mbOwvhdVtIjljA3uUouGta772YAPgeFr2uc9MWK7kcNODm9xkd+FmTQe8uJ/hQc5ZItiOeyjGyLI2RQ8rHSYsQ3ceGyRnIseLtI5C+nxC1qnZnDajOGR9G88HenDfxOX8w7lFNlWVtQVlpmtX2eLY62eqjYDEmC8JiqG8CyQAnwdYfFR02AYnH69JN/C3f/oJUtDWuabtJaebSWnzC3o9oqluk0ni4n5rZrvXhgnVrKrw4RiLzZtJPftjc34uspKl2FxaXWJsQ5ySNHwZvFTLtpao6zSedvktKoxOR/rve78TnO+BKmd68kalYZIdiKSE3ravrXD/AA4B8HOzP9KkTikUDOro4mwM4kAF7u0nn2m5UA6oWJ0q1r572Zq4qw3Jqom+eut8ye8rVfKsDpFifKsLIvXRvs9DWSPlnIc2FzbRcHOObXv5tyOXEg3yyPWZ4WPaWvaHNOocA4HvB1XFuizGOqxARk+jO0s7N8DeYfg4fxLtql6hTcZ6NMNqLlrHU7jxgduj/wCtwLPIBb2xWyEWGRva15kfI67nload0eoywOgufElWREBERAREQEREBERAREQEREBcF6W3VIxJ75o3MisxkDyPQe1rbmzhlfedIbZHsXelgraSKeN0czGyMcLOa9oc0jkQcig/MEc62Gyroe1nRJrJhjrcTBI42/8AikOY/C647QuYzQTxTdRJFI2a4HVlp3yXGzQ0e1c6EXB4KEJSkjfLI2OJpfI87rGjUk/IcSeABKttf0dYlELsEcwtpG/dcDxyksD4FXTo72MFBH1s9nVTx6XERNOfVsPPmeJ7ArndScPzfVRSRPdHK0se02c12RBIBF/Ag+K8dYrT0vU/VYgHjSaFru9zCWH8oYqT1ygbvWLyZVqdct/Z2Hr6yni135mBw+4HBz/yhyIWLD9hMTmt9UImn2pnhv5W3d5gKI2jweagnMU44XY8X3JG8234g5EcO4gn9DXUPtTs9DiFOYpcjrG8etG/g4fqOIUp4fnl8y1pahZMfw2ejqHU87bSAgNtciQONmOj94O4cb5aiyuGyfRXVVNpK0mmi13MjO8dxyjHfc9g1UCn4L9IfUx/RWOlma9r2NYLm7HBwJ4NbcDM2C/UbCSBcWNtOXYo3AsBpaGPq6WJsbfaIzc8j2nvObj3lSalIiIgIiICIiAiIgIiIC+L6iDG99lrS1VltuYsD6YFBovxOywuxmy3nYe0rE7CmlBoux5as+MROe17o2ufHfccWguZvCx3XHNtxlkpU4KzksbsBYUEVNtVbgo6p20LeCsD9m4zwWJ2ycJ4IOR9I+0AqxETk6MuH8LwCfiwKk/Su1fomXYemdq0eS0pujqmOjR5BBwP6V2qe2IxMQVrJnZ9W1xb+Jw3Pk5y6yOjen90eQWaLo9p2+yEGtBtzfgt1m2N+C24tjYW8FnbsrEOCDQ/8fie9sjo2l7AQx5aC5gdbeDXEXF7DTkpCPaAFZGbNxjgs7MDYOCDyzGbrMzErr03CmBZBh7Qg+sq7rZZJdYmUoCztjsg9Ar6iICIiAiIgIiICIiAiIgIiICIiAiIgIiICIiAiIgIiICIiAiIgIiICIiAiIgIiICIiAiIgIiICIiAiIgIiICIiAiIgIiICIiAiIgIiICIiAiIg//Z"/>
        <xdr:cNvSpPr>
          <a:spLocks noChangeAspect="1" noChangeArrowheads="1"/>
        </xdr:cNvSpPr>
      </xdr:nvSpPr>
      <xdr:spPr bwMode="auto">
        <a:xfrm>
          <a:off x="7620000" y="10515600"/>
          <a:ext cx="304800" cy="277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0</xdr:colOff>
          <xdr:row>8</xdr:row>
          <xdr:rowOff>9525</xdr:rowOff>
        </xdr:from>
        <xdr:to>
          <xdr:col>8</xdr:col>
          <xdr:colOff>19050</xdr:colOff>
          <xdr:row>9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685800</xdr:colOff>
          <xdr:row>10</xdr:row>
          <xdr:rowOff>0</xdr:rowOff>
        </xdr:from>
        <xdr:to>
          <xdr:col>8</xdr:col>
          <xdr:colOff>9525</xdr:colOff>
          <xdr:row>10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B9:F10" insertRow="1" totalsRowShown="0" headerRowCellStyle="Normal" dataCellStyle="Normal">
  <autoFilter ref="B9:F10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dataDxfId="4" dataCellStyle="Normal"/>
    <tableColumn id="2" name="Client" dataCellStyle="Normal"/>
    <tableColumn id="3" name="Montant" dataDxfId="3" dataCellStyle="Normal"/>
    <tableColumn id="4" name="Date d'échéance" dataDxfId="2" dataCellStyle="Normal"/>
    <tableColumn id="5" name="delai (jours)" dataCellStyle="Norm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C5:J35" totalsRowShown="0">
  <autoFilter ref="C5:J35"/>
  <tableColumns count="8">
    <tableColumn id="1" name="Date" dataDxfId="1"/>
    <tableColumn id="2" name="Produit "/>
    <tableColumn id="3" name="Quantité"/>
    <tableColumn id="4" name="Prix"/>
    <tableColumn id="5" name="Montant">
      <calculatedColumnFormula>IF(D6=0,0,E6*F6)</calculatedColumnFormula>
    </tableColumn>
    <tableColumn id="6" name="Client"/>
    <tableColumn id="7" name="Date d'échéance" dataDxfId="0">
      <calculatedColumnFormula>C6+J6</calculatedColumnFormula>
    </tableColumn>
    <tableColumn id="8" name="delai (jours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 b="1">
            <a:solidFill>
              <a:schemeClr val="bg1"/>
            </a:solidFill>
          </a:defRPr>
        </a:defPPr>
      </a:lstStyle>
      <a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8"/>
  </sheetPr>
  <dimension ref="A1:N10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15.5703125" style="2" bestFit="1" customWidth="1"/>
    <col min="2" max="2" width="12.42578125" style="4" customWidth="1"/>
    <col min="3" max="3" width="15.5703125" bestFit="1" customWidth="1"/>
    <col min="4" max="4" width="11.85546875" customWidth="1"/>
    <col min="5" max="5" width="18" bestFit="1" customWidth="1"/>
    <col min="6" max="6" width="13.7109375" customWidth="1"/>
    <col min="7" max="7" width="10.42578125" bestFit="1" customWidth="1"/>
    <col min="8" max="15" width="9.7109375" customWidth="1"/>
    <col min="16" max="16" width="12.140625" customWidth="1"/>
    <col min="17" max="40" width="9.7109375" customWidth="1"/>
  </cols>
  <sheetData>
    <row r="1" spans="1:14" x14ac:dyDescent="0.25">
      <c r="B1" s="3"/>
      <c r="C1" s="7"/>
    </row>
    <row r="2" spans="1:14" x14ac:dyDescent="0.25">
      <c r="A2" s="5" t="s">
        <v>6</v>
      </c>
      <c r="B2" s="3"/>
      <c r="C2" s="7"/>
    </row>
    <row r="3" spans="1:14" ht="15" customHeight="1" x14ac:dyDescent="0.25">
      <c r="A3" s="6">
        <f ca="1">TODAY()</f>
        <v>42959</v>
      </c>
      <c r="B3" s="3"/>
      <c r="C3" s="7"/>
    </row>
    <row r="4" spans="1:14" x14ac:dyDescent="0.25">
      <c r="C4" s="8"/>
    </row>
    <row r="6" spans="1:14" x14ac:dyDescent="0.25">
      <c r="L6" s="1"/>
      <c r="M6" s="1"/>
      <c r="N6" s="1"/>
    </row>
    <row r="7" spans="1:14" x14ac:dyDescent="0.25"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E8" s="1"/>
      <c r="F8" s="1"/>
      <c r="G8" s="1"/>
      <c r="J8" s="1"/>
      <c r="K8" s="1"/>
      <c r="L8" s="1"/>
      <c r="M8" s="1"/>
      <c r="N8" s="1"/>
    </row>
    <row r="9" spans="1:14" x14ac:dyDescent="0.25">
      <c r="B9" t="s">
        <v>4</v>
      </c>
      <c r="C9" t="s">
        <v>5</v>
      </c>
      <c r="D9" t="s">
        <v>3</v>
      </c>
      <c r="E9" t="s">
        <v>6</v>
      </c>
      <c r="F9" t="s">
        <v>67</v>
      </c>
      <c r="G9" s="1"/>
      <c r="J9" s="1"/>
      <c r="K9" s="1"/>
      <c r="L9" s="1"/>
      <c r="M9" s="1"/>
      <c r="N9" s="1"/>
    </row>
    <row r="10" spans="1:14" x14ac:dyDescent="0.25">
      <c r="B10" s="10"/>
      <c r="C10" s="9"/>
      <c r="D10" s="11"/>
      <c r="E10" s="10"/>
      <c r="F10" s="9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Display_Data">
                <anchor>
                  <from>
                    <xdr:col>7</xdr:col>
                    <xdr:colOff>0</xdr:colOff>
                    <xdr:row>8</xdr:row>
                    <xdr:rowOff>9525</xdr:rowOff>
                  </from>
                  <to>
                    <xdr:col>8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Clear_Data">
                <anchor>
                  <from>
                    <xdr:col>6</xdr:col>
                    <xdr:colOff>685800</xdr:colOff>
                    <xdr:row>10</xdr:row>
                    <xdr:rowOff>0</xdr:rowOff>
                  </from>
                  <to>
                    <xdr:col>8</xdr:col>
                    <xdr:colOff>9525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C2:J35"/>
  <sheetViews>
    <sheetView zoomScaleNormal="100" workbookViewId="0">
      <selection activeCell="I25" sqref="I25"/>
    </sheetView>
  </sheetViews>
  <sheetFormatPr baseColWidth="10" defaultRowHeight="15" x14ac:dyDescent="0.25"/>
  <cols>
    <col min="1" max="1" width="7.7109375" customWidth="1"/>
    <col min="2" max="2" width="9.7109375" customWidth="1"/>
    <col min="3" max="3" width="10.7109375" bestFit="1" customWidth="1"/>
    <col min="4" max="4" width="10" bestFit="1" customWidth="1"/>
    <col min="5" max="5" width="8.85546875" bestFit="1" customWidth="1"/>
    <col min="6" max="6" width="4.42578125" bestFit="1" customWidth="1"/>
    <col min="7" max="7" width="8.7109375" bestFit="1" customWidth="1"/>
    <col min="8" max="8" width="7" bestFit="1" customWidth="1"/>
    <col min="9" max="9" width="15.7109375" bestFit="1" customWidth="1"/>
    <col min="10" max="10" width="11.7109375" bestFit="1" customWidth="1"/>
    <col min="26" max="26" width="103.28515625" bestFit="1" customWidth="1"/>
    <col min="27" max="27" width="12.85546875" bestFit="1" customWidth="1"/>
  </cols>
  <sheetData>
    <row r="2" spans="3:10" ht="15" customHeight="1" x14ac:dyDescent="0.25"/>
    <row r="3" spans="3:10" ht="15" customHeight="1" x14ac:dyDescent="0.25"/>
    <row r="4" spans="3:10" ht="15" customHeight="1" x14ac:dyDescent="0.25"/>
    <row r="5" spans="3:10" x14ac:dyDescent="0.25">
      <c r="C5" t="s">
        <v>4</v>
      </c>
      <c r="D5" t="s">
        <v>0</v>
      </c>
      <c r="E5" t="s">
        <v>1</v>
      </c>
      <c r="F5" t="s">
        <v>2</v>
      </c>
      <c r="G5" t="s">
        <v>3</v>
      </c>
      <c r="H5" t="s">
        <v>5</v>
      </c>
      <c r="I5" t="s">
        <v>6</v>
      </c>
      <c r="J5" t="s">
        <v>67</v>
      </c>
    </row>
    <row r="6" spans="3:10" x14ac:dyDescent="0.25">
      <c r="C6" s="6">
        <v>42917</v>
      </c>
      <c r="D6" t="s">
        <v>7</v>
      </c>
      <c r="E6">
        <v>1</v>
      </c>
      <c r="F6">
        <v>111</v>
      </c>
      <c r="G6">
        <f>IF(D6=0,0,E6*F6)</f>
        <v>111</v>
      </c>
      <c r="H6" t="s">
        <v>37</v>
      </c>
      <c r="I6" s="6">
        <f>C6+J6</f>
        <v>42957</v>
      </c>
      <c r="J6">
        <v>40</v>
      </c>
    </row>
    <row r="7" spans="3:10" x14ac:dyDescent="0.25">
      <c r="C7" s="6">
        <v>42918</v>
      </c>
      <c r="D7" t="s">
        <v>8</v>
      </c>
      <c r="E7">
        <v>2</v>
      </c>
      <c r="F7">
        <v>999</v>
      </c>
      <c r="G7">
        <f t="shared" ref="G7:G35" si="0">IF(D7=0,0,E7*F7)</f>
        <v>1998</v>
      </c>
      <c r="H7" t="s">
        <v>44</v>
      </c>
      <c r="I7" s="6">
        <f t="shared" ref="I7:I35" si="1">C7+J7</f>
        <v>42933</v>
      </c>
      <c r="J7">
        <v>15</v>
      </c>
    </row>
    <row r="8" spans="3:10" x14ac:dyDescent="0.25">
      <c r="C8" s="6">
        <v>42919</v>
      </c>
      <c r="D8" t="s">
        <v>9</v>
      </c>
      <c r="E8">
        <v>3</v>
      </c>
      <c r="F8">
        <v>222</v>
      </c>
      <c r="G8">
        <f t="shared" si="0"/>
        <v>666</v>
      </c>
      <c r="H8" t="s">
        <v>45</v>
      </c>
      <c r="I8" s="6">
        <f t="shared" si="1"/>
        <v>42939</v>
      </c>
      <c r="J8">
        <v>20</v>
      </c>
    </row>
    <row r="9" spans="3:10" x14ac:dyDescent="0.25">
      <c r="C9" s="6">
        <v>42920</v>
      </c>
      <c r="D9" t="s">
        <v>10</v>
      </c>
      <c r="E9">
        <v>4</v>
      </c>
      <c r="F9">
        <v>888</v>
      </c>
      <c r="G9">
        <f t="shared" si="0"/>
        <v>3552</v>
      </c>
      <c r="H9" t="s">
        <v>46</v>
      </c>
      <c r="I9" s="6">
        <f t="shared" si="1"/>
        <v>42945</v>
      </c>
      <c r="J9">
        <v>25</v>
      </c>
    </row>
    <row r="10" spans="3:10" x14ac:dyDescent="0.25">
      <c r="C10" s="6">
        <v>42921</v>
      </c>
      <c r="D10" t="s">
        <v>11</v>
      </c>
      <c r="E10">
        <v>5</v>
      </c>
      <c r="F10">
        <v>600</v>
      </c>
      <c r="G10">
        <f t="shared" si="0"/>
        <v>3000</v>
      </c>
      <c r="H10" t="s">
        <v>47</v>
      </c>
      <c r="I10" s="6">
        <f t="shared" si="1"/>
        <v>42951</v>
      </c>
      <c r="J10">
        <v>30</v>
      </c>
    </row>
    <row r="11" spans="3:10" x14ac:dyDescent="0.25">
      <c r="C11" s="6">
        <v>42922</v>
      </c>
      <c r="D11" t="s">
        <v>12</v>
      </c>
      <c r="E11">
        <v>6</v>
      </c>
      <c r="F11">
        <v>100</v>
      </c>
      <c r="G11">
        <f t="shared" si="0"/>
        <v>600</v>
      </c>
      <c r="H11" t="s">
        <v>38</v>
      </c>
      <c r="I11" s="6">
        <f t="shared" si="1"/>
        <v>42957</v>
      </c>
      <c r="J11">
        <v>35</v>
      </c>
    </row>
    <row r="12" spans="3:10" x14ac:dyDescent="0.25">
      <c r="C12" s="6">
        <v>42923</v>
      </c>
      <c r="D12" t="s">
        <v>13</v>
      </c>
      <c r="E12">
        <v>7</v>
      </c>
      <c r="F12">
        <v>700</v>
      </c>
      <c r="G12">
        <f t="shared" si="0"/>
        <v>4900</v>
      </c>
      <c r="H12" t="s">
        <v>48</v>
      </c>
      <c r="I12" s="6">
        <f t="shared" si="1"/>
        <v>42963</v>
      </c>
      <c r="J12">
        <v>40</v>
      </c>
    </row>
    <row r="13" spans="3:10" x14ac:dyDescent="0.25">
      <c r="C13" s="6">
        <v>42924</v>
      </c>
      <c r="D13" t="s">
        <v>14</v>
      </c>
      <c r="E13">
        <v>8</v>
      </c>
      <c r="F13">
        <v>200</v>
      </c>
      <c r="G13">
        <f t="shared" si="0"/>
        <v>1600</v>
      </c>
      <c r="H13" t="s">
        <v>49</v>
      </c>
      <c r="I13" s="6">
        <f t="shared" si="1"/>
        <v>42969</v>
      </c>
      <c r="J13">
        <v>45</v>
      </c>
    </row>
    <row r="14" spans="3:10" x14ac:dyDescent="0.25">
      <c r="C14" s="6">
        <v>42925</v>
      </c>
      <c r="D14" t="s">
        <v>15</v>
      </c>
      <c r="E14">
        <v>9</v>
      </c>
      <c r="F14">
        <v>800</v>
      </c>
      <c r="G14">
        <f t="shared" si="0"/>
        <v>7200</v>
      </c>
      <c r="H14" t="s">
        <v>50</v>
      </c>
      <c r="I14" s="6">
        <f t="shared" si="1"/>
        <v>42975</v>
      </c>
      <c r="J14">
        <v>50</v>
      </c>
    </row>
    <row r="15" spans="3:10" x14ac:dyDescent="0.25">
      <c r="C15" s="6">
        <v>42926</v>
      </c>
      <c r="D15" t="s">
        <v>16</v>
      </c>
      <c r="E15">
        <v>10</v>
      </c>
      <c r="F15">
        <v>300</v>
      </c>
      <c r="G15">
        <f t="shared" si="0"/>
        <v>3000</v>
      </c>
      <c r="H15" t="s">
        <v>39</v>
      </c>
      <c r="I15" s="6">
        <f t="shared" si="1"/>
        <v>42957</v>
      </c>
      <c r="J15">
        <v>31</v>
      </c>
    </row>
    <row r="16" spans="3:10" x14ac:dyDescent="0.25">
      <c r="C16" s="6">
        <v>42927</v>
      </c>
      <c r="D16" t="s">
        <v>17</v>
      </c>
      <c r="E16">
        <v>11</v>
      </c>
      <c r="F16">
        <v>900</v>
      </c>
      <c r="G16">
        <f t="shared" si="0"/>
        <v>9900</v>
      </c>
      <c r="H16" t="s">
        <v>51</v>
      </c>
      <c r="I16" s="6">
        <f t="shared" si="1"/>
        <v>42987</v>
      </c>
      <c r="J16">
        <v>60</v>
      </c>
    </row>
    <row r="17" spans="3:10" x14ac:dyDescent="0.25">
      <c r="C17" s="6">
        <v>42928</v>
      </c>
      <c r="D17" t="s">
        <v>18</v>
      </c>
      <c r="E17">
        <v>12</v>
      </c>
      <c r="F17">
        <v>300</v>
      </c>
      <c r="G17">
        <f t="shared" si="0"/>
        <v>3600</v>
      </c>
      <c r="H17" t="s">
        <v>52</v>
      </c>
      <c r="I17" s="6">
        <f t="shared" si="1"/>
        <v>42993</v>
      </c>
      <c r="J17">
        <v>65</v>
      </c>
    </row>
    <row r="18" spans="3:10" x14ac:dyDescent="0.25">
      <c r="C18" s="6">
        <v>42929</v>
      </c>
      <c r="D18" t="s">
        <v>19</v>
      </c>
      <c r="E18">
        <v>13</v>
      </c>
      <c r="F18">
        <v>500</v>
      </c>
      <c r="G18">
        <f t="shared" si="0"/>
        <v>6500</v>
      </c>
      <c r="H18" t="s">
        <v>53</v>
      </c>
      <c r="I18" s="6">
        <f t="shared" si="1"/>
        <v>42944</v>
      </c>
      <c r="J18">
        <v>15</v>
      </c>
    </row>
    <row r="19" spans="3:10" x14ac:dyDescent="0.25">
      <c r="C19" s="6">
        <v>42930</v>
      </c>
      <c r="D19" t="s">
        <v>20</v>
      </c>
      <c r="E19">
        <v>14</v>
      </c>
      <c r="F19">
        <v>444</v>
      </c>
      <c r="G19">
        <f t="shared" si="0"/>
        <v>6216</v>
      </c>
      <c r="H19" t="s">
        <v>54</v>
      </c>
      <c r="I19" s="6">
        <f t="shared" si="1"/>
        <v>42946</v>
      </c>
      <c r="J19">
        <v>16</v>
      </c>
    </row>
    <row r="20" spans="3:10" x14ac:dyDescent="0.25">
      <c r="C20" s="6">
        <v>42931</v>
      </c>
      <c r="D20" t="s">
        <v>21</v>
      </c>
      <c r="E20">
        <v>15</v>
      </c>
      <c r="F20">
        <v>333</v>
      </c>
      <c r="G20">
        <f t="shared" si="0"/>
        <v>4995</v>
      </c>
      <c r="H20" t="s">
        <v>55</v>
      </c>
      <c r="I20" s="6">
        <f t="shared" si="1"/>
        <v>42948</v>
      </c>
      <c r="J20">
        <v>17</v>
      </c>
    </row>
    <row r="21" spans="3:10" x14ac:dyDescent="0.25">
      <c r="C21" s="6">
        <v>42932</v>
      </c>
      <c r="D21" t="s">
        <v>22</v>
      </c>
      <c r="E21">
        <v>16</v>
      </c>
      <c r="F21">
        <v>111</v>
      </c>
      <c r="G21">
        <f t="shared" si="0"/>
        <v>1776</v>
      </c>
      <c r="H21" t="s">
        <v>40</v>
      </c>
      <c r="I21" s="6">
        <f t="shared" si="1"/>
        <v>42950</v>
      </c>
      <c r="J21">
        <v>18</v>
      </c>
    </row>
    <row r="22" spans="3:10" x14ac:dyDescent="0.25">
      <c r="C22" s="6">
        <v>42933</v>
      </c>
      <c r="D22" t="s">
        <v>23</v>
      </c>
      <c r="E22">
        <v>17</v>
      </c>
      <c r="F22">
        <v>999</v>
      </c>
      <c r="G22">
        <f t="shared" si="0"/>
        <v>16983</v>
      </c>
      <c r="H22" t="s">
        <v>56</v>
      </c>
      <c r="I22" s="6">
        <f t="shared" si="1"/>
        <v>42952</v>
      </c>
      <c r="J22">
        <v>19</v>
      </c>
    </row>
    <row r="23" spans="3:10" x14ac:dyDescent="0.25">
      <c r="C23" s="6">
        <v>42934</v>
      </c>
      <c r="D23" t="s">
        <v>24</v>
      </c>
      <c r="E23">
        <v>18</v>
      </c>
      <c r="F23">
        <v>222</v>
      </c>
      <c r="G23">
        <f t="shared" si="0"/>
        <v>3996</v>
      </c>
      <c r="H23" t="s">
        <v>57</v>
      </c>
      <c r="I23" s="6">
        <f t="shared" si="1"/>
        <v>42954</v>
      </c>
      <c r="J23">
        <v>20</v>
      </c>
    </row>
    <row r="24" spans="3:10" x14ac:dyDescent="0.25">
      <c r="C24" s="6">
        <v>42935</v>
      </c>
      <c r="D24" t="s">
        <v>25</v>
      </c>
      <c r="E24">
        <v>19</v>
      </c>
      <c r="F24">
        <v>888</v>
      </c>
      <c r="G24">
        <f t="shared" si="0"/>
        <v>16872</v>
      </c>
      <c r="H24" t="s">
        <v>58</v>
      </c>
      <c r="I24" s="6">
        <f t="shared" si="1"/>
        <v>42956</v>
      </c>
      <c r="J24">
        <v>21</v>
      </c>
    </row>
    <row r="25" spans="3:10" x14ac:dyDescent="0.25">
      <c r="C25" s="6">
        <v>42936</v>
      </c>
      <c r="D25" t="s">
        <v>26</v>
      </c>
      <c r="E25">
        <v>20</v>
      </c>
      <c r="F25">
        <v>600</v>
      </c>
      <c r="G25">
        <f t="shared" si="0"/>
        <v>12000</v>
      </c>
      <c r="H25" t="s">
        <v>41</v>
      </c>
      <c r="I25" s="6">
        <f t="shared" si="1"/>
        <v>42959</v>
      </c>
      <c r="J25">
        <v>23</v>
      </c>
    </row>
    <row r="26" spans="3:10" x14ac:dyDescent="0.25">
      <c r="C26" s="6">
        <v>42937</v>
      </c>
      <c r="D26" t="s">
        <v>27</v>
      </c>
      <c r="E26">
        <v>21</v>
      </c>
      <c r="F26">
        <v>100</v>
      </c>
      <c r="G26">
        <f t="shared" si="0"/>
        <v>2100</v>
      </c>
      <c r="H26" t="s">
        <v>59</v>
      </c>
      <c r="I26" s="6">
        <f t="shared" si="1"/>
        <v>42960</v>
      </c>
      <c r="J26">
        <v>23</v>
      </c>
    </row>
    <row r="27" spans="3:10" x14ac:dyDescent="0.25">
      <c r="C27" s="6">
        <v>42938</v>
      </c>
      <c r="D27" t="s">
        <v>28</v>
      </c>
      <c r="E27">
        <v>22</v>
      </c>
      <c r="F27">
        <v>700</v>
      </c>
      <c r="G27">
        <f t="shared" si="0"/>
        <v>15400</v>
      </c>
      <c r="H27" t="s">
        <v>60</v>
      </c>
      <c r="I27" s="6">
        <f t="shared" si="1"/>
        <v>42962</v>
      </c>
      <c r="J27">
        <v>24</v>
      </c>
    </row>
    <row r="28" spans="3:10" x14ac:dyDescent="0.25">
      <c r="C28" s="6">
        <v>42939</v>
      </c>
      <c r="D28" t="s">
        <v>29</v>
      </c>
      <c r="E28">
        <v>23</v>
      </c>
      <c r="F28">
        <v>200</v>
      </c>
      <c r="G28">
        <f t="shared" si="0"/>
        <v>4600</v>
      </c>
      <c r="H28" t="s">
        <v>61</v>
      </c>
      <c r="I28" s="6">
        <f t="shared" si="1"/>
        <v>42964</v>
      </c>
      <c r="J28">
        <v>25</v>
      </c>
    </row>
    <row r="29" spans="3:10" x14ac:dyDescent="0.25">
      <c r="C29" s="6">
        <v>42940</v>
      </c>
      <c r="D29" t="s">
        <v>30</v>
      </c>
      <c r="E29">
        <v>24</v>
      </c>
      <c r="F29">
        <v>800</v>
      </c>
      <c r="G29">
        <f t="shared" si="0"/>
        <v>19200</v>
      </c>
      <c r="H29" t="s">
        <v>62</v>
      </c>
      <c r="I29" s="6">
        <f t="shared" si="1"/>
        <v>42966</v>
      </c>
      <c r="J29">
        <v>26</v>
      </c>
    </row>
    <row r="30" spans="3:10" x14ac:dyDescent="0.25">
      <c r="C30" s="6">
        <v>42941</v>
      </c>
      <c r="D30" t="s">
        <v>31</v>
      </c>
      <c r="E30">
        <v>25</v>
      </c>
      <c r="F30">
        <v>300</v>
      </c>
      <c r="G30">
        <f t="shared" si="0"/>
        <v>7500</v>
      </c>
      <c r="H30" t="s">
        <v>63</v>
      </c>
      <c r="I30" s="6">
        <f t="shared" si="1"/>
        <v>42968</v>
      </c>
      <c r="J30">
        <v>27</v>
      </c>
    </row>
    <row r="31" spans="3:10" x14ac:dyDescent="0.25">
      <c r="C31" s="6">
        <v>42942</v>
      </c>
      <c r="D31" t="s">
        <v>32</v>
      </c>
      <c r="E31">
        <v>26</v>
      </c>
      <c r="F31">
        <v>900</v>
      </c>
      <c r="G31">
        <f t="shared" si="0"/>
        <v>23400</v>
      </c>
      <c r="H31" t="s">
        <v>42</v>
      </c>
      <c r="I31" s="6">
        <f t="shared" si="1"/>
        <v>42959</v>
      </c>
      <c r="J31">
        <v>17</v>
      </c>
    </row>
    <row r="32" spans="3:10" x14ac:dyDescent="0.25">
      <c r="C32" s="6">
        <v>42943</v>
      </c>
      <c r="D32" t="s">
        <v>33</v>
      </c>
      <c r="E32">
        <v>27</v>
      </c>
      <c r="F32">
        <v>300</v>
      </c>
      <c r="G32">
        <f t="shared" si="0"/>
        <v>8100</v>
      </c>
      <c r="H32" t="s">
        <v>64</v>
      </c>
      <c r="I32" s="6">
        <f t="shared" si="1"/>
        <v>42972</v>
      </c>
      <c r="J32">
        <v>29</v>
      </c>
    </row>
    <row r="33" spans="3:10" x14ac:dyDescent="0.25">
      <c r="C33" s="6">
        <v>42944</v>
      </c>
      <c r="D33" t="s">
        <v>34</v>
      </c>
      <c r="E33">
        <v>28</v>
      </c>
      <c r="F33">
        <v>500</v>
      </c>
      <c r="G33">
        <f t="shared" si="0"/>
        <v>14000</v>
      </c>
      <c r="H33" t="s">
        <v>65</v>
      </c>
      <c r="I33" s="6">
        <f t="shared" si="1"/>
        <v>42974</v>
      </c>
      <c r="J33">
        <v>30</v>
      </c>
    </row>
    <row r="34" spans="3:10" x14ac:dyDescent="0.25">
      <c r="C34" s="6">
        <v>42945</v>
      </c>
      <c r="D34" t="s">
        <v>35</v>
      </c>
      <c r="E34">
        <v>29</v>
      </c>
      <c r="F34">
        <v>444</v>
      </c>
      <c r="G34">
        <f t="shared" si="0"/>
        <v>12876</v>
      </c>
      <c r="H34" t="s">
        <v>66</v>
      </c>
      <c r="I34" s="6">
        <f t="shared" si="1"/>
        <v>42976</v>
      </c>
      <c r="J34">
        <v>31</v>
      </c>
    </row>
    <row r="35" spans="3:10" x14ac:dyDescent="0.25">
      <c r="C35" s="6">
        <v>42946</v>
      </c>
      <c r="D35" t="s">
        <v>36</v>
      </c>
      <c r="E35">
        <v>30</v>
      </c>
      <c r="F35">
        <v>333</v>
      </c>
      <c r="G35">
        <f t="shared" si="0"/>
        <v>9990</v>
      </c>
      <c r="H35" t="s">
        <v>43</v>
      </c>
      <c r="I35" s="6">
        <f t="shared" si="1"/>
        <v>42978</v>
      </c>
      <c r="J35">
        <v>32</v>
      </c>
    </row>
  </sheetData>
  <sheetProtection selectLockedCells="1" selectUnlockedCells="1"/>
  <sortState ref="Z1:AA521">
    <sortCondition ref="Z1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INFOS</vt:lpstr>
      <vt:lpstr>BD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 negab</dc:creator>
  <cp:lastModifiedBy>Jean-Eric Pelouas</cp:lastModifiedBy>
  <cp:lastPrinted>2017-08-09T15:03:40Z</cp:lastPrinted>
  <dcterms:created xsi:type="dcterms:W3CDTF">2016-12-04T01:11:04Z</dcterms:created>
  <dcterms:modified xsi:type="dcterms:W3CDTF">2017-08-12T14:59:56Z</dcterms:modified>
</cp:coreProperties>
</file>