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C257ED6-DD54-4124-B0F8-E2D69515C445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Sheet1" sheetId="6" r:id="rId1"/>
    <sheet name="fichier à plat" sheetId="1" r:id="rId2"/>
    <sheet name="Resumé" sheetId="4" r:id="rId3"/>
    <sheet name="chisquared_dichotomous" sheetId="5" r:id="rId4"/>
  </sheets>
  <definedNames>
    <definedName name="_xlnm._FilterDatabase" localSheetId="1" hidden="1">'fichier à plat'!$A$1:$C$161</definedName>
    <definedName name="colb">OFFSET(dossier,,1,)</definedName>
    <definedName name="dept1">'fichier à plat'!$A$1</definedName>
    <definedName name="dept2">'fichier à plat'!$B$1</definedName>
    <definedName name="dossier">OFFSET('fichier à plat'!$A$2,,,COUNTIF('fichier à plat'!$A$2:$A$71,"&gt;&lt;"))</definedName>
  </definedNames>
  <calcPr calcId="191029" iterateDelta="1E-4" concurrentCalc="0"/>
  <pivotCaches>
    <pivotCache cacheId="0" r:id="rId5"/>
    <pivotCache cacheId="10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8" i="5" l="1"/>
  <c r="B22" i="5"/>
  <c r="B33" i="5"/>
  <c r="C22" i="5"/>
  <c r="C33" i="5"/>
  <c r="D22" i="5"/>
  <c r="D33" i="5"/>
  <c r="E22" i="5"/>
  <c r="E33" i="5"/>
  <c r="F22" i="5"/>
  <c r="F33" i="5"/>
  <c r="B23" i="5"/>
  <c r="B34" i="5"/>
  <c r="A44" i="5"/>
  <c r="G35" i="5"/>
  <c r="A41" i="5"/>
  <c r="A38" i="5"/>
  <c r="F23" i="5"/>
  <c r="F34" i="5"/>
  <c r="E23" i="5"/>
  <c r="E34" i="5"/>
  <c r="D23" i="5"/>
  <c r="D34" i="5"/>
  <c r="C23" i="5"/>
  <c r="C34" i="5"/>
  <c r="A29" i="5"/>
  <c r="A12" i="5"/>
  <c r="A9" i="5"/>
</calcChain>
</file>

<file path=xl/sharedStrings.xml><?xml version="1.0" encoding="utf-8"?>
<sst xmlns="http://schemas.openxmlformats.org/spreadsheetml/2006/main" count="600" uniqueCount="81">
  <si>
    <t>Participants</t>
  </si>
  <si>
    <t>Participant 1</t>
  </si>
  <si>
    <t>Q1</t>
  </si>
  <si>
    <t>Q2</t>
  </si>
  <si>
    <t>Q3</t>
  </si>
  <si>
    <t>Q4</t>
  </si>
  <si>
    <t>Q5</t>
  </si>
  <si>
    <t>Q6</t>
  </si>
  <si>
    <t>Q7</t>
  </si>
  <si>
    <t>Q8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</si>
  <si>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</si>
  <si>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</si>
  <si>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</si>
  <si>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</si>
  <si>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</si>
  <si>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</si>
  <si>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</si>
  <si>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</si>
  <si>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</si>
  <si>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</si>
  <si>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</si>
  <si>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Questions</t>
  </si>
  <si>
    <t>Answer</t>
  </si>
  <si>
    <t>f</t>
  </si>
  <si>
    <t>m</t>
  </si>
  <si>
    <t>genre</t>
  </si>
  <si>
    <t>Participant 13</t>
  </si>
  <si>
    <t>Participant 14</t>
  </si>
  <si>
    <t>Participant 15</t>
  </si>
  <si>
    <t>Participant 16</t>
  </si>
  <si>
    <t>Participant 17</t>
  </si>
  <si>
    <t>Participant 18</t>
  </si>
  <si>
    <t>Participant 19</t>
  </si>
  <si>
    <t>Participant 20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</si>
  <si>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</si>
  <si>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</si>
  <si>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</si>
  <si>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</si>
  <si>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</si>
  <si>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</si>
  <si>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</si>
  <si>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</si>
  <si>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</si>
  <si>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</si>
  <si>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</si>
  <si>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</si>
  <si>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</si>
  <si>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</si>
  <si>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</si>
  <si>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</si>
  <si>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</si>
  <si>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</si>
  <si>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</si>
  <si>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</si>
  <si>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chisquared_dichotomous</t>
  </si>
  <si>
    <t xml:space="preserve">In columns A and B you'll find the responses of 70 women and 60 men to the following Likert item stem: </t>
  </si>
  <si>
    <t>'How often do you fantasize about dancing?'</t>
  </si>
  <si>
    <t>The answers were given on the following range:</t>
  </si>
  <si>
    <t>1: never, 2: sporadically, 3: sometimes, 4: often, 5: all the time</t>
  </si>
  <si>
    <t>This is the mean response for the women.</t>
  </si>
  <si>
    <t>This is the mean response for the men.</t>
  </si>
  <si>
    <t>t-test p-value:</t>
  </si>
  <si>
    <t>(critical p-value = 0.05)</t>
  </si>
  <si>
    <t>Significantly different means</t>
  </si>
  <si>
    <t>Count - Gender</t>
  </si>
  <si>
    <t>Response</t>
  </si>
  <si>
    <t>Gender</t>
  </si>
  <si>
    <t>Total Result</t>
  </si>
  <si>
    <t>Gender Count - Expected</t>
  </si>
  <si>
    <t>Total</t>
  </si>
  <si>
    <t>We use the following 'recipe' for each cell:</t>
  </si>
  <si>
    <t>Rowtotal*Columntotal/Grandtotal</t>
  </si>
  <si>
    <t>Example for cell F27:</t>
  </si>
  <si>
    <t>Gender Count – chi-squared</t>
  </si>
  <si>
    <r>
      <rPr>
        <b/>
        <sz val="8"/>
        <color rgb="FFFF0000"/>
        <rFont val="Comfortaa"/>
        <charset val="1"/>
      </rPr>
      <t xml:space="preserve">Chi-square </t>
    </r>
    <r>
      <rPr>
        <b/>
        <i/>
        <sz val="8"/>
        <color rgb="FFFF0000"/>
        <rFont val="Comfortaa"/>
        <charset val="1"/>
      </rPr>
      <t>p</t>
    </r>
    <r>
      <rPr>
        <b/>
        <sz val="8"/>
        <color rgb="FFFF0000"/>
        <rFont val="Comfortaa"/>
        <charset val="1"/>
      </rPr>
      <t>-value:</t>
    </r>
  </si>
  <si>
    <r>
      <rPr>
        <b/>
        <sz val="8"/>
        <color rgb="FF000000"/>
        <rFont val="Comfortaa"/>
        <charset val="1"/>
      </rPr>
      <t xml:space="preserve">(critical </t>
    </r>
    <r>
      <rPr>
        <b/>
        <i/>
        <sz val="8"/>
        <color rgb="FF000000"/>
        <rFont val="Comfortaa"/>
        <charset val="1"/>
      </rPr>
      <t>p</t>
    </r>
    <r>
      <rPr>
        <b/>
        <sz val="8"/>
        <color rgb="FF000000"/>
        <rFont val="Comfortaa"/>
        <charset val="1"/>
      </rPr>
      <t>-value = 0.05)</t>
    </r>
  </si>
  <si>
    <t>Significantly different response patterns!</t>
  </si>
  <si>
    <t>Chi-square test statistic:</t>
  </si>
  <si>
    <t>Chi-square df:</t>
  </si>
  <si>
    <r>
      <t>The response to the item “How often do you fantasize about dancing” differed significantly between men and women (Χ</t>
    </r>
    <r>
      <rPr>
        <b/>
        <vertAlign val="superscript"/>
        <sz val="8"/>
        <color rgb="FFFF0000"/>
        <rFont val="Comfortaa"/>
        <charset val="1"/>
      </rPr>
      <t>2</t>
    </r>
    <r>
      <rPr>
        <b/>
        <sz val="8"/>
        <color rgb="FFFF0000"/>
        <rFont val="Comfortaa"/>
        <charset val="1"/>
      </rPr>
      <t xml:space="preserve"> (4) = 16.72, </t>
    </r>
    <r>
      <rPr>
        <b/>
        <i/>
        <sz val="8"/>
        <color rgb="FFFF0000"/>
        <rFont val="Comfortaa"/>
        <charset val="1"/>
      </rPr>
      <t>p</t>
    </r>
    <r>
      <rPr>
        <b/>
        <sz val="8"/>
        <color rgb="FFFF0000"/>
        <rFont val="Comfortaa"/>
        <charset val="1"/>
      </rPr>
      <t xml:space="preserve"> = .002).</t>
    </r>
  </si>
  <si>
    <t>Sum of Answer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</si>
</sst>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\ &quot;EUR&quot;_-;\-* #,##0\ &quot;EUR&quot;_-;_-* &quot;-&quot;\ &quot;EUR&quot;_-;_-@_-"/>
    <numFmt numFmtId="165" formatCode="_-* #,##0\ _E_U_R_-;\-* #,##0\ _E_U_R_-;_-* &quot;-&quot;\ _E_U_R_-;_-@_-"/>
    <numFmt numFmtId="166" formatCode="_-* #,##0.00\ &quot;EUR&quot;_-;\-* #,##0.00\ &quot;EUR&quot;_-;_-* &quot;-&quot;??\ &quot;EUR&quot;_-;_-@_-"/>
    <numFmt numFmtId="167" formatCode="_-* #,##0.00\ _E_U_R_-;\-* #,##0.00\ _E_U_R_-;_-* &quot;-&quot;??\ _E_U_R_-;_-@_-"/>
    <numFmt numFmtId="168" formatCode="0.0"/>
    <numFmt numFmtId="169" formatCode="0.000000"/>
    <numFmt numFmtId="170" formatCode="0.000"/>
  </numFmts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1"/>
      <name val="Calibri"/>
      <family val="2"/>
      <scheme val="minor"/>
    </font>
    <font>
      <b/>
      <sz val="8"/>
      <color rgb="FF000000"/>
      <name val="Comfortaa"/>
      <charset val="1"/>
    </font>
    <font>
      <sz val="8"/>
      <color rgb="FF000000"/>
      <name val="Comfortaa"/>
      <charset val="1"/>
    </font>
    <font>
      <b/>
      <sz val="8"/>
      <color rgb="FFFF0000"/>
      <name val="Comfortaa"/>
      <charset val="1"/>
    </font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i/>
      <sz val="8"/>
      <color rgb="FFFF0000"/>
      <name val="Comfortaa"/>
      <charset val="1"/>
    </font>
    <font>
      <b/>
      <i/>
      <sz val="8"/>
      <color rgb="FF000000"/>
      <name val="Comfortaa"/>
      <charset val="1"/>
    </font>
    <font>
      <b/>
      <vertAlign val="superscript"/>
      <sz val="8"/>
      <color rgb="FFFF0000"/>
      <name val="Comfortaa"/>
      <charset val="1"/>
    </font>
  </fonts>
  <fills count="4">
    <fill>
      <patternFill patternType="none"/>
    </fill>
    <fill>
      <patternFill patternType="gray125"/>
    </fill>
    <fill>
      <patternFill patternType="solid">
        <fgColor rgb="FFDDDDDD"/>
        <bgColor rgb="FFE6E0EC"/>
      </patternFill>
    </fill>
    <fill>
      <patternFill patternType="solid">
        <fgColor rgb="FFE6E0EC"/>
        <bgColor rgb="FFDDDDDD"/>
      </patternFill>
    </fill>
  </fills>
  <borders count="3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7">
    <xf numFmtId="0" fontId="0" fillId="0" borderId="0"/>
    <xf numFmtId="0" fontId="1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6" fillId="0" borderId="0" applyBorder="0" applyProtection="0"/>
    <xf numFmtId="0" fontId="6" fillId="0" borderId="0" applyBorder="0" applyProtection="0"/>
    <xf numFmtId="0" fontId="6" fillId="0" borderId="0" applyBorder="0" applyProtection="0">
      <alignment horizontal="left"/>
    </xf>
    <xf numFmtId="0" fontId="7" fillId="0" borderId="0" applyBorder="0" applyProtection="0">
      <alignment horizontal="left"/>
    </xf>
    <xf numFmtId="0" fontId="6" fillId="0" borderId="0" applyBorder="0" applyProtection="0"/>
    <xf numFmtId="0" fontId="7" fillId="0" borderId="0" applyBorder="0" applyProtection="0"/>
  </cellStyleXfs>
  <cellXfs count="76">
    <xf numFmtId="0" fontId="0" fillId="0" borderId="0" xfId="0"/>
    <xf numFmtId="0" fontId="3" fillId="2" borderId="1" xfId="0" applyFont="1" applyFill="1" applyBorder="1"/>
    <xf numFmtId="0" fontId="4" fillId="2" borderId="2" xfId="0" applyFont="1" applyFill="1" applyBorder="1"/>
    <xf numFmtId="0" fontId="4" fillId="2" borderId="3" xfId="0" applyFont="1" applyFill="1" applyBorder="1"/>
    <xf numFmtId="0" fontId="5" fillId="2" borderId="4" xfId="0" applyFont="1" applyFill="1" applyBorder="1" applyAlignment="1">
      <alignment horizontal="left"/>
    </xf>
    <xf numFmtId="0" fontId="4" fillId="2" borderId="0" xfId="0" applyFont="1" applyFill="1" applyBorder="1"/>
    <xf numFmtId="0" fontId="4" fillId="2" borderId="5" xfId="0" applyFont="1" applyFill="1" applyBorder="1"/>
    <xf numFmtId="0" fontId="3" fillId="2" borderId="4" xfId="0" applyFont="1" applyFill="1" applyBorder="1"/>
    <xf numFmtId="0" fontId="5" fillId="2" borderId="6" xfId="0" applyFont="1" applyFill="1" applyBorder="1"/>
    <xf numFmtId="0" fontId="4" fillId="2" borderId="7" xfId="0" applyFont="1" applyFill="1" applyBorder="1"/>
    <xf numFmtId="0" fontId="4" fillId="2" borderId="8" xfId="0" applyFont="1" applyFill="1" applyBorder="1"/>
    <xf numFmtId="0" fontId="4" fillId="0" borderId="0" xfId="0" applyFont="1" applyAlignment="1">
      <alignment horizontal="center"/>
    </xf>
    <xf numFmtId="0" fontId="4" fillId="0" borderId="0" xfId="0" applyFont="1"/>
    <xf numFmtId="0" fontId="5" fillId="2" borderId="1" xfId="0" applyFont="1" applyFill="1" applyBorder="1" applyAlignment="1">
      <alignment horizontal="left"/>
    </xf>
    <xf numFmtId="0" fontId="3" fillId="2" borderId="2" xfId="0" applyFont="1" applyFill="1" applyBorder="1"/>
    <xf numFmtId="0" fontId="0" fillId="2" borderId="2" xfId="0" applyFill="1" applyBorder="1"/>
    <xf numFmtId="168" fontId="5" fillId="2" borderId="6" xfId="0" applyNumberFormat="1" applyFont="1" applyFill="1" applyBorder="1" applyAlignment="1">
      <alignment horizontal="left"/>
    </xf>
    <xf numFmtId="0" fontId="3" fillId="2" borderId="7" xfId="0" applyFont="1" applyFill="1" applyBorder="1"/>
    <xf numFmtId="0" fontId="0" fillId="2" borderId="7" xfId="0" applyFill="1" applyBorder="1"/>
    <xf numFmtId="169" fontId="5" fillId="2" borderId="6" xfId="0" applyNumberFormat="1" applyFont="1" applyFill="1" applyBorder="1" applyAlignment="1">
      <alignment horizontal="left"/>
    </xf>
    <xf numFmtId="0" fontId="4" fillId="2" borderId="11" xfId="11" applyFont="1" applyFill="1" applyBorder="1"/>
    <xf numFmtId="0" fontId="4" fillId="2" borderId="12" xfId="11" applyFont="1" applyFill="1" applyBorder="1"/>
    <xf numFmtId="0" fontId="4" fillId="2" borderId="14" xfId="13" applyFont="1" applyFill="1" applyBorder="1">
      <alignment horizontal="left"/>
    </xf>
    <xf numFmtId="0" fontId="4" fillId="2" borderId="15" xfId="13" applyFont="1" applyFill="1" applyBorder="1">
      <alignment horizontal="left"/>
    </xf>
    <xf numFmtId="0" fontId="3" fillId="2" borderId="16" xfId="14" applyFont="1" applyFill="1" applyBorder="1">
      <alignment horizontal="left"/>
    </xf>
    <xf numFmtId="0" fontId="4" fillId="0" borderId="17" xfId="13" applyFont="1" applyBorder="1">
      <alignment horizontal="left"/>
    </xf>
    <xf numFmtId="0" fontId="4" fillId="0" borderId="18" xfId="15" applyFont="1" applyBorder="1"/>
    <xf numFmtId="0" fontId="4" fillId="0" borderId="19" xfId="15" applyFont="1" applyBorder="1"/>
    <xf numFmtId="0" fontId="4" fillId="0" borderId="20" xfId="15" applyFont="1" applyBorder="1"/>
    <xf numFmtId="0" fontId="3" fillId="0" borderId="21" xfId="16" applyFont="1" applyBorder="1"/>
    <xf numFmtId="0" fontId="4" fillId="0" borderId="22" xfId="13" applyFont="1" applyBorder="1">
      <alignment horizontal="left"/>
    </xf>
    <xf numFmtId="0" fontId="4" fillId="0" borderId="14" xfId="15" applyFont="1" applyBorder="1"/>
    <xf numFmtId="0" fontId="4" fillId="0" borderId="15" xfId="15" applyFont="1" applyBorder="1"/>
    <xf numFmtId="0" fontId="4" fillId="0" borderId="23" xfId="15" applyFont="1" applyBorder="1"/>
    <xf numFmtId="0" fontId="3" fillId="0" borderId="24" xfId="16" applyFont="1" applyBorder="1"/>
    <xf numFmtId="0" fontId="3" fillId="2" borderId="25" xfId="14" applyFont="1" applyFill="1" applyBorder="1">
      <alignment horizontal="left"/>
    </xf>
    <xf numFmtId="0" fontId="3" fillId="2" borderId="26" xfId="16" applyFont="1" applyFill="1" applyBorder="1"/>
    <xf numFmtId="0" fontId="3" fillId="2" borderId="27" xfId="16" applyFont="1" applyFill="1" applyBorder="1"/>
    <xf numFmtId="0" fontId="3" fillId="2" borderId="28" xfId="16" applyFont="1" applyFill="1" applyBorder="1"/>
    <xf numFmtId="0" fontId="3" fillId="2" borderId="29" xfId="16" applyFont="1" applyFill="1" applyBorder="1"/>
    <xf numFmtId="0" fontId="3" fillId="3" borderId="1" xfId="0" applyFont="1" applyFill="1" applyBorder="1"/>
    <xf numFmtId="0" fontId="3" fillId="3" borderId="2" xfId="0" applyFont="1" applyFill="1" applyBorder="1"/>
    <xf numFmtId="0" fontId="3" fillId="3" borderId="3" xfId="0" applyFont="1" applyFill="1" applyBorder="1"/>
    <xf numFmtId="0" fontId="3" fillId="3" borderId="4" xfId="0" applyFont="1" applyFill="1" applyBorder="1"/>
    <xf numFmtId="0" fontId="3" fillId="3" borderId="0" xfId="0" applyFont="1" applyFill="1"/>
    <xf numFmtId="0" fontId="3" fillId="3" borderId="5" xfId="0" applyFont="1" applyFill="1" applyBorder="1"/>
    <xf numFmtId="0" fontId="3" fillId="0" borderId="4" xfId="0" applyFont="1" applyBorder="1"/>
    <xf numFmtId="168" fontId="4" fillId="0" borderId="0" xfId="0" applyNumberFormat="1" applyFont="1"/>
    <xf numFmtId="168" fontId="5" fillId="0" borderId="0" xfId="0" applyNumberFormat="1" applyFont="1"/>
    <xf numFmtId="0" fontId="4" fillId="0" borderId="5" xfId="0" applyFont="1" applyBorder="1"/>
    <xf numFmtId="0" fontId="3" fillId="3" borderId="6" xfId="0" applyFont="1" applyFill="1" applyBorder="1"/>
    <xf numFmtId="0" fontId="3" fillId="3" borderId="7" xfId="0" applyFont="1" applyFill="1" applyBorder="1"/>
    <xf numFmtId="0" fontId="3" fillId="3" borderId="8" xfId="0" applyFont="1" applyFill="1" applyBorder="1"/>
    <xf numFmtId="0" fontId="3" fillId="0" borderId="0" xfId="0" applyFont="1" applyBorder="1"/>
    <xf numFmtId="0" fontId="4" fillId="2" borderId="1" xfId="0" applyFont="1" applyFill="1" applyBorder="1"/>
    <xf numFmtId="0" fontId="5" fillId="2" borderId="4" xfId="0" applyFont="1" applyFill="1" applyBorder="1"/>
    <xf numFmtId="0" fontId="4" fillId="2" borderId="0" xfId="0" applyFont="1" applyFill="1"/>
    <xf numFmtId="0" fontId="4" fillId="2" borderId="4" xfId="0" applyFont="1" applyFill="1" applyBorder="1"/>
    <xf numFmtId="0" fontId="3" fillId="0" borderId="0" xfId="0" applyFont="1"/>
    <xf numFmtId="0" fontId="3" fillId="2" borderId="3" xfId="0" applyFont="1" applyFill="1" applyBorder="1"/>
    <xf numFmtId="0" fontId="3" fillId="2" borderId="0" xfId="0" applyFont="1" applyFill="1"/>
    <xf numFmtId="0" fontId="3" fillId="2" borderId="5" xfId="0" applyFont="1" applyFill="1" applyBorder="1"/>
    <xf numFmtId="2" fontId="4" fillId="0" borderId="0" xfId="0" applyNumberFormat="1" applyFont="1"/>
    <xf numFmtId="0" fontId="3" fillId="2" borderId="6" xfId="0" applyFont="1" applyFill="1" applyBorder="1"/>
    <xf numFmtId="2" fontId="3" fillId="2" borderId="8" xfId="0" applyNumberFormat="1" applyFont="1" applyFill="1" applyBorder="1"/>
    <xf numFmtId="2" fontId="3" fillId="0" borderId="0" xfId="0" applyNumberFormat="1" applyFont="1" applyBorder="1"/>
    <xf numFmtId="0" fontId="5" fillId="2" borderId="1" xfId="0" applyFont="1" applyFill="1" applyBorder="1"/>
    <xf numFmtId="170" fontId="5" fillId="2" borderId="6" xfId="0" applyNumberFormat="1" applyFont="1" applyFill="1" applyBorder="1" applyAlignment="1">
      <alignment horizontal="left"/>
    </xf>
    <xf numFmtId="2" fontId="5" fillId="2" borderId="6" xfId="0" applyNumberFormat="1" applyFont="1" applyFill="1" applyBorder="1" applyAlignment="1">
      <alignment horizontal="left"/>
    </xf>
    <xf numFmtId="0" fontId="5" fillId="2" borderId="6" xfId="0" applyFont="1" applyFill="1" applyBorder="1" applyAlignment="1">
      <alignment horizontal="left"/>
    </xf>
    <xf numFmtId="0" fontId="5" fillId="0" borderId="0" xfId="0" applyFont="1"/>
    <xf numFmtId="0" fontId="4" fillId="2" borderId="13" xfId="12" pivotButton="1" applyFont="1" applyFill="1" applyBorder="1"/>
    <xf numFmtId="0" fontId="4" fillId="2" borderId="10" xfId="12" pivotButton="1" applyFont="1" applyFill="1" applyBorder="1"/>
    <xf numFmtId="0" fontId="4" fillId="2" borderId="9" xfId="11" pivotButton="1" applyFont="1" applyFill="1" applyBorder="1"/>
    <xf numFmtId="0" fontId="0" fillId="0" borderId="0" xfId="0" pivotButton="1"/>
    <xf numFmtId="0" fontId="0" fillId="0" borderId="0" xfId="0" applyNumberFormat="1"/>
  </cellXfs>
  <cellStyles count="17">
    <cellStyle name="Comma" xfId="5" xr:uid="{00000000-0005-0000-0000-000000000000}"/>
    <cellStyle name="Comma [0]" xfId="6" xr:uid="{00000000-0005-0000-0000-000001000000}"/>
    <cellStyle name="Currency" xfId="3" xr:uid="{00000000-0005-0000-0000-000002000000}"/>
    <cellStyle name="Currency [0]" xfId="4" xr:uid="{00000000-0005-0000-0000-000003000000}"/>
    <cellStyle name="Followed Hyperlink" xfId="7" builtinId="9" hidden="1"/>
    <cellStyle name="Followed Hyperlink" xfId="8" builtinId="9" hidden="1"/>
    <cellStyle name="Followed Hyperlink" xfId="9" builtinId="9" hidden="1"/>
    <cellStyle name="Followed Hyperlink" xfId="10" builtinId="9" hidden="1"/>
    <cellStyle name="Normal" xfId="0" builtinId="0"/>
    <cellStyle name="Normal 2" xfId="1" xr:uid="{00000000-0005-0000-0000-000009000000}"/>
    <cellStyle name="Percent" xfId="2" xr:uid="{00000000-0005-0000-0000-00000A000000}"/>
    <cellStyle name="Pivot Table Category" xfId="13" xr:uid="{00000000-0005-0000-0000-00000B000000}"/>
    <cellStyle name="Pivot Table Corner" xfId="11" xr:uid="{00000000-0005-0000-0000-00000C000000}"/>
    <cellStyle name="Pivot Table Field" xfId="12" xr:uid="{00000000-0005-0000-0000-00000D000000}"/>
    <cellStyle name="Pivot Table Result" xfId="16" xr:uid="{00000000-0005-0000-0000-00000E000000}"/>
    <cellStyle name="Pivot Table Title" xfId="14" xr:uid="{00000000-0005-0000-0000-00000F000000}"/>
    <cellStyle name="Pivot Table Value" xfId="15" xr:uid="{00000000-0005-0000-0000-000010000000}"/>
  </cellStyles>
  <dxfs count="2"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lugrinv/Downloads/CAS%20DANCE%20PSYCHO%20exple%20prof%20+%20assesment%20vero%20essai%20(1)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Date="0" createdVersion="3" refreshedVersion="4" minRefreshableVersion="3" recordCount="130" xr:uid="{00000000-000A-0000-FFFF-FFFF08000000}">
  <cacheSource type="worksheet">
    <worksheetSource ref="A2:B132" sheet="chisquared_likert" r:id="rId2"/>
  </cacheSource>
  <cacheFields count="2">
    <cacheField name="Response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Gender" numFmtId="0">
      <sharedItems count="2">
        <s v="f"/>
        <s v="m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17.610836689812" createdVersion="6" refreshedVersion="6" minRefreshableVersion="3" recordCount="160" xr:uid="{51A34065-E391-4520-8A19-C92BE34EF134}">
  <cacheSource type="worksheet">
    <worksheetSource name="T_Data"/>
  </cacheSource>
  <cacheFields count="4">
    <cacheField name="Participants" numFmtId="0">
      <sharedItems count="20">
        <s v="Participant 1"/>
        <s v="Participant 2"/>
        <s v="Participant 3"/>
        <s v="Participant 4"/>
        <s v="Participant 5"/>
        <s v="Participant 6"/>
        <s v="Participant 7"/>
        <s v="Participant 8"/>
        <s v="Participant 9"/>
        <s v="Participant 10"/>
        <s v="Participant 11"/>
        <s v="Participant 12"/>
        <s v="Participant 13"/>
        <s v="Participant 14"/>
        <s v="Participant 15"/>
        <s v="Participant 16"/>
        <s v="Participant 17"/>
        <s v="Participant 18"/>
        <s v="Participant 19"/>
        <s v="Participant 20"/>
      </sharedItems>
    </cacheField>
    <cacheField name="Questions" numFmtId="0">
      <sharedItems count="8">
        <s v="Q1"/>
        <s v="Q2"/>
        <s v="Q3"/>
        <s v="Q4"/>
        <s v="Q5"/>
        <s v="Q6"/>
        <s v="Q7"/>
        <s v="Q8"/>
      </sharedItems>
    </cacheField>
    <cacheField name="Answer" numFmtId="0">
      <sharedItems containsSemiMixedTypes="0" containsString="0" containsNumber="1" containsInteger="1" minValue="1" maxValue="5"/>
    </cacheField>
    <cacheField name="genre" numFmtId="0">
      <sharedItems count="2">
        <s v="f"/>
        <s v="m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0">
  <r>
    <x v="2"/>
    <x v="0"/>
  </r>
  <r>
    <x v="3"/>
    <x v="0"/>
  </r>
  <r>
    <x v="1"/>
    <x v="0"/>
  </r>
  <r>
    <x v="4"/>
    <x v="0"/>
  </r>
  <r>
    <x v="3"/>
    <x v="0"/>
  </r>
  <r>
    <x v="4"/>
    <x v="0"/>
  </r>
  <r>
    <x v="2"/>
    <x v="0"/>
  </r>
  <r>
    <x v="3"/>
    <x v="0"/>
  </r>
  <r>
    <x v="2"/>
    <x v="0"/>
  </r>
  <r>
    <x v="4"/>
    <x v="0"/>
  </r>
  <r>
    <x v="2"/>
    <x v="0"/>
  </r>
  <r>
    <x v="3"/>
    <x v="0"/>
  </r>
  <r>
    <x v="0"/>
    <x v="0"/>
  </r>
  <r>
    <x v="4"/>
    <x v="0"/>
  </r>
  <r>
    <x v="3"/>
    <x v="0"/>
  </r>
  <r>
    <x v="4"/>
    <x v="0"/>
  </r>
  <r>
    <x v="2"/>
    <x v="0"/>
  </r>
  <r>
    <x v="3"/>
    <x v="0"/>
  </r>
  <r>
    <x v="2"/>
    <x v="0"/>
  </r>
  <r>
    <x v="4"/>
    <x v="0"/>
  </r>
  <r>
    <x v="2"/>
    <x v="0"/>
  </r>
  <r>
    <x v="3"/>
    <x v="0"/>
  </r>
  <r>
    <x v="0"/>
    <x v="0"/>
  </r>
  <r>
    <x v="4"/>
    <x v="0"/>
  </r>
  <r>
    <x v="3"/>
    <x v="0"/>
  </r>
  <r>
    <x v="4"/>
    <x v="0"/>
  </r>
  <r>
    <x v="2"/>
    <x v="0"/>
  </r>
  <r>
    <x v="3"/>
    <x v="0"/>
  </r>
  <r>
    <x v="2"/>
    <x v="0"/>
  </r>
  <r>
    <x v="4"/>
    <x v="0"/>
  </r>
  <r>
    <x v="2"/>
    <x v="0"/>
  </r>
  <r>
    <x v="3"/>
    <x v="0"/>
  </r>
  <r>
    <x v="1"/>
    <x v="0"/>
  </r>
  <r>
    <x v="4"/>
    <x v="0"/>
  </r>
  <r>
    <x v="3"/>
    <x v="0"/>
  </r>
  <r>
    <x v="4"/>
    <x v="0"/>
  </r>
  <r>
    <x v="1"/>
    <x v="0"/>
  </r>
  <r>
    <x v="3"/>
    <x v="0"/>
  </r>
  <r>
    <x v="2"/>
    <x v="0"/>
  </r>
  <r>
    <x v="4"/>
    <x v="0"/>
  </r>
  <r>
    <x v="1"/>
    <x v="0"/>
  </r>
  <r>
    <x v="3"/>
    <x v="0"/>
  </r>
  <r>
    <x v="1"/>
    <x v="0"/>
  </r>
  <r>
    <x v="3"/>
    <x v="0"/>
  </r>
  <r>
    <x v="3"/>
    <x v="0"/>
  </r>
  <r>
    <x v="4"/>
    <x v="0"/>
  </r>
  <r>
    <x v="2"/>
    <x v="0"/>
  </r>
  <r>
    <x v="3"/>
    <x v="0"/>
  </r>
  <r>
    <x v="2"/>
    <x v="0"/>
  </r>
  <r>
    <x v="4"/>
    <x v="0"/>
  </r>
  <r>
    <x v="2"/>
    <x v="0"/>
  </r>
  <r>
    <x v="3"/>
    <x v="0"/>
  </r>
  <r>
    <x v="1"/>
    <x v="0"/>
  </r>
  <r>
    <x v="4"/>
    <x v="0"/>
  </r>
  <r>
    <x v="3"/>
    <x v="0"/>
  </r>
  <r>
    <x v="4"/>
    <x v="0"/>
  </r>
  <r>
    <x v="2"/>
    <x v="0"/>
  </r>
  <r>
    <x v="3"/>
    <x v="0"/>
  </r>
  <r>
    <x v="2"/>
    <x v="0"/>
  </r>
  <r>
    <x v="3"/>
    <x v="0"/>
  </r>
  <r>
    <x v="2"/>
    <x v="0"/>
  </r>
  <r>
    <x v="3"/>
    <x v="0"/>
  </r>
  <r>
    <x v="1"/>
    <x v="0"/>
  </r>
  <r>
    <x v="4"/>
    <x v="0"/>
  </r>
  <r>
    <x v="3"/>
    <x v="0"/>
  </r>
  <r>
    <x v="3"/>
    <x v="0"/>
  </r>
  <r>
    <x v="2"/>
    <x v="0"/>
  </r>
  <r>
    <x v="3"/>
    <x v="0"/>
  </r>
  <r>
    <x v="2"/>
    <x v="0"/>
  </r>
  <r>
    <x v="4"/>
    <x v="0"/>
  </r>
  <r>
    <x v="1"/>
    <x v="1"/>
  </r>
  <r>
    <x v="2"/>
    <x v="1"/>
  </r>
  <r>
    <x v="3"/>
    <x v="1"/>
  </r>
  <r>
    <x v="2"/>
    <x v="1"/>
  </r>
  <r>
    <x v="0"/>
    <x v="1"/>
  </r>
  <r>
    <x v="3"/>
    <x v="1"/>
  </r>
  <r>
    <x v="1"/>
    <x v="1"/>
  </r>
  <r>
    <x v="4"/>
    <x v="1"/>
  </r>
  <r>
    <x v="2"/>
    <x v="1"/>
  </r>
  <r>
    <x v="0"/>
    <x v="1"/>
  </r>
  <r>
    <x v="1"/>
    <x v="1"/>
  </r>
  <r>
    <x v="2"/>
    <x v="1"/>
  </r>
  <r>
    <x v="3"/>
    <x v="1"/>
  </r>
  <r>
    <x v="2"/>
    <x v="1"/>
  </r>
  <r>
    <x v="0"/>
    <x v="1"/>
  </r>
  <r>
    <x v="3"/>
    <x v="1"/>
  </r>
  <r>
    <x v="1"/>
    <x v="1"/>
  </r>
  <r>
    <x v="4"/>
    <x v="1"/>
  </r>
  <r>
    <x v="2"/>
    <x v="1"/>
  </r>
  <r>
    <x v="0"/>
    <x v="1"/>
  </r>
  <r>
    <x v="1"/>
    <x v="1"/>
  </r>
  <r>
    <x v="2"/>
    <x v="1"/>
  </r>
  <r>
    <x v="3"/>
    <x v="1"/>
  </r>
  <r>
    <x v="2"/>
    <x v="1"/>
  </r>
  <r>
    <x v="0"/>
    <x v="1"/>
  </r>
  <r>
    <x v="3"/>
    <x v="1"/>
  </r>
  <r>
    <x v="1"/>
    <x v="1"/>
  </r>
  <r>
    <x v="4"/>
    <x v="1"/>
  </r>
  <r>
    <x v="2"/>
    <x v="1"/>
  </r>
  <r>
    <x v="0"/>
    <x v="1"/>
  </r>
  <r>
    <x v="1"/>
    <x v="1"/>
  </r>
  <r>
    <x v="2"/>
    <x v="1"/>
  </r>
  <r>
    <x v="3"/>
    <x v="1"/>
  </r>
  <r>
    <x v="2"/>
    <x v="1"/>
  </r>
  <r>
    <x v="0"/>
    <x v="1"/>
  </r>
  <r>
    <x v="3"/>
    <x v="1"/>
  </r>
  <r>
    <x v="1"/>
    <x v="1"/>
  </r>
  <r>
    <x v="4"/>
    <x v="1"/>
  </r>
  <r>
    <x v="2"/>
    <x v="1"/>
  </r>
  <r>
    <x v="1"/>
    <x v="1"/>
  </r>
  <r>
    <x v="1"/>
    <x v="1"/>
  </r>
  <r>
    <x v="2"/>
    <x v="1"/>
  </r>
  <r>
    <x v="3"/>
    <x v="1"/>
  </r>
  <r>
    <x v="2"/>
    <x v="1"/>
  </r>
  <r>
    <x v="0"/>
    <x v="1"/>
  </r>
  <r>
    <x v="3"/>
    <x v="1"/>
  </r>
  <r>
    <x v="1"/>
    <x v="1"/>
  </r>
  <r>
    <x v="4"/>
    <x v="1"/>
  </r>
  <r>
    <x v="2"/>
    <x v="1"/>
  </r>
  <r>
    <x v="0"/>
    <x v="1"/>
  </r>
  <r>
    <x v="1"/>
    <x v="1"/>
  </r>
  <r>
    <x v="2"/>
    <x v="1"/>
  </r>
  <r>
    <x v="3"/>
    <x v="1"/>
  </r>
  <r>
    <x v="2"/>
    <x v="1"/>
  </r>
  <r>
    <x v="1"/>
    <x v="1"/>
  </r>
  <r>
    <x v="3"/>
    <x v="1"/>
  </r>
  <r>
    <x v="1"/>
    <x v="1"/>
  </r>
  <r>
    <x v="4"/>
    <x v="1"/>
  </r>
  <r>
    <x v="2"/>
    <x v="1"/>
  </r>
  <r>
    <x v="1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0">
  <r>
    <x v="0"/>
    <x v="0"/>
    <n v="1"/>
    <x v="0"/>
  </r>
  <r>
    <x v="0"/>
    <x v="1"/>
    <n v="1"/>
    <x v="0"/>
  </r>
  <r>
    <x v="0"/>
    <x v="2"/>
    <n v="2"/>
    <x v="0"/>
  </r>
  <r>
    <x v="0"/>
    <x v="3"/>
    <n v="1"/>
    <x v="0"/>
  </r>
  <r>
    <x v="0"/>
    <x v="4"/>
    <n v="3"/>
    <x v="0"/>
  </r>
  <r>
    <x v="0"/>
    <x v="5"/>
    <n v="1"/>
    <x v="0"/>
  </r>
  <r>
    <x v="0"/>
    <x v="6"/>
    <n v="5"/>
    <x v="0"/>
  </r>
  <r>
    <x v="0"/>
    <x v="7"/>
    <n v="5"/>
    <x v="0"/>
  </r>
  <r>
    <x v="1"/>
    <x v="0"/>
    <n v="1"/>
    <x v="0"/>
  </r>
  <r>
    <x v="1"/>
    <x v="1"/>
    <n v="1"/>
    <x v="0"/>
  </r>
  <r>
    <x v="1"/>
    <x v="2"/>
    <n v="2"/>
    <x v="0"/>
  </r>
  <r>
    <x v="1"/>
    <x v="3"/>
    <n v="1"/>
    <x v="0"/>
  </r>
  <r>
    <x v="1"/>
    <x v="4"/>
    <n v="4"/>
    <x v="0"/>
  </r>
  <r>
    <x v="1"/>
    <x v="5"/>
    <n v="4"/>
    <x v="0"/>
  </r>
  <r>
    <x v="1"/>
    <x v="6"/>
    <n v="5"/>
    <x v="0"/>
  </r>
  <r>
    <x v="1"/>
    <x v="7"/>
    <n v="5"/>
    <x v="0"/>
  </r>
  <r>
    <x v="2"/>
    <x v="0"/>
    <n v="2"/>
    <x v="0"/>
  </r>
  <r>
    <x v="2"/>
    <x v="1"/>
    <n v="2"/>
    <x v="0"/>
  </r>
  <r>
    <x v="2"/>
    <x v="2"/>
    <n v="4"/>
    <x v="0"/>
  </r>
  <r>
    <x v="2"/>
    <x v="3"/>
    <n v="2"/>
    <x v="0"/>
  </r>
  <r>
    <x v="2"/>
    <x v="4"/>
    <n v="5"/>
    <x v="0"/>
  </r>
  <r>
    <x v="2"/>
    <x v="5"/>
    <n v="2"/>
    <x v="0"/>
  </r>
  <r>
    <x v="2"/>
    <x v="6"/>
    <n v="4"/>
    <x v="0"/>
  </r>
  <r>
    <x v="2"/>
    <x v="7"/>
    <n v="4"/>
    <x v="0"/>
  </r>
  <r>
    <x v="3"/>
    <x v="0"/>
    <n v="1"/>
    <x v="0"/>
  </r>
  <r>
    <x v="3"/>
    <x v="1"/>
    <n v="2"/>
    <x v="0"/>
  </r>
  <r>
    <x v="3"/>
    <x v="2"/>
    <n v="4"/>
    <x v="0"/>
  </r>
  <r>
    <x v="3"/>
    <x v="3"/>
    <n v="1"/>
    <x v="0"/>
  </r>
  <r>
    <x v="3"/>
    <x v="4"/>
    <n v="1"/>
    <x v="0"/>
  </r>
  <r>
    <x v="3"/>
    <x v="5"/>
    <n v="3"/>
    <x v="0"/>
  </r>
  <r>
    <x v="3"/>
    <x v="6"/>
    <n v="4"/>
    <x v="0"/>
  </r>
  <r>
    <x v="3"/>
    <x v="7"/>
    <n v="1"/>
    <x v="0"/>
  </r>
  <r>
    <x v="4"/>
    <x v="0"/>
    <n v="2"/>
    <x v="0"/>
  </r>
  <r>
    <x v="4"/>
    <x v="1"/>
    <n v="5"/>
    <x v="0"/>
  </r>
  <r>
    <x v="4"/>
    <x v="2"/>
    <n v="5"/>
    <x v="0"/>
  </r>
  <r>
    <x v="4"/>
    <x v="3"/>
    <n v="2"/>
    <x v="0"/>
  </r>
  <r>
    <x v="4"/>
    <x v="4"/>
    <n v="1"/>
    <x v="0"/>
  </r>
  <r>
    <x v="4"/>
    <x v="5"/>
    <n v="2"/>
    <x v="0"/>
  </r>
  <r>
    <x v="4"/>
    <x v="6"/>
    <n v="3"/>
    <x v="0"/>
  </r>
  <r>
    <x v="4"/>
    <x v="7"/>
    <n v="1"/>
    <x v="0"/>
  </r>
  <r>
    <x v="5"/>
    <x v="0"/>
    <n v="2"/>
    <x v="0"/>
  </r>
  <r>
    <x v="5"/>
    <x v="1"/>
    <n v="4"/>
    <x v="0"/>
  </r>
  <r>
    <x v="5"/>
    <x v="2"/>
    <n v="4"/>
    <x v="0"/>
  </r>
  <r>
    <x v="5"/>
    <x v="3"/>
    <n v="1"/>
    <x v="0"/>
  </r>
  <r>
    <x v="5"/>
    <x v="4"/>
    <n v="2"/>
    <x v="0"/>
  </r>
  <r>
    <x v="5"/>
    <x v="5"/>
    <n v="3"/>
    <x v="0"/>
  </r>
  <r>
    <x v="5"/>
    <x v="6"/>
    <n v="2"/>
    <x v="0"/>
  </r>
  <r>
    <x v="5"/>
    <x v="7"/>
    <n v="1"/>
    <x v="0"/>
  </r>
  <r>
    <x v="6"/>
    <x v="0"/>
    <n v="2"/>
    <x v="0"/>
  </r>
  <r>
    <x v="6"/>
    <x v="1"/>
    <n v="5"/>
    <x v="0"/>
  </r>
  <r>
    <x v="6"/>
    <x v="2"/>
    <n v="5"/>
    <x v="0"/>
  </r>
  <r>
    <x v="6"/>
    <x v="3"/>
    <n v="1"/>
    <x v="0"/>
  </r>
  <r>
    <x v="6"/>
    <x v="4"/>
    <n v="2"/>
    <x v="0"/>
  </r>
  <r>
    <x v="6"/>
    <x v="5"/>
    <n v="5"/>
    <x v="0"/>
  </r>
  <r>
    <x v="6"/>
    <x v="6"/>
    <n v="1"/>
    <x v="0"/>
  </r>
  <r>
    <x v="6"/>
    <x v="7"/>
    <n v="2"/>
    <x v="0"/>
  </r>
  <r>
    <x v="7"/>
    <x v="0"/>
    <n v="2"/>
    <x v="0"/>
  </r>
  <r>
    <x v="7"/>
    <x v="1"/>
    <n v="2"/>
    <x v="0"/>
  </r>
  <r>
    <x v="7"/>
    <x v="2"/>
    <n v="4"/>
    <x v="0"/>
  </r>
  <r>
    <x v="7"/>
    <x v="3"/>
    <n v="1"/>
    <x v="0"/>
  </r>
  <r>
    <x v="7"/>
    <x v="4"/>
    <n v="5"/>
    <x v="0"/>
  </r>
  <r>
    <x v="7"/>
    <x v="5"/>
    <n v="4"/>
    <x v="0"/>
  </r>
  <r>
    <x v="7"/>
    <x v="6"/>
    <n v="5"/>
    <x v="0"/>
  </r>
  <r>
    <x v="7"/>
    <x v="7"/>
    <n v="3"/>
    <x v="0"/>
  </r>
  <r>
    <x v="8"/>
    <x v="0"/>
    <n v="1"/>
    <x v="0"/>
  </r>
  <r>
    <x v="8"/>
    <x v="1"/>
    <n v="2"/>
    <x v="0"/>
  </r>
  <r>
    <x v="8"/>
    <x v="2"/>
    <n v="5"/>
    <x v="0"/>
  </r>
  <r>
    <x v="8"/>
    <x v="3"/>
    <n v="1"/>
    <x v="0"/>
  </r>
  <r>
    <x v="8"/>
    <x v="4"/>
    <n v="4"/>
    <x v="0"/>
  </r>
  <r>
    <x v="8"/>
    <x v="5"/>
    <n v="5"/>
    <x v="0"/>
  </r>
  <r>
    <x v="8"/>
    <x v="6"/>
    <n v="5"/>
    <x v="0"/>
  </r>
  <r>
    <x v="8"/>
    <x v="7"/>
    <n v="2"/>
    <x v="0"/>
  </r>
  <r>
    <x v="9"/>
    <x v="0"/>
    <n v="2"/>
    <x v="0"/>
  </r>
  <r>
    <x v="9"/>
    <x v="1"/>
    <n v="1"/>
    <x v="0"/>
  </r>
  <r>
    <x v="9"/>
    <x v="2"/>
    <n v="2"/>
    <x v="0"/>
  </r>
  <r>
    <x v="9"/>
    <x v="3"/>
    <n v="2"/>
    <x v="0"/>
  </r>
  <r>
    <x v="9"/>
    <x v="4"/>
    <n v="1"/>
    <x v="0"/>
  </r>
  <r>
    <x v="9"/>
    <x v="5"/>
    <n v="5"/>
    <x v="0"/>
  </r>
  <r>
    <x v="9"/>
    <x v="6"/>
    <n v="3"/>
    <x v="0"/>
  </r>
  <r>
    <x v="9"/>
    <x v="7"/>
    <n v="2"/>
    <x v="0"/>
  </r>
  <r>
    <x v="10"/>
    <x v="0"/>
    <n v="2"/>
    <x v="1"/>
  </r>
  <r>
    <x v="10"/>
    <x v="1"/>
    <n v="5"/>
    <x v="1"/>
  </r>
  <r>
    <x v="10"/>
    <x v="2"/>
    <n v="1"/>
    <x v="1"/>
  </r>
  <r>
    <x v="10"/>
    <x v="3"/>
    <n v="2"/>
    <x v="1"/>
  </r>
  <r>
    <x v="10"/>
    <x v="4"/>
    <n v="3"/>
    <x v="1"/>
  </r>
  <r>
    <x v="10"/>
    <x v="5"/>
    <n v="3"/>
    <x v="1"/>
  </r>
  <r>
    <x v="10"/>
    <x v="6"/>
    <n v="2"/>
    <x v="1"/>
  </r>
  <r>
    <x v="10"/>
    <x v="7"/>
    <n v="1"/>
    <x v="1"/>
  </r>
  <r>
    <x v="11"/>
    <x v="0"/>
    <n v="3"/>
    <x v="1"/>
  </r>
  <r>
    <x v="11"/>
    <x v="1"/>
    <n v="2"/>
    <x v="1"/>
  </r>
  <r>
    <x v="11"/>
    <x v="2"/>
    <n v="1"/>
    <x v="1"/>
  </r>
  <r>
    <x v="11"/>
    <x v="3"/>
    <n v="2"/>
    <x v="1"/>
  </r>
  <r>
    <x v="11"/>
    <x v="4"/>
    <n v="2"/>
    <x v="1"/>
  </r>
  <r>
    <x v="11"/>
    <x v="5"/>
    <n v="3"/>
    <x v="1"/>
  </r>
  <r>
    <x v="11"/>
    <x v="6"/>
    <n v="2"/>
    <x v="1"/>
  </r>
  <r>
    <x v="11"/>
    <x v="7"/>
    <n v="1"/>
    <x v="1"/>
  </r>
  <r>
    <x v="12"/>
    <x v="0"/>
    <n v="1"/>
    <x v="1"/>
  </r>
  <r>
    <x v="12"/>
    <x v="1"/>
    <n v="1"/>
    <x v="1"/>
  </r>
  <r>
    <x v="12"/>
    <x v="2"/>
    <n v="1"/>
    <x v="1"/>
  </r>
  <r>
    <x v="12"/>
    <x v="3"/>
    <n v="1"/>
    <x v="1"/>
  </r>
  <r>
    <x v="12"/>
    <x v="4"/>
    <n v="2"/>
    <x v="1"/>
  </r>
  <r>
    <x v="12"/>
    <x v="5"/>
    <n v="2"/>
    <x v="1"/>
  </r>
  <r>
    <x v="12"/>
    <x v="6"/>
    <n v="4"/>
    <x v="1"/>
  </r>
  <r>
    <x v="12"/>
    <x v="7"/>
    <n v="1"/>
    <x v="1"/>
  </r>
  <r>
    <x v="13"/>
    <x v="0"/>
    <n v="4"/>
    <x v="1"/>
  </r>
  <r>
    <x v="13"/>
    <x v="1"/>
    <n v="4"/>
    <x v="1"/>
  </r>
  <r>
    <x v="13"/>
    <x v="2"/>
    <n v="2"/>
    <x v="1"/>
  </r>
  <r>
    <x v="13"/>
    <x v="3"/>
    <n v="1"/>
    <x v="1"/>
  </r>
  <r>
    <x v="13"/>
    <x v="4"/>
    <n v="1"/>
    <x v="1"/>
  </r>
  <r>
    <x v="13"/>
    <x v="5"/>
    <n v="1"/>
    <x v="1"/>
  </r>
  <r>
    <x v="13"/>
    <x v="6"/>
    <n v="4"/>
    <x v="1"/>
  </r>
  <r>
    <x v="13"/>
    <x v="7"/>
    <n v="2"/>
    <x v="1"/>
  </r>
  <r>
    <x v="14"/>
    <x v="0"/>
    <n v="5"/>
    <x v="1"/>
  </r>
  <r>
    <x v="14"/>
    <x v="1"/>
    <n v="3"/>
    <x v="1"/>
  </r>
  <r>
    <x v="14"/>
    <x v="2"/>
    <n v="1"/>
    <x v="1"/>
  </r>
  <r>
    <x v="14"/>
    <x v="3"/>
    <n v="1"/>
    <x v="1"/>
  </r>
  <r>
    <x v="14"/>
    <x v="4"/>
    <n v="1"/>
    <x v="1"/>
  </r>
  <r>
    <x v="14"/>
    <x v="5"/>
    <n v="4"/>
    <x v="1"/>
  </r>
  <r>
    <x v="14"/>
    <x v="6"/>
    <n v="5"/>
    <x v="1"/>
  </r>
  <r>
    <x v="14"/>
    <x v="7"/>
    <n v="2"/>
    <x v="1"/>
  </r>
  <r>
    <x v="15"/>
    <x v="0"/>
    <n v="5"/>
    <x v="1"/>
  </r>
  <r>
    <x v="15"/>
    <x v="1"/>
    <n v="1"/>
    <x v="1"/>
  </r>
  <r>
    <x v="15"/>
    <x v="2"/>
    <n v="5"/>
    <x v="1"/>
  </r>
  <r>
    <x v="15"/>
    <x v="3"/>
    <n v="1"/>
    <x v="1"/>
  </r>
  <r>
    <x v="15"/>
    <x v="4"/>
    <n v="5"/>
    <x v="1"/>
  </r>
  <r>
    <x v="15"/>
    <x v="5"/>
    <n v="1"/>
    <x v="1"/>
  </r>
  <r>
    <x v="15"/>
    <x v="6"/>
    <n v="5"/>
    <x v="1"/>
  </r>
  <r>
    <x v="15"/>
    <x v="7"/>
    <n v="4"/>
    <x v="1"/>
  </r>
  <r>
    <x v="16"/>
    <x v="0"/>
    <n v="4"/>
    <x v="1"/>
  </r>
  <r>
    <x v="16"/>
    <x v="1"/>
    <n v="1"/>
    <x v="1"/>
  </r>
  <r>
    <x v="16"/>
    <x v="2"/>
    <n v="4"/>
    <x v="1"/>
  </r>
  <r>
    <x v="16"/>
    <x v="3"/>
    <n v="2"/>
    <x v="1"/>
  </r>
  <r>
    <x v="16"/>
    <x v="4"/>
    <n v="4"/>
    <x v="1"/>
  </r>
  <r>
    <x v="16"/>
    <x v="5"/>
    <n v="5"/>
    <x v="1"/>
  </r>
  <r>
    <x v="16"/>
    <x v="6"/>
    <n v="4"/>
    <x v="1"/>
  </r>
  <r>
    <x v="16"/>
    <x v="7"/>
    <n v="4"/>
    <x v="1"/>
  </r>
  <r>
    <x v="17"/>
    <x v="0"/>
    <n v="1"/>
    <x v="1"/>
  </r>
  <r>
    <x v="17"/>
    <x v="1"/>
    <n v="2"/>
    <x v="1"/>
  </r>
  <r>
    <x v="17"/>
    <x v="2"/>
    <n v="2"/>
    <x v="1"/>
  </r>
  <r>
    <x v="17"/>
    <x v="3"/>
    <n v="1"/>
    <x v="1"/>
  </r>
  <r>
    <x v="17"/>
    <x v="4"/>
    <n v="3"/>
    <x v="1"/>
  </r>
  <r>
    <x v="17"/>
    <x v="5"/>
    <n v="5"/>
    <x v="1"/>
  </r>
  <r>
    <x v="17"/>
    <x v="6"/>
    <n v="5"/>
    <x v="1"/>
  </r>
  <r>
    <x v="17"/>
    <x v="7"/>
    <n v="5"/>
    <x v="1"/>
  </r>
  <r>
    <x v="18"/>
    <x v="0"/>
    <n v="1"/>
    <x v="1"/>
  </r>
  <r>
    <x v="18"/>
    <x v="1"/>
    <n v="2"/>
    <x v="1"/>
  </r>
  <r>
    <x v="18"/>
    <x v="2"/>
    <n v="1"/>
    <x v="1"/>
  </r>
  <r>
    <x v="18"/>
    <x v="3"/>
    <n v="1"/>
    <x v="1"/>
  </r>
  <r>
    <x v="18"/>
    <x v="4"/>
    <n v="2"/>
    <x v="1"/>
  </r>
  <r>
    <x v="18"/>
    <x v="5"/>
    <n v="5"/>
    <x v="1"/>
  </r>
  <r>
    <x v="18"/>
    <x v="6"/>
    <n v="4"/>
    <x v="1"/>
  </r>
  <r>
    <x v="18"/>
    <x v="7"/>
    <n v="3"/>
    <x v="1"/>
  </r>
  <r>
    <x v="19"/>
    <x v="0"/>
    <n v="2"/>
    <x v="1"/>
  </r>
  <r>
    <x v="19"/>
    <x v="1"/>
    <n v="1"/>
    <x v="1"/>
  </r>
  <r>
    <x v="19"/>
    <x v="2"/>
    <n v="3"/>
    <x v="1"/>
  </r>
  <r>
    <x v="19"/>
    <x v="3"/>
    <n v="1"/>
    <x v="1"/>
  </r>
  <r>
    <x v="19"/>
    <x v="4"/>
    <n v="1"/>
    <x v="1"/>
  </r>
  <r>
    <x v="19"/>
    <x v="5"/>
    <n v="4"/>
    <x v="1"/>
  </r>
  <r>
    <x v="19"/>
    <x v="6"/>
    <n v="5"/>
    <x v="1"/>
  </r>
  <r>
    <x v="19"/>
    <x v="7"/>
    <n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1EEA74A-4114-4241-A025-15A93514165B}" name="PivotTable1" cacheId="10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6" indent="0" compact="0" compactData="0" multipleFieldFilters="0">
  <location ref="A3:J24" firstHeaderRow="1" firstDataRow="2" firstDataCol="2"/>
  <pivotFields count="4">
    <pivotField axis="axisRow" compact="0" outline="0" showAll="0" defaultSubtotal="0">
      <items count="20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</items>
    </pivotField>
    <pivotField axis="axisCol" compact="0" outline="0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dataField="1" compact="0" outline="0" showAll="0" defaultSubtotal="0"/>
    <pivotField axis="axisRow" compact="0" outline="0" showAll="0" defaultSubtotal="0">
      <items count="2">
        <item x="0"/>
        <item x="1"/>
      </items>
    </pivotField>
  </pivotFields>
  <rowFields count="2">
    <field x="0"/>
    <field x="3"/>
  </rowFields>
  <rowItems count="20">
    <i>
      <x/>
      <x/>
    </i>
    <i>
      <x v="1"/>
      <x/>
    </i>
    <i>
      <x v="2"/>
      <x v="1"/>
    </i>
    <i>
      <x v="3"/>
      <x v="1"/>
    </i>
    <i>
      <x v="4"/>
      <x v="1"/>
    </i>
    <i>
      <x v="5"/>
      <x v="1"/>
    </i>
    <i>
      <x v="6"/>
      <x v="1"/>
    </i>
    <i>
      <x v="7"/>
      <x v="1"/>
    </i>
    <i>
      <x v="8"/>
      <x v="1"/>
    </i>
    <i>
      <x v="9"/>
      <x v="1"/>
    </i>
    <i>
      <x v="10"/>
      <x v="1"/>
    </i>
    <i>
      <x v="11"/>
      <x/>
    </i>
    <i>
      <x v="12"/>
      <x v="1"/>
    </i>
    <i>
      <x v="13"/>
      <x/>
    </i>
    <i>
      <x v="14"/>
      <x/>
    </i>
    <i>
      <x v="15"/>
      <x/>
    </i>
    <i>
      <x v="16"/>
      <x/>
    </i>
    <i>
      <x v="17"/>
      <x/>
    </i>
    <i>
      <x v="18"/>
      <x/>
    </i>
    <i>
      <x v="19"/>
      <x/>
    </i>
  </rowItems>
  <colFields count="1">
    <field x="1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colItems>
  <dataFields count="1">
    <dataField name="Sum of Answe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4" cacheId="0" applyNumberFormats="0" applyBorderFormats="0" applyFontFormats="0" applyPatternFormats="0" applyAlignmentFormats="0" applyWidthHeightFormats="0" dataCaption="Values" itemPrintTitles="1" indent="0" compact="0" outline="1" outlineData="1" compactData="0">
  <location ref="A14:G18" firstHeaderRow="1" firstDataRow="2" firstDataCol="1"/>
  <pivotFields count="2">
    <pivotField axis="axisCol" compact="0" showAll="0">
      <items count="6">
        <item x="0"/>
        <item x="1"/>
        <item x="2"/>
        <item x="3"/>
        <item x="4"/>
        <item t="default"/>
      </items>
    </pivotField>
    <pivotField axis="axisRow" dataField="1" compact="0" showAll="0">
      <items count="3">
        <item x="0"/>
        <item x="1"/>
        <item t="default"/>
      </items>
    </pivotField>
  </pivotFields>
  <rowFields count="1">
    <field x="1"/>
  </rowFields>
  <colFields count="1">
    <field x="0"/>
  </colFields>
  <dataFields count="1">
    <dataField name="" fld="1" subtotal="count" baseField="0" baseItem="0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73D69B-9785-4A3C-9344-612B0B1CB7BF}" name="T_Data" displayName="T_Data" ref="A1:D161" totalsRowShown="0" headerRowBorderDxfId="0" tableBorderDxfId="1" headerRowCellStyle="Normal" dataCellStyle="Normal">
  <autoFilter ref="A1:D161" xr:uid="{8FA0D62B-7FF6-47F2-9EEB-6363ECFFBC4D}"/>
  <tableColumns count="4">
    <tableColumn id="1" xr3:uid="{1035A626-D748-4FF1-B6CE-6957D567053E}" name="Participants" dataCellStyle="Normal"/>
    <tableColumn id="2" xr3:uid="{E295B02A-7D7D-4041-8285-146A9A5D8E25}" name="Questions" dataCellStyle="Normal"/>
    <tableColumn id="3" xr3:uid="{9235ED52-180A-43AC-B2DB-6D94F7715088}" name="Answer" dataCellStyle="Normal"/>
    <tableColumn id="4" xr3:uid="{54EA77EC-4DC7-4873-8E78-E5453A98FA70}" name="genre" dataCellStyle="Norm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52BFF8-2255-4F16-8BD6-5CD4356DB934}">
  <dimension ref="A3:J24"/>
  <sheetViews>
    <sheetView tabSelected="1" workbookViewId="0">
      <selection activeCell="A5" sqref="A5:A24"/>
      <pivotSelection pane="bottomRight" showHeader="1" activeRow="5" click="1" r:id="rId1">
        <pivotArea dataOnly="0" labelOnly="1" outline="0" fieldPosition="0">
          <references count="1">
            <reference field="0" count="0"/>
          </references>
        </pivotArea>
      </pivotSelection>
    </sheetView>
  </sheetViews>
  <sheetFormatPr defaultRowHeight="15"/>
  <cols>
    <col min="1" max="1" width="14.42578125" bestFit="1" customWidth="1"/>
    <col min="2" max="2" width="8.42578125" bestFit="1" customWidth="1"/>
    <col min="3" max="3" width="12.28515625" bestFit="1" customWidth="1"/>
    <col min="4" max="10" width="3.42578125" bestFit="1" customWidth="1"/>
  </cols>
  <sheetData>
    <row r="3" spans="1:10">
      <c r="A3" s="74" t="s">
        <v>80</v>
      </c>
      <c r="C3" s="74" t="s">
        <v>21</v>
      </c>
    </row>
    <row r="4" spans="1:10">
      <c r="A4" s="74" t="s">
        <v>0</v>
      </c>
      <c r="B4" s="74" t="s">
        <v>25</v>
      </c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  <c r="I4" t="s">
        <v>8</v>
      </c>
      <c r="J4" t="s">
        <v>9</v>
      </c>
    </row>
    <row r="5" spans="1:10">
      <c r="A5" t="s">
        <v>1</v>
      </c>
      <c r="B5" t="s">
        <v>23</v>
      </c>
      <c r="C5" s="75">
        <v>1</v>
      </c>
      <c r="D5" s="75">
        <v>1</v>
      </c>
      <c r="E5" s="75">
        <v>2</v>
      </c>
      <c r="F5" s="75">
        <v>1</v>
      </c>
      <c r="G5" s="75">
        <v>3</v>
      </c>
      <c r="H5" s="75">
        <v>1</v>
      </c>
      <c r="I5" s="75">
        <v>5</v>
      </c>
      <c r="J5" s="75">
        <v>5</v>
      </c>
    </row>
    <row r="6" spans="1:10">
      <c r="A6" t="s">
        <v>18</v>
      </c>
      <c r="B6" t="s">
        <v>23</v>
      </c>
      <c r="C6" s="75">
        <v>2</v>
      </c>
      <c r="D6" s="75">
        <v>1</v>
      </c>
      <c r="E6" s="75">
        <v>2</v>
      </c>
      <c r="F6" s="75">
        <v>2</v>
      </c>
      <c r="G6" s="75">
        <v>1</v>
      </c>
      <c r="H6" s="75">
        <v>5</v>
      </c>
      <c r="I6" s="75">
        <v>3</v>
      </c>
      <c r="J6" s="75">
        <v>2</v>
      </c>
    </row>
    <row r="7" spans="1:10">
      <c r="A7" t="s">
        <v>19</v>
      </c>
      <c r="B7" t="s">
        <v>24</v>
      </c>
      <c r="C7" s="75">
        <v>2</v>
      </c>
      <c r="D7" s="75">
        <v>5</v>
      </c>
      <c r="E7" s="75">
        <v>1</v>
      </c>
      <c r="F7" s="75">
        <v>2</v>
      </c>
      <c r="G7" s="75">
        <v>3</v>
      </c>
      <c r="H7" s="75">
        <v>3</v>
      </c>
      <c r="I7" s="75">
        <v>2</v>
      </c>
      <c r="J7" s="75">
        <v>1</v>
      </c>
    </row>
    <row r="8" spans="1:10">
      <c r="A8" t="s">
        <v>20</v>
      </c>
      <c r="B8" t="s">
        <v>24</v>
      </c>
      <c r="C8" s="75">
        <v>3</v>
      </c>
      <c r="D8" s="75">
        <v>2</v>
      </c>
      <c r="E8" s="75">
        <v>1</v>
      </c>
      <c r="F8" s="75">
        <v>2</v>
      </c>
      <c r="G8" s="75">
        <v>2</v>
      </c>
      <c r="H8" s="75">
        <v>3</v>
      </c>
      <c r="I8" s="75">
        <v>2</v>
      </c>
      <c r="J8" s="75">
        <v>1</v>
      </c>
    </row>
    <row r="9" spans="1:10">
      <c r="A9" t="s">
        <v>26</v>
      </c>
      <c r="B9" t="s">
        <v>24</v>
      </c>
      <c r="C9" s="75">
        <v>1</v>
      </c>
      <c r="D9" s="75">
        <v>1</v>
      </c>
      <c r="E9" s="75">
        <v>1</v>
      </c>
      <c r="F9" s="75">
        <v>1</v>
      </c>
      <c r="G9" s="75">
        <v>2</v>
      </c>
      <c r="H9" s="75">
        <v>2</v>
      </c>
      <c r="I9" s="75">
        <v>4</v>
      </c>
      <c r="J9" s="75">
        <v>1</v>
      </c>
    </row>
    <row r="10" spans="1:10">
      <c r="A10" t="s">
        <v>27</v>
      </c>
      <c r="B10" t="s">
        <v>24</v>
      </c>
      <c r="C10" s="75">
        <v>4</v>
      </c>
      <c r="D10" s="75">
        <v>4</v>
      </c>
      <c r="E10" s="75">
        <v>2</v>
      </c>
      <c r="F10" s="75">
        <v>1</v>
      </c>
      <c r="G10" s="75">
        <v>1</v>
      </c>
      <c r="H10" s="75">
        <v>1</v>
      </c>
      <c r="I10" s="75">
        <v>4</v>
      </c>
      <c r="J10" s="75">
        <v>2</v>
      </c>
    </row>
    <row r="11" spans="1:10">
      <c r="A11" t="s">
        <v>28</v>
      </c>
      <c r="B11" t="s">
        <v>24</v>
      </c>
      <c r="C11" s="75">
        <v>5</v>
      </c>
      <c r="D11" s="75">
        <v>3</v>
      </c>
      <c r="E11" s="75">
        <v>1</v>
      </c>
      <c r="F11" s="75">
        <v>1</v>
      </c>
      <c r="G11" s="75">
        <v>1</v>
      </c>
      <c r="H11" s="75">
        <v>4</v>
      </c>
      <c r="I11" s="75">
        <v>5</v>
      </c>
      <c r="J11" s="75">
        <v>2</v>
      </c>
    </row>
    <row r="12" spans="1:10">
      <c r="A12" t="s">
        <v>29</v>
      </c>
      <c r="B12" t="s">
        <v>24</v>
      </c>
      <c r="C12" s="75">
        <v>5</v>
      </c>
      <c r="D12" s="75">
        <v>1</v>
      </c>
      <c r="E12" s="75">
        <v>5</v>
      </c>
      <c r="F12" s="75">
        <v>1</v>
      </c>
      <c r="G12" s="75">
        <v>5</v>
      </c>
      <c r="H12" s="75">
        <v>1</v>
      </c>
      <c r="I12" s="75">
        <v>5</v>
      </c>
      <c r="J12" s="75">
        <v>4</v>
      </c>
    </row>
    <row r="13" spans="1:10">
      <c r="A13" t="s">
        <v>30</v>
      </c>
      <c r="B13" t="s">
        <v>24</v>
      </c>
      <c r="C13" s="75">
        <v>4</v>
      </c>
      <c r="D13" s="75">
        <v>1</v>
      </c>
      <c r="E13" s="75">
        <v>4</v>
      </c>
      <c r="F13" s="75">
        <v>2</v>
      </c>
      <c r="G13" s="75">
        <v>4</v>
      </c>
      <c r="H13" s="75">
        <v>5</v>
      </c>
      <c r="I13" s="75">
        <v>4</v>
      </c>
      <c r="J13" s="75">
        <v>4</v>
      </c>
    </row>
    <row r="14" spans="1:10">
      <c r="A14" t="s">
        <v>31</v>
      </c>
      <c r="B14" t="s">
        <v>24</v>
      </c>
      <c r="C14" s="75">
        <v>1</v>
      </c>
      <c r="D14" s="75">
        <v>2</v>
      </c>
      <c r="E14" s="75">
        <v>2</v>
      </c>
      <c r="F14" s="75">
        <v>1</v>
      </c>
      <c r="G14" s="75">
        <v>3</v>
      </c>
      <c r="H14" s="75">
        <v>5</v>
      </c>
      <c r="I14" s="75">
        <v>5</v>
      </c>
      <c r="J14" s="75">
        <v>5</v>
      </c>
    </row>
    <row r="15" spans="1:10">
      <c r="A15" t="s">
        <v>32</v>
      </c>
      <c r="B15" t="s">
        <v>24</v>
      </c>
      <c r="C15" s="75">
        <v>1</v>
      </c>
      <c r="D15" s="75">
        <v>2</v>
      </c>
      <c r="E15" s="75">
        <v>1</v>
      </c>
      <c r="F15" s="75">
        <v>1</v>
      </c>
      <c r="G15" s="75">
        <v>2</v>
      </c>
      <c r="H15" s="75">
        <v>5</v>
      </c>
      <c r="I15" s="75">
        <v>4</v>
      </c>
      <c r="J15" s="75">
        <v>3</v>
      </c>
    </row>
    <row r="16" spans="1:10">
      <c r="A16" t="s">
        <v>10</v>
      </c>
      <c r="B16" t="s">
        <v>23</v>
      </c>
      <c r="C16" s="75">
        <v>1</v>
      </c>
      <c r="D16" s="75">
        <v>1</v>
      </c>
      <c r="E16" s="75">
        <v>2</v>
      </c>
      <c r="F16" s="75">
        <v>1</v>
      </c>
      <c r="G16" s="75">
        <v>4</v>
      </c>
      <c r="H16" s="75">
        <v>4</v>
      </c>
      <c r="I16" s="75">
        <v>5</v>
      </c>
      <c r="J16" s="75">
        <v>5</v>
      </c>
    </row>
    <row r="17" spans="1:10">
      <c r="A17" t="s">
        <v>33</v>
      </c>
      <c r="B17" t="s">
        <v>24</v>
      </c>
      <c r="C17" s="75">
        <v>2</v>
      </c>
      <c r="D17" s="75">
        <v>1</v>
      </c>
      <c r="E17" s="75">
        <v>3</v>
      </c>
      <c r="F17" s="75">
        <v>1</v>
      </c>
      <c r="G17" s="75">
        <v>1</v>
      </c>
      <c r="H17" s="75">
        <v>4</v>
      </c>
      <c r="I17" s="75">
        <v>5</v>
      </c>
      <c r="J17" s="75">
        <v>1</v>
      </c>
    </row>
    <row r="18" spans="1:10">
      <c r="A18" t="s">
        <v>11</v>
      </c>
      <c r="B18" t="s">
        <v>23</v>
      </c>
      <c r="C18" s="75">
        <v>2</v>
      </c>
      <c r="D18" s="75">
        <v>2</v>
      </c>
      <c r="E18" s="75">
        <v>4</v>
      </c>
      <c r="F18" s="75">
        <v>2</v>
      </c>
      <c r="G18" s="75">
        <v>5</v>
      </c>
      <c r="H18" s="75">
        <v>2</v>
      </c>
      <c r="I18" s="75">
        <v>4</v>
      </c>
      <c r="J18" s="75">
        <v>4</v>
      </c>
    </row>
    <row r="19" spans="1:10">
      <c r="A19" t="s">
        <v>12</v>
      </c>
      <c r="B19" t="s">
        <v>23</v>
      </c>
      <c r="C19" s="75">
        <v>1</v>
      </c>
      <c r="D19" s="75">
        <v>2</v>
      </c>
      <c r="E19" s="75">
        <v>4</v>
      </c>
      <c r="F19" s="75">
        <v>1</v>
      </c>
      <c r="G19" s="75">
        <v>1</v>
      </c>
      <c r="H19" s="75">
        <v>3</v>
      </c>
      <c r="I19" s="75">
        <v>4</v>
      </c>
      <c r="J19" s="75">
        <v>1</v>
      </c>
    </row>
    <row r="20" spans="1:10">
      <c r="A20" t="s">
        <v>13</v>
      </c>
      <c r="B20" t="s">
        <v>23</v>
      </c>
      <c r="C20" s="75">
        <v>2</v>
      </c>
      <c r="D20" s="75">
        <v>5</v>
      </c>
      <c r="E20" s="75">
        <v>5</v>
      </c>
      <c r="F20" s="75">
        <v>2</v>
      </c>
      <c r="G20" s="75">
        <v>1</v>
      </c>
      <c r="H20" s="75">
        <v>2</v>
      </c>
      <c r="I20" s="75">
        <v>3</v>
      </c>
      <c r="J20" s="75">
        <v>1</v>
      </c>
    </row>
    <row r="21" spans="1:10">
      <c r="A21" t="s">
        <v>14</v>
      </c>
      <c r="B21" t="s">
        <v>23</v>
      </c>
      <c r="C21" s="75">
        <v>2</v>
      </c>
      <c r="D21" s="75">
        <v>4</v>
      </c>
      <c r="E21" s="75">
        <v>4</v>
      </c>
      <c r="F21" s="75">
        <v>1</v>
      </c>
      <c r="G21" s="75">
        <v>2</v>
      </c>
      <c r="H21" s="75">
        <v>3</v>
      </c>
      <c r="I21" s="75">
        <v>2</v>
      </c>
      <c r="J21" s="75">
        <v>1</v>
      </c>
    </row>
    <row r="22" spans="1:10">
      <c r="A22" t="s">
        <v>15</v>
      </c>
      <c r="B22" t="s">
        <v>23</v>
      </c>
      <c r="C22" s="75">
        <v>2</v>
      </c>
      <c r="D22" s="75">
        <v>5</v>
      </c>
      <c r="E22" s="75">
        <v>5</v>
      </c>
      <c r="F22" s="75">
        <v>1</v>
      </c>
      <c r="G22" s="75">
        <v>2</v>
      </c>
      <c r="H22" s="75">
        <v>5</v>
      </c>
      <c r="I22" s="75">
        <v>1</v>
      </c>
      <c r="J22" s="75">
        <v>2</v>
      </c>
    </row>
    <row r="23" spans="1:10">
      <c r="A23" t="s">
        <v>16</v>
      </c>
      <c r="B23" t="s">
        <v>23</v>
      </c>
      <c r="C23" s="75">
        <v>2</v>
      </c>
      <c r="D23" s="75">
        <v>2</v>
      </c>
      <c r="E23" s="75">
        <v>4</v>
      </c>
      <c r="F23" s="75">
        <v>1</v>
      </c>
      <c r="G23" s="75">
        <v>5</v>
      </c>
      <c r="H23" s="75">
        <v>4</v>
      </c>
      <c r="I23" s="75">
        <v>5</v>
      </c>
      <c r="J23" s="75">
        <v>3</v>
      </c>
    </row>
    <row r="24" spans="1:10">
      <c r="A24" t="s">
        <v>17</v>
      </c>
      <c r="B24" t="s">
        <v>23</v>
      </c>
      <c r="C24" s="75">
        <v>1</v>
      </c>
      <c r="D24" s="75">
        <v>2</v>
      </c>
      <c r="E24" s="75">
        <v>5</v>
      </c>
      <c r="F24" s="75">
        <v>1</v>
      </c>
      <c r="G24" s="75">
        <v>4</v>
      </c>
      <c r="H24" s="75">
        <v>5</v>
      </c>
      <c r="I24" s="75">
        <v>5</v>
      </c>
      <c r="J24" s="75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61"/>
  <sheetViews>
    <sheetView workbookViewId="0">
      <selection activeCell="F1" sqref="F1:F1048576"/>
    </sheetView>
  </sheetViews>
  <sheetFormatPr defaultColWidth="11.42578125" defaultRowHeight="15"/>
  <cols>
    <col min="1" max="1" width="13.7109375" bestFit="1" customWidth="1"/>
    <col min="2" max="2" width="12.28515625" bestFit="1" customWidth="1"/>
    <col min="3" max="3" width="10" bestFit="1" customWidth="1"/>
  </cols>
  <sheetData>
    <row r="1" spans="1:4">
      <c r="A1" t="s">
        <v>0</v>
      </c>
      <c r="B1" t="s">
        <v>21</v>
      </c>
      <c r="C1" t="s">
        <v>22</v>
      </c>
      <c r="D1" t="s">
        <v>25</v>
      </c>
    </row>
    <row r="2" spans="1:4">
      <c r="A2" t="s">
        <v>1</v>
      </c>
      <c r="B2" t="s">
        <v>2</v>
      </c>
      <c r="C2">
        <v>1</v>
      </c>
      <c r="D2" t="s">
        <v>23</v>
      </c>
    </row>
    <row r="3" spans="1:4">
      <c r="A3" t="s">
        <v>1</v>
      </c>
      <c r="B3" t="s">
        <v>3</v>
      </c>
      <c r="C3">
        <v>1</v>
      </c>
      <c r="D3" t="s">
        <v>23</v>
      </c>
    </row>
    <row r="4" spans="1:4">
      <c r="A4" t="s">
        <v>1</v>
      </c>
      <c r="B4" t="s">
        <v>4</v>
      </c>
      <c r="C4">
        <v>2</v>
      </c>
      <c r="D4" t="s">
        <v>23</v>
      </c>
    </row>
    <row r="5" spans="1:4">
      <c r="A5" t="s">
        <v>1</v>
      </c>
      <c r="B5" t="s">
        <v>5</v>
      </c>
      <c r="C5">
        <v>1</v>
      </c>
      <c r="D5" t="s">
        <v>23</v>
      </c>
    </row>
    <row r="6" spans="1:4">
      <c r="A6" t="s">
        <v>1</v>
      </c>
      <c r="B6" t="s">
        <v>6</v>
      </c>
      <c r="C6">
        <v>3</v>
      </c>
      <c r="D6" t="s">
        <v>23</v>
      </c>
    </row>
    <row r="7" spans="1:4">
      <c r="A7" t="s">
        <v>1</v>
      </c>
      <c r="B7" t="s">
        <v>7</v>
      </c>
      <c r="C7">
        <v>1</v>
      </c>
      <c r="D7" t="s">
        <v>23</v>
      </c>
    </row>
    <row r="8" spans="1:4">
      <c r="A8" t="s">
        <v>1</v>
      </c>
      <c r="B8" t="s">
        <v>8</v>
      </c>
      <c r="C8">
        <v>5</v>
      </c>
      <c r="D8" t="s">
        <v>23</v>
      </c>
    </row>
    <row r="9" spans="1:4">
      <c r="A9" t="s">
        <v>1</v>
      </c>
      <c r="B9" t="s">
        <v>9</v>
      </c>
      <c r="C9">
        <v>5</v>
      </c>
      <c r="D9" t="s">
        <v>23</v>
      </c>
    </row>
    <row r="10" spans="1:4">
      <c r="A10" t="s">
        <v>10</v>
      </c>
      <c r="B10" t="s">
        <v>2</v>
      </c>
      <c r="C10">
        <v>1</v>
      </c>
      <c r="D10" t="s">
        <v>23</v>
      </c>
    </row>
    <row r="11" spans="1:4">
      <c r="A11" t="s">
        <v>10</v>
      </c>
      <c r="B11" t="s">
        <v>3</v>
      </c>
      <c r="C11">
        <v>1</v>
      </c>
      <c r="D11" t="s">
        <v>23</v>
      </c>
    </row>
    <row r="12" spans="1:4">
      <c r="A12" t="s">
        <v>10</v>
      </c>
      <c r="B12" t="s">
        <v>4</v>
      </c>
      <c r="C12">
        <v>2</v>
      </c>
      <c r="D12" t="s">
        <v>23</v>
      </c>
    </row>
    <row r="13" spans="1:4">
      <c r="A13" t="s">
        <v>10</v>
      </c>
      <c r="B13" t="s">
        <v>5</v>
      </c>
      <c r="C13">
        <v>1</v>
      </c>
      <c r="D13" t="s">
        <v>23</v>
      </c>
    </row>
    <row r="14" spans="1:4">
      <c r="A14" t="s">
        <v>10</v>
      </c>
      <c r="B14" t="s">
        <v>6</v>
      </c>
      <c r="C14">
        <v>4</v>
      </c>
      <c r="D14" t="s">
        <v>23</v>
      </c>
    </row>
    <row r="15" spans="1:4">
      <c r="A15" t="s">
        <v>10</v>
      </c>
      <c r="B15" t="s">
        <v>7</v>
      </c>
      <c r="C15">
        <v>4</v>
      </c>
      <c r="D15" t="s">
        <v>23</v>
      </c>
    </row>
    <row r="16" spans="1:4">
      <c r="A16" t="s">
        <v>10</v>
      </c>
      <c r="B16" t="s">
        <v>8</v>
      </c>
      <c r="C16">
        <v>5</v>
      </c>
      <c r="D16" t="s">
        <v>23</v>
      </c>
    </row>
    <row r="17" spans="1:4">
      <c r="A17" t="s">
        <v>10</v>
      </c>
      <c r="B17" t="s">
        <v>9</v>
      </c>
      <c r="C17">
        <v>5</v>
      </c>
      <c r="D17" t="s">
        <v>23</v>
      </c>
    </row>
    <row r="18" spans="1:4">
      <c r="A18" t="s">
        <v>11</v>
      </c>
      <c r="B18" t="s">
        <v>2</v>
      </c>
      <c r="C18">
        <v>2</v>
      </c>
      <c r="D18" t="s">
        <v>23</v>
      </c>
    </row>
    <row r="19" spans="1:4">
      <c r="A19" t="s">
        <v>11</v>
      </c>
      <c r="B19" t="s">
        <v>3</v>
      </c>
      <c r="C19">
        <v>2</v>
      </c>
      <c r="D19" t="s">
        <v>23</v>
      </c>
    </row>
    <row r="20" spans="1:4">
      <c r="A20" t="s">
        <v>11</v>
      </c>
      <c r="B20" t="s">
        <v>4</v>
      </c>
      <c r="C20">
        <v>4</v>
      </c>
      <c r="D20" t="s">
        <v>23</v>
      </c>
    </row>
    <row r="21" spans="1:4">
      <c r="A21" t="s">
        <v>11</v>
      </c>
      <c r="B21" t="s">
        <v>5</v>
      </c>
      <c r="C21">
        <v>2</v>
      </c>
      <c r="D21" t="s">
        <v>23</v>
      </c>
    </row>
    <row r="22" spans="1:4">
      <c r="A22" t="s">
        <v>11</v>
      </c>
      <c r="B22" t="s">
        <v>6</v>
      </c>
      <c r="C22">
        <v>5</v>
      </c>
      <c r="D22" t="s">
        <v>23</v>
      </c>
    </row>
    <row r="23" spans="1:4">
      <c r="A23" t="s">
        <v>11</v>
      </c>
      <c r="B23" t="s">
        <v>7</v>
      </c>
      <c r="C23">
        <v>2</v>
      </c>
      <c r="D23" t="s">
        <v>23</v>
      </c>
    </row>
    <row r="24" spans="1:4">
      <c r="A24" t="s">
        <v>11</v>
      </c>
      <c r="B24" t="s">
        <v>8</v>
      </c>
      <c r="C24">
        <v>4</v>
      </c>
      <c r="D24" t="s">
        <v>23</v>
      </c>
    </row>
    <row r="25" spans="1:4">
      <c r="A25" t="s">
        <v>11</v>
      </c>
      <c r="B25" t="s">
        <v>9</v>
      </c>
      <c r="C25">
        <v>4</v>
      </c>
      <c r="D25" t="s">
        <v>23</v>
      </c>
    </row>
    <row r="26" spans="1:4">
      <c r="A26" t="s">
        <v>12</v>
      </c>
      <c r="B26" t="s">
        <v>2</v>
      </c>
      <c r="C26">
        <v>1</v>
      </c>
      <c r="D26" t="s">
        <v>23</v>
      </c>
    </row>
    <row r="27" spans="1:4">
      <c r="A27" t="s">
        <v>12</v>
      </c>
      <c r="B27" t="s">
        <v>3</v>
      </c>
      <c r="C27">
        <v>2</v>
      </c>
      <c r="D27" t="s">
        <v>23</v>
      </c>
    </row>
    <row r="28" spans="1:4">
      <c r="A28" t="s">
        <v>12</v>
      </c>
      <c r="B28" t="s">
        <v>4</v>
      </c>
      <c r="C28">
        <v>4</v>
      </c>
      <c r="D28" t="s">
        <v>23</v>
      </c>
    </row>
    <row r="29" spans="1:4">
      <c r="A29" t="s">
        <v>12</v>
      </c>
      <c r="B29" t="s">
        <v>5</v>
      </c>
      <c r="C29">
        <v>1</v>
      </c>
      <c r="D29" t="s">
        <v>23</v>
      </c>
    </row>
    <row r="30" spans="1:4">
      <c r="A30" t="s">
        <v>12</v>
      </c>
      <c r="B30" t="s">
        <v>6</v>
      </c>
      <c r="C30">
        <v>1</v>
      </c>
      <c r="D30" t="s">
        <v>23</v>
      </c>
    </row>
    <row r="31" spans="1:4">
      <c r="A31" t="s">
        <v>12</v>
      </c>
      <c r="B31" t="s">
        <v>7</v>
      </c>
      <c r="C31">
        <v>3</v>
      </c>
      <c r="D31" t="s">
        <v>23</v>
      </c>
    </row>
    <row r="32" spans="1:4">
      <c r="A32" t="s">
        <v>12</v>
      </c>
      <c r="B32" t="s">
        <v>8</v>
      </c>
      <c r="C32">
        <v>4</v>
      </c>
      <c r="D32" t="s">
        <v>23</v>
      </c>
    </row>
    <row r="33" spans="1:4">
      <c r="A33" t="s">
        <v>12</v>
      </c>
      <c r="B33" t="s">
        <v>9</v>
      </c>
      <c r="C33">
        <v>1</v>
      </c>
      <c r="D33" t="s">
        <v>23</v>
      </c>
    </row>
    <row r="34" spans="1:4">
      <c r="A34" t="s">
        <v>13</v>
      </c>
      <c r="B34" t="s">
        <v>2</v>
      </c>
      <c r="C34">
        <v>2</v>
      </c>
      <c r="D34" t="s">
        <v>23</v>
      </c>
    </row>
    <row r="35" spans="1:4">
      <c r="A35" t="s">
        <v>13</v>
      </c>
      <c r="B35" t="s">
        <v>3</v>
      </c>
      <c r="C35">
        <v>5</v>
      </c>
      <c r="D35" t="s">
        <v>23</v>
      </c>
    </row>
    <row r="36" spans="1:4">
      <c r="A36" t="s">
        <v>13</v>
      </c>
      <c r="B36" t="s">
        <v>4</v>
      </c>
      <c r="C36">
        <v>5</v>
      </c>
      <c r="D36" t="s">
        <v>23</v>
      </c>
    </row>
    <row r="37" spans="1:4">
      <c r="A37" t="s">
        <v>13</v>
      </c>
      <c r="B37" t="s">
        <v>5</v>
      </c>
      <c r="C37">
        <v>2</v>
      </c>
      <c r="D37" t="s">
        <v>23</v>
      </c>
    </row>
    <row r="38" spans="1:4">
      <c r="A38" t="s">
        <v>13</v>
      </c>
      <c r="B38" t="s">
        <v>6</v>
      </c>
      <c r="C38">
        <v>1</v>
      </c>
      <c r="D38" t="s">
        <v>23</v>
      </c>
    </row>
    <row r="39" spans="1:4">
      <c r="A39" t="s">
        <v>13</v>
      </c>
      <c r="B39" t="s">
        <v>7</v>
      </c>
      <c r="C39">
        <v>2</v>
      </c>
      <c r="D39" t="s">
        <v>23</v>
      </c>
    </row>
    <row r="40" spans="1:4">
      <c r="A40" t="s">
        <v>13</v>
      </c>
      <c r="B40" t="s">
        <v>8</v>
      </c>
      <c r="C40">
        <v>3</v>
      </c>
      <c r="D40" t="s">
        <v>23</v>
      </c>
    </row>
    <row r="41" spans="1:4">
      <c r="A41" t="s">
        <v>13</v>
      </c>
      <c r="B41" t="s">
        <v>9</v>
      </c>
      <c r="C41">
        <v>1</v>
      </c>
      <c r="D41" t="s">
        <v>23</v>
      </c>
    </row>
    <row r="42" spans="1:4">
      <c r="A42" t="s">
        <v>14</v>
      </c>
      <c r="B42" t="s">
        <v>2</v>
      </c>
      <c r="C42">
        <v>2</v>
      </c>
      <c r="D42" t="s">
        <v>23</v>
      </c>
    </row>
    <row r="43" spans="1:4">
      <c r="A43" t="s">
        <v>14</v>
      </c>
      <c r="B43" t="s">
        <v>3</v>
      </c>
      <c r="C43">
        <v>4</v>
      </c>
      <c r="D43" t="s">
        <v>23</v>
      </c>
    </row>
    <row r="44" spans="1:4">
      <c r="A44" t="s">
        <v>14</v>
      </c>
      <c r="B44" t="s">
        <v>4</v>
      </c>
      <c r="C44">
        <v>4</v>
      </c>
      <c r="D44" t="s">
        <v>23</v>
      </c>
    </row>
    <row r="45" spans="1:4">
      <c r="A45" t="s">
        <v>14</v>
      </c>
      <c r="B45" t="s">
        <v>5</v>
      </c>
      <c r="C45">
        <v>1</v>
      </c>
      <c r="D45" t="s">
        <v>23</v>
      </c>
    </row>
    <row r="46" spans="1:4">
      <c r="A46" t="s">
        <v>14</v>
      </c>
      <c r="B46" t="s">
        <v>6</v>
      </c>
      <c r="C46">
        <v>2</v>
      </c>
      <c r="D46" t="s">
        <v>23</v>
      </c>
    </row>
    <row r="47" spans="1:4">
      <c r="A47" t="s">
        <v>14</v>
      </c>
      <c r="B47" t="s">
        <v>7</v>
      </c>
      <c r="C47">
        <v>3</v>
      </c>
      <c r="D47" t="s">
        <v>23</v>
      </c>
    </row>
    <row r="48" spans="1:4">
      <c r="A48" t="s">
        <v>14</v>
      </c>
      <c r="B48" t="s">
        <v>8</v>
      </c>
      <c r="C48">
        <v>2</v>
      </c>
      <c r="D48" t="s">
        <v>23</v>
      </c>
    </row>
    <row r="49" spans="1:4">
      <c r="A49" t="s">
        <v>14</v>
      </c>
      <c r="B49" t="s">
        <v>9</v>
      </c>
      <c r="C49">
        <v>1</v>
      </c>
      <c r="D49" t="s">
        <v>23</v>
      </c>
    </row>
    <row r="50" spans="1:4">
      <c r="A50" t="s">
        <v>15</v>
      </c>
      <c r="B50" t="s">
        <v>2</v>
      </c>
      <c r="C50">
        <v>2</v>
      </c>
      <c r="D50" t="s">
        <v>23</v>
      </c>
    </row>
    <row r="51" spans="1:4">
      <c r="A51" t="s">
        <v>15</v>
      </c>
      <c r="B51" t="s">
        <v>3</v>
      </c>
      <c r="C51">
        <v>5</v>
      </c>
      <c r="D51" t="s">
        <v>23</v>
      </c>
    </row>
    <row r="52" spans="1:4">
      <c r="A52" t="s">
        <v>15</v>
      </c>
      <c r="B52" t="s">
        <v>4</v>
      </c>
      <c r="C52">
        <v>5</v>
      </c>
      <c r="D52" t="s">
        <v>23</v>
      </c>
    </row>
    <row r="53" spans="1:4">
      <c r="A53" t="s">
        <v>15</v>
      </c>
      <c r="B53" t="s">
        <v>5</v>
      </c>
      <c r="C53">
        <v>1</v>
      </c>
      <c r="D53" t="s">
        <v>23</v>
      </c>
    </row>
    <row r="54" spans="1:4">
      <c r="A54" t="s">
        <v>15</v>
      </c>
      <c r="B54" t="s">
        <v>6</v>
      </c>
      <c r="C54">
        <v>2</v>
      </c>
      <c r="D54" t="s">
        <v>23</v>
      </c>
    </row>
    <row r="55" spans="1:4">
      <c r="A55" t="s">
        <v>15</v>
      </c>
      <c r="B55" t="s">
        <v>7</v>
      </c>
      <c r="C55">
        <v>5</v>
      </c>
      <c r="D55" t="s">
        <v>23</v>
      </c>
    </row>
    <row r="56" spans="1:4">
      <c r="A56" t="s">
        <v>15</v>
      </c>
      <c r="B56" t="s">
        <v>8</v>
      </c>
      <c r="C56">
        <v>1</v>
      </c>
      <c r="D56" t="s">
        <v>23</v>
      </c>
    </row>
    <row r="57" spans="1:4">
      <c r="A57" t="s">
        <v>15</v>
      </c>
      <c r="B57" t="s">
        <v>9</v>
      </c>
      <c r="C57">
        <v>2</v>
      </c>
      <c r="D57" t="s">
        <v>23</v>
      </c>
    </row>
    <row r="58" spans="1:4">
      <c r="A58" t="s">
        <v>16</v>
      </c>
      <c r="B58" t="s">
        <v>2</v>
      </c>
      <c r="C58">
        <v>2</v>
      </c>
      <c r="D58" t="s">
        <v>23</v>
      </c>
    </row>
    <row r="59" spans="1:4">
      <c r="A59" t="s">
        <v>16</v>
      </c>
      <c r="B59" t="s">
        <v>3</v>
      </c>
      <c r="C59">
        <v>2</v>
      </c>
      <c r="D59" t="s">
        <v>23</v>
      </c>
    </row>
    <row r="60" spans="1:4">
      <c r="A60" t="s">
        <v>16</v>
      </c>
      <c r="B60" t="s">
        <v>4</v>
      </c>
      <c r="C60">
        <v>4</v>
      </c>
      <c r="D60" t="s">
        <v>23</v>
      </c>
    </row>
    <row r="61" spans="1:4">
      <c r="A61" t="s">
        <v>16</v>
      </c>
      <c r="B61" t="s">
        <v>5</v>
      </c>
      <c r="C61">
        <v>1</v>
      </c>
      <c r="D61" t="s">
        <v>23</v>
      </c>
    </row>
    <row r="62" spans="1:4">
      <c r="A62" t="s">
        <v>16</v>
      </c>
      <c r="B62" t="s">
        <v>6</v>
      </c>
      <c r="C62">
        <v>5</v>
      </c>
      <c r="D62" t="s">
        <v>23</v>
      </c>
    </row>
    <row r="63" spans="1:4">
      <c r="A63" t="s">
        <v>16</v>
      </c>
      <c r="B63" t="s">
        <v>7</v>
      </c>
      <c r="C63">
        <v>4</v>
      </c>
      <c r="D63" t="s">
        <v>23</v>
      </c>
    </row>
    <row r="64" spans="1:4">
      <c r="A64" t="s">
        <v>16</v>
      </c>
      <c r="B64" t="s">
        <v>8</v>
      </c>
      <c r="C64">
        <v>5</v>
      </c>
      <c r="D64" t="s">
        <v>23</v>
      </c>
    </row>
    <row r="65" spans="1:4">
      <c r="A65" t="s">
        <v>16</v>
      </c>
      <c r="B65" t="s">
        <v>9</v>
      </c>
      <c r="C65">
        <v>3</v>
      </c>
      <c r="D65" t="s">
        <v>23</v>
      </c>
    </row>
    <row r="66" spans="1:4">
      <c r="A66" t="s">
        <v>17</v>
      </c>
      <c r="B66" t="s">
        <v>2</v>
      </c>
      <c r="C66">
        <v>1</v>
      </c>
      <c r="D66" t="s">
        <v>23</v>
      </c>
    </row>
    <row r="67" spans="1:4">
      <c r="A67" t="s">
        <v>17</v>
      </c>
      <c r="B67" t="s">
        <v>3</v>
      </c>
      <c r="C67">
        <v>2</v>
      </c>
      <c r="D67" t="s">
        <v>23</v>
      </c>
    </row>
    <row r="68" spans="1:4">
      <c r="A68" t="s">
        <v>17</v>
      </c>
      <c r="B68" t="s">
        <v>4</v>
      </c>
      <c r="C68">
        <v>5</v>
      </c>
      <c r="D68" t="s">
        <v>23</v>
      </c>
    </row>
    <row r="69" spans="1:4">
      <c r="A69" t="s">
        <v>17</v>
      </c>
      <c r="B69" t="s">
        <v>5</v>
      </c>
      <c r="C69">
        <v>1</v>
      </c>
      <c r="D69" t="s">
        <v>23</v>
      </c>
    </row>
    <row r="70" spans="1:4">
      <c r="A70" t="s">
        <v>17</v>
      </c>
      <c r="B70" t="s">
        <v>6</v>
      </c>
      <c r="C70">
        <v>4</v>
      </c>
      <c r="D70" t="s">
        <v>23</v>
      </c>
    </row>
    <row r="71" spans="1:4">
      <c r="A71" t="s">
        <v>17</v>
      </c>
      <c r="B71" t="s">
        <v>7</v>
      </c>
      <c r="C71">
        <v>5</v>
      </c>
      <c r="D71" t="s">
        <v>23</v>
      </c>
    </row>
    <row r="72" spans="1:4">
      <c r="A72" t="s">
        <v>17</v>
      </c>
      <c r="B72" t="s">
        <v>8</v>
      </c>
      <c r="C72">
        <v>5</v>
      </c>
      <c r="D72" t="s">
        <v>23</v>
      </c>
    </row>
    <row r="73" spans="1:4">
      <c r="A73" t="s">
        <v>17</v>
      </c>
      <c r="B73" t="s">
        <v>9</v>
      </c>
      <c r="C73">
        <v>2</v>
      </c>
      <c r="D73" t="s">
        <v>23</v>
      </c>
    </row>
    <row r="74" spans="1:4">
      <c r="A74" t="s">
        <v>18</v>
      </c>
      <c r="B74" t="s">
        <v>2</v>
      </c>
      <c r="C74">
        <v>2</v>
      </c>
      <c r="D74" t="s">
        <v>23</v>
      </c>
    </row>
    <row r="75" spans="1:4">
      <c r="A75" t="s">
        <v>18</v>
      </c>
      <c r="B75" t="s">
        <v>3</v>
      </c>
      <c r="C75">
        <v>1</v>
      </c>
      <c r="D75" t="s">
        <v>23</v>
      </c>
    </row>
    <row r="76" spans="1:4">
      <c r="A76" t="s">
        <v>18</v>
      </c>
      <c r="B76" t="s">
        <v>4</v>
      </c>
      <c r="C76">
        <v>2</v>
      </c>
      <c r="D76" t="s">
        <v>23</v>
      </c>
    </row>
    <row r="77" spans="1:4">
      <c r="A77" t="s">
        <v>18</v>
      </c>
      <c r="B77" t="s">
        <v>5</v>
      </c>
      <c r="C77">
        <v>2</v>
      </c>
      <c r="D77" t="s">
        <v>23</v>
      </c>
    </row>
    <row r="78" spans="1:4">
      <c r="A78" t="s">
        <v>18</v>
      </c>
      <c r="B78" t="s">
        <v>6</v>
      </c>
      <c r="C78">
        <v>1</v>
      </c>
      <c r="D78" t="s">
        <v>23</v>
      </c>
    </row>
    <row r="79" spans="1:4">
      <c r="A79" t="s">
        <v>18</v>
      </c>
      <c r="B79" t="s">
        <v>7</v>
      </c>
      <c r="C79">
        <v>5</v>
      </c>
      <c r="D79" t="s">
        <v>23</v>
      </c>
    </row>
    <row r="80" spans="1:4">
      <c r="A80" t="s">
        <v>18</v>
      </c>
      <c r="B80" t="s">
        <v>8</v>
      </c>
      <c r="C80">
        <v>3</v>
      </c>
      <c r="D80" t="s">
        <v>23</v>
      </c>
    </row>
    <row r="81" spans="1:4">
      <c r="A81" t="s">
        <v>18</v>
      </c>
      <c r="B81" t="s">
        <v>9</v>
      </c>
      <c r="C81">
        <v>2</v>
      </c>
      <c r="D81" t="s">
        <v>23</v>
      </c>
    </row>
    <row r="82" spans="1:4">
      <c r="A82" t="s">
        <v>19</v>
      </c>
      <c r="B82" t="s">
        <v>2</v>
      </c>
      <c r="C82">
        <v>2</v>
      </c>
      <c r="D82" t="s">
        <v>24</v>
      </c>
    </row>
    <row r="83" spans="1:4">
      <c r="A83" t="s">
        <v>19</v>
      </c>
      <c r="B83" t="s">
        <v>3</v>
      </c>
      <c r="C83">
        <v>5</v>
      </c>
      <c r="D83" t="s">
        <v>24</v>
      </c>
    </row>
    <row r="84" spans="1:4">
      <c r="A84" t="s">
        <v>19</v>
      </c>
      <c r="B84" t="s">
        <v>4</v>
      </c>
      <c r="C84">
        <v>1</v>
      </c>
      <c r="D84" t="s">
        <v>24</v>
      </c>
    </row>
    <row r="85" spans="1:4">
      <c r="A85" t="s">
        <v>19</v>
      </c>
      <c r="B85" t="s">
        <v>5</v>
      </c>
      <c r="C85">
        <v>2</v>
      </c>
      <c r="D85" t="s">
        <v>24</v>
      </c>
    </row>
    <row r="86" spans="1:4">
      <c r="A86" t="s">
        <v>19</v>
      </c>
      <c r="B86" t="s">
        <v>6</v>
      </c>
      <c r="C86">
        <v>3</v>
      </c>
      <c r="D86" t="s">
        <v>24</v>
      </c>
    </row>
    <row r="87" spans="1:4">
      <c r="A87" t="s">
        <v>19</v>
      </c>
      <c r="B87" t="s">
        <v>7</v>
      </c>
      <c r="C87">
        <v>3</v>
      </c>
      <c r="D87" t="s">
        <v>24</v>
      </c>
    </row>
    <row r="88" spans="1:4">
      <c r="A88" t="s">
        <v>19</v>
      </c>
      <c r="B88" t="s">
        <v>8</v>
      </c>
      <c r="C88">
        <v>2</v>
      </c>
      <c r="D88" t="s">
        <v>24</v>
      </c>
    </row>
    <row r="89" spans="1:4">
      <c r="A89" t="s">
        <v>19</v>
      </c>
      <c r="B89" t="s">
        <v>9</v>
      </c>
      <c r="C89">
        <v>1</v>
      </c>
      <c r="D89" t="s">
        <v>24</v>
      </c>
    </row>
    <row r="90" spans="1:4">
      <c r="A90" t="s">
        <v>20</v>
      </c>
      <c r="B90" t="s">
        <v>2</v>
      </c>
      <c r="C90">
        <v>3</v>
      </c>
      <c r="D90" t="s">
        <v>24</v>
      </c>
    </row>
    <row r="91" spans="1:4">
      <c r="A91" t="s">
        <v>20</v>
      </c>
      <c r="B91" t="s">
        <v>3</v>
      </c>
      <c r="C91">
        <v>2</v>
      </c>
      <c r="D91" t="s">
        <v>24</v>
      </c>
    </row>
    <row r="92" spans="1:4">
      <c r="A92" t="s">
        <v>20</v>
      </c>
      <c r="B92" t="s">
        <v>4</v>
      </c>
      <c r="C92">
        <v>1</v>
      </c>
      <c r="D92" t="s">
        <v>24</v>
      </c>
    </row>
    <row r="93" spans="1:4">
      <c r="A93" t="s">
        <v>20</v>
      </c>
      <c r="B93" t="s">
        <v>5</v>
      </c>
      <c r="C93">
        <v>2</v>
      </c>
      <c r="D93" t="s">
        <v>24</v>
      </c>
    </row>
    <row r="94" spans="1:4">
      <c r="A94" t="s">
        <v>20</v>
      </c>
      <c r="B94" t="s">
        <v>6</v>
      </c>
      <c r="C94">
        <v>2</v>
      </c>
      <c r="D94" t="s">
        <v>24</v>
      </c>
    </row>
    <row r="95" spans="1:4">
      <c r="A95" t="s">
        <v>20</v>
      </c>
      <c r="B95" t="s">
        <v>7</v>
      </c>
      <c r="C95">
        <v>3</v>
      </c>
      <c r="D95" t="s">
        <v>24</v>
      </c>
    </row>
    <row r="96" spans="1:4">
      <c r="A96" t="s">
        <v>20</v>
      </c>
      <c r="B96" t="s">
        <v>8</v>
      </c>
      <c r="C96">
        <v>2</v>
      </c>
      <c r="D96" t="s">
        <v>24</v>
      </c>
    </row>
    <row r="97" spans="1:4">
      <c r="A97" t="s">
        <v>20</v>
      </c>
      <c r="B97" t="s">
        <v>9</v>
      </c>
      <c r="C97">
        <v>1</v>
      </c>
      <c r="D97" t="s">
        <v>24</v>
      </c>
    </row>
    <row r="98" spans="1:4">
      <c r="A98" t="s">
        <v>26</v>
      </c>
      <c r="B98" t="s">
        <v>2</v>
      </c>
      <c r="C98">
        <v>1</v>
      </c>
      <c r="D98" t="s">
        <v>24</v>
      </c>
    </row>
    <row r="99" spans="1:4">
      <c r="A99" t="s">
        <v>26</v>
      </c>
      <c r="B99" t="s">
        <v>3</v>
      </c>
      <c r="C99">
        <v>1</v>
      </c>
      <c r="D99" t="s">
        <v>24</v>
      </c>
    </row>
    <row r="100" spans="1:4">
      <c r="A100" t="s">
        <v>26</v>
      </c>
      <c r="B100" t="s">
        <v>4</v>
      </c>
      <c r="C100">
        <v>1</v>
      </c>
      <c r="D100" t="s">
        <v>24</v>
      </c>
    </row>
    <row r="101" spans="1:4">
      <c r="A101" t="s">
        <v>26</v>
      </c>
      <c r="B101" t="s">
        <v>5</v>
      </c>
      <c r="C101">
        <v>1</v>
      </c>
      <c r="D101" t="s">
        <v>24</v>
      </c>
    </row>
    <row r="102" spans="1:4">
      <c r="A102" t="s">
        <v>26</v>
      </c>
      <c r="B102" t="s">
        <v>6</v>
      </c>
      <c r="C102">
        <v>2</v>
      </c>
      <c r="D102" t="s">
        <v>24</v>
      </c>
    </row>
    <row r="103" spans="1:4">
      <c r="A103" t="s">
        <v>26</v>
      </c>
      <c r="B103" t="s">
        <v>7</v>
      </c>
      <c r="C103">
        <v>2</v>
      </c>
      <c r="D103" t="s">
        <v>24</v>
      </c>
    </row>
    <row r="104" spans="1:4">
      <c r="A104" t="s">
        <v>26</v>
      </c>
      <c r="B104" t="s">
        <v>8</v>
      </c>
      <c r="C104">
        <v>4</v>
      </c>
      <c r="D104" t="s">
        <v>24</v>
      </c>
    </row>
    <row r="105" spans="1:4">
      <c r="A105" t="s">
        <v>26</v>
      </c>
      <c r="B105" t="s">
        <v>9</v>
      </c>
      <c r="C105">
        <v>1</v>
      </c>
      <c r="D105" t="s">
        <v>24</v>
      </c>
    </row>
    <row r="106" spans="1:4">
      <c r="A106" t="s">
        <v>27</v>
      </c>
      <c r="B106" t="s">
        <v>2</v>
      </c>
      <c r="C106">
        <v>4</v>
      </c>
      <c r="D106" t="s">
        <v>24</v>
      </c>
    </row>
    <row r="107" spans="1:4">
      <c r="A107" t="s">
        <v>27</v>
      </c>
      <c r="B107" t="s">
        <v>3</v>
      </c>
      <c r="C107">
        <v>4</v>
      </c>
      <c r="D107" t="s">
        <v>24</v>
      </c>
    </row>
    <row r="108" spans="1:4">
      <c r="A108" t="s">
        <v>27</v>
      </c>
      <c r="B108" t="s">
        <v>4</v>
      </c>
      <c r="C108">
        <v>2</v>
      </c>
      <c r="D108" t="s">
        <v>24</v>
      </c>
    </row>
    <row r="109" spans="1:4">
      <c r="A109" t="s">
        <v>27</v>
      </c>
      <c r="B109" t="s">
        <v>5</v>
      </c>
      <c r="C109">
        <v>1</v>
      </c>
      <c r="D109" t="s">
        <v>24</v>
      </c>
    </row>
    <row r="110" spans="1:4">
      <c r="A110" t="s">
        <v>27</v>
      </c>
      <c r="B110" t="s">
        <v>6</v>
      </c>
      <c r="C110">
        <v>1</v>
      </c>
      <c r="D110" t="s">
        <v>24</v>
      </c>
    </row>
    <row r="111" spans="1:4">
      <c r="A111" t="s">
        <v>27</v>
      </c>
      <c r="B111" t="s">
        <v>7</v>
      </c>
      <c r="C111">
        <v>1</v>
      </c>
      <c r="D111" t="s">
        <v>24</v>
      </c>
    </row>
    <row r="112" spans="1:4">
      <c r="A112" t="s">
        <v>27</v>
      </c>
      <c r="B112" t="s">
        <v>8</v>
      </c>
      <c r="C112">
        <v>4</v>
      </c>
      <c r="D112" t="s">
        <v>24</v>
      </c>
    </row>
    <row r="113" spans="1:4">
      <c r="A113" t="s">
        <v>27</v>
      </c>
      <c r="B113" t="s">
        <v>9</v>
      </c>
      <c r="C113">
        <v>2</v>
      </c>
      <c r="D113" t="s">
        <v>24</v>
      </c>
    </row>
    <row r="114" spans="1:4">
      <c r="A114" t="s">
        <v>28</v>
      </c>
      <c r="B114" t="s">
        <v>2</v>
      </c>
      <c r="C114">
        <v>5</v>
      </c>
      <c r="D114" t="s">
        <v>24</v>
      </c>
    </row>
    <row r="115" spans="1:4">
      <c r="A115" t="s">
        <v>28</v>
      </c>
      <c r="B115" t="s">
        <v>3</v>
      </c>
      <c r="C115">
        <v>3</v>
      </c>
      <c r="D115" t="s">
        <v>24</v>
      </c>
    </row>
    <row r="116" spans="1:4">
      <c r="A116" t="s">
        <v>28</v>
      </c>
      <c r="B116" t="s">
        <v>4</v>
      </c>
      <c r="C116">
        <v>1</v>
      </c>
      <c r="D116" t="s">
        <v>24</v>
      </c>
    </row>
    <row r="117" spans="1:4">
      <c r="A117" t="s">
        <v>28</v>
      </c>
      <c r="B117" t="s">
        <v>5</v>
      </c>
      <c r="C117">
        <v>1</v>
      </c>
      <c r="D117" t="s">
        <v>24</v>
      </c>
    </row>
    <row r="118" spans="1:4">
      <c r="A118" t="s">
        <v>28</v>
      </c>
      <c r="B118" t="s">
        <v>6</v>
      </c>
      <c r="C118">
        <v>1</v>
      </c>
      <c r="D118" t="s">
        <v>24</v>
      </c>
    </row>
    <row r="119" spans="1:4">
      <c r="A119" t="s">
        <v>28</v>
      </c>
      <c r="B119" t="s">
        <v>7</v>
      </c>
      <c r="C119">
        <v>4</v>
      </c>
      <c r="D119" t="s">
        <v>24</v>
      </c>
    </row>
    <row r="120" spans="1:4">
      <c r="A120" t="s">
        <v>28</v>
      </c>
      <c r="B120" t="s">
        <v>8</v>
      </c>
      <c r="C120">
        <v>5</v>
      </c>
      <c r="D120" t="s">
        <v>24</v>
      </c>
    </row>
    <row r="121" spans="1:4">
      <c r="A121" t="s">
        <v>28</v>
      </c>
      <c r="B121" t="s">
        <v>9</v>
      </c>
      <c r="C121">
        <v>2</v>
      </c>
      <c r="D121" t="s">
        <v>24</v>
      </c>
    </row>
    <row r="122" spans="1:4">
      <c r="A122" t="s">
        <v>29</v>
      </c>
      <c r="B122" t="s">
        <v>2</v>
      </c>
      <c r="C122">
        <v>5</v>
      </c>
      <c r="D122" t="s">
        <v>24</v>
      </c>
    </row>
    <row r="123" spans="1:4">
      <c r="A123" t="s">
        <v>29</v>
      </c>
      <c r="B123" t="s">
        <v>3</v>
      </c>
      <c r="C123">
        <v>1</v>
      </c>
      <c r="D123" t="s">
        <v>24</v>
      </c>
    </row>
    <row r="124" spans="1:4">
      <c r="A124" t="s">
        <v>29</v>
      </c>
      <c r="B124" t="s">
        <v>4</v>
      </c>
      <c r="C124">
        <v>5</v>
      </c>
      <c r="D124" t="s">
        <v>24</v>
      </c>
    </row>
    <row r="125" spans="1:4">
      <c r="A125" t="s">
        <v>29</v>
      </c>
      <c r="B125" t="s">
        <v>5</v>
      </c>
      <c r="C125">
        <v>1</v>
      </c>
      <c r="D125" t="s">
        <v>24</v>
      </c>
    </row>
    <row r="126" spans="1:4">
      <c r="A126" t="s">
        <v>29</v>
      </c>
      <c r="B126" t="s">
        <v>6</v>
      </c>
      <c r="C126">
        <v>5</v>
      </c>
      <c r="D126" t="s">
        <v>24</v>
      </c>
    </row>
    <row r="127" spans="1:4">
      <c r="A127" t="s">
        <v>29</v>
      </c>
      <c r="B127" t="s">
        <v>7</v>
      </c>
      <c r="C127">
        <v>1</v>
      </c>
      <c r="D127" t="s">
        <v>24</v>
      </c>
    </row>
    <row r="128" spans="1:4">
      <c r="A128" t="s">
        <v>29</v>
      </c>
      <c r="B128" t="s">
        <v>8</v>
      </c>
      <c r="C128">
        <v>5</v>
      </c>
      <c r="D128" t="s">
        <v>24</v>
      </c>
    </row>
    <row r="129" spans="1:4">
      <c r="A129" t="s">
        <v>29</v>
      </c>
      <c r="B129" t="s">
        <v>9</v>
      </c>
      <c r="C129">
        <v>4</v>
      </c>
      <c r="D129" t="s">
        <v>24</v>
      </c>
    </row>
    <row r="130" spans="1:4">
      <c r="A130" t="s">
        <v>30</v>
      </c>
      <c r="B130" t="s">
        <v>2</v>
      </c>
      <c r="C130">
        <v>4</v>
      </c>
      <c r="D130" t="s">
        <v>24</v>
      </c>
    </row>
    <row r="131" spans="1:4">
      <c r="A131" t="s">
        <v>30</v>
      </c>
      <c r="B131" t="s">
        <v>3</v>
      </c>
      <c r="C131">
        <v>1</v>
      </c>
      <c r="D131" t="s">
        <v>24</v>
      </c>
    </row>
    <row r="132" spans="1:4">
      <c r="A132" t="s">
        <v>30</v>
      </c>
      <c r="B132" t="s">
        <v>4</v>
      </c>
      <c r="C132">
        <v>4</v>
      </c>
      <c r="D132" t="s">
        <v>24</v>
      </c>
    </row>
    <row r="133" spans="1:4">
      <c r="A133" t="s">
        <v>30</v>
      </c>
      <c r="B133" t="s">
        <v>5</v>
      </c>
      <c r="C133">
        <v>2</v>
      </c>
      <c r="D133" t="s">
        <v>24</v>
      </c>
    </row>
    <row r="134" spans="1:4">
      <c r="A134" t="s">
        <v>30</v>
      </c>
      <c r="B134" t="s">
        <v>6</v>
      </c>
      <c r="C134">
        <v>4</v>
      </c>
      <c r="D134" t="s">
        <v>24</v>
      </c>
    </row>
    <row r="135" spans="1:4">
      <c r="A135" t="s">
        <v>30</v>
      </c>
      <c r="B135" t="s">
        <v>7</v>
      </c>
      <c r="C135">
        <v>5</v>
      </c>
      <c r="D135" t="s">
        <v>24</v>
      </c>
    </row>
    <row r="136" spans="1:4">
      <c r="A136" t="s">
        <v>30</v>
      </c>
      <c r="B136" t="s">
        <v>8</v>
      </c>
      <c r="C136">
        <v>4</v>
      </c>
      <c r="D136" t="s">
        <v>24</v>
      </c>
    </row>
    <row r="137" spans="1:4">
      <c r="A137" t="s">
        <v>30</v>
      </c>
      <c r="B137" t="s">
        <v>9</v>
      </c>
      <c r="C137">
        <v>4</v>
      </c>
      <c r="D137" t="s">
        <v>24</v>
      </c>
    </row>
    <row r="138" spans="1:4">
      <c r="A138" t="s">
        <v>31</v>
      </c>
      <c r="B138" t="s">
        <v>2</v>
      </c>
      <c r="C138">
        <v>1</v>
      </c>
      <c r="D138" t="s">
        <v>24</v>
      </c>
    </row>
    <row r="139" spans="1:4">
      <c r="A139" t="s">
        <v>31</v>
      </c>
      <c r="B139" t="s">
        <v>3</v>
      </c>
      <c r="C139">
        <v>2</v>
      </c>
      <c r="D139" t="s">
        <v>24</v>
      </c>
    </row>
    <row r="140" spans="1:4">
      <c r="A140" t="s">
        <v>31</v>
      </c>
      <c r="B140" t="s">
        <v>4</v>
      </c>
      <c r="C140">
        <v>2</v>
      </c>
      <c r="D140" t="s">
        <v>24</v>
      </c>
    </row>
    <row r="141" spans="1:4">
      <c r="A141" t="s">
        <v>31</v>
      </c>
      <c r="B141" t="s">
        <v>5</v>
      </c>
      <c r="C141">
        <v>1</v>
      </c>
      <c r="D141" t="s">
        <v>24</v>
      </c>
    </row>
    <row r="142" spans="1:4">
      <c r="A142" t="s">
        <v>31</v>
      </c>
      <c r="B142" t="s">
        <v>6</v>
      </c>
      <c r="C142">
        <v>3</v>
      </c>
      <c r="D142" t="s">
        <v>24</v>
      </c>
    </row>
    <row r="143" spans="1:4">
      <c r="A143" t="s">
        <v>31</v>
      </c>
      <c r="B143" t="s">
        <v>7</v>
      </c>
      <c r="C143">
        <v>5</v>
      </c>
      <c r="D143" t="s">
        <v>24</v>
      </c>
    </row>
    <row r="144" spans="1:4">
      <c r="A144" t="s">
        <v>31</v>
      </c>
      <c r="B144" t="s">
        <v>8</v>
      </c>
      <c r="C144">
        <v>5</v>
      </c>
      <c r="D144" t="s">
        <v>24</v>
      </c>
    </row>
    <row r="145" spans="1:4">
      <c r="A145" t="s">
        <v>31</v>
      </c>
      <c r="B145" t="s">
        <v>9</v>
      </c>
      <c r="C145">
        <v>5</v>
      </c>
      <c r="D145" t="s">
        <v>24</v>
      </c>
    </row>
    <row r="146" spans="1:4">
      <c r="A146" t="s">
        <v>32</v>
      </c>
      <c r="B146" t="s">
        <v>2</v>
      </c>
      <c r="C146">
        <v>1</v>
      </c>
      <c r="D146" t="s">
        <v>24</v>
      </c>
    </row>
    <row r="147" spans="1:4">
      <c r="A147" t="s">
        <v>32</v>
      </c>
      <c r="B147" t="s">
        <v>3</v>
      </c>
      <c r="C147">
        <v>2</v>
      </c>
      <c r="D147" t="s">
        <v>24</v>
      </c>
    </row>
    <row r="148" spans="1:4">
      <c r="A148" t="s">
        <v>32</v>
      </c>
      <c r="B148" t="s">
        <v>4</v>
      </c>
      <c r="C148">
        <v>1</v>
      </c>
      <c r="D148" t="s">
        <v>24</v>
      </c>
    </row>
    <row r="149" spans="1:4">
      <c r="A149" t="s">
        <v>32</v>
      </c>
      <c r="B149" t="s">
        <v>5</v>
      </c>
      <c r="C149">
        <v>1</v>
      </c>
      <c r="D149" t="s">
        <v>24</v>
      </c>
    </row>
    <row r="150" spans="1:4">
      <c r="A150" t="s">
        <v>32</v>
      </c>
      <c r="B150" t="s">
        <v>6</v>
      </c>
      <c r="C150">
        <v>2</v>
      </c>
      <c r="D150" t="s">
        <v>24</v>
      </c>
    </row>
    <row r="151" spans="1:4">
      <c r="A151" t="s">
        <v>32</v>
      </c>
      <c r="B151" t="s">
        <v>7</v>
      </c>
      <c r="C151">
        <v>5</v>
      </c>
      <c r="D151" t="s">
        <v>24</v>
      </c>
    </row>
    <row r="152" spans="1:4">
      <c r="A152" t="s">
        <v>32</v>
      </c>
      <c r="B152" t="s">
        <v>8</v>
      </c>
      <c r="C152">
        <v>4</v>
      </c>
      <c r="D152" t="s">
        <v>24</v>
      </c>
    </row>
    <row r="153" spans="1:4">
      <c r="A153" t="s">
        <v>32</v>
      </c>
      <c r="B153" t="s">
        <v>9</v>
      </c>
      <c r="C153">
        <v>3</v>
      </c>
      <c r="D153" t="s">
        <v>24</v>
      </c>
    </row>
    <row r="154" spans="1:4">
      <c r="A154" t="s">
        <v>33</v>
      </c>
      <c r="B154" t="s">
        <v>2</v>
      </c>
      <c r="C154">
        <v>2</v>
      </c>
      <c r="D154" t="s">
        <v>24</v>
      </c>
    </row>
    <row r="155" spans="1:4">
      <c r="A155" t="s">
        <v>33</v>
      </c>
      <c r="B155" t="s">
        <v>3</v>
      </c>
      <c r="C155">
        <v>1</v>
      </c>
      <c r="D155" t="s">
        <v>24</v>
      </c>
    </row>
    <row r="156" spans="1:4">
      <c r="A156" t="s">
        <v>33</v>
      </c>
      <c r="B156" t="s">
        <v>4</v>
      </c>
      <c r="C156">
        <v>3</v>
      </c>
      <c r="D156" t="s">
        <v>24</v>
      </c>
    </row>
    <row r="157" spans="1:4">
      <c r="A157" t="s">
        <v>33</v>
      </c>
      <c r="B157" t="s">
        <v>5</v>
      </c>
      <c r="C157">
        <v>1</v>
      </c>
      <c r="D157" t="s">
        <v>24</v>
      </c>
    </row>
    <row r="158" spans="1:4">
      <c r="A158" t="s">
        <v>33</v>
      </c>
      <c r="B158" t="s">
        <v>6</v>
      </c>
      <c r="C158">
        <v>1</v>
      </c>
      <c r="D158" t="s">
        <v>24</v>
      </c>
    </row>
    <row r="159" spans="1:4">
      <c r="A159" t="s">
        <v>33</v>
      </c>
      <c r="B159" t="s">
        <v>7</v>
      </c>
      <c r="C159">
        <v>4</v>
      </c>
      <c r="D159" t="s">
        <v>24</v>
      </c>
    </row>
    <row r="160" spans="1:4">
      <c r="A160" t="s">
        <v>33</v>
      </c>
      <c r="B160" t="s">
        <v>8</v>
      </c>
      <c r="C160">
        <v>5</v>
      </c>
      <c r="D160" t="s">
        <v>24</v>
      </c>
    </row>
    <row r="161" spans="1:4">
      <c r="A161" t="s">
        <v>33</v>
      </c>
      <c r="B161" t="s">
        <v>9</v>
      </c>
      <c r="C161">
        <v>1</v>
      </c>
      <c r="D161" t="s">
        <v>24</v>
      </c>
    </row>
  </sheetData>
  <pageMargins left="0.7" right="0.7" top="0.75" bottom="0.75" header="0.3" footer="0.3"/>
  <pageSetup paperSize="9" orientation="portrait" horizontalDpi="4294967292" verticalDpi="4294967292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U9"/>
  <sheetViews>
    <sheetView workbookViewId="0">
      <selection activeCell="E2" sqref="E2"/>
    </sheetView>
  </sheetViews>
  <sheetFormatPr defaultColWidth="11.42578125" defaultRowHeight="15"/>
  <sheetData>
    <row r="1" spans="1:21">
      <c r="B1" t="s">
        <v>34</v>
      </c>
      <c r="C1" t="s">
        <v>35</v>
      </c>
      <c r="D1" t="s">
        <v>36</v>
      </c>
      <c r="E1" t="s">
        <v>37</v>
      </c>
      <c r="F1" t="s">
        <v>38</v>
      </c>
      <c r="G1" t="s">
        <v>39</v>
      </c>
      <c r="H1" t="s">
        <v>40</v>
      </c>
      <c r="I1" t="s">
        <v>41</v>
      </c>
      <c r="J1" t="s">
        <v>42</v>
      </c>
      <c r="K1" t="s">
        <v>43</v>
      </c>
      <c r="L1" t="s">
        <v>44</v>
      </c>
      <c r="M1" t="s">
        <v>45</v>
      </c>
      <c r="N1" t="s">
        <v>46</v>
      </c>
      <c r="O1" t="s">
        <v>47</v>
      </c>
      <c r="P1" t="s">
        <v>48</v>
      </c>
      <c r="Q1" t="s">
        <v>49</v>
      </c>
      <c r="R1" t="s">
        <v>50</v>
      </c>
      <c r="S1" t="s">
        <v>51</v>
      </c>
      <c r="T1" t="s">
        <v>52</v>
      </c>
      <c r="U1" t="s">
        <v>53</v>
      </c>
    </row>
    <row r="2" spans="1:21">
      <c r="A2" t="s">
        <v>2</v>
      </c>
      <c r="B2">
        <v>1</v>
      </c>
      <c r="C2">
        <v>1</v>
      </c>
      <c r="D2">
        <v>2</v>
      </c>
      <c r="E2">
        <v>1</v>
      </c>
      <c r="F2">
        <v>2</v>
      </c>
      <c r="G2">
        <v>2</v>
      </c>
      <c r="H2">
        <v>2</v>
      </c>
      <c r="I2">
        <v>2</v>
      </c>
      <c r="J2">
        <v>1</v>
      </c>
      <c r="K2">
        <v>2</v>
      </c>
      <c r="L2">
        <v>2</v>
      </c>
      <c r="M2">
        <v>3</v>
      </c>
      <c r="N2">
        <v>1</v>
      </c>
      <c r="O2">
        <v>4</v>
      </c>
      <c r="P2">
        <v>5</v>
      </c>
      <c r="Q2">
        <v>5</v>
      </c>
      <c r="R2">
        <v>4</v>
      </c>
      <c r="S2">
        <v>1</v>
      </c>
      <c r="T2">
        <v>1</v>
      </c>
      <c r="U2">
        <v>2</v>
      </c>
    </row>
    <row r="3" spans="1:21">
      <c r="A3" t="s">
        <v>3</v>
      </c>
      <c r="B3">
        <v>1</v>
      </c>
      <c r="C3">
        <v>1</v>
      </c>
      <c r="D3">
        <v>2</v>
      </c>
      <c r="E3">
        <v>2</v>
      </c>
      <c r="F3">
        <v>5</v>
      </c>
      <c r="G3">
        <v>4</v>
      </c>
      <c r="H3">
        <v>5</v>
      </c>
      <c r="I3">
        <v>2</v>
      </c>
      <c r="J3">
        <v>2</v>
      </c>
      <c r="K3">
        <v>1</v>
      </c>
      <c r="L3">
        <v>5</v>
      </c>
      <c r="M3">
        <v>2</v>
      </c>
      <c r="N3">
        <v>1</v>
      </c>
      <c r="O3">
        <v>4</v>
      </c>
      <c r="P3">
        <v>3</v>
      </c>
      <c r="Q3">
        <v>1</v>
      </c>
      <c r="R3">
        <v>1</v>
      </c>
      <c r="S3">
        <v>2</v>
      </c>
      <c r="T3">
        <v>2</v>
      </c>
      <c r="U3">
        <v>1</v>
      </c>
    </row>
    <row r="4" spans="1:21">
      <c r="A4" t="s">
        <v>4</v>
      </c>
      <c r="B4">
        <v>2</v>
      </c>
      <c r="C4">
        <v>2</v>
      </c>
      <c r="D4">
        <v>4</v>
      </c>
      <c r="E4">
        <v>4</v>
      </c>
      <c r="F4">
        <v>5</v>
      </c>
      <c r="G4">
        <v>4</v>
      </c>
      <c r="H4">
        <v>5</v>
      </c>
      <c r="I4">
        <v>4</v>
      </c>
      <c r="J4">
        <v>5</v>
      </c>
      <c r="K4">
        <v>2</v>
      </c>
      <c r="L4">
        <v>1</v>
      </c>
      <c r="M4">
        <v>1</v>
      </c>
      <c r="N4">
        <v>1</v>
      </c>
      <c r="O4">
        <v>2</v>
      </c>
      <c r="P4">
        <v>1</v>
      </c>
      <c r="Q4">
        <v>5</v>
      </c>
      <c r="R4">
        <v>4</v>
      </c>
      <c r="S4">
        <v>2</v>
      </c>
      <c r="T4">
        <v>1</v>
      </c>
      <c r="U4">
        <v>3</v>
      </c>
    </row>
    <row r="5" spans="1:21">
      <c r="A5" t="s">
        <v>5</v>
      </c>
    </row>
    <row r="6" spans="1:21">
      <c r="A6" t="s">
        <v>6</v>
      </c>
    </row>
    <row r="7" spans="1:21">
      <c r="A7" t="s">
        <v>7</v>
      </c>
    </row>
    <row r="8" spans="1:21">
      <c r="A8" t="s">
        <v>8</v>
      </c>
    </row>
    <row r="9" spans="1:21">
      <c r="A9" t="s">
        <v>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46"/>
  <sheetViews>
    <sheetView topLeftCell="A46" workbookViewId="0">
      <selection activeCell="A9" sqref="A9"/>
    </sheetView>
  </sheetViews>
  <sheetFormatPr defaultColWidth="11.42578125" defaultRowHeight="15"/>
  <sheetData>
    <row r="1" spans="1:7" ht="15.75" thickBot="1">
      <c r="A1" t="s">
        <v>54</v>
      </c>
    </row>
    <row r="2" spans="1:7">
      <c r="A2" s="1" t="s">
        <v>55</v>
      </c>
      <c r="B2" s="2"/>
      <c r="C2" s="2"/>
      <c r="D2" s="2"/>
      <c r="E2" s="2"/>
      <c r="F2" s="2"/>
      <c r="G2" s="3"/>
    </row>
    <row r="3" spans="1:7">
      <c r="A3" s="4" t="s">
        <v>56</v>
      </c>
      <c r="B3" s="5"/>
      <c r="C3" s="5"/>
      <c r="D3" s="5"/>
      <c r="E3" s="5"/>
      <c r="F3" s="5"/>
      <c r="G3" s="6"/>
    </row>
    <row r="4" spans="1:7">
      <c r="A4" s="7"/>
      <c r="B4" s="5"/>
      <c r="C4" s="5"/>
      <c r="D4" s="5"/>
      <c r="E4" s="5"/>
      <c r="F4" s="5"/>
      <c r="G4" s="6"/>
    </row>
    <row r="5" spans="1:7">
      <c r="A5" s="7" t="s">
        <v>57</v>
      </c>
      <c r="B5" s="5"/>
      <c r="C5" s="5"/>
      <c r="D5" s="5"/>
      <c r="E5" s="5"/>
      <c r="F5" s="5"/>
      <c r="G5" s="6"/>
    </row>
    <row r="6" spans="1:7" ht="15.75" thickBot="1">
      <c r="A6" s="8" t="s">
        <v>58</v>
      </c>
      <c r="B6" s="9"/>
      <c r="C6" s="9"/>
      <c r="D6" s="9"/>
      <c r="E6" s="9"/>
      <c r="F6" s="9"/>
      <c r="G6" s="10"/>
    </row>
    <row r="7" spans="1:7" ht="15.75" thickBot="1">
      <c r="A7" s="11"/>
      <c r="B7" s="11"/>
      <c r="C7" s="12"/>
      <c r="D7" s="12"/>
      <c r="E7" s="12"/>
      <c r="F7" s="12"/>
      <c r="G7" s="12"/>
    </row>
    <row r="8" spans="1:7">
      <c r="A8" s="13" t="e">
        <f>AVERAGE(#REF!)</f>
        <v>#REF!</v>
      </c>
      <c r="B8" s="14" t="s">
        <v>59</v>
      </c>
      <c r="C8" s="14"/>
      <c r="D8" s="14"/>
      <c r="E8" s="15"/>
      <c r="F8" s="15"/>
      <c r="G8" s="3"/>
    </row>
    <row r="9" spans="1:7" ht="15.75" thickBot="1">
      <c r="A9" s="16" t="e">
        <f>AVERAGE(#REF!)</f>
        <v>#REF!</v>
      </c>
      <c r="B9" s="17" t="s">
        <v>60</v>
      </c>
      <c r="C9" s="17"/>
      <c r="D9" s="17"/>
      <c r="E9" s="18"/>
      <c r="F9" s="18"/>
      <c r="G9" s="10"/>
    </row>
    <row r="10" spans="1:7" ht="15.75" thickBot="1">
      <c r="A10" s="12"/>
      <c r="B10" s="12"/>
      <c r="C10" s="12"/>
      <c r="D10" s="12"/>
      <c r="G10" s="12"/>
    </row>
    <row r="11" spans="1:7">
      <c r="A11" s="1" t="s">
        <v>61</v>
      </c>
      <c r="B11" s="14" t="s">
        <v>62</v>
      </c>
      <c r="C11" s="14"/>
      <c r="D11" s="2"/>
      <c r="E11" s="15"/>
      <c r="F11" s="15"/>
      <c r="G11" s="3"/>
    </row>
    <row r="12" spans="1:7" ht="15.75" thickBot="1">
      <c r="A12" s="19" t="e">
        <f>_xlfn.T.TEST(#REF!,#REF!,2,3)</f>
        <v>#REF!</v>
      </c>
      <c r="B12" s="17" t="s">
        <v>63</v>
      </c>
      <c r="C12" s="17"/>
      <c r="D12" s="9"/>
      <c r="E12" s="18"/>
      <c r="F12" s="18"/>
      <c r="G12" s="10"/>
    </row>
    <row r="13" spans="1:7" ht="15.75" thickBot="1">
      <c r="A13" s="11"/>
      <c r="B13" s="11"/>
      <c r="C13" s="12"/>
      <c r="D13" s="12"/>
      <c r="E13" s="12"/>
      <c r="F13" s="12"/>
      <c r="G13" s="12"/>
    </row>
    <row r="14" spans="1:7">
      <c r="A14" s="73" t="s">
        <v>64</v>
      </c>
      <c r="B14" s="72" t="s">
        <v>65</v>
      </c>
      <c r="C14" s="20"/>
      <c r="D14" s="20"/>
      <c r="E14" s="20"/>
      <c r="F14" s="20"/>
      <c r="G14" s="21"/>
    </row>
    <row r="15" spans="1:7">
      <c r="A15" s="71" t="s">
        <v>66</v>
      </c>
      <c r="B15" s="22">
        <v>1</v>
      </c>
      <c r="C15" s="23">
        <v>2</v>
      </c>
      <c r="D15" s="23">
        <v>3</v>
      </c>
      <c r="E15" s="23">
        <v>4</v>
      </c>
      <c r="F15" s="23">
        <v>5</v>
      </c>
      <c r="G15" s="24" t="s">
        <v>67</v>
      </c>
    </row>
    <row r="16" spans="1:7">
      <c r="A16" s="25" t="s">
        <v>23</v>
      </c>
      <c r="B16" s="26">
        <v>2</v>
      </c>
      <c r="C16" s="27">
        <v>7</v>
      </c>
      <c r="D16" s="27">
        <v>19</v>
      </c>
      <c r="E16" s="27">
        <v>24</v>
      </c>
      <c r="F16" s="28">
        <v>18</v>
      </c>
      <c r="G16" s="29">
        <v>70</v>
      </c>
    </row>
    <row r="17" spans="1:7">
      <c r="A17" s="30" t="s">
        <v>24</v>
      </c>
      <c r="B17" s="31">
        <v>9</v>
      </c>
      <c r="C17" s="32">
        <v>15</v>
      </c>
      <c r="D17" s="32">
        <v>18</v>
      </c>
      <c r="E17" s="32">
        <v>12</v>
      </c>
      <c r="F17" s="33">
        <v>6</v>
      </c>
      <c r="G17" s="34">
        <v>60</v>
      </c>
    </row>
    <row r="18" spans="1:7" ht="15.75" thickBot="1">
      <c r="A18" s="35" t="s">
        <v>67</v>
      </c>
      <c r="B18" s="36">
        <v>11</v>
      </c>
      <c r="C18" s="37">
        <v>22</v>
      </c>
      <c r="D18" s="37">
        <v>37</v>
      </c>
      <c r="E18" s="37">
        <v>36</v>
      </c>
      <c r="F18" s="38">
        <v>24</v>
      </c>
      <c r="G18" s="39">
        <v>130</v>
      </c>
    </row>
    <row r="19" spans="1:7" ht="15.75" thickBot="1">
      <c r="A19" s="12"/>
      <c r="B19" s="12"/>
      <c r="C19" s="12"/>
      <c r="D19" s="12"/>
      <c r="E19" s="12"/>
      <c r="F19" s="12"/>
      <c r="G19" s="12"/>
    </row>
    <row r="20" spans="1:7">
      <c r="A20" s="40" t="s">
        <v>68</v>
      </c>
      <c r="B20" s="41"/>
      <c r="C20" s="41"/>
      <c r="D20" s="41"/>
      <c r="E20" s="41"/>
      <c r="F20" s="41"/>
      <c r="G20" s="42"/>
    </row>
    <row r="21" spans="1:7">
      <c r="A21" s="43"/>
      <c r="B21" s="44">
        <v>1</v>
      </c>
      <c r="C21" s="44">
        <v>2</v>
      </c>
      <c r="D21" s="44">
        <v>3</v>
      </c>
      <c r="E21" s="44">
        <v>4</v>
      </c>
      <c r="F21" s="44">
        <v>5</v>
      </c>
      <c r="G21" s="45" t="s">
        <v>69</v>
      </c>
    </row>
    <row r="22" spans="1:7">
      <c r="A22" s="46" t="s">
        <v>23</v>
      </c>
      <c r="B22" s="47" t="e">
        <f t="shared" ref="B22:F23" si="0">$J22*B$24/$J$24</f>
        <v>#DIV/0!</v>
      </c>
      <c r="C22" s="48" t="e">
        <f t="shared" si="0"/>
        <v>#DIV/0!</v>
      </c>
      <c r="D22" s="47" t="e">
        <f t="shared" si="0"/>
        <v>#DIV/0!</v>
      </c>
      <c r="E22" s="47" t="e">
        <f t="shared" si="0"/>
        <v>#DIV/0!</v>
      </c>
      <c r="F22" s="47" t="e">
        <f t="shared" si="0"/>
        <v>#DIV/0!</v>
      </c>
      <c r="G22" s="49">
        <v>70</v>
      </c>
    </row>
    <row r="23" spans="1:7">
      <c r="A23" s="46" t="s">
        <v>24</v>
      </c>
      <c r="B23" s="47" t="e">
        <f t="shared" si="0"/>
        <v>#DIV/0!</v>
      </c>
      <c r="C23" s="47" t="e">
        <f t="shared" si="0"/>
        <v>#DIV/0!</v>
      </c>
      <c r="D23" s="47" t="e">
        <f t="shared" si="0"/>
        <v>#DIV/0!</v>
      </c>
      <c r="E23" s="47" t="e">
        <f t="shared" si="0"/>
        <v>#DIV/0!</v>
      </c>
      <c r="F23" s="47" t="e">
        <f t="shared" si="0"/>
        <v>#DIV/0!</v>
      </c>
      <c r="G23" s="49">
        <v>60</v>
      </c>
    </row>
    <row r="24" spans="1:7" ht="15.75" thickBot="1">
      <c r="A24" s="50" t="s">
        <v>69</v>
      </c>
      <c r="B24" s="51">
        <v>11</v>
      </c>
      <c r="C24" s="51">
        <v>22</v>
      </c>
      <c r="D24" s="51">
        <v>37</v>
      </c>
      <c r="E24" s="51">
        <v>36</v>
      </c>
      <c r="F24" s="51">
        <v>24</v>
      </c>
      <c r="G24" s="52">
        <v>130</v>
      </c>
    </row>
    <row r="25" spans="1:7" ht="15.75" thickBot="1">
      <c r="A25" s="53"/>
      <c r="B25" s="53"/>
      <c r="C25" s="53"/>
      <c r="D25" s="53"/>
      <c r="E25" s="53"/>
      <c r="F25" s="53"/>
      <c r="G25" s="53"/>
    </row>
    <row r="26" spans="1:7">
      <c r="A26" s="54" t="s">
        <v>70</v>
      </c>
      <c r="B26" s="2"/>
      <c r="C26" s="2"/>
      <c r="D26" s="2"/>
      <c r="E26" s="2"/>
      <c r="F26" s="2"/>
      <c r="G26" s="3"/>
    </row>
    <row r="27" spans="1:7">
      <c r="A27" s="55" t="s">
        <v>71</v>
      </c>
      <c r="B27" s="56"/>
      <c r="C27" s="56"/>
      <c r="D27" s="56"/>
      <c r="E27" s="56"/>
      <c r="F27" s="56"/>
      <c r="G27" s="6"/>
    </row>
    <row r="28" spans="1:7">
      <c r="A28" s="57" t="s">
        <v>72</v>
      </c>
      <c r="B28" s="56"/>
      <c r="C28" s="56"/>
      <c r="D28" s="56"/>
      <c r="E28" s="56"/>
      <c r="F28" s="56"/>
      <c r="G28" s="6"/>
    </row>
    <row r="29" spans="1:7" ht="15.75" thickBot="1">
      <c r="A29" s="16" t="e">
        <f>$J$22*$F$24/$J$24</f>
        <v>#DIV/0!</v>
      </c>
      <c r="B29" s="9"/>
      <c r="C29" s="9"/>
      <c r="D29" s="9"/>
      <c r="E29" s="9"/>
      <c r="F29" s="9"/>
      <c r="G29" s="10"/>
    </row>
    <row r="30" spans="1:7" ht="15.75" thickBot="1">
      <c r="A30" s="58"/>
      <c r="B30" s="58"/>
      <c r="C30" s="58"/>
      <c r="D30" s="58"/>
      <c r="E30" s="58"/>
      <c r="F30" s="58"/>
      <c r="G30" s="58"/>
    </row>
    <row r="31" spans="1:7">
      <c r="A31" s="1" t="s">
        <v>73</v>
      </c>
      <c r="B31" s="14"/>
      <c r="C31" s="14"/>
      <c r="D31" s="14"/>
      <c r="E31" s="14"/>
      <c r="F31" s="14"/>
      <c r="G31" s="59"/>
    </row>
    <row r="32" spans="1:7">
      <c r="A32" s="7"/>
      <c r="B32" s="60">
        <v>1</v>
      </c>
      <c r="C32" s="60">
        <v>2</v>
      </c>
      <c r="D32" s="60">
        <v>3</v>
      </c>
      <c r="E32" s="60">
        <v>4</v>
      </c>
      <c r="F32" s="60">
        <v>5</v>
      </c>
      <c r="G32" s="61" t="s">
        <v>69</v>
      </c>
    </row>
    <row r="33" spans="1:7">
      <c r="A33" s="46" t="s">
        <v>23</v>
      </c>
      <c r="B33" s="62" t="e">
        <f t="shared" ref="B33:F34" si="1">(B16-B22)^2/B22</f>
        <v>#DIV/0!</v>
      </c>
      <c r="C33" s="62" t="e">
        <f t="shared" si="1"/>
        <v>#DIV/0!</v>
      </c>
      <c r="D33" s="62" t="e">
        <f t="shared" si="1"/>
        <v>#DIV/0!</v>
      </c>
      <c r="E33" s="62" t="e">
        <f t="shared" si="1"/>
        <v>#DIV/0!</v>
      </c>
      <c r="F33" s="62" t="e">
        <f t="shared" si="1"/>
        <v>#DIV/0!</v>
      </c>
      <c r="G33" s="49"/>
    </row>
    <row r="34" spans="1:7">
      <c r="A34" s="46" t="s">
        <v>24</v>
      </c>
      <c r="B34" s="62" t="e">
        <f t="shared" si="1"/>
        <v>#DIV/0!</v>
      </c>
      <c r="C34" s="62" t="e">
        <f t="shared" si="1"/>
        <v>#DIV/0!</v>
      </c>
      <c r="D34" s="62" t="e">
        <f t="shared" si="1"/>
        <v>#DIV/0!</v>
      </c>
      <c r="E34" s="62" t="e">
        <f t="shared" si="1"/>
        <v>#DIV/0!</v>
      </c>
      <c r="F34" s="62" t="e">
        <f t="shared" si="1"/>
        <v>#DIV/0!</v>
      </c>
      <c r="G34" s="49"/>
    </row>
    <row r="35" spans="1:7" ht="15.75" thickBot="1">
      <c r="A35" s="63" t="s">
        <v>69</v>
      </c>
      <c r="B35" s="17"/>
      <c r="C35" s="17"/>
      <c r="D35" s="17"/>
      <c r="E35" s="17"/>
      <c r="F35" s="17"/>
      <c r="G35" s="64" t="e">
        <f>SUM(B33:F34)</f>
        <v>#DIV/0!</v>
      </c>
    </row>
    <row r="36" spans="1:7" ht="15.75" thickBot="1">
      <c r="A36" s="53"/>
      <c r="B36" s="53"/>
      <c r="C36" s="53"/>
      <c r="D36" s="53"/>
      <c r="E36" s="53"/>
      <c r="F36" s="53"/>
      <c r="G36" s="65"/>
    </row>
    <row r="37" spans="1:7">
      <c r="A37" s="66" t="s">
        <v>74</v>
      </c>
      <c r="B37" s="14" t="s">
        <v>75</v>
      </c>
      <c r="C37" s="14"/>
      <c r="D37" s="2"/>
      <c r="E37" s="2"/>
      <c r="F37" s="2"/>
      <c r="G37" s="3"/>
    </row>
    <row r="38" spans="1:7" ht="15.75" thickBot="1">
      <c r="A38" s="67" t="e">
        <f>_xlfn.CHISQ.TEST(B16:F17,B22:F23)</f>
        <v>#DIV/0!</v>
      </c>
      <c r="B38" s="17" t="s">
        <v>76</v>
      </c>
      <c r="C38" s="17"/>
      <c r="D38" s="9"/>
      <c r="E38" s="9"/>
      <c r="F38" s="9"/>
      <c r="G38" s="10"/>
    </row>
    <row r="39" spans="1:7" ht="15.75" thickBot="1">
      <c r="A39" s="12"/>
      <c r="B39" s="12"/>
      <c r="C39" s="12"/>
      <c r="D39" s="12"/>
      <c r="E39" s="12"/>
      <c r="F39" s="12"/>
      <c r="G39" s="12"/>
    </row>
    <row r="40" spans="1:7">
      <c r="A40" s="66" t="s">
        <v>77</v>
      </c>
      <c r="B40" s="2"/>
      <c r="C40" s="2"/>
      <c r="D40" s="2"/>
      <c r="E40" s="2"/>
      <c r="F40" s="2"/>
      <c r="G40" s="3"/>
    </row>
    <row r="41" spans="1:7" ht="15.75" thickBot="1">
      <c r="A41" s="68" t="e">
        <f>G35</f>
        <v>#DIV/0!</v>
      </c>
      <c r="B41" s="9"/>
      <c r="C41" s="9"/>
      <c r="D41" s="9"/>
      <c r="E41" s="9"/>
      <c r="F41" s="9"/>
      <c r="G41" s="10"/>
    </row>
    <row r="42" spans="1:7" ht="15.75" thickBot="1">
      <c r="A42" s="12"/>
      <c r="B42" s="12"/>
      <c r="C42" s="12"/>
      <c r="D42" s="12"/>
      <c r="E42" s="12"/>
      <c r="F42" s="12"/>
      <c r="G42" s="12"/>
    </row>
    <row r="43" spans="1:7">
      <c r="A43" s="66" t="s">
        <v>78</v>
      </c>
      <c r="B43" s="2"/>
      <c r="C43" s="2"/>
      <c r="D43" s="2"/>
      <c r="E43" s="2"/>
      <c r="F43" s="2"/>
      <c r="G43" s="3"/>
    </row>
    <row r="44" spans="1:7" ht="15.75" thickBot="1">
      <c r="A44" s="69">
        <f>(COUNT(B33:F33)-1)*(COUNT(B33:B34)-1)</f>
        <v>1</v>
      </c>
      <c r="B44" s="9"/>
      <c r="C44" s="9"/>
      <c r="D44" s="9"/>
      <c r="E44" s="9"/>
      <c r="F44" s="9"/>
      <c r="G44" s="10"/>
    </row>
    <row r="45" spans="1:7">
      <c r="A45" s="12"/>
      <c r="B45" s="12"/>
      <c r="C45" s="12"/>
      <c r="D45" s="12"/>
      <c r="E45" s="12"/>
      <c r="F45" s="12"/>
      <c r="G45" s="12"/>
    </row>
    <row r="46" spans="1:7">
      <c r="A46" s="70" t="s">
        <v>79</v>
      </c>
      <c r="B46" s="12"/>
      <c r="C46" s="12"/>
      <c r="D46" s="12"/>
      <c r="E46" s="12"/>
      <c r="F46" s="12"/>
      <c r="G46" s="12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Sheet1</vt:lpstr>
      <vt:lpstr>fichier à plat</vt:lpstr>
      <vt:lpstr>Resumé</vt:lpstr>
      <vt:lpstr>chisquared_dichotomous</vt:lpstr>
      <vt:lpstr>dept1</vt:lpstr>
      <vt:lpstr>dept2</vt:lpstr>
    </vt:vector>
  </TitlesOfParts>
  <Company>PC Network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 JOVENIAUX</dc:creator>
  <cp:lastModifiedBy>Jean-Eric Pelouas</cp:lastModifiedBy>
  <dcterms:created xsi:type="dcterms:W3CDTF">2016-10-20T08:34:02Z</dcterms:created>
  <dcterms:modified xsi:type="dcterms:W3CDTF">2019-06-01T12:43:29Z</dcterms:modified>
</cp:coreProperties>
</file>